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SUBAT 2025\"/>
    </mc:Choice>
  </mc:AlternateContent>
  <xr:revisionPtr revIDLastSave="0" documentId="13_ncr:1_{3D1F2DA0-C8B5-434A-9B40-44FF6490E5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4" i="1"/>
  <c r="I4" i="1" s="1"/>
  <c r="G5" i="1"/>
  <c r="G6" i="1"/>
  <c r="I6" i="1" s="1"/>
  <c r="G8" i="1"/>
  <c r="I8" i="1" s="1"/>
  <c r="G12" i="1"/>
  <c r="I12" i="1" s="1"/>
  <c r="G16" i="1"/>
  <c r="I16" i="1" s="1"/>
  <c r="G17" i="1"/>
  <c r="I17" i="1" s="1"/>
  <c r="G3" i="1"/>
  <c r="I3" i="1" s="1"/>
  <c r="F14" i="1"/>
  <c r="G14" i="1" s="1"/>
  <c r="I14" i="1" s="1"/>
  <c r="F15" i="1"/>
  <c r="G15" i="1" s="1"/>
  <c r="I15" i="1" s="1"/>
  <c r="F13" i="1"/>
  <c r="G13" i="1" s="1"/>
  <c r="I13" i="1" s="1"/>
  <c r="F8" i="1"/>
  <c r="F9" i="1"/>
  <c r="G9" i="1" s="1"/>
  <c r="I9" i="1" s="1"/>
  <c r="F10" i="1"/>
  <c r="G10" i="1" s="1"/>
  <c r="I10" i="1" s="1"/>
  <c r="F11" i="1"/>
  <c r="G11" i="1" s="1"/>
  <c r="I11" i="1" s="1"/>
  <c r="F7" i="1"/>
  <c r="G7" i="1" s="1"/>
  <c r="I7" i="1" s="1"/>
  <c r="I19" i="1" l="1"/>
</calcChain>
</file>

<file path=xl/sharedStrings.xml><?xml version="1.0" encoding="utf-8"?>
<sst xmlns="http://schemas.openxmlformats.org/spreadsheetml/2006/main" count="40" uniqueCount="37">
  <si>
    <t>№</t>
  </si>
  <si>
    <t>SICIL NO</t>
  </si>
  <si>
    <t>ADI SOYADI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</si>
  <si>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</si>
  <si>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</si>
  <si>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</si>
  <si>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</si>
  <si>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</si>
  <si>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</si>
  <si>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</si>
  <si>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</si>
  <si>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</si>
  <si>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011</t>
  </si>
  <si>
    <t>IHSAN GOL</t>
  </si>
  <si>
    <t>013</t>
  </si>
  <si>
    <t xml:space="preserve">ADEM GUVEN </t>
  </si>
  <si>
    <t>014</t>
  </si>
  <si>
    <t xml:space="preserve">LOKMAN KALELI 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</si>
  <si>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</si>
  <si>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</si>
  <si>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</si>
  <si>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</si>
  <si>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</si>
  <si>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</si>
  <si>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</si>
  <si>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</si>
  <si>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</si>
  <si>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</si>
  <si>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</si>
  <si>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</si>
  <si>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</si>
  <si>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</si>
  <si>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</si>
  <si>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</si>
  <si>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2025 SUBAT AYI TURKLER</t>
  </si>
  <si>
    <t>SUBAT SAATI</t>
  </si>
  <si>
    <t>KUR 86,9'DAN VERILDI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</si>
</sst>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5"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0" fillId="0" borderId="0" xfId="0" applyNumberFormat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4" fontId="1" fillId="0" borderId="23" xfId="1" applyFont="1" applyFill="1" applyBorder="1" applyAlignment="1">
      <alignment horizontal="center" vertical="center"/>
    </xf>
    <xf numFmtId="44" fontId="1" fillId="0" borderId="24" xfId="1" applyFont="1" applyFill="1" applyBorder="1" applyAlignment="1">
      <alignment horizontal="center" vertical="center"/>
    </xf>
    <xf numFmtId="44" fontId="1" fillId="0" borderId="24" xfId="1" applyFont="1" applyFill="1" applyBorder="1" applyAlignment="1">
      <alignment horizontal="center"/>
    </xf>
    <xf numFmtId="44" fontId="1" fillId="0" borderId="25" xfId="1" applyFont="1" applyFill="1" applyBorder="1" applyAlignment="1">
      <alignment horizontal="center"/>
    </xf>
    <xf numFmtId="44" fontId="1" fillId="0" borderId="5" xfId="1" applyFont="1" applyFill="1" applyBorder="1" applyAlignment="1">
      <alignment horizontal="center" vertical="center"/>
    </xf>
    <xf numFmtId="44" fontId="1" fillId="0" borderId="1" xfId="1" applyFont="1" applyFill="1" applyBorder="1" applyAlignment="1">
      <alignment horizontal="center" vertical="center"/>
    </xf>
    <xf numFmtId="44" fontId="1" fillId="0" borderId="6" xfId="1" applyFont="1" applyFill="1" applyBorder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44" fontId="1" fillId="0" borderId="3" xfId="0" applyNumberFormat="1" applyFont="1" applyBorder="1" applyAlignment="1">
      <alignment horizontal="center" vertical="center"/>
    </xf>
    <xf numFmtId="44" fontId="1" fillId="0" borderId="4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9" xfId="0" quotePrefix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44" fontId="1" fillId="2" borderId="1" xfId="1" applyFont="1" applyFill="1" applyBorder="1" applyAlignment="1">
      <alignment horizontal="center" vertical="center"/>
    </xf>
    <xf numFmtId="44" fontId="1" fillId="2" borderId="24" xfId="1" applyFont="1" applyFill="1" applyBorder="1" applyAlignment="1">
      <alignment horizontal="center" vertical="center"/>
    </xf>
    <xf numFmtId="4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left" vertical="center"/>
    </xf>
  </cellXfs>
  <cellStyles count="5">
    <cellStyle name="Normal" xfId="0" builtinId="0"/>
    <cellStyle name="ParaBirimi 2" xfId="3" xr:uid="{4CCBE396-7422-4F46-8E9D-B2F641D3FE1F}"/>
    <cellStyle name="ParaBirimi 3" xfId="4" xr:uid="{3012B164-8E3D-45E9-9367-06F6BEE5B013}"/>
    <cellStyle name="ParaBirimi 4" xfId="2" xr:uid="{DE2653DE-5159-46C3-BFA0-813906FC5A1A}"/>
    <cellStyle name="ParaBirimi 5" xfId="1" xr:uid="{4C43D834-3A0C-4D69-9207-F947C5A41B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L10" sqref="L10"/>
    </sheetView>
  </sheetViews>
  <sheetFormatPr defaultRowHeight="14.4"/>
  <cols>
    <col min="1" max="1" width="3.21875" bestFit="1" customWidth="1"/>
    <col min="2" max="2" width="8.21875" bestFit="1" customWidth="1"/>
    <col min="3" max="3" width="18" bestFit="1" customWidth="1"/>
    <col min="4" max="4" width="6.77734375" customWidth="1"/>
    <col min="5" max="5" width="7.109375" bestFit="1" customWidth="1"/>
    <col min="6" max="6" width="8.33203125" bestFit="1" customWidth="1"/>
    <col min="7" max="7" width="14.21875" bestFit="1" customWidth="1"/>
    <col min="8" max="8" width="11.6640625" bestFit="1" customWidth="1"/>
    <col min="9" max="9" width="14.21875" bestFit="1" customWidth="1"/>
    <col min="10" max="10" width="7.5546875" bestFit="1" customWidth="1"/>
    <col min="11" max="11" width="5.109375" bestFit="1" customWidth="1"/>
    <col min="12" max="12" width="19.5546875" bestFit="1" customWidth="1"/>
  </cols>
  <sheetData>
    <row r="1" spans="1:12" ht="15" thickBot="1">
      <c r="A1" s="35" t="s">
        <v>34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2" ht="43.8" thickBot="1">
      <c r="A2" s="1" t="s">
        <v>0</v>
      </c>
      <c r="B2" s="2" t="s">
        <v>1</v>
      </c>
      <c r="C2" s="2" t="s">
        <v>2</v>
      </c>
      <c r="D2" s="2" t="s">
        <v>35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2">
      <c r="A3" s="3">
        <v>1</v>
      </c>
      <c r="B3" s="4" t="s">
        <v>10</v>
      </c>
      <c r="C3" s="5" t="s">
        <v>11</v>
      </c>
      <c r="D3" s="6"/>
      <c r="E3" s="7"/>
      <c r="F3" s="22">
        <v>2000</v>
      </c>
      <c r="G3" s="29">
        <f>F3*K3</f>
        <v>173800</v>
      </c>
      <c r="H3" s="25"/>
      <c r="I3" s="33">
        <f>G3-H3</f>
        <v>173800</v>
      </c>
      <c r="J3" s="22"/>
      <c r="K3" s="40">
        <v>86.9</v>
      </c>
    </row>
    <row r="4" spans="1:12">
      <c r="A4" s="44">
        <v>2</v>
      </c>
      <c r="B4" s="45" t="s">
        <v>12</v>
      </c>
      <c r="C4" s="46" t="s">
        <v>13</v>
      </c>
      <c r="D4" s="47"/>
      <c r="E4" s="48"/>
      <c r="F4" s="49">
        <v>2000</v>
      </c>
      <c r="G4" s="50">
        <f t="shared" ref="G4:G17" si="0">F4*K4</f>
        <v>173800</v>
      </c>
      <c r="H4" s="51"/>
      <c r="I4" s="52">
        <f>G4-H4</f>
        <v>173800</v>
      </c>
      <c r="J4" s="49"/>
      <c r="K4" s="53">
        <v>86.9</v>
      </c>
      <c r="L4" s="43" t="s">
        <v>36</v>
      </c>
    </row>
    <row r="5" spans="1:12">
      <c r="A5" s="8">
        <v>3</v>
      </c>
      <c r="B5" s="9" t="s">
        <v>14</v>
      </c>
      <c r="C5" s="10" t="s">
        <v>15</v>
      </c>
      <c r="D5" s="11"/>
      <c r="E5" s="12"/>
      <c r="F5" s="23">
        <v>2000</v>
      </c>
      <c r="G5" s="30">
        <f t="shared" si="0"/>
        <v>173800</v>
      </c>
      <c r="H5" s="26"/>
      <c r="I5" s="32">
        <f t="shared" ref="I5:I16" si="1">G5-H5</f>
        <v>173800</v>
      </c>
      <c r="J5" s="23"/>
      <c r="K5" s="41">
        <v>86.9</v>
      </c>
    </row>
    <row r="6" spans="1:12">
      <c r="A6" s="8">
        <v>4</v>
      </c>
      <c r="B6" s="9" t="s">
        <v>16</v>
      </c>
      <c r="C6" s="10" t="s">
        <v>17</v>
      </c>
      <c r="D6" s="11"/>
      <c r="E6" s="12"/>
      <c r="F6" s="23">
        <v>2500</v>
      </c>
      <c r="G6" s="30">
        <f t="shared" si="0"/>
        <v>217250</v>
      </c>
      <c r="H6" s="26"/>
      <c r="I6" s="32">
        <f t="shared" si="1"/>
        <v>217250</v>
      </c>
      <c r="J6" s="23"/>
      <c r="K6" s="41">
        <v>86.9</v>
      </c>
    </row>
    <row r="7" spans="1:12">
      <c r="A7" s="44">
        <v>5</v>
      </c>
      <c r="B7" s="45" t="s">
        <v>18</v>
      </c>
      <c r="C7" s="46" t="s">
        <v>19</v>
      </c>
      <c r="D7" s="47">
        <v>306</v>
      </c>
      <c r="E7" s="48">
        <v>7</v>
      </c>
      <c r="F7" s="49">
        <f>D7*E7</f>
        <v>2142</v>
      </c>
      <c r="G7" s="50">
        <f t="shared" si="0"/>
        <v>186139.80000000002</v>
      </c>
      <c r="H7" s="51">
        <v>10000</v>
      </c>
      <c r="I7" s="52">
        <f t="shared" si="1"/>
        <v>176139.80000000002</v>
      </c>
      <c r="J7" s="49"/>
      <c r="K7" s="53">
        <v>86.9</v>
      </c>
      <c r="L7" s="43" t="s">
        <v>36</v>
      </c>
    </row>
    <row r="8" spans="1:12">
      <c r="A8" s="44">
        <v>6</v>
      </c>
      <c r="B8" s="45" t="s">
        <v>20</v>
      </c>
      <c r="C8" s="54" t="s">
        <v>21</v>
      </c>
      <c r="D8" s="47">
        <v>270</v>
      </c>
      <c r="E8" s="48">
        <v>7</v>
      </c>
      <c r="F8" s="49">
        <f t="shared" ref="F8:F11" si="2">D8*E8</f>
        <v>1890</v>
      </c>
      <c r="G8" s="50">
        <f t="shared" si="0"/>
        <v>164241</v>
      </c>
      <c r="H8" s="51"/>
      <c r="I8" s="52">
        <f t="shared" si="1"/>
        <v>164241</v>
      </c>
      <c r="J8" s="49"/>
      <c r="K8" s="53">
        <v>86.9</v>
      </c>
      <c r="L8" s="43" t="s">
        <v>36</v>
      </c>
    </row>
    <row r="9" spans="1:12">
      <c r="A9" s="8">
        <v>7</v>
      </c>
      <c r="B9" s="9" t="s">
        <v>22</v>
      </c>
      <c r="C9" s="10" t="s">
        <v>23</v>
      </c>
      <c r="D9" s="11">
        <v>340</v>
      </c>
      <c r="E9" s="12">
        <v>6</v>
      </c>
      <c r="F9" s="23">
        <f t="shared" si="2"/>
        <v>2040</v>
      </c>
      <c r="G9" s="30">
        <f t="shared" si="0"/>
        <v>177276</v>
      </c>
      <c r="H9" s="26"/>
      <c r="I9" s="32">
        <f t="shared" si="1"/>
        <v>177276</v>
      </c>
      <c r="J9" s="23"/>
      <c r="K9" s="41">
        <v>86.9</v>
      </c>
    </row>
    <row r="10" spans="1:12">
      <c r="A10" s="8">
        <v>8</v>
      </c>
      <c r="B10" s="9" t="s">
        <v>24</v>
      </c>
      <c r="C10" s="10" t="s">
        <v>25</v>
      </c>
      <c r="D10" s="11">
        <v>276</v>
      </c>
      <c r="E10" s="12">
        <v>7</v>
      </c>
      <c r="F10" s="23">
        <f t="shared" si="2"/>
        <v>1932</v>
      </c>
      <c r="G10" s="30">
        <f t="shared" si="0"/>
        <v>167890.80000000002</v>
      </c>
      <c r="H10" s="26"/>
      <c r="I10" s="32">
        <f t="shared" si="1"/>
        <v>167890.80000000002</v>
      </c>
      <c r="J10" s="23"/>
      <c r="K10" s="41">
        <v>86.9</v>
      </c>
    </row>
    <row r="11" spans="1:12">
      <c r="A11" s="44">
        <v>9</v>
      </c>
      <c r="B11" s="45" t="s">
        <v>26</v>
      </c>
      <c r="C11" s="46" t="s">
        <v>27</v>
      </c>
      <c r="D11" s="47">
        <v>302</v>
      </c>
      <c r="E11" s="48">
        <v>6</v>
      </c>
      <c r="F11" s="49">
        <f t="shared" si="2"/>
        <v>1812</v>
      </c>
      <c r="G11" s="50">
        <f t="shared" si="0"/>
        <v>157462.80000000002</v>
      </c>
      <c r="H11" s="51"/>
      <c r="I11" s="52">
        <f t="shared" si="1"/>
        <v>157462.80000000002</v>
      </c>
      <c r="J11" s="49"/>
      <c r="K11" s="53">
        <v>86.9</v>
      </c>
      <c r="L11" s="43" t="s">
        <v>36</v>
      </c>
    </row>
    <row r="12" spans="1:12">
      <c r="A12" s="8">
        <v>10</v>
      </c>
      <c r="B12" s="13">
        <v>263</v>
      </c>
      <c r="C12" s="10" t="s">
        <v>28</v>
      </c>
      <c r="D12" s="11"/>
      <c r="E12" s="12"/>
      <c r="F12" s="23">
        <v>2000</v>
      </c>
      <c r="G12" s="30">
        <f t="shared" si="0"/>
        <v>173800</v>
      </c>
      <c r="H12" s="26"/>
      <c r="I12" s="32">
        <f t="shared" si="1"/>
        <v>173800</v>
      </c>
      <c r="J12" s="23"/>
      <c r="K12" s="41">
        <v>86.9</v>
      </c>
    </row>
    <row r="13" spans="1:12">
      <c r="A13" s="8">
        <v>11</v>
      </c>
      <c r="B13" s="13">
        <v>282</v>
      </c>
      <c r="C13" s="10" t="s">
        <v>29</v>
      </c>
      <c r="D13" s="11">
        <v>276</v>
      </c>
      <c r="E13" s="12">
        <v>7</v>
      </c>
      <c r="F13" s="23">
        <f>D13*E13</f>
        <v>1932</v>
      </c>
      <c r="G13" s="30">
        <f t="shared" si="0"/>
        <v>167890.80000000002</v>
      </c>
      <c r="H13" s="26"/>
      <c r="I13" s="32">
        <f t="shared" si="1"/>
        <v>167890.80000000002</v>
      </c>
      <c r="J13" s="23"/>
      <c r="K13" s="41">
        <v>86.9</v>
      </c>
    </row>
    <row r="14" spans="1:12">
      <c r="A14" s="8">
        <v>12</v>
      </c>
      <c r="B14" s="13">
        <v>283</v>
      </c>
      <c r="C14" s="10" t="s">
        <v>30</v>
      </c>
      <c r="D14" s="11">
        <v>266</v>
      </c>
      <c r="E14" s="12">
        <v>7</v>
      </c>
      <c r="F14" s="23">
        <f t="shared" ref="F14:F15" si="3">D14*E14</f>
        <v>1862</v>
      </c>
      <c r="G14" s="30">
        <f t="shared" si="0"/>
        <v>161807.80000000002</v>
      </c>
      <c r="H14" s="26"/>
      <c r="I14" s="32">
        <f t="shared" si="1"/>
        <v>161807.80000000002</v>
      </c>
      <c r="J14" s="23"/>
      <c r="K14" s="41">
        <v>86.9</v>
      </c>
    </row>
    <row r="15" spans="1:12">
      <c r="A15" s="8">
        <v>13</v>
      </c>
      <c r="B15" s="13">
        <v>360</v>
      </c>
      <c r="C15" s="10" t="s">
        <v>31</v>
      </c>
      <c r="D15" s="11">
        <v>266</v>
      </c>
      <c r="E15" s="12">
        <v>6</v>
      </c>
      <c r="F15" s="23">
        <f t="shared" si="3"/>
        <v>1596</v>
      </c>
      <c r="G15" s="30">
        <f t="shared" si="0"/>
        <v>138692.40000000002</v>
      </c>
      <c r="H15" s="26"/>
      <c r="I15" s="32">
        <f t="shared" si="1"/>
        <v>138692.40000000002</v>
      </c>
      <c r="J15" s="23"/>
      <c r="K15" s="41">
        <v>86.9</v>
      </c>
    </row>
    <row r="16" spans="1:12">
      <c r="A16" s="8">
        <v>14</v>
      </c>
      <c r="B16" s="13">
        <v>387</v>
      </c>
      <c r="C16" s="10" t="s">
        <v>32</v>
      </c>
      <c r="D16" s="14"/>
      <c r="E16" s="15"/>
      <c r="F16" s="23">
        <v>2000</v>
      </c>
      <c r="G16" s="30">
        <f t="shared" si="0"/>
        <v>173800</v>
      </c>
      <c r="H16" s="27"/>
      <c r="I16" s="32">
        <f t="shared" si="1"/>
        <v>173800</v>
      </c>
      <c r="J16" s="38"/>
      <c r="K16" s="41">
        <v>86.9</v>
      </c>
    </row>
    <row r="17" spans="1:11" ht="15" thickBot="1">
      <c r="A17" s="16">
        <v>15</v>
      </c>
      <c r="B17" s="17">
        <v>399</v>
      </c>
      <c r="C17" s="18" t="s">
        <v>33</v>
      </c>
      <c r="D17" s="19"/>
      <c r="E17" s="20"/>
      <c r="F17" s="24">
        <v>2000</v>
      </c>
      <c r="G17" s="31">
        <f t="shared" si="0"/>
        <v>173800</v>
      </c>
      <c r="H17" s="28"/>
      <c r="I17" s="34">
        <f>G17-H17</f>
        <v>173800</v>
      </c>
      <c r="J17" s="39"/>
      <c r="K17" s="42">
        <v>86.9</v>
      </c>
    </row>
    <row r="19" spans="1:11">
      <c r="G19" s="21"/>
      <c r="I19" s="21">
        <f>SUM(I3:I18)</f>
        <v>2571451.4000000004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2025-03-27T17:12:24Z</dcterms:modified>
</cp:coreProperties>
</file>