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/>
  <mc:AlternateContent xmlns:mc="http://schemas.openxmlformats.org/markup-compatibility/2006">
    <mc:Choice Requires="x15">
      <x15ac:absPath xmlns:x15ac="http://schemas.microsoft.com/office/spreadsheetml/2010/11/ac" url="C:\Users\samil\OneDrive\Masaüstü\"/>
    </mc:Choice>
  </mc:AlternateContent>
  <xr:revisionPtr revIDLastSave="0" documentId="13_ncr:1_{040622B2-688E-4DBB-9024-C9B9C44FA13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G5" i="1"/>
  <c r="J5" i="1" s="1"/>
  <c r="G6" i="1"/>
  <c r="G7" i="1"/>
  <c r="G8" i="1"/>
  <c r="G9" i="1"/>
  <c r="G10" i="1"/>
  <c r="G11" i="1"/>
  <c r="G12" i="1"/>
  <c r="G13" i="1"/>
  <c r="G14" i="1"/>
  <c r="G15" i="1"/>
  <c r="G16" i="1"/>
  <c r="J16" i="1" s="1"/>
  <c r="G17" i="1"/>
  <c r="J17" i="1" s="1"/>
  <c r="G18" i="1"/>
  <c r="J18" i="1" s="1"/>
  <c r="G19" i="1"/>
  <c r="J19" i="1" s="1"/>
  <c r="G20" i="1"/>
  <c r="J20" i="1" s="1"/>
  <c r="G21" i="1"/>
  <c r="J21" i="1" s="1"/>
  <c r="G22" i="1"/>
  <c r="G23" i="1"/>
  <c r="G24" i="1"/>
  <c r="J24" i="1" s="1"/>
  <c r="G25" i="1"/>
  <c r="J25" i="1" s="1"/>
  <c r="G26" i="1"/>
  <c r="J26" i="1" s="1"/>
  <c r="G27" i="1"/>
  <c r="J27" i="1" s="1"/>
  <c r="G28" i="1"/>
  <c r="J28" i="1" s="1"/>
  <c r="G29" i="1"/>
  <c r="J29" i="1" s="1"/>
  <c r="G30" i="1"/>
  <c r="J30" i="1" s="1"/>
  <c r="G31" i="1"/>
  <c r="J31" i="1" s="1"/>
  <c r="G32" i="1"/>
  <c r="G33" i="1"/>
  <c r="G34" i="1"/>
  <c r="G35" i="1"/>
  <c r="G36" i="1"/>
  <c r="G37" i="1"/>
  <c r="J37" i="1" s="1"/>
  <c r="G38" i="1"/>
  <c r="G39" i="1"/>
  <c r="G40" i="1"/>
  <c r="G41" i="1"/>
  <c r="G42" i="1"/>
  <c r="G43" i="1"/>
  <c r="G44" i="1"/>
  <c r="G45" i="1"/>
  <c r="G46" i="1"/>
  <c r="J46" i="1" s="1"/>
  <c r="G47" i="1"/>
  <c r="J47" i="1" s="1"/>
  <c r="G48" i="1"/>
  <c r="J48" i="1" s="1"/>
  <c r="G49" i="1"/>
  <c r="J49" i="1" s="1"/>
  <c r="G50" i="1"/>
  <c r="J50" i="1" s="1"/>
  <c r="G51" i="1"/>
  <c r="J51" i="1" s="1"/>
  <c r="G52" i="1"/>
  <c r="J52" i="1" s="1"/>
  <c r="G53" i="1"/>
  <c r="J53" i="1" s="1"/>
  <c r="G54" i="1"/>
  <c r="G55" i="1"/>
  <c r="G56" i="1"/>
  <c r="G57" i="1"/>
  <c r="G58" i="1"/>
  <c r="G59" i="1"/>
  <c r="G60" i="1"/>
  <c r="G61" i="1"/>
  <c r="G62" i="1"/>
  <c r="G63" i="1"/>
  <c r="G64" i="1"/>
  <c r="J64" i="1" s="1"/>
  <c r="G65" i="1"/>
  <c r="J65" i="1" s="1"/>
  <c r="G66" i="1"/>
  <c r="J66" i="1" s="1"/>
  <c r="G67" i="1"/>
  <c r="J67" i="1" s="1"/>
  <c r="G68" i="1"/>
  <c r="J68" i="1" s="1"/>
  <c r="G69" i="1"/>
  <c r="J69" i="1" s="1"/>
  <c r="G70" i="1"/>
  <c r="G71" i="1"/>
  <c r="G72" i="1"/>
  <c r="G73" i="1"/>
  <c r="G74" i="1"/>
  <c r="J74" i="1" s="1"/>
  <c r="G75" i="1"/>
  <c r="J75" i="1" s="1"/>
  <c r="G76" i="1"/>
  <c r="J76" i="1" s="1"/>
  <c r="G77" i="1"/>
  <c r="J77" i="1" s="1"/>
  <c r="G78" i="1"/>
  <c r="J78" i="1" s="1"/>
  <c r="G79" i="1"/>
  <c r="J79" i="1" s="1"/>
  <c r="G80" i="1"/>
  <c r="G81" i="1"/>
  <c r="G82" i="1"/>
  <c r="G83" i="1"/>
  <c r="J83" i="1" s="1"/>
  <c r="G84" i="1"/>
  <c r="J84" i="1" s="1"/>
  <c r="G85" i="1"/>
  <c r="J85" i="1" s="1"/>
  <c r="G86" i="1"/>
  <c r="G87" i="1"/>
  <c r="G88" i="1"/>
  <c r="G89" i="1"/>
  <c r="J32" i="1"/>
  <c r="J33" i="1"/>
  <c r="J34" i="1"/>
  <c r="J35" i="1"/>
  <c r="J36" i="1"/>
  <c r="J80" i="1"/>
  <c r="J81" i="1"/>
  <c r="J82" i="1"/>
  <c r="J6" i="1"/>
  <c r="J7" i="1"/>
  <c r="J8" i="1"/>
  <c r="J9" i="1"/>
  <c r="J10" i="1"/>
  <c r="J11" i="1"/>
  <c r="J12" i="1"/>
  <c r="J13" i="1"/>
  <c r="J14" i="1"/>
  <c r="J15" i="1"/>
  <c r="J22" i="1"/>
  <c r="J23" i="1"/>
  <c r="J38" i="1"/>
  <c r="J39" i="1"/>
  <c r="J40" i="1"/>
  <c r="J41" i="1"/>
  <c r="J42" i="1"/>
  <c r="J43" i="1"/>
  <c r="J44" i="1"/>
  <c r="J45" i="1"/>
  <c r="J54" i="1"/>
  <c r="J55" i="1"/>
  <c r="J56" i="1"/>
  <c r="J57" i="1"/>
  <c r="J58" i="1"/>
  <c r="J59" i="1"/>
  <c r="J60" i="1"/>
  <c r="J61" i="1"/>
  <c r="J62" i="1"/>
  <c r="J63" i="1"/>
  <c r="J70" i="1"/>
  <c r="J71" i="1"/>
  <c r="J72" i="1"/>
  <c r="J73" i="1"/>
  <c r="J86" i="1"/>
  <c r="J87" i="1"/>
  <c r="J88" i="1"/>
  <c r="J89" i="1"/>
  <c r="J91" i="1" l="1"/>
</calcChain>
</file>

<file path=xl/sharedStrings.xml><?xml version="1.0" encoding="utf-8"?>
<sst xmlns="http://schemas.openxmlformats.org/spreadsheetml/2006/main" count="114" uniqueCount="114">
  <si>
    <t>№</t>
  </si>
  <si>
    <t>SICIL NO</t>
  </si>
  <si>
    <t>ADI SOYADI</t>
  </si>
  <si>
    <t>SAAT UCRETI</t>
  </si>
  <si>
    <t>HAKEDIS</t>
  </si>
  <si>
    <t>NET HAKEDIS</t>
  </si>
  <si>
    <t>VERILDI</t>
  </si>
  <si>
    <t>016</t>
  </si>
  <si>
    <t>RAHIMOV RAHIMCAN</t>
  </si>
  <si>
    <t>018</t>
  </si>
  <si>
    <t>MAMADALIYEV ZIYOVIDDIN</t>
  </si>
  <si>
    <t>200,000 avans(SAITLE HESAP YAPACAKLAR)</t>
  </si>
  <si>
    <t>047</t>
  </si>
  <si>
    <t>MEHMETSAYEV LUTFULLAH</t>
  </si>
  <si>
    <t>057</t>
  </si>
  <si>
    <t>HAKIMOV EKMEL</t>
  </si>
  <si>
    <t>058</t>
  </si>
  <si>
    <t>AHMADJONOV HUSNIDDIN</t>
  </si>
  <si>
    <t>059</t>
  </si>
  <si>
    <t>YOLDASOV RAVSANBEK</t>
  </si>
  <si>
    <t>060</t>
  </si>
  <si>
    <t>URAIMOV ISLAMCAN</t>
  </si>
  <si>
    <t>064</t>
  </si>
  <si>
    <t>BEKMIRZAYEV BUNYATCAN</t>
  </si>
  <si>
    <t>066</t>
  </si>
  <si>
    <t>JURAYEV DANYAR</t>
  </si>
  <si>
    <t>069</t>
  </si>
  <si>
    <t>NIMETOV ADIHAMCAN</t>
  </si>
  <si>
    <t>078</t>
  </si>
  <si>
    <t>ZUHRIDDIN KADIROV</t>
  </si>
  <si>
    <t>080</t>
  </si>
  <si>
    <t>MILIKUZIYEV AZIZBEK</t>
  </si>
  <si>
    <t>089</t>
  </si>
  <si>
    <t>HALMATOV KAMILCAN</t>
  </si>
  <si>
    <t>MEMEDISMANOV ZUHRIDDIN</t>
  </si>
  <si>
    <t>MEDALIYEV AHUNCAN</t>
  </si>
  <si>
    <t>ABDURAIMOV KAMALIDDIN</t>
  </si>
  <si>
    <t>NUMANCANOV KABILCAN</t>
  </si>
  <si>
    <t>BEKBAEV ISLAMCAN</t>
  </si>
  <si>
    <t>NAZIROV BEKMURAD</t>
  </si>
  <si>
    <t>RAHIMOV IKBALCAN</t>
  </si>
  <si>
    <t>MAMATKULOV SAMANDARBEK</t>
  </si>
  <si>
    <t>ATACANOV MIRZAABADULLAH</t>
  </si>
  <si>
    <t>CIHANGIRMIRZO ABDULLAYEV</t>
  </si>
  <si>
    <t>MILLACANOV ILYASBEK</t>
  </si>
  <si>
    <t>MEVLANKULOV MIRADIL</t>
  </si>
  <si>
    <t>HUDABERGANOV ISMAIL</t>
  </si>
  <si>
    <t>RAHIMOV ILHAM</t>
  </si>
  <si>
    <t>IBRAHIMOV ILHOMJON</t>
  </si>
  <si>
    <t>RAHMATOV ABDURASID</t>
  </si>
  <si>
    <t>NAZIMCAN BAHADIROV</t>
  </si>
  <si>
    <t>TURSUNALIYEV ALISER</t>
  </si>
  <si>
    <t>MAMASIDIKOV MAHMUDJON</t>
  </si>
  <si>
    <t>NURMAT NUSRATOV</t>
  </si>
  <si>
    <t>DJURAYEV ABDULAZIZ</t>
  </si>
  <si>
    <t>MIRZAYEV TAHIRJAN</t>
  </si>
  <si>
    <t>NAZIROV ELMUROD</t>
  </si>
  <si>
    <t>SOBIROV SAIDAHMAD</t>
  </si>
  <si>
    <t>MAHAMMADJANOV OLIMJON</t>
  </si>
  <si>
    <t>YULDASEV ZAMIRBEK</t>
  </si>
  <si>
    <t>YULDASEV MUHTARJAN</t>
  </si>
  <si>
    <t>MAMUR KASIMOV</t>
  </si>
  <si>
    <t>CUMABEK CANIBEKOV</t>
  </si>
  <si>
    <t>OHUNJON ALIJONOV</t>
  </si>
  <si>
    <t>SEROZBEK SOTBOLDIYEV</t>
  </si>
  <si>
    <t>KUZIVOY YULDASEV</t>
  </si>
  <si>
    <t>SEYITCAN EMINOV</t>
  </si>
  <si>
    <t>MANSURBEK ADAHAMJONOV</t>
  </si>
  <si>
    <t>ISAKOV HASANBOY</t>
  </si>
  <si>
    <t>EGAMBERDI BAKIROV</t>
  </si>
  <si>
    <t>JAHONGIR ISRAILOV</t>
  </si>
  <si>
    <t>ORIFJON KUCKAROV</t>
  </si>
  <si>
    <t>NEMATJON KUSMATOV</t>
  </si>
  <si>
    <t>BAHTIYORJON MUHTOROV</t>
  </si>
  <si>
    <t>FAZLIDDIN МINGTILLAEV</t>
  </si>
  <si>
    <t>DILSAT TASPULATOV</t>
  </si>
  <si>
    <t>MIRKAMIL AHMEDOV</t>
  </si>
  <si>
    <t>BABURCAN SATVALDIYEV</t>
  </si>
  <si>
    <t>AZAMAT SALICANOV</t>
  </si>
  <si>
    <t>ILHAM HABIBULLAYEV</t>
  </si>
  <si>
    <t>SERDAR ANABAEV</t>
  </si>
  <si>
    <t>BAHADIR HAMIDOV</t>
  </si>
  <si>
    <t>KURBONOV AKMAL</t>
  </si>
  <si>
    <t>AHRAR ALLAMOV</t>
  </si>
  <si>
    <t>KABILCAN ZAKIROV</t>
  </si>
  <si>
    <t>MUYIDINJON HURBOYEV</t>
  </si>
  <si>
    <t>KAMOLIDIN ODILJONOV</t>
  </si>
  <si>
    <t>BOHODIROV MUHAMMADJON</t>
  </si>
  <si>
    <t>JURAEV AKMALJON</t>
  </si>
  <si>
    <t>MAMAJONOV AKMALJON</t>
  </si>
  <si>
    <t>ABDULAZIZOV HUSNIDDIN</t>
  </si>
  <si>
    <t>NURIDDINOV ISROILHON</t>
  </si>
  <si>
    <t>ALIJONOV MUNAMMADAYUB</t>
  </si>
  <si>
    <t>АKHМEDOV BOBIRJON</t>
  </si>
  <si>
    <t>MAMADALIEV VALIJON</t>
  </si>
  <si>
    <t>MAMADALIEV NABIJON</t>
  </si>
  <si>
    <t>IRISBOEV SHERZOD</t>
  </si>
  <si>
    <t>SAMANDAROV SIROJBEK</t>
  </si>
  <si>
    <t>MASHARIPOV AKMALJON</t>
  </si>
  <si>
    <t>NEMATOV AKHLIDDIN</t>
  </si>
  <si>
    <t>SOLIEV ABDUVALI</t>
  </si>
  <si>
    <t>TAIROV DILSHODJON</t>
  </si>
  <si>
    <t>TURSUNALIEV BUNYODJON</t>
  </si>
  <si>
    <t>TURSUNOV KOMILJON</t>
  </si>
  <si>
    <t>ABDIKAYUMOV OLOVUDDIN</t>
  </si>
  <si>
    <t>DAVLATOV KOBILJON</t>
  </si>
  <si>
    <t>2025 MAYIS - AGREGA</t>
  </si>
  <si>
    <t>MAYIS SAATI</t>
  </si>
  <si>
    <t>YYP MAYIS</t>
  </si>
  <si>
    <t>KAMALIDDIN MADAMINOV</t>
  </si>
  <si>
    <t>ISMATILLO ERGASOV</t>
  </si>
  <si>
    <t>AVANS</t>
  </si>
  <si>
    <t>EKSTRA</t>
  </si>
  <si>
    <t>50.000 RUBLE SAAT UCRETI FARKI ODENDI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</si>
</sst>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₽&quot;_-;\-* #,##0.00\ &quot;₽&quot;_-;_-* &quot;-&quot;??\ &quot;₽&quot;_-;_-@_-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Arial Tur"/>
      <charset val="204"/>
    </font>
    <font>
      <b/>
      <sz val="11"/>
      <color theme="1"/>
      <name val="Calibri"/>
      <family val="2"/>
      <scheme val="minor"/>
    </font>
    <font>
      <b/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7">
    <xf numFmtId="0" fontId="0" fillId="0" borderId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1" fillId="0" borderId="0"/>
    <xf numFmtId="0" fontId="1" fillId="0" borderId="0"/>
    <xf numFmtId="44" fontId="2" fillId="0" borderId="0" applyFont="0" applyFill="0" applyBorder="0" applyAlignment="0" applyProtection="0"/>
    <xf numFmtId="0" fontId="1" fillId="0" borderId="0"/>
    <xf numFmtId="0" fontId="1" fillId="0" borderId="0"/>
  </cellStyleXfs>
  <cellXfs count="62">
    <xf numFmtId="0" fontId="0" fillId="0" borderId="0" xfId="0"/>
    <xf numFmtId="44" fontId="1" fillId="0" borderId="7" xfId="2" applyFont="1" applyFill="1" applyBorder="1" applyAlignment="1">
      <alignment horizontal="center" vertical="center" wrapText="1"/>
    </xf>
    <xf numFmtId="44" fontId="1" fillId="0" borderId="7" xfId="11" applyFont="1" applyFill="1" applyBorder="1" applyAlignment="1">
      <alignment horizontal="center" vertical="center" wrapText="1"/>
    </xf>
    <xf numFmtId="44" fontId="1" fillId="0" borderId="9" xfId="11" applyFont="1" applyFill="1" applyBorder="1" applyAlignment="1">
      <alignment horizontal="center" vertical="center" wrapText="1"/>
    </xf>
    <xf numFmtId="44" fontId="5" fillId="0" borderId="8" xfId="11" applyFont="1" applyFill="1" applyBorder="1" applyAlignment="1">
      <alignment horizontal="center" vertical="center" wrapText="1"/>
    </xf>
    <xf numFmtId="44" fontId="0" fillId="0" borderId="0" xfId="14" applyFont="1" applyFill="1"/>
    <xf numFmtId="0" fontId="4" fillId="0" borderId="8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44" fontId="1" fillId="0" borderId="5" xfId="11" applyFont="1" applyFill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44" fontId="1" fillId="0" borderId="20" xfId="0" applyNumberFormat="1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44" fontId="1" fillId="0" borderId="21" xfId="0" applyNumberFormat="1" applyFont="1" applyBorder="1" applyAlignment="1">
      <alignment horizontal="center" vertical="center" wrapText="1"/>
    </xf>
    <xf numFmtId="0" fontId="0" fillId="0" borderId="15" xfId="0" applyBorder="1" applyAlignment="1">
      <alignment horizontal="center" vertical="center"/>
    </xf>
    <xf numFmtId="0" fontId="3" fillId="0" borderId="12" xfId="12" applyFont="1" applyBorder="1" applyAlignment="1">
      <alignment horizontal="left" vertical="center" wrapText="1"/>
    </xf>
    <xf numFmtId="0" fontId="3" fillId="0" borderId="11" xfId="13" applyFont="1" applyBorder="1" applyAlignment="1">
      <alignment horizontal="left" vertical="center" wrapText="1"/>
    </xf>
    <xf numFmtId="0" fontId="3" fillId="0" borderId="11" xfId="0" applyFont="1" applyBorder="1" applyAlignment="1">
      <alignment horizontal="left" vertical="center"/>
    </xf>
    <xf numFmtId="0" fontId="6" fillId="0" borderId="11" xfId="0" applyFont="1" applyBorder="1" applyAlignment="1">
      <alignment horizontal="left" vertical="center" wrapText="1"/>
    </xf>
    <xf numFmtId="0" fontId="3" fillId="0" borderId="11" xfId="0" applyFont="1" applyBorder="1" applyAlignment="1">
      <alignment horizontal="left" vertical="center" wrapText="1"/>
    </xf>
    <xf numFmtId="0" fontId="3" fillId="0" borderId="11" xfId="12" applyFont="1" applyBorder="1" applyAlignment="1">
      <alignment horizontal="left" vertical="center" wrapText="1"/>
    </xf>
    <xf numFmtId="0" fontId="3" fillId="0" borderId="11" xfId="0" applyFont="1" applyBorder="1"/>
    <xf numFmtId="0" fontId="6" fillId="0" borderId="11" xfId="12" applyFont="1" applyBorder="1" applyAlignment="1">
      <alignment horizontal="left" vertical="center" wrapText="1"/>
    </xf>
    <xf numFmtId="0" fontId="6" fillId="0" borderId="11" xfId="13" applyFont="1" applyBorder="1" applyAlignment="1">
      <alignment horizontal="left" vertical="center" wrapText="1"/>
    </xf>
    <xf numFmtId="0" fontId="3" fillId="0" borderId="11" xfId="0" applyFont="1" applyBorder="1" applyAlignment="1">
      <alignment horizontal="left" vertical="top" wrapText="1"/>
    </xf>
    <xf numFmtId="0" fontId="3" fillId="0" borderId="13" xfId="0" applyFont="1" applyBorder="1" applyAlignment="1">
      <alignment horizontal="left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0" fillId="0" borderId="17" xfId="0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1" fillId="0" borderId="19" xfId="12" quotePrefix="1" applyBorder="1" applyAlignment="1">
      <alignment horizontal="center" vertical="center"/>
    </xf>
    <xf numFmtId="0" fontId="1" fillId="0" borderId="14" xfId="13" quotePrefix="1" applyBorder="1" applyAlignment="1">
      <alignment horizontal="center" vertical="center"/>
    </xf>
    <xf numFmtId="0" fontId="0" fillId="0" borderId="14" xfId="0" quotePrefix="1" applyBorder="1" applyAlignment="1">
      <alignment horizontal="center" vertical="center"/>
    </xf>
    <xf numFmtId="0" fontId="1" fillId="0" borderId="14" xfId="12" quotePrefix="1" applyBorder="1" applyAlignment="1">
      <alignment horizontal="center" vertical="center"/>
    </xf>
    <xf numFmtId="0" fontId="7" fillId="0" borderId="14" xfId="12" applyFont="1" applyBorder="1" applyAlignment="1">
      <alignment horizontal="center" vertical="center"/>
    </xf>
    <xf numFmtId="0" fontId="1" fillId="0" borderId="14" xfId="12" applyBorder="1" applyAlignment="1">
      <alignment horizontal="center" vertical="center"/>
    </xf>
    <xf numFmtId="0" fontId="1" fillId="0" borderId="14" xfId="13" applyBorder="1" applyAlignment="1">
      <alignment horizontal="center" vertical="center"/>
    </xf>
    <xf numFmtId="0" fontId="7" fillId="0" borderId="14" xfId="13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44" fontId="1" fillId="0" borderId="22" xfId="11" applyFont="1" applyFill="1" applyBorder="1" applyAlignment="1">
      <alignment horizontal="center" vertical="center" wrapText="1"/>
    </xf>
    <xf numFmtId="44" fontId="1" fillId="0" borderId="23" xfId="11" applyFont="1" applyFill="1" applyBorder="1" applyAlignment="1">
      <alignment horizontal="center" vertical="center" wrapText="1"/>
    </xf>
    <xf numFmtId="44" fontId="1" fillId="0" borderId="24" xfId="11" applyFont="1" applyFill="1" applyBorder="1" applyAlignment="1">
      <alignment horizontal="center" vertical="center" wrapText="1"/>
    </xf>
    <xf numFmtId="44" fontId="5" fillId="0" borderId="25" xfId="2" applyFont="1" applyFill="1" applyBorder="1" applyAlignment="1">
      <alignment horizontal="center" vertical="center" wrapText="1"/>
    </xf>
    <xf numFmtId="0" fontId="5" fillId="0" borderId="25" xfId="0" applyFont="1" applyBorder="1" applyAlignment="1">
      <alignment horizontal="center" vertical="center" wrapText="1"/>
    </xf>
    <xf numFmtId="0" fontId="1" fillId="0" borderId="26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wrapText="1"/>
    </xf>
    <xf numFmtId="0" fontId="0" fillId="0" borderId="27" xfId="0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44" fontId="1" fillId="0" borderId="29" xfId="2" applyFont="1" applyFill="1" applyBorder="1" applyAlignment="1">
      <alignment horizontal="center" vertical="center" wrapText="1"/>
    </xf>
    <xf numFmtId="0" fontId="0" fillId="2" borderId="0" xfId="0" applyFill="1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</cellXfs>
  <cellStyles count="17">
    <cellStyle name="Normal" xfId="0" builtinId="0"/>
    <cellStyle name="Normal 2" xfId="12" xr:uid="{30497484-0F3C-4E80-B9F2-8B2001E6269B}"/>
    <cellStyle name="Normal 3" xfId="13" xr:uid="{7FA3233D-4526-446A-A113-2EED7CCF9000}"/>
    <cellStyle name="Normal 4" xfId="15" xr:uid="{4009F9FF-282D-4A06-BC7A-F1F8FD957820}"/>
    <cellStyle name="Normal 5" xfId="16" xr:uid="{ED2438EE-BACA-489A-9771-A694D6EF8165}"/>
    <cellStyle name="ParaBirimi 10" xfId="11" xr:uid="{DF210EA6-B0D0-4AA7-AF69-228A84F37DE5}"/>
    <cellStyle name="ParaBirimi 11" xfId="1" xr:uid="{D4F9B319-21B3-4A4F-9816-5D238058DA95}"/>
    <cellStyle name="ParaBirimi 12" xfId="14" xr:uid="{3A08142E-D0CD-48C8-8718-FEB47E17D14D}"/>
    <cellStyle name="ParaBirimi 2" xfId="3" xr:uid="{7C21A010-9F12-48BD-A4A9-F819753722FB}"/>
    <cellStyle name="ParaBirimi 2 2" xfId="5" xr:uid="{6E05FF65-1642-4E92-851C-4B8E1B69DCBD}"/>
    <cellStyle name="ParaBirimi 3" xfId="4" xr:uid="{91C5BA9A-956D-4CCA-B6D7-6F534303550D}"/>
    <cellStyle name="ParaBirimi 4" xfId="6" xr:uid="{8A017CD2-D55D-4972-B387-ED7A1ECB2FD7}"/>
    <cellStyle name="ParaBirimi 5" xfId="7" xr:uid="{64126B85-2281-4B7E-A7CE-28AFC70B0A81}"/>
    <cellStyle name="ParaBirimi 6" xfId="8" xr:uid="{D1F8E91D-7DD3-445A-B2EE-1A2080C1F67E}"/>
    <cellStyle name="ParaBirimi 7" xfId="2" xr:uid="{159C1B67-6FDA-45B5-9AD8-A589D8159D23}"/>
    <cellStyle name="ParaBirimi 8" xfId="9" xr:uid="{5ECAF55A-C237-4794-A20B-F90429004518}"/>
    <cellStyle name="ParaBirimi 9" xfId="10" xr:uid="{80A7733F-24B1-404D-B2FF-F302FF12323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1"/>
  <sheetViews>
    <sheetView tabSelected="1" zoomScaleNormal="100" workbookViewId="0">
      <pane ySplit="2" topLeftCell="A3" activePane="bottomLeft" state="frozen"/>
      <selection pane="bottomLeft" activeCell="L4" sqref="L4"/>
    </sheetView>
  </sheetViews>
  <sheetFormatPr defaultRowHeight="14.4"/>
  <cols>
    <col min="1" max="1" width="4.33203125" bestFit="1" customWidth="1"/>
    <col min="2" max="2" width="5.109375" bestFit="1" customWidth="1"/>
    <col min="3" max="3" width="32" bestFit="1" customWidth="1"/>
    <col min="4" max="5" width="7.5546875" customWidth="1"/>
    <col min="6" max="6" width="7.109375" bestFit="1" customWidth="1"/>
    <col min="7" max="7" width="12.21875" bestFit="1" customWidth="1"/>
    <col min="8" max="8" width="11.21875" bestFit="1" customWidth="1"/>
    <col min="9" max="9" width="12.21875" bestFit="1" customWidth="1"/>
    <col min="10" max="10" width="14.21875" bestFit="1" customWidth="1"/>
    <col min="11" max="11" width="7.5546875" bestFit="1" customWidth="1"/>
    <col min="12" max="12" width="36.44140625" bestFit="1" customWidth="1"/>
  </cols>
  <sheetData>
    <row r="1" spans="1:12" ht="15" thickBot="1">
      <c r="A1" s="59" t="s">
        <v>106</v>
      </c>
      <c r="B1" s="60"/>
      <c r="C1" s="60"/>
      <c r="D1" s="60"/>
      <c r="E1" s="60"/>
      <c r="F1" s="60"/>
      <c r="G1" s="60"/>
      <c r="H1" s="60"/>
      <c r="I1" s="60"/>
      <c r="J1" s="60"/>
      <c r="K1" s="61"/>
    </row>
    <row r="2" spans="1:12" ht="29.4" thickBot="1">
      <c r="A2" s="6" t="s">
        <v>0</v>
      </c>
      <c r="B2" s="7" t="s">
        <v>1</v>
      </c>
      <c r="C2" s="7" t="s">
        <v>2</v>
      </c>
      <c r="D2" s="7" t="s">
        <v>107</v>
      </c>
      <c r="E2" s="7" t="s">
        <v>112</v>
      </c>
      <c r="F2" s="7" t="s">
        <v>3</v>
      </c>
      <c r="G2" s="50" t="s">
        <v>4</v>
      </c>
      <c r="H2" s="4" t="s">
        <v>108</v>
      </c>
      <c r="I2" s="4" t="s">
        <v>111</v>
      </c>
      <c r="J2" s="51" t="s">
        <v>5</v>
      </c>
      <c r="K2" s="7" t="s">
        <v>6</v>
      </c>
    </row>
    <row r="3" spans="1:12" ht="16.95" customHeight="1">
      <c r="A3" s="8">
        <v>1</v>
      </c>
      <c r="B3" s="38" t="s">
        <v>7</v>
      </c>
      <c r="C3" s="22" t="s">
        <v>8</v>
      </c>
      <c r="D3" s="33"/>
      <c r="E3" s="52"/>
      <c r="F3" s="9"/>
      <c r="G3" s="57">
        <v>200000</v>
      </c>
      <c r="H3" s="10"/>
      <c r="I3" s="47">
        <v>20000</v>
      </c>
      <c r="J3" s="14">
        <f t="shared" ref="J3:J67" si="0">G3-H3-I3</f>
        <v>180000</v>
      </c>
      <c r="K3" s="11"/>
    </row>
    <row r="4" spans="1:12" ht="16.95" customHeight="1">
      <c r="A4" s="12">
        <v>2</v>
      </c>
      <c r="B4" s="39" t="s">
        <v>9</v>
      </c>
      <c r="C4" s="23" t="s">
        <v>10</v>
      </c>
      <c r="D4" s="34"/>
      <c r="E4" s="53"/>
      <c r="F4" s="13"/>
      <c r="G4" s="1">
        <v>200000</v>
      </c>
      <c r="H4" s="2"/>
      <c r="I4" s="48">
        <v>7000</v>
      </c>
      <c r="J4" s="14">
        <f t="shared" si="0"/>
        <v>193000</v>
      </c>
      <c r="K4" s="15"/>
      <c r="L4" t="s">
        <v>11</v>
      </c>
    </row>
    <row r="5" spans="1:12" ht="16.95" customHeight="1">
      <c r="A5" s="16">
        <v>3</v>
      </c>
      <c r="B5" s="40" t="s">
        <v>12</v>
      </c>
      <c r="C5" s="24" t="s">
        <v>13</v>
      </c>
      <c r="D5" s="35">
        <v>372</v>
      </c>
      <c r="E5" s="54"/>
      <c r="F5" s="17">
        <v>280</v>
      </c>
      <c r="G5" s="1">
        <f t="shared" ref="G5:G67" si="1">(D5+E5)*F5</f>
        <v>104160</v>
      </c>
      <c r="H5" s="2">
        <v>25000</v>
      </c>
      <c r="I5" s="48"/>
      <c r="J5" s="14">
        <f t="shared" si="0"/>
        <v>79160</v>
      </c>
      <c r="K5" s="18"/>
    </row>
    <row r="6" spans="1:12" ht="16.95" customHeight="1">
      <c r="A6" s="12">
        <v>4</v>
      </c>
      <c r="B6" s="40" t="s">
        <v>14</v>
      </c>
      <c r="C6" s="24" t="s">
        <v>15</v>
      </c>
      <c r="D6" s="35">
        <v>265</v>
      </c>
      <c r="E6" s="54"/>
      <c r="F6" s="17">
        <v>410</v>
      </c>
      <c r="G6" s="1">
        <f t="shared" si="1"/>
        <v>108650</v>
      </c>
      <c r="H6" s="2">
        <v>25000</v>
      </c>
      <c r="I6" s="48"/>
      <c r="J6" s="14">
        <f t="shared" si="0"/>
        <v>83650</v>
      </c>
      <c r="K6" s="18"/>
    </row>
    <row r="7" spans="1:12" ht="16.95" customHeight="1">
      <c r="A7" s="12">
        <v>5</v>
      </c>
      <c r="B7" s="40" t="s">
        <v>16</v>
      </c>
      <c r="C7" s="25" t="s">
        <v>17</v>
      </c>
      <c r="D7" s="35">
        <v>351</v>
      </c>
      <c r="E7" s="54"/>
      <c r="F7" s="17">
        <v>410</v>
      </c>
      <c r="G7" s="1">
        <f t="shared" si="1"/>
        <v>143910</v>
      </c>
      <c r="H7" s="2">
        <v>25000</v>
      </c>
      <c r="I7" s="48"/>
      <c r="J7" s="14">
        <f t="shared" si="0"/>
        <v>118910</v>
      </c>
      <c r="K7" s="18"/>
    </row>
    <row r="8" spans="1:12" ht="16.95" customHeight="1">
      <c r="A8" s="16">
        <v>6</v>
      </c>
      <c r="B8" s="40" t="s">
        <v>18</v>
      </c>
      <c r="C8" s="24" t="s">
        <v>19</v>
      </c>
      <c r="D8" s="35">
        <v>372</v>
      </c>
      <c r="E8" s="54"/>
      <c r="F8" s="17">
        <v>340</v>
      </c>
      <c r="G8" s="1">
        <f t="shared" si="1"/>
        <v>126480</v>
      </c>
      <c r="H8" s="2">
        <v>25000</v>
      </c>
      <c r="I8" s="48"/>
      <c r="J8" s="14">
        <f t="shared" si="0"/>
        <v>101480</v>
      </c>
      <c r="K8" s="18"/>
    </row>
    <row r="9" spans="1:12" ht="16.95" customHeight="1">
      <c r="A9" s="12">
        <v>7</v>
      </c>
      <c r="B9" s="39" t="s">
        <v>20</v>
      </c>
      <c r="C9" s="23" t="s">
        <v>21</v>
      </c>
      <c r="D9" s="35">
        <v>334</v>
      </c>
      <c r="E9" s="54"/>
      <c r="F9" s="17">
        <v>450</v>
      </c>
      <c r="G9" s="1">
        <f t="shared" si="1"/>
        <v>150300</v>
      </c>
      <c r="H9" s="2">
        <v>25000</v>
      </c>
      <c r="I9" s="48"/>
      <c r="J9" s="14">
        <f t="shared" si="0"/>
        <v>125300</v>
      </c>
      <c r="K9" s="18"/>
    </row>
    <row r="10" spans="1:12" ht="16.95" customHeight="1">
      <c r="A10" s="12">
        <v>8</v>
      </c>
      <c r="B10" s="40" t="s">
        <v>22</v>
      </c>
      <c r="C10" s="24" t="s">
        <v>23</v>
      </c>
      <c r="D10" s="35">
        <v>314</v>
      </c>
      <c r="E10" s="54">
        <v>64</v>
      </c>
      <c r="F10" s="17">
        <v>410</v>
      </c>
      <c r="G10" s="1">
        <f t="shared" si="1"/>
        <v>154980</v>
      </c>
      <c r="H10" s="2">
        <v>25000</v>
      </c>
      <c r="I10" s="48"/>
      <c r="J10" s="14">
        <f t="shared" si="0"/>
        <v>129980</v>
      </c>
      <c r="K10" s="18"/>
    </row>
    <row r="11" spans="1:12" ht="16.95" customHeight="1">
      <c r="A11" s="16">
        <v>9</v>
      </c>
      <c r="B11" s="40" t="s">
        <v>24</v>
      </c>
      <c r="C11" s="24" t="s">
        <v>25</v>
      </c>
      <c r="D11" s="35">
        <v>324</v>
      </c>
      <c r="E11" s="54">
        <v>302</v>
      </c>
      <c r="F11" s="17">
        <v>450</v>
      </c>
      <c r="G11" s="1">
        <f t="shared" si="1"/>
        <v>281700</v>
      </c>
      <c r="H11" s="2">
        <v>12500</v>
      </c>
      <c r="I11" s="48">
        <v>12500</v>
      </c>
      <c r="J11" s="14">
        <f t="shared" si="0"/>
        <v>256700</v>
      </c>
      <c r="K11" s="18"/>
    </row>
    <row r="12" spans="1:12" ht="16.95" customHeight="1">
      <c r="A12" s="12">
        <v>10</v>
      </c>
      <c r="B12" s="40" t="s">
        <v>26</v>
      </c>
      <c r="C12" s="24" t="s">
        <v>27</v>
      </c>
      <c r="D12" s="35">
        <v>325</v>
      </c>
      <c r="E12" s="54"/>
      <c r="F12" s="17">
        <v>460</v>
      </c>
      <c r="G12" s="1">
        <f t="shared" si="1"/>
        <v>149500</v>
      </c>
      <c r="H12" s="2">
        <v>25000</v>
      </c>
      <c r="I12" s="48">
        <v>124500</v>
      </c>
      <c r="J12" s="14">
        <f t="shared" si="0"/>
        <v>0</v>
      </c>
      <c r="K12" s="18"/>
    </row>
    <row r="13" spans="1:12" ht="16.95" customHeight="1">
      <c r="A13" s="12">
        <v>11</v>
      </c>
      <c r="B13" s="40" t="s">
        <v>28</v>
      </c>
      <c r="C13" s="24" t="s">
        <v>29</v>
      </c>
      <c r="D13" s="35">
        <v>372</v>
      </c>
      <c r="E13" s="54"/>
      <c r="F13" s="17">
        <v>340</v>
      </c>
      <c r="G13" s="1">
        <f t="shared" si="1"/>
        <v>126480</v>
      </c>
      <c r="H13" s="2">
        <v>25000</v>
      </c>
      <c r="I13" s="48"/>
      <c r="J13" s="14">
        <f t="shared" si="0"/>
        <v>101480</v>
      </c>
      <c r="K13" s="18"/>
    </row>
    <row r="14" spans="1:12" ht="16.95" customHeight="1">
      <c r="A14" s="16">
        <v>12</v>
      </c>
      <c r="B14" s="40" t="s">
        <v>30</v>
      </c>
      <c r="C14" s="26" t="s">
        <v>31</v>
      </c>
      <c r="D14" s="35">
        <v>260</v>
      </c>
      <c r="E14" s="54"/>
      <c r="F14" s="17">
        <v>430</v>
      </c>
      <c r="G14" s="1">
        <f t="shared" si="1"/>
        <v>111800</v>
      </c>
      <c r="H14" s="2">
        <v>25000</v>
      </c>
      <c r="I14" s="48"/>
      <c r="J14" s="14">
        <f t="shared" si="0"/>
        <v>86800</v>
      </c>
      <c r="K14" s="18"/>
    </row>
    <row r="15" spans="1:12" ht="16.95" customHeight="1">
      <c r="A15" s="12">
        <v>13</v>
      </c>
      <c r="B15" s="40" t="s">
        <v>32</v>
      </c>
      <c r="C15" s="26" t="s">
        <v>33</v>
      </c>
      <c r="D15" s="35">
        <v>255</v>
      </c>
      <c r="E15" s="54"/>
      <c r="F15" s="17">
        <v>420</v>
      </c>
      <c r="G15" s="1">
        <f t="shared" si="1"/>
        <v>107100</v>
      </c>
      <c r="H15" s="2">
        <v>19000</v>
      </c>
      <c r="I15" s="48"/>
      <c r="J15" s="14">
        <f t="shared" si="0"/>
        <v>88100</v>
      </c>
      <c r="K15" s="18"/>
    </row>
    <row r="16" spans="1:12" ht="16.95" customHeight="1">
      <c r="A16" s="12">
        <v>14</v>
      </c>
      <c r="B16" s="39">
        <v>112</v>
      </c>
      <c r="C16" s="23" t="s">
        <v>34</v>
      </c>
      <c r="D16" s="35">
        <v>306</v>
      </c>
      <c r="E16" s="54"/>
      <c r="F16" s="17">
        <v>500</v>
      </c>
      <c r="G16" s="1">
        <f t="shared" si="1"/>
        <v>153000</v>
      </c>
      <c r="H16" s="2"/>
      <c r="I16" s="48"/>
      <c r="J16" s="14">
        <f t="shared" si="0"/>
        <v>153000</v>
      </c>
      <c r="K16" s="18"/>
    </row>
    <row r="17" spans="1:11" ht="16.95" customHeight="1">
      <c r="A17" s="16">
        <v>15</v>
      </c>
      <c r="B17" s="39">
        <v>114</v>
      </c>
      <c r="C17" s="23" t="s">
        <v>35</v>
      </c>
      <c r="D17" s="35">
        <v>327</v>
      </c>
      <c r="E17" s="54"/>
      <c r="F17" s="17">
        <v>410</v>
      </c>
      <c r="G17" s="1">
        <f t="shared" si="1"/>
        <v>134070</v>
      </c>
      <c r="H17" s="2">
        <v>25000</v>
      </c>
      <c r="I17" s="48"/>
      <c r="J17" s="14">
        <f t="shared" si="0"/>
        <v>109070</v>
      </c>
      <c r="K17" s="18"/>
    </row>
    <row r="18" spans="1:11" ht="16.95" customHeight="1">
      <c r="A18" s="12">
        <v>16</v>
      </c>
      <c r="B18" s="39">
        <v>123</v>
      </c>
      <c r="C18" s="23" t="s">
        <v>36</v>
      </c>
      <c r="D18" s="35">
        <v>303</v>
      </c>
      <c r="E18" s="54"/>
      <c r="F18" s="17">
        <v>450</v>
      </c>
      <c r="G18" s="1">
        <f t="shared" si="1"/>
        <v>136350</v>
      </c>
      <c r="H18" s="2">
        <v>25000</v>
      </c>
      <c r="I18" s="48"/>
      <c r="J18" s="14">
        <f t="shared" si="0"/>
        <v>111350</v>
      </c>
      <c r="K18" s="18"/>
    </row>
    <row r="19" spans="1:11" ht="16.95" customHeight="1">
      <c r="A19" s="12">
        <v>17</v>
      </c>
      <c r="B19" s="39">
        <v>124</v>
      </c>
      <c r="C19" s="23" t="s">
        <v>109</v>
      </c>
      <c r="D19" s="35">
        <v>337</v>
      </c>
      <c r="E19" s="54"/>
      <c r="F19" s="17">
        <v>330</v>
      </c>
      <c r="G19" s="1">
        <f t="shared" si="1"/>
        <v>111210</v>
      </c>
      <c r="H19" s="2">
        <v>25000</v>
      </c>
      <c r="I19" s="48"/>
      <c r="J19" s="14">
        <f t="shared" si="0"/>
        <v>86210</v>
      </c>
      <c r="K19" s="18"/>
    </row>
    <row r="20" spans="1:11" ht="16.95" customHeight="1">
      <c r="A20" s="16">
        <v>18</v>
      </c>
      <c r="B20" s="39">
        <v>129</v>
      </c>
      <c r="C20" s="23" t="s">
        <v>37</v>
      </c>
      <c r="D20" s="35">
        <v>290</v>
      </c>
      <c r="E20" s="54"/>
      <c r="F20" s="17">
        <v>450</v>
      </c>
      <c r="G20" s="1">
        <f t="shared" si="1"/>
        <v>130500</v>
      </c>
      <c r="H20" s="2"/>
      <c r="I20" s="48"/>
      <c r="J20" s="14">
        <f t="shared" si="0"/>
        <v>130500</v>
      </c>
      <c r="K20" s="18"/>
    </row>
    <row r="21" spans="1:11" ht="16.95" customHeight="1">
      <c r="A21" s="12">
        <v>19</v>
      </c>
      <c r="B21" s="39">
        <v>131</v>
      </c>
      <c r="C21" s="23" t="s">
        <v>38</v>
      </c>
      <c r="D21" s="35">
        <v>329</v>
      </c>
      <c r="E21" s="54"/>
      <c r="F21" s="17">
        <v>410</v>
      </c>
      <c r="G21" s="1">
        <f t="shared" si="1"/>
        <v>134890</v>
      </c>
      <c r="H21" s="2">
        <v>25000</v>
      </c>
      <c r="I21" s="48"/>
      <c r="J21" s="14">
        <f t="shared" si="0"/>
        <v>109890</v>
      </c>
      <c r="K21" s="18"/>
    </row>
    <row r="22" spans="1:11" ht="16.95" customHeight="1">
      <c r="A22" s="12">
        <v>20</v>
      </c>
      <c r="B22" s="39">
        <v>135</v>
      </c>
      <c r="C22" s="23" t="s">
        <v>39</v>
      </c>
      <c r="D22" s="35">
        <v>302</v>
      </c>
      <c r="E22" s="54"/>
      <c r="F22" s="17">
        <v>390</v>
      </c>
      <c r="G22" s="1">
        <f t="shared" si="1"/>
        <v>117780</v>
      </c>
      <c r="H22" s="2">
        <v>25000</v>
      </c>
      <c r="I22" s="48"/>
      <c r="J22" s="14">
        <f t="shared" si="0"/>
        <v>92780</v>
      </c>
      <c r="K22" s="18"/>
    </row>
    <row r="23" spans="1:11" ht="16.95" customHeight="1">
      <c r="A23" s="16">
        <v>21</v>
      </c>
      <c r="B23" s="41">
        <v>144</v>
      </c>
      <c r="C23" s="27" t="s">
        <v>40</v>
      </c>
      <c r="D23" s="35">
        <v>350</v>
      </c>
      <c r="E23" s="54"/>
      <c r="F23" s="17">
        <v>380</v>
      </c>
      <c r="G23" s="1">
        <f t="shared" si="1"/>
        <v>133000</v>
      </c>
      <c r="H23" s="2">
        <v>25000</v>
      </c>
      <c r="I23" s="48"/>
      <c r="J23" s="14">
        <f t="shared" si="0"/>
        <v>108000</v>
      </c>
      <c r="K23" s="18"/>
    </row>
    <row r="24" spans="1:11" ht="16.95" customHeight="1">
      <c r="A24" s="12">
        <v>22</v>
      </c>
      <c r="B24" s="39">
        <v>152</v>
      </c>
      <c r="C24" s="23" t="s">
        <v>41</v>
      </c>
      <c r="D24" s="35">
        <v>317</v>
      </c>
      <c r="E24" s="54"/>
      <c r="F24" s="17">
        <v>450</v>
      </c>
      <c r="G24" s="1">
        <f t="shared" si="1"/>
        <v>142650</v>
      </c>
      <c r="H24" s="2">
        <v>12500</v>
      </c>
      <c r="I24" s="48"/>
      <c r="J24" s="14">
        <f t="shared" si="0"/>
        <v>130150</v>
      </c>
      <c r="K24" s="18"/>
    </row>
    <row r="25" spans="1:11" ht="16.95" customHeight="1">
      <c r="A25" s="12">
        <v>23</v>
      </c>
      <c r="B25" s="40">
        <v>154</v>
      </c>
      <c r="C25" s="26" t="s">
        <v>42</v>
      </c>
      <c r="D25" s="35">
        <v>370</v>
      </c>
      <c r="E25" s="54"/>
      <c r="F25" s="17">
        <v>440</v>
      </c>
      <c r="G25" s="1">
        <f t="shared" si="1"/>
        <v>162800</v>
      </c>
      <c r="H25" s="2">
        <v>25000</v>
      </c>
      <c r="I25" s="48"/>
      <c r="J25" s="14">
        <f t="shared" si="0"/>
        <v>137800</v>
      </c>
      <c r="K25" s="18"/>
    </row>
    <row r="26" spans="1:11" ht="16.95" customHeight="1">
      <c r="A26" s="16">
        <v>24</v>
      </c>
      <c r="B26" s="40">
        <v>156</v>
      </c>
      <c r="C26" s="26" t="s">
        <v>43</v>
      </c>
      <c r="D26" s="35">
        <v>329</v>
      </c>
      <c r="E26" s="54"/>
      <c r="F26" s="17">
        <v>410</v>
      </c>
      <c r="G26" s="1">
        <f t="shared" si="1"/>
        <v>134890</v>
      </c>
      <c r="H26" s="2">
        <v>25000</v>
      </c>
      <c r="I26" s="48"/>
      <c r="J26" s="14">
        <f t="shared" si="0"/>
        <v>109890</v>
      </c>
      <c r="K26" s="18"/>
    </row>
    <row r="27" spans="1:11" ht="16.95" customHeight="1">
      <c r="A27" s="12">
        <v>25</v>
      </c>
      <c r="B27" s="40">
        <v>159</v>
      </c>
      <c r="C27" s="26" t="s">
        <v>44</v>
      </c>
      <c r="D27" s="35">
        <v>352</v>
      </c>
      <c r="E27" s="54"/>
      <c r="F27" s="17">
        <v>410</v>
      </c>
      <c r="G27" s="1">
        <f t="shared" si="1"/>
        <v>144320</v>
      </c>
      <c r="H27" s="2">
        <v>25000</v>
      </c>
      <c r="I27" s="48"/>
      <c r="J27" s="14">
        <f t="shared" si="0"/>
        <v>119320</v>
      </c>
      <c r="K27" s="18"/>
    </row>
    <row r="28" spans="1:11" ht="16.95" customHeight="1">
      <c r="A28" s="12">
        <v>26</v>
      </c>
      <c r="B28" s="39">
        <v>173</v>
      </c>
      <c r="C28" s="23" t="s">
        <v>45</v>
      </c>
      <c r="D28" s="35">
        <v>295</v>
      </c>
      <c r="E28" s="54"/>
      <c r="F28" s="17">
        <v>500</v>
      </c>
      <c r="G28" s="1">
        <f t="shared" si="1"/>
        <v>147500</v>
      </c>
      <c r="H28" s="2">
        <v>25000</v>
      </c>
      <c r="I28" s="48"/>
      <c r="J28" s="14">
        <f t="shared" si="0"/>
        <v>122500</v>
      </c>
      <c r="K28" s="18"/>
    </row>
    <row r="29" spans="1:11" ht="16.95" customHeight="1">
      <c r="A29" s="16">
        <v>27</v>
      </c>
      <c r="B29" s="40">
        <v>174</v>
      </c>
      <c r="C29" s="26" t="s">
        <v>46</v>
      </c>
      <c r="D29" s="35">
        <v>345</v>
      </c>
      <c r="E29" s="54"/>
      <c r="F29" s="17">
        <v>410</v>
      </c>
      <c r="G29" s="1">
        <f t="shared" si="1"/>
        <v>141450</v>
      </c>
      <c r="H29" s="2">
        <v>25000</v>
      </c>
      <c r="I29" s="48"/>
      <c r="J29" s="14">
        <f t="shared" si="0"/>
        <v>116450</v>
      </c>
      <c r="K29" s="18"/>
    </row>
    <row r="30" spans="1:11" ht="16.95" customHeight="1">
      <c r="A30" s="12">
        <v>28</v>
      </c>
      <c r="B30" s="40">
        <v>188</v>
      </c>
      <c r="C30" s="26" t="s">
        <v>47</v>
      </c>
      <c r="D30" s="35">
        <v>339</v>
      </c>
      <c r="E30" s="54"/>
      <c r="F30" s="17">
        <v>350</v>
      </c>
      <c r="G30" s="1">
        <f t="shared" si="1"/>
        <v>118650</v>
      </c>
      <c r="H30" s="2">
        <v>25000</v>
      </c>
      <c r="I30" s="48"/>
      <c r="J30" s="14">
        <f t="shared" si="0"/>
        <v>93650</v>
      </c>
      <c r="K30" s="18"/>
    </row>
    <row r="31" spans="1:11" ht="16.95" customHeight="1">
      <c r="A31" s="12">
        <v>29</v>
      </c>
      <c r="B31" s="18">
        <v>194</v>
      </c>
      <c r="C31" s="28" t="s">
        <v>48</v>
      </c>
      <c r="D31" s="35">
        <v>319</v>
      </c>
      <c r="E31" s="54"/>
      <c r="F31" s="17">
        <v>420</v>
      </c>
      <c r="G31" s="1">
        <f t="shared" si="1"/>
        <v>133980</v>
      </c>
      <c r="H31" s="2">
        <v>25000</v>
      </c>
      <c r="I31" s="48"/>
      <c r="J31" s="14">
        <f t="shared" si="0"/>
        <v>108980</v>
      </c>
      <c r="K31" s="18"/>
    </row>
    <row r="32" spans="1:11" ht="16.95" customHeight="1">
      <c r="A32" s="16">
        <v>30</v>
      </c>
      <c r="B32" s="42">
        <v>198</v>
      </c>
      <c r="C32" s="27" t="s">
        <v>49</v>
      </c>
      <c r="D32" s="35">
        <v>335</v>
      </c>
      <c r="E32" s="54"/>
      <c r="F32" s="17">
        <v>400</v>
      </c>
      <c r="G32" s="1">
        <f t="shared" si="1"/>
        <v>134000</v>
      </c>
      <c r="H32" s="2">
        <v>25000</v>
      </c>
      <c r="I32" s="48"/>
      <c r="J32" s="14">
        <f t="shared" si="0"/>
        <v>109000</v>
      </c>
      <c r="K32" s="18"/>
    </row>
    <row r="33" spans="1:12" ht="16.95" customHeight="1">
      <c r="A33" s="12">
        <v>31</v>
      </c>
      <c r="B33" s="40">
        <v>206</v>
      </c>
      <c r="C33" s="26" t="s">
        <v>50</v>
      </c>
      <c r="D33" s="35">
        <v>228</v>
      </c>
      <c r="E33" s="54"/>
      <c r="F33" s="17">
        <v>450</v>
      </c>
      <c r="G33" s="1">
        <f t="shared" si="1"/>
        <v>102600</v>
      </c>
      <c r="H33" s="2">
        <v>25000</v>
      </c>
      <c r="I33" s="48"/>
      <c r="J33" s="14">
        <f t="shared" si="0"/>
        <v>77600</v>
      </c>
      <c r="K33" s="18"/>
    </row>
    <row r="34" spans="1:12" ht="16.95" customHeight="1">
      <c r="A34" s="12">
        <v>32</v>
      </c>
      <c r="B34" s="43">
        <v>210</v>
      </c>
      <c r="C34" s="27" t="s">
        <v>51</v>
      </c>
      <c r="D34" s="35">
        <v>314</v>
      </c>
      <c r="E34" s="54"/>
      <c r="F34" s="17">
        <v>380</v>
      </c>
      <c r="G34" s="1">
        <f t="shared" si="1"/>
        <v>119320</v>
      </c>
      <c r="H34" s="2">
        <v>25000</v>
      </c>
      <c r="I34" s="48"/>
      <c r="J34" s="14">
        <f t="shared" si="0"/>
        <v>94320</v>
      </c>
      <c r="K34" s="18"/>
    </row>
    <row r="35" spans="1:12" ht="16.95" customHeight="1">
      <c r="A35" s="16">
        <v>33</v>
      </c>
      <c r="B35" s="18">
        <v>219</v>
      </c>
      <c r="C35" s="26" t="s">
        <v>52</v>
      </c>
      <c r="D35" s="35">
        <v>341</v>
      </c>
      <c r="E35" s="54"/>
      <c r="F35" s="17">
        <v>380</v>
      </c>
      <c r="G35" s="1">
        <f t="shared" si="1"/>
        <v>129580</v>
      </c>
      <c r="H35" s="2">
        <v>25000</v>
      </c>
      <c r="I35" s="48">
        <v>-50000</v>
      </c>
      <c r="J35" s="14">
        <f t="shared" si="0"/>
        <v>154580</v>
      </c>
      <c r="K35" s="18"/>
      <c r="L35" s="58" t="s">
        <v>113</v>
      </c>
    </row>
    <row r="36" spans="1:12" ht="16.95" customHeight="1">
      <c r="A36" s="12">
        <v>34</v>
      </c>
      <c r="B36" s="18">
        <v>222</v>
      </c>
      <c r="C36" s="26" t="s">
        <v>53</v>
      </c>
      <c r="D36" s="35">
        <v>307</v>
      </c>
      <c r="E36" s="54"/>
      <c r="F36" s="17">
        <v>420</v>
      </c>
      <c r="G36" s="1">
        <f t="shared" si="1"/>
        <v>128940</v>
      </c>
      <c r="H36" s="2">
        <v>25000</v>
      </c>
      <c r="I36" s="48"/>
      <c r="J36" s="14">
        <f t="shared" si="0"/>
        <v>103940</v>
      </c>
      <c r="K36" s="18"/>
    </row>
    <row r="37" spans="1:12" ht="16.95" customHeight="1">
      <c r="A37" s="12">
        <v>35</v>
      </c>
      <c r="B37" s="44">
        <v>229</v>
      </c>
      <c r="C37" s="23" t="s">
        <v>54</v>
      </c>
      <c r="D37" s="35">
        <v>301</v>
      </c>
      <c r="E37" s="54"/>
      <c r="F37" s="17">
        <v>350</v>
      </c>
      <c r="G37" s="1">
        <f t="shared" si="1"/>
        <v>105350</v>
      </c>
      <c r="H37" s="2">
        <v>25000</v>
      </c>
      <c r="I37" s="48"/>
      <c r="J37" s="14">
        <f t="shared" si="0"/>
        <v>80350</v>
      </c>
      <c r="K37" s="18"/>
    </row>
    <row r="38" spans="1:12" ht="16.95" customHeight="1">
      <c r="A38" s="16">
        <v>36</v>
      </c>
      <c r="B38" s="44">
        <v>231</v>
      </c>
      <c r="C38" s="23" t="s">
        <v>55</v>
      </c>
      <c r="D38" s="35">
        <v>325</v>
      </c>
      <c r="E38" s="54"/>
      <c r="F38" s="17">
        <v>410</v>
      </c>
      <c r="G38" s="1">
        <f t="shared" si="1"/>
        <v>133250</v>
      </c>
      <c r="H38" s="2">
        <v>25000</v>
      </c>
      <c r="I38" s="48"/>
      <c r="J38" s="14">
        <f t="shared" si="0"/>
        <v>108250</v>
      </c>
      <c r="K38" s="18"/>
    </row>
    <row r="39" spans="1:12" ht="16.95" customHeight="1">
      <c r="A39" s="12">
        <v>37</v>
      </c>
      <c r="B39" s="44">
        <v>232</v>
      </c>
      <c r="C39" s="23" t="s">
        <v>56</v>
      </c>
      <c r="D39" s="35">
        <v>270</v>
      </c>
      <c r="E39" s="54"/>
      <c r="F39" s="17">
        <v>400</v>
      </c>
      <c r="G39" s="1">
        <f t="shared" si="1"/>
        <v>108000</v>
      </c>
      <c r="H39" s="2">
        <v>25000</v>
      </c>
      <c r="I39" s="48">
        <v>10000</v>
      </c>
      <c r="J39" s="14">
        <f t="shared" si="0"/>
        <v>73000</v>
      </c>
      <c r="K39" s="18"/>
    </row>
    <row r="40" spans="1:12" ht="16.95" customHeight="1">
      <c r="A40" s="12">
        <v>38</v>
      </c>
      <c r="B40" s="18">
        <v>234</v>
      </c>
      <c r="C40" s="26" t="s">
        <v>57</v>
      </c>
      <c r="D40" s="35">
        <v>324</v>
      </c>
      <c r="E40" s="54"/>
      <c r="F40" s="17">
        <v>400</v>
      </c>
      <c r="G40" s="1">
        <f t="shared" si="1"/>
        <v>129600</v>
      </c>
      <c r="H40" s="2">
        <v>25000</v>
      </c>
      <c r="I40" s="48"/>
      <c r="J40" s="14">
        <f t="shared" si="0"/>
        <v>104600</v>
      </c>
      <c r="K40" s="18"/>
    </row>
    <row r="41" spans="1:12" ht="16.95" customHeight="1">
      <c r="A41" s="16">
        <v>39</v>
      </c>
      <c r="B41" s="45">
        <v>241</v>
      </c>
      <c r="C41" s="23" t="s">
        <v>58</v>
      </c>
      <c r="D41" s="35">
        <v>295</v>
      </c>
      <c r="E41" s="54"/>
      <c r="F41" s="17">
        <v>420</v>
      </c>
      <c r="G41" s="1">
        <f t="shared" si="1"/>
        <v>123900</v>
      </c>
      <c r="H41" s="2">
        <v>25000</v>
      </c>
      <c r="I41" s="48">
        <v>6000</v>
      </c>
      <c r="J41" s="14">
        <f t="shared" si="0"/>
        <v>92900</v>
      </c>
      <c r="K41" s="18"/>
    </row>
    <row r="42" spans="1:12" ht="16.95" customHeight="1">
      <c r="A42" s="12">
        <v>40</v>
      </c>
      <c r="B42" s="45">
        <v>242</v>
      </c>
      <c r="C42" s="23" t="s">
        <v>59</v>
      </c>
      <c r="D42" s="35">
        <v>206</v>
      </c>
      <c r="E42" s="54"/>
      <c r="F42" s="17">
        <v>420</v>
      </c>
      <c r="G42" s="1">
        <f t="shared" si="1"/>
        <v>86520</v>
      </c>
      <c r="H42" s="2">
        <v>25000</v>
      </c>
      <c r="I42" s="48"/>
      <c r="J42" s="14">
        <f t="shared" si="0"/>
        <v>61520</v>
      </c>
      <c r="K42" s="18"/>
    </row>
    <row r="43" spans="1:12" ht="16.95" customHeight="1">
      <c r="A43" s="12">
        <v>41</v>
      </c>
      <c r="B43" s="45">
        <v>243</v>
      </c>
      <c r="C43" s="23" t="s">
        <v>60</v>
      </c>
      <c r="D43" s="35">
        <v>260</v>
      </c>
      <c r="E43" s="54"/>
      <c r="F43" s="17">
        <v>430</v>
      </c>
      <c r="G43" s="1">
        <f t="shared" si="1"/>
        <v>111800</v>
      </c>
      <c r="H43" s="2">
        <v>19000</v>
      </c>
      <c r="I43" s="48"/>
      <c r="J43" s="14">
        <f t="shared" si="0"/>
        <v>92800</v>
      </c>
      <c r="K43" s="18"/>
    </row>
    <row r="44" spans="1:12" ht="16.95" customHeight="1">
      <c r="A44" s="16">
        <v>42</v>
      </c>
      <c r="B44" s="18">
        <v>265</v>
      </c>
      <c r="C44" s="24" t="s">
        <v>61</v>
      </c>
      <c r="D44" s="35">
        <v>291</v>
      </c>
      <c r="E44" s="54"/>
      <c r="F44" s="17">
        <v>460</v>
      </c>
      <c r="G44" s="1">
        <f t="shared" si="1"/>
        <v>133860</v>
      </c>
      <c r="H44" s="2"/>
      <c r="I44" s="48"/>
      <c r="J44" s="14">
        <f t="shared" si="0"/>
        <v>133860</v>
      </c>
      <c r="K44" s="18"/>
    </row>
    <row r="45" spans="1:12" ht="16.95" customHeight="1">
      <c r="A45" s="12">
        <v>43</v>
      </c>
      <c r="B45" s="44">
        <v>284</v>
      </c>
      <c r="C45" s="23" t="s">
        <v>62</v>
      </c>
      <c r="D45" s="35">
        <v>305</v>
      </c>
      <c r="E45" s="54"/>
      <c r="F45" s="17">
        <v>420</v>
      </c>
      <c r="G45" s="1">
        <f t="shared" si="1"/>
        <v>128100</v>
      </c>
      <c r="H45" s="2">
        <v>25000</v>
      </c>
      <c r="I45" s="48"/>
      <c r="J45" s="14">
        <f t="shared" si="0"/>
        <v>103100</v>
      </c>
      <c r="K45" s="18"/>
    </row>
    <row r="46" spans="1:12" ht="16.95" customHeight="1">
      <c r="A46" s="12">
        <v>44</v>
      </c>
      <c r="B46" s="44">
        <v>285</v>
      </c>
      <c r="C46" s="23" t="s">
        <v>110</v>
      </c>
      <c r="D46" s="35">
        <v>318</v>
      </c>
      <c r="E46" s="54"/>
      <c r="F46" s="17">
        <v>350</v>
      </c>
      <c r="G46" s="1">
        <f t="shared" si="1"/>
        <v>111300</v>
      </c>
      <c r="H46" s="2">
        <v>25000</v>
      </c>
      <c r="I46" s="48"/>
      <c r="J46" s="14">
        <f t="shared" si="0"/>
        <v>86300</v>
      </c>
      <c r="K46" s="18"/>
    </row>
    <row r="47" spans="1:12" ht="16.95" customHeight="1">
      <c r="A47" s="16">
        <v>45</v>
      </c>
      <c r="B47" s="18">
        <v>288</v>
      </c>
      <c r="C47" s="25" t="s">
        <v>63</v>
      </c>
      <c r="D47" s="35">
        <v>324</v>
      </c>
      <c r="E47" s="54"/>
      <c r="F47" s="17">
        <v>400</v>
      </c>
      <c r="G47" s="1">
        <f t="shared" si="1"/>
        <v>129600</v>
      </c>
      <c r="H47" s="2">
        <v>25000</v>
      </c>
      <c r="I47" s="48"/>
      <c r="J47" s="14">
        <f t="shared" si="0"/>
        <v>104600</v>
      </c>
      <c r="K47" s="18"/>
    </row>
    <row r="48" spans="1:12" ht="16.95" customHeight="1">
      <c r="A48" s="12">
        <v>46</v>
      </c>
      <c r="B48" s="44">
        <v>291</v>
      </c>
      <c r="C48" s="30" t="s">
        <v>64</v>
      </c>
      <c r="D48" s="35">
        <v>285</v>
      </c>
      <c r="E48" s="54"/>
      <c r="F48" s="17">
        <v>390</v>
      </c>
      <c r="G48" s="1">
        <f t="shared" si="1"/>
        <v>111150</v>
      </c>
      <c r="H48" s="2">
        <v>25000</v>
      </c>
      <c r="I48" s="48"/>
      <c r="J48" s="14">
        <f t="shared" si="0"/>
        <v>86150</v>
      </c>
      <c r="K48" s="18"/>
    </row>
    <row r="49" spans="1:11" ht="16.95" customHeight="1">
      <c r="A49" s="12">
        <v>47</v>
      </c>
      <c r="B49" s="44">
        <v>294</v>
      </c>
      <c r="C49" s="30" t="s">
        <v>65</v>
      </c>
      <c r="D49" s="35">
        <v>304</v>
      </c>
      <c r="E49" s="54"/>
      <c r="F49" s="17">
        <v>410</v>
      </c>
      <c r="G49" s="1">
        <f t="shared" si="1"/>
        <v>124640</v>
      </c>
      <c r="H49" s="2">
        <v>25000</v>
      </c>
      <c r="I49" s="48"/>
      <c r="J49" s="14">
        <f t="shared" si="0"/>
        <v>99640</v>
      </c>
      <c r="K49" s="18"/>
    </row>
    <row r="50" spans="1:11" ht="16.95" customHeight="1">
      <c r="A50" s="16">
        <v>48</v>
      </c>
      <c r="B50" s="44">
        <v>305</v>
      </c>
      <c r="C50" s="30" t="s">
        <v>66</v>
      </c>
      <c r="D50" s="35">
        <v>306</v>
      </c>
      <c r="E50" s="54"/>
      <c r="F50" s="17">
        <v>380</v>
      </c>
      <c r="G50" s="1">
        <f t="shared" si="1"/>
        <v>116280</v>
      </c>
      <c r="H50" s="2">
        <v>25000</v>
      </c>
      <c r="I50" s="48"/>
      <c r="J50" s="14">
        <f t="shared" si="0"/>
        <v>91280</v>
      </c>
      <c r="K50" s="18"/>
    </row>
    <row r="51" spans="1:11" ht="16.95" customHeight="1">
      <c r="A51" s="12">
        <v>49</v>
      </c>
      <c r="B51" s="43">
        <v>306</v>
      </c>
      <c r="C51" s="29" t="s">
        <v>67</v>
      </c>
      <c r="D51" s="35">
        <v>301</v>
      </c>
      <c r="E51" s="54"/>
      <c r="F51" s="17">
        <v>390</v>
      </c>
      <c r="G51" s="1">
        <f t="shared" si="1"/>
        <v>117390</v>
      </c>
      <c r="H51" s="2">
        <v>25000</v>
      </c>
      <c r="I51" s="48"/>
      <c r="J51" s="14">
        <f t="shared" si="0"/>
        <v>92390</v>
      </c>
      <c r="K51" s="18"/>
    </row>
    <row r="52" spans="1:11" ht="16.95" customHeight="1">
      <c r="A52" s="12">
        <v>50</v>
      </c>
      <c r="B52" s="44">
        <v>308</v>
      </c>
      <c r="C52" s="30" t="s">
        <v>69</v>
      </c>
      <c r="D52" s="35">
        <v>314</v>
      </c>
      <c r="E52" s="54"/>
      <c r="F52" s="17">
        <v>370</v>
      </c>
      <c r="G52" s="1">
        <f t="shared" si="1"/>
        <v>116180</v>
      </c>
      <c r="H52" s="2">
        <v>25000</v>
      </c>
      <c r="I52" s="48"/>
      <c r="J52" s="14">
        <f t="shared" si="0"/>
        <v>91180</v>
      </c>
      <c r="K52" s="18"/>
    </row>
    <row r="53" spans="1:11" ht="16.95" customHeight="1">
      <c r="A53" s="16">
        <v>51</v>
      </c>
      <c r="B53" s="18">
        <v>309</v>
      </c>
      <c r="C53" s="26" t="s">
        <v>68</v>
      </c>
      <c r="D53" s="35">
        <v>342</v>
      </c>
      <c r="E53" s="54"/>
      <c r="F53" s="17">
        <v>380</v>
      </c>
      <c r="G53" s="1">
        <f t="shared" si="1"/>
        <v>129960</v>
      </c>
      <c r="H53" s="2">
        <v>25000</v>
      </c>
      <c r="I53" s="48"/>
      <c r="J53" s="14">
        <f t="shared" si="0"/>
        <v>104960</v>
      </c>
      <c r="K53" s="18"/>
    </row>
    <row r="54" spans="1:11" ht="16.95" customHeight="1">
      <c r="A54" s="12">
        <v>52</v>
      </c>
      <c r="B54" s="18">
        <v>310</v>
      </c>
      <c r="C54" s="26" t="s">
        <v>70</v>
      </c>
      <c r="D54" s="35">
        <v>302</v>
      </c>
      <c r="E54" s="54"/>
      <c r="F54" s="17">
        <v>400</v>
      </c>
      <c r="G54" s="1">
        <f t="shared" si="1"/>
        <v>120800</v>
      </c>
      <c r="H54" s="2">
        <v>25000</v>
      </c>
      <c r="I54" s="48"/>
      <c r="J54" s="14">
        <f t="shared" si="0"/>
        <v>95800</v>
      </c>
      <c r="K54" s="18"/>
    </row>
    <row r="55" spans="1:11" ht="16.95" customHeight="1">
      <c r="A55" s="12">
        <v>53</v>
      </c>
      <c r="B55" s="18">
        <v>314</v>
      </c>
      <c r="C55" s="26" t="s">
        <v>71</v>
      </c>
      <c r="D55" s="35">
        <v>322</v>
      </c>
      <c r="E55" s="54"/>
      <c r="F55" s="17">
        <v>380</v>
      </c>
      <c r="G55" s="1">
        <f t="shared" si="1"/>
        <v>122360</v>
      </c>
      <c r="H55" s="2">
        <v>25000</v>
      </c>
      <c r="I55" s="48"/>
      <c r="J55" s="14">
        <f t="shared" si="0"/>
        <v>97360</v>
      </c>
      <c r="K55" s="18"/>
    </row>
    <row r="56" spans="1:11" ht="16.95" customHeight="1">
      <c r="A56" s="16">
        <v>54</v>
      </c>
      <c r="B56" s="18">
        <v>315</v>
      </c>
      <c r="C56" s="26" t="s">
        <v>72</v>
      </c>
      <c r="D56" s="35">
        <v>330</v>
      </c>
      <c r="E56" s="54"/>
      <c r="F56" s="17">
        <v>400</v>
      </c>
      <c r="G56" s="1">
        <f t="shared" si="1"/>
        <v>132000</v>
      </c>
      <c r="H56" s="2">
        <v>25000</v>
      </c>
      <c r="I56" s="48"/>
      <c r="J56" s="14">
        <f t="shared" si="0"/>
        <v>107000</v>
      </c>
      <c r="K56" s="18"/>
    </row>
    <row r="57" spans="1:11" ht="16.95" customHeight="1">
      <c r="A57" s="12">
        <v>55</v>
      </c>
      <c r="B57" s="44">
        <v>321</v>
      </c>
      <c r="C57" s="23" t="s">
        <v>73</v>
      </c>
      <c r="D57" s="35">
        <v>378</v>
      </c>
      <c r="E57" s="54"/>
      <c r="F57" s="17">
        <v>390</v>
      </c>
      <c r="G57" s="1">
        <f t="shared" si="1"/>
        <v>147420</v>
      </c>
      <c r="H57" s="2">
        <v>25000</v>
      </c>
      <c r="I57" s="48"/>
      <c r="J57" s="14">
        <f t="shared" si="0"/>
        <v>122420</v>
      </c>
      <c r="K57" s="18"/>
    </row>
    <row r="58" spans="1:11" ht="16.95" customHeight="1">
      <c r="A58" s="12">
        <v>56</v>
      </c>
      <c r="B58" s="18">
        <v>337</v>
      </c>
      <c r="C58" s="26" t="s">
        <v>74</v>
      </c>
      <c r="D58" s="35">
        <v>346</v>
      </c>
      <c r="E58" s="54"/>
      <c r="F58" s="17">
        <v>380</v>
      </c>
      <c r="G58" s="1">
        <f t="shared" si="1"/>
        <v>131480</v>
      </c>
      <c r="H58" s="2">
        <v>25000</v>
      </c>
      <c r="I58" s="48"/>
      <c r="J58" s="14">
        <f t="shared" si="0"/>
        <v>106480</v>
      </c>
      <c r="K58" s="18"/>
    </row>
    <row r="59" spans="1:11" ht="16.95" customHeight="1">
      <c r="A59" s="16">
        <v>57</v>
      </c>
      <c r="B59" s="44">
        <v>341</v>
      </c>
      <c r="C59" s="23" t="s">
        <v>75</v>
      </c>
      <c r="D59" s="35">
        <v>311</v>
      </c>
      <c r="E59" s="54"/>
      <c r="F59" s="17">
        <v>390</v>
      </c>
      <c r="G59" s="1">
        <f t="shared" si="1"/>
        <v>121290</v>
      </c>
      <c r="H59" s="2">
        <v>25000</v>
      </c>
      <c r="I59" s="48"/>
      <c r="J59" s="14">
        <f t="shared" si="0"/>
        <v>96290</v>
      </c>
      <c r="K59" s="18"/>
    </row>
    <row r="60" spans="1:11" ht="16.95" customHeight="1">
      <c r="A60" s="12">
        <v>58</v>
      </c>
      <c r="B60" s="18">
        <v>346</v>
      </c>
      <c r="C60" s="24" t="s">
        <v>76</v>
      </c>
      <c r="D60" s="36">
        <v>324</v>
      </c>
      <c r="E60" s="55"/>
      <c r="F60" s="17">
        <v>380</v>
      </c>
      <c r="G60" s="1">
        <f t="shared" si="1"/>
        <v>123120</v>
      </c>
      <c r="H60" s="2">
        <v>25000</v>
      </c>
      <c r="I60" s="48"/>
      <c r="J60" s="14">
        <f t="shared" si="0"/>
        <v>98120</v>
      </c>
      <c r="K60" s="18"/>
    </row>
    <row r="61" spans="1:11" ht="16.95" customHeight="1">
      <c r="A61" s="12">
        <v>59</v>
      </c>
      <c r="B61" s="18">
        <v>347</v>
      </c>
      <c r="C61" s="24" t="s">
        <v>77</v>
      </c>
      <c r="D61" s="36">
        <v>324</v>
      </c>
      <c r="E61" s="55"/>
      <c r="F61" s="17">
        <v>380</v>
      </c>
      <c r="G61" s="1">
        <f t="shared" si="1"/>
        <v>123120</v>
      </c>
      <c r="H61" s="2">
        <v>25000</v>
      </c>
      <c r="I61" s="48"/>
      <c r="J61" s="14">
        <f t="shared" si="0"/>
        <v>98120</v>
      </c>
      <c r="K61" s="18"/>
    </row>
    <row r="62" spans="1:11" ht="16.95" customHeight="1">
      <c r="A62" s="16">
        <v>60</v>
      </c>
      <c r="B62" s="18">
        <v>354</v>
      </c>
      <c r="C62" s="24" t="s">
        <v>78</v>
      </c>
      <c r="D62" s="35">
        <v>311</v>
      </c>
      <c r="E62" s="54"/>
      <c r="F62" s="17">
        <v>400</v>
      </c>
      <c r="G62" s="1">
        <f t="shared" si="1"/>
        <v>124400</v>
      </c>
      <c r="H62" s="2">
        <v>25000</v>
      </c>
      <c r="I62" s="48"/>
      <c r="J62" s="14">
        <f t="shared" si="0"/>
        <v>99400</v>
      </c>
      <c r="K62" s="18"/>
    </row>
    <row r="63" spans="1:11" ht="16.95" customHeight="1">
      <c r="A63" s="12">
        <v>61</v>
      </c>
      <c r="B63" s="44">
        <v>355</v>
      </c>
      <c r="C63" s="23" t="s">
        <v>79</v>
      </c>
      <c r="D63" s="35">
        <v>332</v>
      </c>
      <c r="E63" s="54"/>
      <c r="F63" s="17">
        <v>410</v>
      </c>
      <c r="G63" s="1">
        <f t="shared" si="1"/>
        <v>136120</v>
      </c>
      <c r="H63" s="2">
        <v>25000</v>
      </c>
      <c r="I63" s="48"/>
      <c r="J63" s="14">
        <f t="shared" si="0"/>
        <v>111120</v>
      </c>
      <c r="K63" s="18"/>
    </row>
    <row r="64" spans="1:11" ht="16.95" customHeight="1">
      <c r="A64" s="12">
        <v>62</v>
      </c>
      <c r="B64" s="18">
        <v>357</v>
      </c>
      <c r="C64" s="24" t="s">
        <v>80</v>
      </c>
      <c r="D64" s="35">
        <v>306</v>
      </c>
      <c r="E64" s="54"/>
      <c r="F64" s="17">
        <v>400</v>
      </c>
      <c r="G64" s="1">
        <f t="shared" si="1"/>
        <v>122400</v>
      </c>
      <c r="H64" s="2">
        <v>25000</v>
      </c>
      <c r="I64" s="48"/>
      <c r="J64" s="14">
        <f t="shared" si="0"/>
        <v>97400</v>
      </c>
      <c r="K64" s="18"/>
    </row>
    <row r="65" spans="1:11" ht="16.95" customHeight="1">
      <c r="A65" s="16">
        <v>63</v>
      </c>
      <c r="B65" s="18">
        <v>359</v>
      </c>
      <c r="C65" s="26" t="s">
        <v>81</v>
      </c>
      <c r="D65" s="35">
        <v>107</v>
      </c>
      <c r="E65" s="54"/>
      <c r="F65" s="17">
        <v>400</v>
      </c>
      <c r="G65" s="1">
        <f t="shared" si="1"/>
        <v>42800</v>
      </c>
      <c r="H65" s="2">
        <v>25000</v>
      </c>
      <c r="I65" s="48"/>
      <c r="J65" s="14">
        <f t="shared" si="0"/>
        <v>17800</v>
      </c>
      <c r="K65" s="18"/>
    </row>
    <row r="66" spans="1:11" ht="16.95" customHeight="1">
      <c r="A66" s="12">
        <v>64</v>
      </c>
      <c r="B66" s="44">
        <v>368</v>
      </c>
      <c r="C66" s="23" t="s">
        <v>82</v>
      </c>
      <c r="D66" s="35">
        <v>309</v>
      </c>
      <c r="E66" s="54"/>
      <c r="F66" s="17">
        <v>390</v>
      </c>
      <c r="G66" s="1">
        <f t="shared" si="1"/>
        <v>120510</v>
      </c>
      <c r="H66" s="2">
        <v>25000</v>
      </c>
      <c r="I66" s="48"/>
      <c r="J66" s="14">
        <f t="shared" si="0"/>
        <v>95510</v>
      </c>
      <c r="K66" s="18"/>
    </row>
    <row r="67" spans="1:11" ht="16.95" customHeight="1">
      <c r="A67" s="12">
        <v>65</v>
      </c>
      <c r="B67" s="18">
        <v>371</v>
      </c>
      <c r="C67" s="26" t="s">
        <v>83</v>
      </c>
      <c r="D67" s="35">
        <v>345</v>
      </c>
      <c r="E67" s="54"/>
      <c r="F67" s="17">
        <v>410</v>
      </c>
      <c r="G67" s="1">
        <f t="shared" si="1"/>
        <v>141450</v>
      </c>
      <c r="H67" s="2">
        <v>25000</v>
      </c>
      <c r="I67" s="48"/>
      <c r="J67" s="14">
        <f t="shared" si="0"/>
        <v>116450</v>
      </c>
      <c r="K67" s="18"/>
    </row>
    <row r="68" spans="1:11" ht="16.95" customHeight="1">
      <c r="A68" s="16">
        <v>66</v>
      </c>
      <c r="B68" s="18">
        <v>376</v>
      </c>
      <c r="C68" s="26" t="s">
        <v>84</v>
      </c>
      <c r="D68" s="35">
        <v>330</v>
      </c>
      <c r="E68" s="54"/>
      <c r="F68" s="17">
        <v>360</v>
      </c>
      <c r="G68" s="1">
        <f t="shared" ref="G68:G89" si="2">(D68+E68)*F68</f>
        <v>118800</v>
      </c>
      <c r="H68" s="2">
        <v>25000</v>
      </c>
      <c r="I68" s="48"/>
      <c r="J68" s="14">
        <f t="shared" ref="J68:J89" si="3">G68-H68-I68</f>
        <v>93800</v>
      </c>
      <c r="K68" s="18"/>
    </row>
    <row r="69" spans="1:11" ht="16.95" customHeight="1">
      <c r="A69" s="12">
        <v>67</v>
      </c>
      <c r="B69" s="44">
        <v>382</v>
      </c>
      <c r="C69" s="23" t="s">
        <v>85</v>
      </c>
      <c r="D69" s="35">
        <v>300</v>
      </c>
      <c r="E69" s="54"/>
      <c r="F69" s="17">
        <v>400</v>
      </c>
      <c r="G69" s="1">
        <f t="shared" si="2"/>
        <v>120000</v>
      </c>
      <c r="H69" s="2">
        <v>25000</v>
      </c>
      <c r="I69" s="48"/>
      <c r="J69" s="14">
        <f t="shared" si="3"/>
        <v>95000</v>
      </c>
      <c r="K69" s="18"/>
    </row>
    <row r="70" spans="1:11" ht="16.95" customHeight="1">
      <c r="A70" s="12">
        <v>68</v>
      </c>
      <c r="B70" s="18">
        <v>385</v>
      </c>
      <c r="C70" s="24" t="s">
        <v>86</v>
      </c>
      <c r="D70" s="35">
        <v>281</v>
      </c>
      <c r="E70" s="54"/>
      <c r="F70" s="17">
        <v>430</v>
      </c>
      <c r="G70" s="1">
        <f t="shared" si="2"/>
        <v>120830</v>
      </c>
      <c r="H70" s="2">
        <v>25000</v>
      </c>
      <c r="I70" s="48"/>
      <c r="J70" s="14">
        <f t="shared" si="3"/>
        <v>95830</v>
      </c>
      <c r="K70" s="18"/>
    </row>
    <row r="71" spans="1:11" ht="16.95" customHeight="1">
      <c r="A71" s="16">
        <v>69</v>
      </c>
      <c r="B71" s="18">
        <v>389</v>
      </c>
      <c r="C71" s="26" t="s">
        <v>87</v>
      </c>
      <c r="D71" s="35">
        <v>290</v>
      </c>
      <c r="E71" s="54"/>
      <c r="F71" s="17">
        <v>380</v>
      </c>
      <c r="G71" s="1">
        <f t="shared" si="2"/>
        <v>110200</v>
      </c>
      <c r="H71" s="2">
        <v>25000</v>
      </c>
      <c r="I71" s="48">
        <v>13500</v>
      </c>
      <c r="J71" s="14">
        <f t="shared" si="3"/>
        <v>71700</v>
      </c>
      <c r="K71" s="18"/>
    </row>
    <row r="72" spans="1:11" ht="16.95" customHeight="1">
      <c r="A72" s="12">
        <v>70</v>
      </c>
      <c r="B72" s="44">
        <v>390</v>
      </c>
      <c r="C72" s="23" t="s">
        <v>88</v>
      </c>
      <c r="D72" s="35">
        <v>267</v>
      </c>
      <c r="E72" s="54"/>
      <c r="F72" s="17">
        <v>410</v>
      </c>
      <c r="G72" s="1">
        <f t="shared" si="2"/>
        <v>109470</v>
      </c>
      <c r="H72" s="2">
        <v>25000</v>
      </c>
      <c r="I72" s="48"/>
      <c r="J72" s="14">
        <f t="shared" si="3"/>
        <v>84470</v>
      </c>
      <c r="K72" s="18"/>
    </row>
    <row r="73" spans="1:11" ht="16.95" customHeight="1">
      <c r="A73" s="12">
        <v>71</v>
      </c>
      <c r="B73" s="18">
        <v>392</v>
      </c>
      <c r="C73" s="25" t="s">
        <v>89</v>
      </c>
      <c r="D73" s="35">
        <v>349</v>
      </c>
      <c r="E73" s="54"/>
      <c r="F73" s="17">
        <v>380</v>
      </c>
      <c r="G73" s="1">
        <f t="shared" si="2"/>
        <v>132620</v>
      </c>
      <c r="H73" s="2">
        <v>25000</v>
      </c>
      <c r="I73" s="48"/>
      <c r="J73" s="14">
        <f t="shared" si="3"/>
        <v>107620</v>
      </c>
      <c r="K73" s="18"/>
    </row>
    <row r="74" spans="1:11" ht="16.95" customHeight="1">
      <c r="A74" s="16">
        <v>72</v>
      </c>
      <c r="B74" s="18">
        <v>396</v>
      </c>
      <c r="C74" s="26" t="s">
        <v>90</v>
      </c>
      <c r="D74" s="35">
        <v>347</v>
      </c>
      <c r="E74" s="54"/>
      <c r="F74" s="17">
        <v>350</v>
      </c>
      <c r="G74" s="1">
        <f t="shared" si="2"/>
        <v>121450</v>
      </c>
      <c r="H74" s="2">
        <v>25000</v>
      </c>
      <c r="I74" s="48"/>
      <c r="J74" s="14">
        <f t="shared" si="3"/>
        <v>96450</v>
      </c>
      <c r="K74" s="18"/>
    </row>
    <row r="75" spans="1:11" ht="16.95" customHeight="1">
      <c r="A75" s="12">
        <v>73</v>
      </c>
      <c r="B75" s="18">
        <v>397</v>
      </c>
      <c r="C75" s="26" t="s">
        <v>91</v>
      </c>
      <c r="D75" s="35">
        <v>282</v>
      </c>
      <c r="E75" s="54"/>
      <c r="F75" s="17">
        <v>380</v>
      </c>
      <c r="G75" s="1">
        <f t="shared" si="2"/>
        <v>107160</v>
      </c>
      <c r="H75" s="2">
        <v>25000</v>
      </c>
      <c r="I75" s="48"/>
      <c r="J75" s="14">
        <f t="shared" si="3"/>
        <v>82160</v>
      </c>
      <c r="K75" s="18"/>
    </row>
    <row r="76" spans="1:11" ht="16.95" customHeight="1">
      <c r="A76" s="12">
        <v>74</v>
      </c>
      <c r="B76" s="18">
        <v>402</v>
      </c>
      <c r="C76" s="26" t="s">
        <v>92</v>
      </c>
      <c r="D76" s="35">
        <v>330</v>
      </c>
      <c r="E76" s="54"/>
      <c r="F76" s="17">
        <v>370</v>
      </c>
      <c r="G76" s="1">
        <f t="shared" si="2"/>
        <v>122100</v>
      </c>
      <c r="H76" s="2">
        <v>25000</v>
      </c>
      <c r="I76" s="48"/>
      <c r="J76" s="14">
        <f t="shared" si="3"/>
        <v>97100</v>
      </c>
      <c r="K76" s="18"/>
    </row>
    <row r="77" spans="1:11" ht="16.95" customHeight="1">
      <c r="A77" s="16">
        <v>75</v>
      </c>
      <c r="B77" s="18">
        <v>406</v>
      </c>
      <c r="C77" s="31" t="s">
        <v>93</v>
      </c>
      <c r="D77" s="35">
        <v>320</v>
      </c>
      <c r="E77" s="54"/>
      <c r="F77" s="17">
        <v>330</v>
      </c>
      <c r="G77" s="1">
        <f t="shared" si="2"/>
        <v>105600</v>
      </c>
      <c r="H77" s="2">
        <v>25000</v>
      </c>
      <c r="I77" s="48"/>
      <c r="J77" s="14">
        <f t="shared" si="3"/>
        <v>80600</v>
      </c>
      <c r="K77" s="18"/>
    </row>
    <row r="78" spans="1:11" ht="16.95" customHeight="1">
      <c r="A78" s="12">
        <v>76</v>
      </c>
      <c r="B78" s="18">
        <v>410</v>
      </c>
      <c r="C78" s="26" t="s">
        <v>94</v>
      </c>
      <c r="D78" s="35">
        <v>310</v>
      </c>
      <c r="E78" s="54"/>
      <c r="F78" s="17">
        <v>350</v>
      </c>
      <c r="G78" s="1">
        <f t="shared" si="2"/>
        <v>108500</v>
      </c>
      <c r="H78" s="2">
        <v>25000</v>
      </c>
      <c r="I78" s="48"/>
      <c r="J78" s="14">
        <f t="shared" si="3"/>
        <v>83500</v>
      </c>
      <c r="K78" s="18"/>
    </row>
    <row r="79" spans="1:11" ht="16.95" customHeight="1">
      <c r="A79" s="12">
        <v>77</v>
      </c>
      <c r="B79" s="18">
        <v>411</v>
      </c>
      <c r="C79" s="26" t="s">
        <v>95</v>
      </c>
      <c r="D79" s="35">
        <v>358</v>
      </c>
      <c r="E79" s="54"/>
      <c r="F79" s="17">
        <v>370</v>
      </c>
      <c r="G79" s="1">
        <f t="shared" si="2"/>
        <v>132460</v>
      </c>
      <c r="H79" s="2">
        <v>25000</v>
      </c>
      <c r="I79" s="48"/>
      <c r="J79" s="14">
        <f t="shared" si="3"/>
        <v>107460</v>
      </c>
      <c r="K79" s="18"/>
    </row>
    <row r="80" spans="1:11" ht="16.95" customHeight="1">
      <c r="A80" s="16">
        <v>78</v>
      </c>
      <c r="B80" s="18">
        <v>415</v>
      </c>
      <c r="C80" s="26" t="s">
        <v>96</v>
      </c>
      <c r="D80" s="35">
        <v>325</v>
      </c>
      <c r="E80" s="54"/>
      <c r="F80" s="17">
        <v>370</v>
      </c>
      <c r="G80" s="1">
        <f t="shared" si="2"/>
        <v>120250</v>
      </c>
      <c r="H80" s="2">
        <v>25000</v>
      </c>
      <c r="I80" s="48"/>
      <c r="J80" s="14">
        <f t="shared" si="3"/>
        <v>95250</v>
      </c>
      <c r="K80" s="18"/>
    </row>
    <row r="81" spans="1:11" ht="16.95" customHeight="1">
      <c r="A81" s="12">
        <v>79</v>
      </c>
      <c r="B81" s="18">
        <v>416</v>
      </c>
      <c r="C81" s="26" t="s">
        <v>97</v>
      </c>
      <c r="D81" s="35">
        <v>316</v>
      </c>
      <c r="E81" s="54"/>
      <c r="F81" s="17">
        <v>360</v>
      </c>
      <c r="G81" s="1">
        <f t="shared" si="2"/>
        <v>113760</v>
      </c>
      <c r="H81" s="2">
        <v>25000</v>
      </c>
      <c r="I81" s="48"/>
      <c r="J81" s="14">
        <f t="shared" si="3"/>
        <v>88760</v>
      </c>
      <c r="K81" s="18"/>
    </row>
    <row r="82" spans="1:11" ht="16.95" customHeight="1">
      <c r="A82" s="12">
        <v>80</v>
      </c>
      <c r="B82" s="18">
        <v>422</v>
      </c>
      <c r="C82" s="26" t="s">
        <v>98</v>
      </c>
      <c r="D82" s="35">
        <v>295</v>
      </c>
      <c r="E82" s="54"/>
      <c r="F82" s="17">
        <v>350</v>
      </c>
      <c r="G82" s="1">
        <f t="shared" si="2"/>
        <v>103250</v>
      </c>
      <c r="H82" s="2">
        <v>25000</v>
      </c>
      <c r="I82" s="48"/>
      <c r="J82" s="14">
        <f t="shared" si="3"/>
        <v>78250</v>
      </c>
      <c r="K82" s="18"/>
    </row>
    <row r="83" spans="1:11" ht="16.95" customHeight="1">
      <c r="A83" s="16">
        <v>81</v>
      </c>
      <c r="B83" s="18">
        <v>424</v>
      </c>
      <c r="C83" s="26" t="s">
        <v>99</v>
      </c>
      <c r="D83" s="35">
        <v>319</v>
      </c>
      <c r="E83" s="54"/>
      <c r="F83" s="17">
        <v>380</v>
      </c>
      <c r="G83" s="1">
        <f t="shared" si="2"/>
        <v>121220</v>
      </c>
      <c r="H83" s="2">
        <v>25000</v>
      </c>
      <c r="I83" s="48"/>
      <c r="J83" s="14">
        <f t="shared" si="3"/>
        <v>96220</v>
      </c>
      <c r="K83" s="18"/>
    </row>
    <row r="84" spans="1:11" ht="16.95" customHeight="1">
      <c r="A84" s="12">
        <v>82</v>
      </c>
      <c r="B84" s="18">
        <v>425</v>
      </c>
      <c r="C84" s="26" t="s">
        <v>100</v>
      </c>
      <c r="D84" s="35">
        <v>341</v>
      </c>
      <c r="E84" s="54"/>
      <c r="F84" s="17">
        <v>400</v>
      </c>
      <c r="G84" s="1">
        <f t="shared" si="2"/>
        <v>136400</v>
      </c>
      <c r="H84" s="2">
        <v>25000</v>
      </c>
      <c r="I84" s="48"/>
      <c r="J84" s="14">
        <f t="shared" si="3"/>
        <v>111400</v>
      </c>
      <c r="K84" s="18"/>
    </row>
    <row r="85" spans="1:11" ht="16.95" customHeight="1">
      <c r="A85" s="12">
        <v>83</v>
      </c>
      <c r="B85" s="18">
        <v>426</v>
      </c>
      <c r="C85" s="26" t="s">
        <v>101</v>
      </c>
      <c r="D85" s="35">
        <v>322</v>
      </c>
      <c r="E85" s="54"/>
      <c r="F85" s="17">
        <v>350</v>
      </c>
      <c r="G85" s="1">
        <f t="shared" si="2"/>
        <v>112700</v>
      </c>
      <c r="H85" s="2">
        <v>25000</v>
      </c>
      <c r="I85" s="48"/>
      <c r="J85" s="14">
        <f t="shared" si="3"/>
        <v>87700</v>
      </c>
      <c r="K85" s="18"/>
    </row>
    <row r="86" spans="1:11" ht="16.95" customHeight="1">
      <c r="A86" s="16">
        <v>84</v>
      </c>
      <c r="B86" s="18">
        <v>427</v>
      </c>
      <c r="C86" s="26" t="s">
        <v>102</v>
      </c>
      <c r="D86" s="35">
        <v>313</v>
      </c>
      <c r="E86" s="54"/>
      <c r="F86" s="17">
        <v>350</v>
      </c>
      <c r="G86" s="1">
        <f t="shared" si="2"/>
        <v>109550</v>
      </c>
      <c r="H86" s="2">
        <v>25000</v>
      </c>
      <c r="I86" s="48"/>
      <c r="J86" s="14">
        <f t="shared" si="3"/>
        <v>84550</v>
      </c>
      <c r="K86" s="18"/>
    </row>
    <row r="87" spans="1:11" ht="16.95" customHeight="1">
      <c r="A87" s="12">
        <v>85</v>
      </c>
      <c r="B87" s="18">
        <v>429</v>
      </c>
      <c r="C87" s="26" t="s">
        <v>103</v>
      </c>
      <c r="D87" s="35">
        <v>348</v>
      </c>
      <c r="E87" s="54"/>
      <c r="F87" s="17">
        <v>400</v>
      </c>
      <c r="G87" s="1">
        <f t="shared" si="2"/>
        <v>139200</v>
      </c>
      <c r="H87" s="2">
        <v>25000</v>
      </c>
      <c r="I87" s="48"/>
      <c r="J87" s="14">
        <f t="shared" si="3"/>
        <v>114200</v>
      </c>
      <c r="K87" s="18"/>
    </row>
    <row r="88" spans="1:11" ht="16.95" customHeight="1">
      <c r="A88" s="12">
        <v>86</v>
      </c>
      <c r="B88" s="18">
        <v>434</v>
      </c>
      <c r="C88" s="26" t="s">
        <v>104</v>
      </c>
      <c r="D88" s="35">
        <v>283</v>
      </c>
      <c r="E88" s="54"/>
      <c r="F88" s="17">
        <v>350</v>
      </c>
      <c r="G88" s="1">
        <f t="shared" si="2"/>
        <v>99050</v>
      </c>
      <c r="H88" s="2">
        <v>25000</v>
      </c>
      <c r="I88" s="48"/>
      <c r="J88" s="14">
        <f t="shared" si="3"/>
        <v>74050</v>
      </c>
      <c r="K88" s="18"/>
    </row>
    <row r="89" spans="1:11" ht="16.95" customHeight="1" thickBot="1">
      <c r="A89" s="46">
        <v>87</v>
      </c>
      <c r="B89" s="21">
        <v>437</v>
      </c>
      <c r="C89" s="32" t="s">
        <v>105</v>
      </c>
      <c r="D89" s="37">
        <v>259</v>
      </c>
      <c r="E89" s="56"/>
      <c r="F89" s="19">
        <v>400</v>
      </c>
      <c r="G89" s="1">
        <f t="shared" si="2"/>
        <v>103600</v>
      </c>
      <c r="H89" s="3">
        <v>25000</v>
      </c>
      <c r="I89" s="49"/>
      <c r="J89" s="20">
        <f t="shared" si="3"/>
        <v>78600</v>
      </c>
      <c r="K89" s="21"/>
    </row>
    <row r="91" spans="1:11">
      <c r="J91" s="5">
        <f>SUM(J3:J90)</f>
        <v>8894360</v>
      </c>
    </row>
  </sheetData>
  <mergeCells count="1">
    <mergeCell ref="A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samil guven</dc:creator>
  <cp:lastModifiedBy>samil guven</cp:lastModifiedBy>
  <dcterms:created xsi:type="dcterms:W3CDTF">2015-06-05T18:19:34Z</dcterms:created>
  <dcterms:modified xsi:type="dcterms:W3CDTF">2025-06-28T12:39:33Z</dcterms:modified>
</cp:coreProperties>
</file>