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co\Downloads\Senac\Senac Livres - 2020\Dashboard - Aula a aula\Aula 2\"/>
    </mc:Choice>
  </mc:AlternateContent>
  <xr:revisionPtr revIDLastSave="0" documentId="13_ncr:1_{ED667AEE-FECD-4E14-8FBE-F65EFA5E419B}" xr6:coauthVersionLast="47" xr6:coauthVersionMax="47" xr10:uidLastSave="{00000000-0000-0000-0000-000000000000}"/>
  <bookViews>
    <workbookView xWindow="21660" yWindow="1020" windowWidth="22845" windowHeight="13515" tabRatio="970" xr2:uid="{00000000-000D-0000-FFFF-FFFF00000000}"/>
  </bookViews>
  <sheets>
    <sheet name="Tab.Dinâmica - Revistas" sheetId="9" r:id="rId1"/>
    <sheet name="Tab.Dinâmica - Produtos" sheetId="10" r:id="rId2"/>
    <sheet name="Tab.Dinâmica - Loja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0" l="1"/>
  <c r="D35" i="10"/>
  <c r="D34" i="10"/>
  <c r="D33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F23" i="9"/>
  <c r="F22" i="9"/>
  <c r="F21" i="9" l="1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</calcChain>
</file>

<file path=xl/sharedStrings.xml><?xml version="1.0" encoding="utf-8"?>
<sst xmlns="http://schemas.openxmlformats.org/spreadsheetml/2006/main" count="242" uniqueCount="99">
  <si>
    <t>Produto</t>
  </si>
  <si>
    <t>Preço</t>
  </si>
  <si>
    <t>Vendedor</t>
  </si>
  <si>
    <t>Data da venda</t>
  </si>
  <si>
    <t>Afonso</t>
  </si>
  <si>
    <t>Alfredo</t>
  </si>
  <si>
    <t>Vieira</t>
  </si>
  <si>
    <t xml:space="preserve">Geladeira </t>
  </si>
  <si>
    <t>Cidade</t>
  </si>
  <si>
    <t>Loja</t>
  </si>
  <si>
    <t>São Paulo</t>
  </si>
  <si>
    <t>Barra Bonita</t>
  </si>
  <si>
    <t>Blumenau</t>
  </si>
  <si>
    <t>Revista</t>
  </si>
  <si>
    <t>Editora</t>
  </si>
  <si>
    <t>Fornecedor</t>
  </si>
  <si>
    <t>Quantidade Mensal</t>
  </si>
  <si>
    <t>Valor de compra</t>
  </si>
  <si>
    <t>Valor Final</t>
  </si>
  <si>
    <t>Almanaque do Cebolinha</t>
  </si>
  <si>
    <t>Abril</t>
  </si>
  <si>
    <t>Bárbara</t>
  </si>
  <si>
    <t>Símbolo</t>
  </si>
  <si>
    <t>Promotor Local</t>
  </si>
  <si>
    <t>Marie Clarie</t>
  </si>
  <si>
    <t>Globo</t>
  </si>
  <si>
    <t>Shinaglia</t>
  </si>
  <si>
    <t>Capricho</t>
  </si>
  <si>
    <t>Dieta já</t>
  </si>
  <si>
    <t>Veja</t>
  </si>
  <si>
    <t>Fluir</t>
  </si>
  <si>
    <t>Peixe</t>
  </si>
  <si>
    <t>Graphic Book - Music</t>
  </si>
  <si>
    <t>Escala</t>
  </si>
  <si>
    <t xml:space="preserve">Você s.a. </t>
  </si>
  <si>
    <t>Windows</t>
  </si>
  <si>
    <t>Isto É</t>
  </si>
  <si>
    <t>Chiques &amp; Famosos</t>
  </si>
  <si>
    <t>Ana Maria</t>
  </si>
  <si>
    <t>Glorinha</t>
  </si>
  <si>
    <t>Placar</t>
  </si>
  <si>
    <t>X-Men</t>
  </si>
  <si>
    <t>Pop Star - Music</t>
  </si>
  <si>
    <t>Siciliano</t>
  </si>
  <si>
    <t>Época</t>
  </si>
  <si>
    <t>Valor de Vendas</t>
  </si>
  <si>
    <t>Quantidade Mensal de Produtos</t>
  </si>
  <si>
    <t>Gênero</t>
  </si>
  <si>
    <t>Adamantina</t>
  </si>
  <si>
    <t>3 Manos Ltda</t>
  </si>
  <si>
    <t>Alimentício</t>
  </si>
  <si>
    <t>Condôminio Libélula</t>
  </si>
  <si>
    <t>Administrativo</t>
  </si>
  <si>
    <t>Belo Horizonte</t>
  </si>
  <si>
    <t>Carretel Hipermercados</t>
  </si>
  <si>
    <t>Piccoli S/A</t>
  </si>
  <si>
    <t>Têxtil</t>
  </si>
  <si>
    <t>Botucatu</t>
  </si>
  <si>
    <t>Natal</t>
  </si>
  <si>
    <t>Salvador</t>
  </si>
  <si>
    <t>Santo André</t>
  </si>
  <si>
    <t>Santos</t>
  </si>
  <si>
    <t>São Vicente</t>
  </si>
  <si>
    <t>Batedeira</t>
  </si>
  <si>
    <t>Enceradeira</t>
  </si>
  <si>
    <t>Liquidificador</t>
  </si>
  <si>
    <t>Microondas</t>
  </si>
  <si>
    <t>Tv 29"</t>
  </si>
  <si>
    <t>Lavadora De Roupas</t>
  </si>
  <si>
    <t>Lavadora De Louças</t>
  </si>
  <si>
    <t>Espremedor De Frutas</t>
  </si>
  <si>
    <t>Ferro De Passar Roupas</t>
  </si>
  <si>
    <t>Niterói</t>
  </si>
  <si>
    <t>Barra Mansa</t>
  </si>
  <si>
    <t>RJ</t>
  </si>
  <si>
    <t>Ouro Preto</t>
  </si>
  <si>
    <t>MG</t>
  </si>
  <si>
    <t>Uberaba</t>
  </si>
  <si>
    <t>Florianópolis</t>
  </si>
  <si>
    <t>SC</t>
  </si>
  <si>
    <t>SP</t>
  </si>
  <si>
    <t>RN</t>
  </si>
  <si>
    <t>BA</t>
  </si>
  <si>
    <t>Ilhéus</t>
  </si>
  <si>
    <t>Estado</t>
  </si>
  <si>
    <t>Panini</t>
  </si>
  <si>
    <t>Raça Brasil</t>
  </si>
  <si>
    <t>Nova Cosmopolitan</t>
  </si>
  <si>
    <t>Gloss</t>
  </si>
  <si>
    <t>Revista W</t>
  </si>
  <si>
    <t>Europa</t>
  </si>
  <si>
    <t>Quantidade</t>
  </si>
  <si>
    <t>Smartphone</t>
  </si>
  <si>
    <t>Paulo</t>
  </si>
  <si>
    <t>Tablet</t>
  </si>
  <si>
    <t>Edson</t>
  </si>
  <si>
    <t>Notebook</t>
  </si>
  <si>
    <t>Caldas Novas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</si>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</sst>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 applyBorder="1"/>
    <xf numFmtId="164" fontId="3" fillId="0" borderId="0" xfId="1" applyNumberFormat="1" applyFont="1" applyFill="1" applyBorder="1"/>
    <xf numFmtId="14" fontId="3" fillId="0" borderId="0" xfId="0" applyNumberFormat="1" applyFont="1" applyFill="1" applyBorder="1"/>
    <xf numFmtId="0" fontId="2" fillId="0" borderId="0" xfId="0" applyFont="1" applyFill="1" applyBorder="1"/>
    <xf numFmtId="164" fontId="2" fillId="0" borderId="0" xfId="1" applyNumberFormat="1" applyFont="1" applyFill="1" applyBorder="1"/>
    <xf numFmtId="14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43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4" fontId="5" fillId="0" borderId="0" xfId="1" applyNumberFormat="1" applyFont="1" applyFill="1" applyBorder="1"/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zoomScaleNormal="100" workbookViewId="0">
      <selection activeCell="H1" sqref="H1"/>
    </sheetView>
  </sheetViews>
  <sheetFormatPr defaultRowHeight="15" x14ac:dyDescent="0.25"/>
  <cols>
    <col min="1" max="1" width="27" style="13" bestFit="1" customWidth="1"/>
    <col min="2" max="2" width="9.85546875" style="13" bestFit="1" customWidth="1"/>
    <col min="3" max="3" width="16.7109375" style="13" bestFit="1" customWidth="1"/>
    <col min="4" max="4" width="22.5703125" style="13" bestFit="1" customWidth="1"/>
    <col min="5" max="5" width="19.42578125" style="13" bestFit="1" customWidth="1"/>
    <col min="6" max="6" width="12.85546875" style="13" bestFit="1" customWidth="1"/>
  </cols>
  <sheetData>
    <row r="1" spans="1:6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15.75" x14ac:dyDescent="0.25">
      <c r="A2" s="4" t="s">
        <v>19</v>
      </c>
      <c r="B2" s="4" t="s">
        <v>85</v>
      </c>
      <c r="C2" s="4" t="s">
        <v>23</v>
      </c>
      <c r="D2" s="4">
        <v>7</v>
      </c>
      <c r="E2" s="4">
        <v>2.2000000000000002</v>
      </c>
      <c r="F2" s="4">
        <f>D2*E2</f>
        <v>15.400000000000002</v>
      </c>
    </row>
    <row r="3" spans="1:6" ht="15.75" x14ac:dyDescent="0.25">
      <c r="A3" s="4" t="s">
        <v>21</v>
      </c>
      <c r="B3" s="4" t="s">
        <v>20</v>
      </c>
      <c r="C3" s="4" t="s">
        <v>20</v>
      </c>
      <c r="D3" s="4">
        <v>8</v>
      </c>
      <c r="E3" s="4">
        <v>4.9000000000000004</v>
      </c>
      <c r="F3" s="4">
        <f t="shared" ref="F3:F20" si="0">D3*E3</f>
        <v>39.200000000000003</v>
      </c>
    </row>
    <row r="4" spans="1:6" ht="15.75" x14ac:dyDescent="0.25">
      <c r="A4" s="4" t="s">
        <v>86</v>
      </c>
      <c r="B4" s="4" t="s">
        <v>22</v>
      </c>
      <c r="C4" s="4" t="s">
        <v>23</v>
      </c>
      <c r="D4" s="4">
        <v>19</v>
      </c>
      <c r="E4" s="4">
        <v>3.9</v>
      </c>
      <c r="F4" s="4">
        <f t="shared" si="0"/>
        <v>74.099999999999994</v>
      </c>
    </row>
    <row r="5" spans="1:6" ht="15.75" x14ac:dyDescent="0.25">
      <c r="A5" s="4" t="s">
        <v>24</v>
      </c>
      <c r="B5" s="4" t="s">
        <v>25</v>
      </c>
      <c r="C5" s="4" t="s">
        <v>26</v>
      </c>
      <c r="D5" s="4">
        <v>9</v>
      </c>
      <c r="E5" s="4">
        <v>6.5</v>
      </c>
      <c r="F5" s="4">
        <f t="shared" si="0"/>
        <v>58.5</v>
      </c>
    </row>
    <row r="6" spans="1:6" ht="15.75" x14ac:dyDescent="0.25">
      <c r="A6" s="4" t="s">
        <v>27</v>
      </c>
      <c r="B6" s="4" t="s">
        <v>20</v>
      </c>
      <c r="C6" s="4" t="s">
        <v>20</v>
      </c>
      <c r="D6" s="4">
        <v>6</v>
      </c>
      <c r="E6" s="4">
        <v>3.5</v>
      </c>
      <c r="F6" s="4">
        <f t="shared" si="0"/>
        <v>21</v>
      </c>
    </row>
    <row r="7" spans="1:6" ht="15.75" x14ac:dyDescent="0.25">
      <c r="A7" s="4" t="s">
        <v>28</v>
      </c>
      <c r="B7" s="4" t="s">
        <v>22</v>
      </c>
      <c r="C7" s="4" t="s">
        <v>23</v>
      </c>
      <c r="D7" s="4">
        <v>22</v>
      </c>
      <c r="E7" s="4">
        <v>4.5</v>
      </c>
      <c r="F7" s="4">
        <f t="shared" si="0"/>
        <v>99</v>
      </c>
    </row>
    <row r="8" spans="1:6" ht="15.75" x14ac:dyDescent="0.25">
      <c r="A8" s="4" t="s">
        <v>29</v>
      </c>
      <c r="B8" s="4" t="s">
        <v>20</v>
      </c>
      <c r="C8" s="4" t="s">
        <v>20</v>
      </c>
      <c r="D8" s="4">
        <v>86</v>
      </c>
      <c r="E8" s="4">
        <v>4</v>
      </c>
      <c r="F8" s="4">
        <f t="shared" si="0"/>
        <v>344</v>
      </c>
    </row>
    <row r="9" spans="1:6" ht="15.75" x14ac:dyDescent="0.25">
      <c r="A9" s="4" t="s">
        <v>30</v>
      </c>
      <c r="B9" s="4" t="s">
        <v>31</v>
      </c>
      <c r="C9" s="4" t="s">
        <v>20</v>
      </c>
      <c r="D9" s="4">
        <v>4</v>
      </c>
      <c r="E9" s="4">
        <v>4.9000000000000004</v>
      </c>
      <c r="F9" s="4">
        <f t="shared" si="0"/>
        <v>19.600000000000001</v>
      </c>
    </row>
    <row r="10" spans="1:6" ht="15.75" x14ac:dyDescent="0.25">
      <c r="A10" s="4" t="s">
        <v>32</v>
      </c>
      <c r="B10" s="4" t="s">
        <v>33</v>
      </c>
      <c r="C10" s="4" t="s">
        <v>23</v>
      </c>
      <c r="D10" s="4">
        <v>5</v>
      </c>
      <c r="E10" s="4">
        <v>3.9</v>
      </c>
      <c r="F10" s="4">
        <f t="shared" si="0"/>
        <v>19.5</v>
      </c>
    </row>
    <row r="11" spans="1:6" ht="15.75" x14ac:dyDescent="0.25">
      <c r="A11" s="4" t="s">
        <v>34</v>
      </c>
      <c r="B11" s="4" t="s">
        <v>20</v>
      </c>
      <c r="C11" s="4" t="s">
        <v>20</v>
      </c>
      <c r="D11" s="4">
        <v>12</v>
      </c>
      <c r="E11" s="4">
        <v>4.5</v>
      </c>
      <c r="F11" s="4">
        <f t="shared" si="0"/>
        <v>54</v>
      </c>
    </row>
    <row r="12" spans="1:6" ht="15.75" x14ac:dyDescent="0.25">
      <c r="A12" s="4" t="s">
        <v>35</v>
      </c>
      <c r="B12" s="4" t="s">
        <v>25</v>
      </c>
      <c r="C12" s="4" t="s">
        <v>26</v>
      </c>
      <c r="D12" s="4">
        <v>12</v>
      </c>
      <c r="E12" s="4">
        <v>4.9000000000000004</v>
      </c>
      <c r="F12" s="4">
        <f t="shared" si="0"/>
        <v>58.800000000000004</v>
      </c>
    </row>
    <row r="13" spans="1:6" ht="15.75" x14ac:dyDescent="0.25">
      <c r="A13" s="4" t="s">
        <v>36</v>
      </c>
      <c r="B13" s="4" t="s">
        <v>20</v>
      </c>
      <c r="C13" s="4" t="s">
        <v>20</v>
      </c>
      <c r="D13" s="4">
        <v>54</v>
      </c>
      <c r="E13" s="4">
        <v>4</v>
      </c>
      <c r="F13" s="4">
        <f t="shared" si="0"/>
        <v>216</v>
      </c>
    </row>
    <row r="14" spans="1:6" ht="15.75" x14ac:dyDescent="0.25">
      <c r="A14" s="4" t="s">
        <v>87</v>
      </c>
      <c r="B14" s="4" t="s">
        <v>20</v>
      </c>
      <c r="C14" s="4" t="s">
        <v>20</v>
      </c>
      <c r="D14" s="4">
        <v>17</v>
      </c>
      <c r="E14" s="4">
        <v>5.3</v>
      </c>
      <c r="F14" s="4">
        <f t="shared" si="0"/>
        <v>90.1</v>
      </c>
    </row>
    <row r="15" spans="1:6" ht="15.75" x14ac:dyDescent="0.25">
      <c r="A15" s="4" t="s">
        <v>37</v>
      </c>
      <c r="B15" s="4" t="s">
        <v>22</v>
      </c>
      <c r="C15" s="4" t="s">
        <v>23</v>
      </c>
      <c r="D15" s="4">
        <v>9</v>
      </c>
      <c r="E15" s="4">
        <v>3.9</v>
      </c>
      <c r="F15" s="4">
        <f t="shared" si="0"/>
        <v>35.1</v>
      </c>
    </row>
    <row r="16" spans="1:6" ht="15.75" x14ac:dyDescent="0.25">
      <c r="A16" s="4" t="s">
        <v>38</v>
      </c>
      <c r="B16" s="4" t="s">
        <v>20</v>
      </c>
      <c r="C16" s="4" t="s">
        <v>20</v>
      </c>
      <c r="D16" s="4">
        <v>48</v>
      </c>
      <c r="E16" s="4">
        <v>1.7</v>
      </c>
      <c r="F16" s="4">
        <f t="shared" si="0"/>
        <v>81.599999999999994</v>
      </c>
    </row>
    <row r="17" spans="1:6" ht="15.75" x14ac:dyDescent="0.25">
      <c r="A17" s="4" t="s">
        <v>39</v>
      </c>
      <c r="B17" s="4" t="s">
        <v>22</v>
      </c>
      <c r="C17" s="4" t="s">
        <v>23</v>
      </c>
      <c r="D17" s="4">
        <v>28</v>
      </c>
      <c r="E17" s="4">
        <v>1.5</v>
      </c>
      <c r="F17" s="4">
        <f t="shared" si="0"/>
        <v>42</v>
      </c>
    </row>
    <row r="18" spans="1:6" ht="15.75" x14ac:dyDescent="0.25">
      <c r="A18" s="4" t="s">
        <v>40</v>
      </c>
      <c r="B18" s="4" t="s">
        <v>20</v>
      </c>
      <c r="C18" s="4" t="s">
        <v>20</v>
      </c>
      <c r="D18" s="4">
        <v>6</v>
      </c>
      <c r="E18" s="4">
        <v>3.9</v>
      </c>
      <c r="F18" s="4">
        <f t="shared" si="0"/>
        <v>23.4</v>
      </c>
    </row>
    <row r="19" spans="1:6" ht="15.75" x14ac:dyDescent="0.25">
      <c r="A19" s="4" t="s">
        <v>41</v>
      </c>
      <c r="B19" s="4" t="s">
        <v>20</v>
      </c>
      <c r="C19" s="4" t="s">
        <v>20</v>
      </c>
      <c r="D19" s="4">
        <v>7</v>
      </c>
      <c r="E19" s="4">
        <v>2.7</v>
      </c>
      <c r="F19" s="4">
        <f t="shared" si="0"/>
        <v>18.900000000000002</v>
      </c>
    </row>
    <row r="20" spans="1:6" ht="15.75" x14ac:dyDescent="0.25">
      <c r="A20" s="4" t="s">
        <v>42</v>
      </c>
      <c r="B20" s="4" t="s">
        <v>43</v>
      </c>
      <c r="C20" s="4" t="s">
        <v>23</v>
      </c>
      <c r="D20" s="4">
        <v>3</v>
      </c>
      <c r="E20" s="4">
        <v>14.4</v>
      </c>
      <c r="F20" s="4">
        <f t="shared" si="0"/>
        <v>43.2</v>
      </c>
    </row>
    <row r="21" spans="1:6" ht="15.75" x14ac:dyDescent="0.25">
      <c r="A21" s="4" t="s">
        <v>44</v>
      </c>
      <c r="B21" s="4" t="s">
        <v>20</v>
      </c>
      <c r="C21" s="4" t="s">
        <v>20</v>
      </c>
      <c r="D21" s="4">
        <v>67</v>
      </c>
      <c r="E21" s="4">
        <v>3.5</v>
      </c>
      <c r="F21" s="4">
        <f>D21*E21</f>
        <v>234.5</v>
      </c>
    </row>
    <row r="22" spans="1:6" ht="15.75" x14ac:dyDescent="0.25">
      <c r="A22" s="4" t="s">
        <v>88</v>
      </c>
      <c r="B22" s="4" t="s">
        <v>20</v>
      </c>
      <c r="C22" s="4" t="s">
        <v>20</v>
      </c>
      <c r="D22" s="4">
        <v>15</v>
      </c>
      <c r="E22" s="4">
        <v>2.5</v>
      </c>
      <c r="F22" s="4">
        <f>D22*E22</f>
        <v>37.5</v>
      </c>
    </row>
    <row r="23" spans="1:6" ht="15.75" x14ac:dyDescent="0.25">
      <c r="A23" s="4" t="s">
        <v>89</v>
      </c>
      <c r="B23" s="4" t="s">
        <v>90</v>
      </c>
      <c r="C23" s="4" t="s">
        <v>26</v>
      </c>
      <c r="D23" s="4">
        <v>10</v>
      </c>
      <c r="E23" s="4">
        <v>14.5</v>
      </c>
      <c r="F23" s="4">
        <f>D23*E23</f>
        <v>145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zoomScale="70" zoomScaleNormal="70" workbookViewId="0">
      <selection activeCell="C1" sqref="C1"/>
    </sheetView>
  </sheetViews>
  <sheetFormatPr defaultRowHeight="15" x14ac:dyDescent="0.25"/>
  <cols>
    <col min="1" max="1" width="28.42578125" style="13" bestFit="1" customWidth="1"/>
    <col min="2" max="2" width="20.85546875" style="15" customWidth="1"/>
    <col min="3" max="3" width="15.140625" style="13" bestFit="1" customWidth="1"/>
    <col min="4" max="4" width="16.7109375" style="13" bestFit="1" customWidth="1"/>
    <col min="5" max="5" width="14.28515625" style="13" bestFit="1" customWidth="1"/>
    <col min="6" max="6" width="19.28515625" style="13" bestFit="1" customWidth="1"/>
    <col min="7" max="10" width="9.140625" style="13"/>
  </cols>
  <sheetData>
    <row r="1" spans="1:8" ht="15.75" x14ac:dyDescent="0.25">
      <c r="A1" s="1" t="s">
        <v>0</v>
      </c>
      <c r="B1" s="7" t="s">
        <v>91</v>
      </c>
      <c r="C1" s="2" t="s">
        <v>1</v>
      </c>
      <c r="D1" s="2" t="s">
        <v>18</v>
      </c>
      <c r="E1" s="1" t="s">
        <v>2</v>
      </c>
      <c r="F1" s="3" t="s">
        <v>3</v>
      </c>
    </row>
    <row r="2" spans="1:8" ht="15.75" x14ac:dyDescent="0.25">
      <c r="A2" s="4" t="s">
        <v>64</v>
      </c>
      <c r="B2" s="8">
        <v>2</v>
      </c>
      <c r="C2" s="5">
        <v>34.5</v>
      </c>
      <c r="D2" s="5">
        <f>'Tab.Dinâmica - Produtos'!$B2*'Tab.Dinâmica - Produtos'!$C2</f>
        <v>69</v>
      </c>
      <c r="E2" s="4" t="s">
        <v>4</v>
      </c>
      <c r="F2" s="6">
        <v>43075</v>
      </c>
      <c r="H2" s="14"/>
    </row>
    <row r="3" spans="1:8" ht="15.75" x14ac:dyDescent="0.25">
      <c r="A3" s="4" t="s">
        <v>70</v>
      </c>
      <c r="B3" s="8">
        <v>5</v>
      </c>
      <c r="C3" s="5">
        <v>45.87</v>
      </c>
      <c r="D3" s="5">
        <f>'Tab.Dinâmica - Produtos'!$B3*'Tab.Dinâmica - Produtos'!$C3</f>
        <v>229.35</v>
      </c>
      <c r="E3" s="4" t="s">
        <v>4</v>
      </c>
      <c r="F3" s="6">
        <v>43094</v>
      </c>
    </row>
    <row r="4" spans="1:8" ht="15.75" x14ac:dyDescent="0.25">
      <c r="A4" s="4" t="s">
        <v>7</v>
      </c>
      <c r="B4" s="8">
        <v>4</v>
      </c>
      <c r="C4" s="5">
        <v>1000</v>
      </c>
      <c r="D4" s="5">
        <f>'Tab.Dinâmica - Produtos'!$B4*'Tab.Dinâmica - Produtos'!$C4</f>
        <v>4000</v>
      </c>
      <c r="E4" s="4" t="s">
        <v>4</v>
      </c>
      <c r="F4" s="6">
        <v>43072</v>
      </c>
    </row>
    <row r="5" spans="1:8" ht="15.75" x14ac:dyDescent="0.25">
      <c r="A5" s="4" t="s">
        <v>7</v>
      </c>
      <c r="B5" s="8">
        <v>7</v>
      </c>
      <c r="C5" s="5">
        <v>856.21</v>
      </c>
      <c r="D5" s="5">
        <f>'Tab.Dinâmica - Produtos'!$B5*'Tab.Dinâmica - Produtos'!$C5</f>
        <v>5993.47</v>
      </c>
      <c r="E5" s="4" t="s">
        <v>4</v>
      </c>
      <c r="F5" s="6">
        <v>43100</v>
      </c>
    </row>
    <row r="6" spans="1:8" ht="15.75" x14ac:dyDescent="0.25">
      <c r="A6" s="4" t="s">
        <v>7</v>
      </c>
      <c r="B6" s="8">
        <v>1</v>
      </c>
      <c r="C6" s="5">
        <v>856.21</v>
      </c>
      <c r="D6" s="5">
        <f>'Tab.Dinâmica - Produtos'!$B6*'Tab.Dinâmica - Produtos'!$C6</f>
        <v>856.21</v>
      </c>
      <c r="E6" s="4" t="s">
        <v>4</v>
      </c>
      <c r="F6" s="6">
        <v>43069</v>
      </c>
    </row>
    <row r="7" spans="1:8" ht="15.75" x14ac:dyDescent="0.25">
      <c r="A7" s="4" t="s">
        <v>69</v>
      </c>
      <c r="B7" s="8">
        <v>2</v>
      </c>
      <c r="C7" s="5">
        <v>254.98</v>
      </c>
      <c r="D7" s="5">
        <f>'Tab.Dinâmica - Produtos'!$B7*'Tab.Dinâmica - Produtos'!$C7</f>
        <v>509.96</v>
      </c>
      <c r="E7" s="4" t="s">
        <v>4</v>
      </c>
      <c r="F7" s="6">
        <v>43045</v>
      </c>
    </row>
    <row r="8" spans="1:8" ht="15.75" x14ac:dyDescent="0.25">
      <c r="A8" s="4" t="s">
        <v>69</v>
      </c>
      <c r="B8" s="8">
        <v>6</v>
      </c>
      <c r="C8" s="5">
        <v>254.98</v>
      </c>
      <c r="D8" s="5">
        <f>'Tab.Dinâmica - Produtos'!$B8*'Tab.Dinâmica - Produtos'!$C8</f>
        <v>1529.8799999999999</v>
      </c>
      <c r="E8" s="4" t="s">
        <v>4</v>
      </c>
      <c r="F8" s="6">
        <v>43058</v>
      </c>
    </row>
    <row r="9" spans="1:8" ht="15.75" x14ac:dyDescent="0.25">
      <c r="A9" s="4" t="s">
        <v>68</v>
      </c>
      <c r="B9" s="8">
        <v>5</v>
      </c>
      <c r="C9" s="5">
        <v>567.84</v>
      </c>
      <c r="D9" s="5">
        <f>'Tab.Dinâmica - Produtos'!$B9*'Tab.Dinâmica - Produtos'!$C9</f>
        <v>2839.2000000000003</v>
      </c>
      <c r="E9" s="4" t="s">
        <v>4</v>
      </c>
      <c r="F9" s="6">
        <v>43045</v>
      </c>
    </row>
    <row r="10" spans="1:8" ht="15.75" x14ac:dyDescent="0.25">
      <c r="A10" s="4" t="s">
        <v>68</v>
      </c>
      <c r="B10" s="8">
        <v>8</v>
      </c>
      <c r="C10" s="5">
        <v>567.84</v>
      </c>
      <c r="D10" s="5">
        <f>'Tab.Dinâmica - Produtos'!$B10*'Tab.Dinâmica - Produtos'!$C10</f>
        <v>4542.72</v>
      </c>
      <c r="E10" s="4" t="s">
        <v>4</v>
      </c>
      <c r="F10" s="6">
        <v>43088</v>
      </c>
    </row>
    <row r="11" spans="1:8" ht="15.75" x14ac:dyDescent="0.25">
      <c r="A11" s="4" t="s">
        <v>65</v>
      </c>
      <c r="B11" s="8">
        <v>4</v>
      </c>
      <c r="C11" s="5">
        <v>45.68</v>
      </c>
      <c r="D11" s="5">
        <f>'Tab.Dinâmica - Produtos'!$B11*'Tab.Dinâmica - Produtos'!$C11</f>
        <v>182.72</v>
      </c>
      <c r="E11" s="4" t="s">
        <v>4</v>
      </c>
      <c r="F11" s="6">
        <v>43085</v>
      </c>
    </row>
    <row r="12" spans="1:8" ht="15.75" x14ac:dyDescent="0.25">
      <c r="A12" s="4" t="s">
        <v>66</v>
      </c>
      <c r="B12" s="8">
        <v>5</v>
      </c>
      <c r="C12" s="5">
        <v>238.74</v>
      </c>
      <c r="D12" s="5">
        <f>'Tab.Dinâmica - Produtos'!$B12*'Tab.Dinâmica - Produtos'!$C12</f>
        <v>1193.7</v>
      </c>
      <c r="E12" s="4" t="s">
        <v>4</v>
      </c>
      <c r="F12" s="6">
        <v>43085</v>
      </c>
    </row>
    <row r="13" spans="1:8" ht="15.75" x14ac:dyDescent="0.25">
      <c r="A13" s="4" t="s">
        <v>67</v>
      </c>
      <c r="B13" s="8">
        <v>7</v>
      </c>
      <c r="C13" s="5">
        <v>793.54</v>
      </c>
      <c r="D13" s="5">
        <f>'Tab.Dinâmica - Produtos'!$B13*'Tab.Dinâmica - Produtos'!$C13</f>
        <v>5554.78</v>
      </c>
      <c r="E13" s="4" t="s">
        <v>4</v>
      </c>
      <c r="F13" s="6">
        <v>42388</v>
      </c>
    </row>
    <row r="14" spans="1:8" ht="15.75" x14ac:dyDescent="0.25">
      <c r="A14" s="4" t="s">
        <v>63</v>
      </c>
      <c r="B14" s="8">
        <v>4</v>
      </c>
      <c r="C14" s="5">
        <v>59.87</v>
      </c>
      <c r="D14" s="5">
        <f>'Tab.Dinâmica - Produtos'!$B14*'Tab.Dinâmica - Produtos'!$C14</f>
        <v>239.48</v>
      </c>
      <c r="E14" s="4" t="s">
        <v>5</v>
      </c>
      <c r="F14" s="6">
        <v>42403</v>
      </c>
    </row>
    <row r="15" spans="1:8" ht="15.75" x14ac:dyDescent="0.25">
      <c r="A15" s="4" t="s">
        <v>70</v>
      </c>
      <c r="B15" s="8">
        <v>6</v>
      </c>
      <c r="C15" s="5">
        <v>45.87</v>
      </c>
      <c r="D15" s="5">
        <f>'Tab.Dinâmica - Produtos'!$B15*'Tab.Dinâmica - Produtos'!$C15</f>
        <v>275.21999999999997</v>
      </c>
      <c r="E15" s="4" t="s">
        <v>5</v>
      </c>
      <c r="F15" s="6">
        <v>42416</v>
      </c>
    </row>
    <row r="16" spans="1:8" ht="15.75" x14ac:dyDescent="0.25">
      <c r="A16" s="4" t="s">
        <v>70</v>
      </c>
      <c r="B16" s="8">
        <v>9</v>
      </c>
      <c r="C16" s="5">
        <v>45.87</v>
      </c>
      <c r="D16" s="5">
        <f>'Tab.Dinâmica - Produtos'!$B16*'Tab.Dinâmica - Produtos'!$C16</f>
        <v>412.83</v>
      </c>
      <c r="E16" s="4" t="s">
        <v>5</v>
      </c>
      <c r="F16" s="6">
        <v>42419</v>
      </c>
    </row>
    <row r="17" spans="1:6" ht="15.75" x14ac:dyDescent="0.25">
      <c r="A17" s="4" t="s">
        <v>71</v>
      </c>
      <c r="B17" s="8">
        <v>8</v>
      </c>
      <c r="C17" s="5">
        <v>32.479999999999997</v>
      </c>
      <c r="D17" s="5">
        <f>'Tab.Dinâmica - Produtos'!$B17*'Tab.Dinâmica - Produtos'!$C17</f>
        <v>259.83999999999997</v>
      </c>
      <c r="E17" s="4" t="s">
        <v>5</v>
      </c>
      <c r="F17" s="6">
        <v>42403</v>
      </c>
    </row>
    <row r="18" spans="1:6" ht="15.75" x14ac:dyDescent="0.25">
      <c r="A18" s="4" t="s">
        <v>7</v>
      </c>
      <c r="B18" s="8">
        <v>5</v>
      </c>
      <c r="C18" s="5">
        <v>856.21</v>
      </c>
      <c r="D18" s="5">
        <f>'Tab.Dinâmica - Produtos'!$B18*'Tab.Dinâmica - Produtos'!$C18</f>
        <v>4281.05</v>
      </c>
      <c r="E18" s="4" t="s">
        <v>5</v>
      </c>
      <c r="F18" s="6">
        <v>42414</v>
      </c>
    </row>
    <row r="19" spans="1:6" ht="15.75" x14ac:dyDescent="0.25">
      <c r="A19" s="4" t="s">
        <v>7</v>
      </c>
      <c r="B19" s="8">
        <v>2</v>
      </c>
      <c r="C19" s="5">
        <v>856.21</v>
      </c>
      <c r="D19" s="5">
        <f>'Tab.Dinâmica - Produtos'!$B19*'Tab.Dinâmica - Produtos'!$C19</f>
        <v>1712.42</v>
      </c>
      <c r="E19" s="4" t="s">
        <v>5</v>
      </c>
      <c r="F19" s="6">
        <v>42429</v>
      </c>
    </row>
    <row r="20" spans="1:6" ht="15.75" x14ac:dyDescent="0.25">
      <c r="A20" s="4" t="s">
        <v>65</v>
      </c>
      <c r="B20" s="8">
        <v>5</v>
      </c>
      <c r="C20" s="5">
        <v>45.68</v>
      </c>
      <c r="D20" s="5">
        <f>'Tab.Dinâmica - Produtos'!$B20*'Tab.Dinâmica - Produtos'!$C20</f>
        <v>228.4</v>
      </c>
      <c r="E20" s="4" t="s">
        <v>5</v>
      </c>
      <c r="F20" s="6">
        <v>42419</v>
      </c>
    </row>
    <row r="21" spans="1:6" ht="15.75" x14ac:dyDescent="0.25">
      <c r="A21" s="4" t="s">
        <v>66</v>
      </c>
      <c r="B21" s="8">
        <v>4</v>
      </c>
      <c r="C21" s="5">
        <v>238.74</v>
      </c>
      <c r="D21" s="5">
        <f>'Tab.Dinâmica - Produtos'!$B21*'Tab.Dinâmica - Produtos'!$C21</f>
        <v>954.96</v>
      </c>
      <c r="E21" s="4" t="s">
        <v>5</v>
      </c>
      <c r="F21" s="6">
        <v>42410</v>
      </c>
    </row>
    <row r="22" spans="1:6" ht="15.75" x14ac:dyDescent="0.25">
      <c r="A22" s="4" t="s">
        <v>67</v>
      </c>
      <c r="B22" s="8">
        <v>2</v>
      </c>
      <c r="C22" s="5">
        <v>793.54</v>
      </c>
      <c r="D22" s="5">
        <f>'Tab.Dinâmica - Produtos'!$B22*'Tab.Dinâmica - Produtos'!$C22</f>
        <v>1587.08</v>
      </c>
      <c r="E22" s="4" t="s">
        <v>5</v>
      </c>
      <c r="F22" s="6">
        <v>42448</v>
      </c>
    </row>
    <row r="23" spans="1:6" ht="15.75" x14ac:dyDescent="0.25">
      <c r="A23" s="4" t="s">
        <v>70</v>
      </c>
      <c r="B23" s="8">
        <v>6</v>
      </c>
      <c r="C23" s="5">
        <v>45.87</v>
      </c>
      <c r="D23" s="5">
        <f>'Tab.Dinâmica - Produtos'!$B23*'Tab.Dinâmica - Produtos'!$C23</f>
        <v>275.21999999999997</v>
      </c>
      <c r="E23" s="4" t="s">
        <v>6</v>
      </c>
      <c r="F23" s="6">
        <v>42432</v>
      </c>
    </row>
    <row r="24" spans="1:6" ht="15.75" x14ac:dyDescent="0.25">
      <c r="A24" s="4" t="s">
        <v>71</v>
      </c>
      <c r="B24" s="8">
        <v>2</v>
      </c>
      <c r="C24" s="5">
        <v>32.479999999999997</v>
      </c>
      <c r="D24" s="5">
        <f>'Tab.Dinâmica - Produtos'!$B24*'Tab.Dinâmica - Produtos'!$C24</f>
        <v>64.959999999999994</v>
      </c>
      <c r="E24" s="4" t="s">
        <v>6</v>
      </c>
      <c r="F24" s="6">
        <v>42442</v>
      </c>
    </row>
    <row r="25" spans="1:6" ht="15.75" x14ac:dyDescent="0.25">
      <c r="A25" s="4" t="s">
        <v>7</v>
      </c>
      <c r="B25" s="8">
        <v>5</v>
      </c>
      <c r="C25" s="5">
        <v>856.21</v>
      </c>
      <c r="D25" s="5">
        <f>'Tab.Dinâmica - Produtos'!$B25*'Tab.Dinâmica - Produtos'!$C25</f>
        <v>4281.05</v>
      </c>
      <c r="E25" s="4" t="s">
        <v>6</v>
      </c>
      <c r="F25" s="6">
        <v>42454</v>
      </c>
    </row>
    <row r="26" spans="1:6" ht="15.75" x14ac:dyDescent="0.25">
      <c r="A26" s="4" t="s">
        <v>69</v>
      </c>
      <c r="B26" s="8">
        <v>5</v>
      </c>
      <c r="C26" s="5">
        <v>254.98</v>
      </c>
      <c r="D26" s="5">
        <f>'Tab.Dinâmica - Produtos'!$B26*'Tab.Dinâmica - Produtos'!$C26</f>
        <v>1274.8999999999999</v>
      </c>
      <c r="E26" s="4" t="s">
        <v>6</v>
      </c>
      <c r="F26" s="6">
        <v>42454</v>
      </c>
    </row>
    <row r="27" spans="1:6" ht="15.75" x14ac:dyDescent="0.25">
      <c r="A27" s="4" t="s">
        <v>69</v>
      </c>
      <c r="B27" s="8">
        <v>5</v>
      </c>
      <c r="C27" s="5">
        <v>254.98</v>
      </c>
      <c r="D27" s="5">
        <f>'Tab.Dinâmica - Produtos'!$B27*'Tab.Dinâmica - Produtos'!$C27</f>
        <v>1274.8999999999999</v>
      </c>
      <c r="E27" s="4" t="s">
        <v>6</v>
      </c>
      <c r="F27" s="6">
        <v>42454</v>
      </c>
    </row>
    <row r="28" spans="1:6" ht="15.75" x14ac:dyDescent="0.25">
      <c r="A28" s="4" t="s">
        <v>65</v>
      </c>
      <c r="B28" s="8">
        <v>5</v>
      </c>
      <c r="C28" s="5">
        <v>45.68</v>
      </c>
      <c r="D28" s="5">
        <f>'Tab.Dinâmica - Produtos'!$B28*'Tab.Dinâmica - Produtos'!$C28</f>
        <v>228.4</v>
      </c>
      <c r="E28" s="4" t="s">
        <v>6</v>
      </c>
      <c r="F28" s="6">
        <v>42435</v>
      </c>
    </row>
    <row r="29" spans="1:6" ht="15.75" x14ac:dyDescent="0.25">
      <c r="A29" s="4" t="s">
        <v>66</v>
      </c>
      <c r="B29" s="8">
        <v>5</v>
      </c>
      <c r="C29" s="5">
        <v>238.74</v>
      </c>
      <c r="D29" s="5">
        <f>'Tab.Dinâmica - Produtos'!$B29*'Tab.Dinâmica - Produtos'!$C29</f>
        <v>1193.7</v>
      </c>
      <c r="E29" s="4" t="s">
        <v>6</v>
      </c>
      <c r="F29" s="6">
        <v>42444</v>
      </c>
    </row>
    <row r="30" spans="1:6" ht="15.75" x14ac:dyDescent="0.25">
      <c r="A30" s="4" t="s">
        <v>67</v>
      </c>
      <c r="B30" s="8">
        <v>5</v>
      </c>
      <c r="C30" s="5">
        <v>793.54</v>
      </c>
      <c r="D30" s="5">
        <f>'Tab.Dinâmica - Produtos'!$B30*'Tab.Dinâmica - Produtos'!$C30</f>
        <v>3967.7</v>
      </c>
      <c r="E30" s="4" t="s">
        <v>6</v>
      </c>
      <c r="F30" s="6">
        <v>42442</v>
      </c>
    </row>
    <row r="31" spans="1:6" ht="15.75" x14ac:dyDescent="0.25">
      <c r="A31" s="4" t="s">
        <v>67</v>
      </c>
      <c r="B31" s="8">
        <v>5</v>
      </c>
      <c r="C31" s="5">
        <v>793.54</v>
      </c>
      <c r="D31" s="5">
        <f>'Tab.Dinâmica - Produtos'!$B31*'Tab.Dinâmica - Produtos'!$C31</f>
        <v>3967.7</v>
      </c>
      <c r="E31" s="4" t="s">
        <v>6</v>
      </c>
      <c r="F31" s="6">
        <v>42442</v>
      </c>
    </row>
    <row r="32" spans="1:6" ht="15.75" x14ac:dyDescent="0.25">
      <c r="A32" s="4" t="s">
        <v>67</v>
      </c>
      <c r="B32" s="8">
        <v>3</v>
      </c>
      <c r="C32" s="5">
        <v>793.54</v>
      </c>
      <c r="D32" s="5">
        <f>'Tab.Dinâmica - Produtos'!$B32*'Tab.Dinâmica - Produtos'!$C32</f>
        <v>2380.62</v>
      </c>
      <c r="E32" s="4" t="s">
        <v>6</v>
      </c>
      <c r="F32" s="6">
        <v>42459</v>
      </c>
    </row>
    <row r="33" spans="1:6" ht="15.75" x14ac:dyDescent="0.25">
      <c r="A33" s="4" t="s">
        <v>92</v>
      </c>
      <c r="B33" s="8">
        <v>15</v>
      </c>
      <c r="C33" s="5">
        <v>1200</v>
      </c>
      <c r="D33" s="5">
        <f>'Tab.Dinâmica - Produtos'!$B33*'Tab.Dinâmica - Produtos'!$C33</f>
        <v>18000</v>
      </c>
      <c r="E33" s="4" t="s">
        <v>93</v>
      </c>
      <c r="F33" s="6">
        <v>44154</v>
      </c>
    </row>
    <row r="34" spans="1:6" ht="15.75" x14ac:dyDescent="0.25">
      <c r="A34" s="4" t="s">
        <v>94</v>
      </c>
      <c r="B34" s="8">
        <v>8</v>
      </c>
      <c r="C34" s="5">
        <v>250</v>
      </c>
      <c r="D34" s="5">
        <f>'Tab.Dinâmica - Produtos'!$B34*'Tab.Dinâmica - Produtos'!$C34</f>
        <v>2000</v>
      </c>
      <c r="E34" s="4" t="s">
        <v>93</v>
      </c>
      <c r="F34" s="6">
        <v>44154</v>
      </c>
    </row>
    <row r="35" spans="1:6" ht="15.75" x14ac:dyDescent="0.25">
      <c r="A35" s="4" t="s">
        <v>92</v>
      </c>
      <c r="B35" s="8">
        <v>12</v>
      </c>
      <c r="C35" s="5">
        <v>1350</v>
      </c>
      <c r="D35" s="5">
        <f>'Tab.Dinâmica - Produtos'!$B35*'Tab.Dinâmica - Produtos'!$C35</f>
        <v>16200</v>
      </c>
      <c r="E35" s="4" t="s">
        <v>95</v>
      </c>
      <c r="F35" s="6">
        <v>44154</v>
      </c>
    </row>
    <row r="36" spans="1:6" ht="15.75" x14ac:dyDescent="0.25">
      <c r="A36" s="4" t="s">
        <v>96</v>
      </c>
      <c r="B36" s="8">
        <v>7</v>
      </c>
      <c r="C36" s="5">
        <v>3300</v>
      </c>
      <c r="D36" s="5">
        <f>'Tab.Dinâmica - Produtos'!$B36*'Tab.Dinâmica - Produtos'!$C36</f>
        <v>23100</v>
      </c>
      <c r="E36" s="4" t="s">
        <v>95</v>
      </c>
      <c r="F36" s="6">
        <v>44154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workbookViewId="0">
      <selection activeCell="C8" sqref="C8"/>
    </sheetView>
  </sheetViews>
  <sheetFormatPr defaultRowHeight="15" x14ac:dyDescent="0.25"/>
  <cols>
    <col min="1" max="1" width="16" style="13" bestFit="1" customWidth="1"/>
    <col min="2" max="2" width="16" style="15" customWidth="1"/>
    <col min="3" max="3" width="25.85546875" style="13" bestFit="1" customWidth="1"/>
    <col min="4" max="4" width="19.7109375" style="13" bestFit="1" customWidth="1"/>
    <col min="5" max="5" width="31.7109375" style="15" customWidth="1"/>
    <col min="6" max="6" width="15.5703125" style="13" bestFit="1" customWidth="1"/>
    <col min="7" max="8" width="9.140625" style="13"/>
  </cols>
  <sheetData>
    <row r="1" spans="1:6" x14ac:dyDescent="0.25">
      <c r="A1" s="9" t="s">
        <v>8</v>
      </c>
      <c r="B1" s="9" t="s">
        <v>84</v>
      </c>
      <c r="C1" s="9" t="s">
        <v>9</v>
      </c>
      <c r="D1" s="9" t="s">
        <v>45</v>
      </c>
      <c r="E1" s="10" t="s">
        <v>46</v>
      </c>
      <c r="F1" s="9" t="s">
        <v>47</v>
      </c>
    </row>
    <row r="2" spans="1:6" x14ac:dyDescent="0.25">
      <c r="A2" s="11" t="s">
        <v>78</v>
      </c>
      <c r="B2" s="12" t="s">
        <v>79</v>
      </c>
      <c r="C2" s="11" t="s">
        <v>49</v>
      </c>
      <c r="D2" s="16">
        <v>125147</v>
      </c>
      <c r="E2" s="12">
        <v>15477</v>
      </c>
      <c r="F2" s="11" t="s">
        <v>50</v>
      </c>
    </row>
    <row r="3" spans="1:6" x14ac:dyDescent="0.25">
      <c r="A3" s="11" t="s">
        <v>48</v>
      </c>
      <c r="B3" s="12" t="s">
        <v>80</v>
      </c>
      <c r="C3" s="11" t="s">
        <v>51</v>
      </c>
      <c r="D3" s="16">
        <v>145236</v>
      </c>
      <c r="E3" s="12">
        <v>2589</v>
      </c>
      <c r="F3" s="11" t="s">
        <v>52</v>
      </c>
    </row>
    <row r="4" spans="1:6" x14ac:dyDescent="0.25">
      <c r="A4" s="11" t="s">
        <v>11</v>
      </c>
      <c r="B4" s="12" t="s">
        <v>80</v>
      </c>
      <c r="C4" s="11" t="s">
        <v>49</v>
      </c>
      <c r="D4" s="16">
        <v>125412</v>
      </c>
      <c r="E4" s="12">
        <v>36563</v>
      </c>
      <c r="F4" s="11" t="s">
        <v>50</v>
      </c>
    </row>
    <row r="5" spans="1:6" x14ac:dyDescent="0.25">
      <c r="A5" s="11" t="s">
        <v>53</v>
      </c>
      <c r="B5" s="12" t="s">
        <v>76</v>
      </c>
      <c r="C5" s="11" t="s">
        <v>49</v>
      </c>
      <c r="D5" s="16">
        <v>287412</v>
      </c>
      <c r="E5" s="12">
        <v>2541</v>
      </c>
      <c r="F5" s="11" t="s">
        <v>50</v>
      </c>
    </row>
    <row r="6" spans="1:6" x14ac:dyDescent="0.25">
      <c r="A6" s="11" t="s">
        <v>12</v>
      </c>
      <c r="B6" s="12" t="s">
        <v>79</v>
      </c>
      <c r="C6" s="11" t="s">
        <v>54</v>
      </c>
      <c r="D6" s="16">
        <v>125874</v>
      </c>
      <c r="E6" s="12">
        <v>2563</v>
      </c>
      <c r="F6" s="11" t="s">
        <v>50</v>
      </c>
    </row>
    <row r="7" spans="1:6" x14ac:dyDescent="0.25">
      <c r="A7" s="11" t="s">
        <v>12</v>
      </c>
      <c r="B7" s="12" t="s">
        <v>79</v>
      </c>
      <c r="C7" s="11" t="s">
        <v>55</v>
      </c>
      <c r="D7" s="16">
        <v>1254125</v>
      </c>
      <c r="E7" s="12">
        <v>2586</v>
      </c>
      <c r="F7" s="11" t="s">
        <v>56</v>
      </c>
    </row>
    <row r="8" spans="1:6" x14ac:dyDescent="0.25">
      <c r="A8" s="11" t="s">
        <v>57</v>
      </c>
      <c r="B8" s="12" t="s">
        <v>80</v>
      </c>
      <c r="C8" s="11" t="s">
        <v>49</v>
      </c>
      <c r="D8" s="16">
        <v>125632</v>
      </c>
      <c r="E8" s="12">
        <v>2587</v>
      </c>
      <c r="F8" s="11" t="s">
        <v>50</v>
      </c>
    </row>
    <row r="9" spans="1:6" x14ac:dyDescent="0.25">
      <c r="A9" s="11" t="s">
        <v>75</v>
      </c>
      <c r="B9" s="12" t="s">
        <v>76</v>
      </c>
      <c r="C9" s="11" t="s">
        <v>55</v>
      </c>
      <c r="D9" s="16">
        <v>222547</v>
      </c>
      <c r="E9" s="12">
        <v>4158</v>
      </c>
      <c r="F9" s="11" t="s">
        <v>56</v>
      </c>
    </row>
    <row r="10" spans="1:6" x14ac:dyDescent="0.25">
      <c r="A10" s="11" t="s">
        <v>58</v>
      </c>
      <c r="B10" s="12" t="s">
        <v>81</v>
      </c>
      <c r="C10" s="11" t="s">
        <v>54</v>
      </c>
      <c r="D10" s="16">
        <v>125874</v>
      </c>
      <c r="E10" s="12">
        <v>3287</v>
      </c>
      <c r="F10" s="11" t="s">
        <v>50</v>
      </c>
    </row>
    <row r="11" spans="1:6" x14ac:dyDescent="0.25">
      <c r="A11" s="11" t="s">
        <v>58</v>
      </c>
      <c r="B11" s="12" t="s">
        <v>81</v>
      </c>
      <c r="C11" s="11" t="s">
        <v>55</v>
      </c>
      <c r="D11" s="16">
        <v>12541</v>
      </c>
      <c r="E11" s="12">
        <v>1478</v>
      </c>
      <c r="F11" s="11" t="s">
        <v>56</v>
      </c>
    </row>
    <row r="12" spans="1:6" x14ac:dyDescent="0.25">
      <c r="A12" s="11" t="s">
        <v>59</v>
      </c>
      <c r="B12" s="12" t="s">
        <v>82</v>
      </c>
      <c r="C12" s="11" t="s">
        <v>54</v>
      </c>
      <c r="D12" s="16">
        <v>1258741</v>
      </c>
      <c r="E12" s="12">
        <v>25874</v>
      </c>
      <c r="F12" s="11" t="s">
        <v>50</v>
      </c>
    </row>
    <row r="13" spans="1:6" x14ac:dyDescent="0.25">
      <c r="A13" s="11" t="s">
        <v>59</v>
      </c>
      <c r="B13" s="12" t="s">
        <v>82</v>
      </c>
      <c r="C13" s="11" t="s">
        <v>55</v>
      </c>
      <c r="D13" s="16">
        <v>12541</v>
      </c>
      <c r="E13" s="12">
        <v>36985</v>
      </c>
      <c r="F13" s="11" t="s">
        <v>56</v>
      </c>
    </row>
    <row r="14" spans="1:6" x14ac:dyDescent="0.25">
      <c r="A14" s="11" t="s">
        <v>60</v>
      </c>
      <c r="B14" s="12" t="s">
        <v>80</v>
      </c>
      <c r="C14" s="11" t="s">
        <v>51</v>
      </c>
      <c r="D14" s="16">
        <v>152425</v>
      </c>
      <c r="E14" s="12">
        <v>1478</v>
      </c>
      <c r="F14" s="11" t="s">
        <v>52</v>
      </c>
    </row>
    <row r="15" spans="1:6" x14ac:dyDescent="0.25">
      <c r="A15" s="11" t="s">
        <v>61</v>
      </c>
      <c r="B15" s="12" t="s">
        <v>80</v>
      </c>
      <c r="C15" s="11" t="s">
        <v>51</v>
      </c>
      <c r="D15" s="16">
        <v>147852</v>
      </c>
      <c r="E15" s="12">
        <v>8745</v>
      </c>
      <c r="F15" s="11" t="s">
        <v>52</v>
      </c>
    </row>
    <row r="16" spans="1:6" x14ac:dyDescent="0.25">
      <c r="A16" s="11" t="s">
        <v>77</v>
      </c>
      <c r="B16" s="12" t="s">
        <v>76</v>
      </c>
      <c r="C16" s="11" t="s">
        <v>49</v>
      </c>
      <c r="D16" s="16">
        <v>147852</v>
      </c>
      <c r="E16" s="12">
        <v>369885</v>
      </c>
      <c r="F16" s="11" t="s">
        <v>50</v>
      </c>
    </row>
    <row r="17" spans="1:6" x14ac:dyDescent="0.25">
      <c r="A17" s="11" t="s">
        <v>72</v>
      </c>
      <c r="B17" s="12" t="s">
        <v>74</v>
      </c>
      <c r="C17" s="11" t="s">
        <v>49</v>
      </c>
      <c r="D17" s="16">
        <v>587698</v>
      </c>
      <c r="E17" s="12">
        <v>2587</v>
      </c>
      <c r="F17" s="11" t="s">
        <v>50</v>
      </c>
    </row>
    <row r="18" spans="1:6" x14ac:dyDescent="0.25">
      <c r="A18" s="11" t="s">
        <v>83</v>
      </c>
      <c r="B18" s="12" t="s">
        <v>82</v>
      </c>
      <c r="C18" s="11" t="s">
        <v>54</v>
      </c>
      <c r="D18" s="16">
        <v>145874</v>
      </c>
      <c r="E18" s="12">
        <v>32145</v>
      </c>
      <c r="F18" s="11" t="s">
        <v>50</v>
      </c>
    </row>
    <row r="19" spans="1:6" x14ac:dyDescent="0.25">
      <c r="A19" s="11" t="s">
        <v>73</v>
      </c>
      <c r="B19" s="12" t="s">
        <v>74</v>
      </c>
      <c r="C19" s="11" t="s">
        <v>51</v>
      </c>
      <c r="D19" s="16">
        <v>125412</v>
      </c>
      <c r="E19" s="12">
        <v>1478</v>
      </c>
      <c r="F19" s="11" t="s">
        <v>52</v>
      </c>
    </row>
    <row r="20" spans="1:6" x14ac:dyDescent="0.25">
      <c r="A20" s="11" t="s">
        <v>10</v>
      </c>
      <c r="B20" s="12" t="s">
        <v>80</v>
      </c>
      <c r="C20" s="11" t="s">
        <v>55</v>
      </c>
      <c r="D20" s="16">
        <v>14587</v>
      </c>
      <c r="E20" s="12">
        <v>2587</v>
      </c>
      <c r="F20" s="11" t="s">
        <v>56</v>
      </c>
    </row>
    <row r="21" spans="1:6" x14ac:dyDescent="0.25">
      <c r="A21" s="11" t="s">
        <v>62</v>
      </c>
      <c r="B21" s="12" t="s">
        <v>80</v>
      </c>
      <c r="C21" s="11" t="s">
        <v>51</v>
      </c>
      <c r="D21" s="16">
        <v>415214</v>
      </c>
      <c r="E21" s="12">
        <v>3698</v>
      </c>
      <c r="F21" s="11" t="s">
        <v>52</v>
      </c>
    </row>
    <row r="22" spans="1:6" x14ac:dyDescent="0.25">
      <c r="A22" s="11" t="s">
        <v>11</v>
      </c>
      <c r="B22" s="12" t="s">
        <v>80</v>
      </c>
      <c r="C22" s="11" t="s">
        <v>55</v>
      </c>
      <c r="D22" s="16">
        <v>125412</v>
      </c>
      <c r="E22" s="12">
        <v>25588</v>
      </c>
      <c r="F22" s="11" t="s">
        <v>56</v>
      </c>
    </row>
    <row r="23" spans="1:6" x14ac:dyDescent="0.25">
      <c r="A23" s="11" t="s">
        <v>97</v>
      </c>
      <c r="B23" s="12" t="s">
        <v>98</v>
      </c>
      <c r="C23" s="11" t="s">
        <v>51</v>
      </c>
      <c r="D23" s="16">
        <v>250000</v>
      </c>
      <c r="E23" s="12">
        <v>15000</v>
      </c>
      <c r="F23" s="1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8F835FD598AD4796C5BAA0DBFADBA1" ma:contentTypeVersion="2" ma:contentTypeDescription="Crie um novo documento." ma:contentTypeScope="" ma:versionID="2846a10563eb5aa6d68956308a8e04c8">
  <xsd:schema xmlns:xsd="http://www.w3.org/2001/XMLSchema" xmlns:xs="http://www.w3.org/2001/XMLSchema" xmlns:p="http://schemas.microsoft.com/office/2006/metadata/properties" xmlns:ns2="65f991a7-0d89-4b03-9c05-a13f7a6d7b39" targetNamespace="http://schemas.microsoft.com/office/2006/metadata/properties" ma:root="true" ma:fieldsID="7cff05e248b9d55f70d955df3d9fff5b" ns2:_="">
    <xsd:import namespace="65f991a7-0d89-4b03-9c05-a13f7a6d7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91a7-0d89-4b03-9c05-a13f7a6d7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D3F9E-33E6-498D-8C38-DEF1970603B5}"/>
</file>

<file path=customXml/itemProps2.xml><?xml version="1.0" encoding="utf-8"?>
<ds:datastoreItem xmlns:ds="http://schemas.openxmlformats.org/officeDocument/2006/customXml" ds:itemID="{95C9AC6B-0858-49E9-AEBD-6E56E7135CD9}"/>
</file>

<file path=customXml/itemProps3.xml><?xml version="1.0" encoding="utf-8"?>
<ds:datastoreItem xmlns:ds="http://schemas.openxmlformats.org/officeDocument/2006/customXml" ds:itemID="{F2949A1E-D173-4467-9602-0B6226951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Tab.Dinâmica - Revistas</vt:lpstr>
      <vt:lpstr>Tab.Dinâmica - Produtos</vt:lpstr>
      <vt:lpstr>Tab.Dinâmica - Lojas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ALVARENGA</dc:creator>
  <cp:lastModifiedBy>Marco</cp:lastModifiedBy>
  <dcterms:created xsi:type="dcterms:W3CDTF">2012-05-01T20:45:41Z</dcterms:created>
  <dcterms:modified xsi:type="dcterms:W3CDTF">2021-07-05T20:51:28Z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f8afaf75-8881-49c8-bf62-5e77c02a11d0</vt:lpwstr>
  </property>
  <property fmtid="{D5CDD505-2E9C-101B-9397-08002B2CF9AE}" pid="3" name="ContentTypeId">
    <vt:lpwstr>0x010100FC8F835FD598AD4796C5BAA0DBFADBA1</vt:lpwstr>
  </property>
</Properties>
</file>