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 com DashBoard/Aula 3/"/>
    </mc:Choice>
  </mc:AlternateContent>
  <xr:revisionPtr revIDLastSave="563" documentId="13_ncr:1_{7D01AEC5-BB74-4BC0-A4B7-5D6A032E43EA}" xr6:coauthVersionLast="47" xr6:coauthVersionMax="47" xr10:uidLastSave="{5200AC7F-C53C-46D9-8E72-F0D9F9BF0A9F}"/>
  <bookViews>
    <workbookView xWindow="-120" yWindow="-120" windowWidth="21840" windowHeight="13140" activeTab="4" xr2:uid="{5AE5689D-F242-4AC9-9660-5F52CDCF0320}"/>
  </bookViews>
  <sheets>
    <sheet name="Planilha1" sheetId="3" r:id="rId1"/>
    <sheet name="Planilha2" sheetId="4" r:id="rId2"/>
    <sheet name="Planilha3" sheetId="5" r:id="rId3"/>
    <sheet name="Vendas" sheetId="1" r:id="rId4"/>
    <sheet name="Dashboard" sheetId="2" r:id="rId5"/>
  </sheets>
  <definedNames>
    <definedName name="Categoria">#REF!</definedName>
    <definedName name="feriados">#REF!</definedName>
    <definedName name="NativeTimeline_MÊS">#N/A</definedName>
    <definedName name="SegmentaçãodeDados_DEPARTAMENTO">#N/A</definedName>
    <definedName name="SegmentaçãodeDados_VENDEDO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<sst xmlns="http://schemas.openxmlformats.org/spreadsheetml/2006/main" count="172" uniqueCount="42">
  <si>
    <t>VENDEDOR</t>
  </si>
  <si>
    <t>DEPARTAMENTO</t>
  </si>
  <si>
    <t>USADOS</t>
  </si>
  <si>
    <t>ZERO KM</t>
  </si>
  <si>
    <t>Fernando Augusto Martinez</t>
  </si>
  <si>
    <t>ISENÇÕES</t>
  </si>
  <si>
    <t>Gilda Soares</t>
  </si>
  <si>
    <t>Beatriz Domingues</t>
  </si>
  <si>
    <t>Camila Gonçalves</t>
  </si>
  <si>
    <t>Rogério Hanibal Junior</t>
  </si>
  <si>
    <t>Katia Domenica Lira</t>
  </si>
  <si>
    <t>VENDAS</t>
  </si>
  <si>
    <t>MÊS</t>
  </si>
  <si>
    <t>ANÁLISE DE VENDAS</t>
  </si>
  <si>
    <t>Rótulos de Linha</t>
  </si>
  <si>
    <t>Total Geral</t>
  </si>
  <si>
    <t>Soma de VENDAS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</si>
  <si>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</si>
  <si>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</si>
  <si>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</si>
  <si>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</si>
  <si>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</si>
  <si>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</si>
  <si>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</si>
  <si>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</si>
  <si>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01/jan</t>
  </si>
  <si>
    <t>01/fev</t>
  </si>
  <si>
    <t>01/mar</t>
  </si>
  <si>
    <t>01/abr</t>
  </si>
  <si>
    <t>01/mai</t>
  </si>
  <si>
    <t>01/jun</t>
  </si>
  <si>
    <t>01/jul</t>
  </si>
  <si>
    <t>Total de Vendas:</t>
  </si>
  <si>
    <t>Airton Sena</t>
  </si>
  <si>
    <t>Ivanilda Nilda</t>
  </si>
  <si>
    <t>Pocoio ioio</t>
  </si>
  <si>
    <t>out</t>
  </si>
  <si>
    <t>nov</t>
  </si>
  <si>
    <t>dez</t>
  </si>
  <si>
    <t>01/out</t>
  </si>
  <si>
    <t>01/nov</t>
  </si>
  <si>
    <t>01/dez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</si>
</sst>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4" fillId="4" borderId="0" xfId="1" applyFont="1" applyFill="1" applyBorder="1" applyAlignment="1" applyProtection="1">
      <alignment horizontal="center" vertical="center" wrapText="1"/>
      <protection locked="0"/>
    </xf>
    <xf numFmtId="17" fontId="4" fillId="4" borderId="0" xfId="1" applyNumberFormat="1" applyFont="1" applyFill="1" applyBorder="1" applyAlignment="1">
      <alignment horizontal="center" vertical="center" wrapText="1"/>
    </xf>
    <xf numFmtId="0" fontId="5" fillId="4" borderId="0" xfId="1" applyFont="1" applyFill="1" applyBorder="1" applyAlignment="1" applyProtection="1">
      <alignment vertical="center"/>
      <protection locked="0"/>
    </xf>
    <xf numFmtId="0" fontId="5" fillId="4" borderId="0" xfId="1" applyFont="1" applyFill="1" applyBorder="1" applyAlignment="1" applyProtection="1">
      <alignment horizontal="center" vertical="center"/>
      <protection locked="0"/>
    </xf>
    <xf numFmtId="17" fontId="2" fillId="4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17" fontId="0" fillId="0" borderId="0" xfId="0" applyNumberFormat="1"/>
    <xf numFmtId="0" fontId="0" fillId="3" borderId="0" xfId="0" applyFont="1" applyFill="1"/>
    <xf numFmtId="0" fontId="7" fillId="3" borderId="0" xfId="0" applyFont="1" applyFill="1"/>
    <xf numFmtId="44" fontId="4" fillId="4" borderId="0" xfId="1" applyNumberFormat="1" applyFont="1" applyFill="1" applyBorder="1" applyAlignment="1" applyProtection="1">
      <alignment horizontal="center" vertical="center" wrapText="1"/>
      <protection locked="0"/>
    </xf>
    <xf numFmtId="44" fontId="5" fillId="4" borderId="0" xfId="2" applyNumberFormat="1" applyFont="1" applyFill="1" applyBorder="1" applyAlignment="1" applyProtection="1">
      <alignment horizontal="right"/>
      <protection locked="0"/>
    </xf>
    <xf numFmtId="44" fontId="5" fillId="4" borderId="0" xfId="2" applyNumberFormat="1" applyFont="1" applyFill="1" applyBorder="1" applyAlignment="1">
      <alignment horizontal="right"/>
    </xf>
    <xf numFmtId="44" fontId="5" fillId="4" borderId="0" xfId="1" applyNumberFormat="1" applyFont="1" applyFill="1" applyBorder="1" applyAlignment="1">
      <alignment horizontal="right" vertical="center"/>
    </xf>
    <xf numFmtId="44" fontId="5" fillId="4" borderId="0" xfId="1" applyNumberFormat="1" applyFont="1" applyFill="1" applyBorder="1" applyAlignment="1">
      <alignment horizontal="right"/>
    </xf>
    <xf numFmtId="44" fontId="5" fillId="4" borderId="0" xfId="2" applyNumberFormat="1" applyFont="1" applyFill="1" applyBorder="1" applyAlignment="1">
      <alignment horizontal="right" vertical="center"/>
    </xf>
    <xf numFmtId="44" fontId="6" fillId="4" borderId="0" xfId="1" applyNumberFormat="1" applyFont="1" applyFill="1" applyBorder="1" applyAlignment="1">
      <alignment horizontal="right"/>
    </xf>
    <xf numFmtId="44" fontId="2" fillId="0" borderId="0" xfId="0" applyNumberFormat="1" applyFont="1"/>
    <xf numFmtId="17" fontId="2" fillId="0" borderId="0" xfId="0" applyNumberFormat="1" applyFont="1"/>
    <xf numFmtId="44" fontId="8" fillId="5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3">
    <cellStyle name="Moeda 2" xfId="2" xr:uid="{8AE67077-64D2-4BB5-B6BB-58BD286772B8}"/>
    <cellStyle name="Normal" xfId="0" builtinId="0"/>
    <cellStyle name="Normal 2" xfId="1" xr:uid="{B73AF38D-D534-4BAC-9D75-848A3E37C8E8}"/>
  </cellStyles>
  <dxfs count="0"/>
  <tableStyles count="0" defaultTableStyle="TableStyleMedium2" defaultPivotStyle="PivotStyleLight16"/>
  <colors>
    <mruColors>
      <color rgb="FF222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carros.xlsx]Planilha1!Tabela dinâmica19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1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1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1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42-4712-BF5B-AEF708AC47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42-4712-BF5B-AEF708AC47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42-4712-BF5B-AEF708AC477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Planilha1!$A$4:$A$7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Planilha1!$B$4:$B$7</c:f>
              <c:numCache>
                <c:formatCode>_("R$"* #,##0.00_);_("R$"* \(#,##0.00\);_("R$"* "-"??_);_(@_)</c:formatCode>
                <c:ptCount val="3"/>
                <c:pt idx="0">
                  <c:v>2058775</c:v>
                </c:pt>
                <c:pt idx="1">
                  <c:v>3039146</c:v>
                </c:pt>
                <c:pt idx="2">
                  <c:v>3202334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2-4712-BF5B-AEF708AC47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carros.xlsx]Planilha1!Tabela dinâmica20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Planilha1!$E$4:$E$16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Planilha1!$F$4:$F$16</c:f>
              <c:numCache>
                <c:formatCode>_("R$"* #,##0.00_);_("R$"* \(#,##0.00\);_("R$"* "-"??_);_(@_)</c:formatCode>
                <c:ptCount val="9"/>
                <c:pt idx="0">
                  <c:v>1005000</c:v>
                </c:pt>
                <c:pt idx="1">
                  <c:v>953775</c:v>
                </c:pt>
                <c:pt idx="2">
                  <c:v>100000</c:v>
                </c:pt>
                <c:pt idx="3">
                  <c:v>1573066</c:v>
                </c:pt>
                <c:pt idx="4">
                  <c:v>1366080</c:v>
                </c:pt>
                <c:pt idx="5">
                  <c:v>100000</c:v>
                </c:pt>
                <c:pt idx="6">
                  <c:v>1643999</c:v>
                </c:pt>
                <c:pt idx="7">
                  <c:v>1458335</c:v>
                </c:pt>
                <c:pt idx="8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874-BAE1-C45BEAC2E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8695936"/>
        <c:axId val="2078712992"/>
      </c:barChart>
      <c:catAx>
        <c:axId val="20786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8712992"/>
        <c:crosses val="autoZero"/>
        <c:auto val="1"/>
        <c:lblAlgn val="ctr"/>
        <c:lblOffset val="100"/>
        <c:noMultiLvlLbl val="0"/>
      </c:catAx>
      <c:valAx>
        <c:axId val="2078712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786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carros.xlsx]Planilha2!Tabela dinâmica21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Planilha2!$B$6:$B$18</c:f>
              <c:numCache>
                <c:formatCode>_("R$"* #,##0.00_);_("R$"* \(#,##0.00\);_("R$"* "-"??_);_(@_)</c:formatCode>
                <c:ptCount val="9"/>
                <c:pt idx="0">
                  <c:v>50000</c:v>
                </c:pt>
                <c:pt idx="1">
                  <c:v>23000</c:v>
                </c:pt>
                <c:pt idx="3">
                  <c:v>143000</c:v>
                </c:pt>
                <c:pt idx="4">
                  <c:v>76900</c:v>
                </c:pt>
                <c:pt idx="6">
                  <c:v>87900</c:v>
                </c:pt>
                <c:pt idx="7">
                  <c:v>123000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5E1-B148-E7C14298836F}"/>
            </c:ext>
          </c:extLst>
        </c:ser>
        <c:ser>
          <c:idx val="1"/>
          <c:order val="1"/>
          <c:tx>
            <c:strRef>
              <c:f>Planilha2!$C$3:$C$5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Planilha2!$C$6:$C$18</c:f>
              <c:numCache>
                <c:formatCode>_("R$"* #,##0.00_);_("R$"* \(#,##0.00\);_("R$"* "-"??_);_(@_)</c:formatCode>
                <c:ptCount val="9"/>
                <c:pt idx="0">
                  <c:v>140000</c:v>
                </c:pt>
                <c:pt idx="1">
                  <c:v>118810</c:v>
                </c:pt>
                <c:pt idx="3">
                  <c:v>209469</c:v>
                </c:pt>
                <c:pt idx="4">
                  <c:v>367052</c:v>
                </c:pt>
                <c:pt idx="6">
                  <c:v>76371</c:v>
                </c:pt>
                <c:pt idx="7">
                  <c:v>98970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B79-45E1-B148-E7C14298836F}"/>
            </c:ext>
          </c:extLst>
        </c:ser>
        <c:ser>
          <c:idx val="2"/>
          <c:order val="2"/>
          <c:tx>
            <c:strRef>
              <c:f>Planilha2!$D$3:$D$5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Planilha2!$D$6:$D$18</c:f>
              <c:numCache>
                <c:formatCode>_("R$"* #,##0.00_);_("R$"* \(#,##0.00\);_("R$"* "-"??_);_(@_)</c:formatCode>
                <c:ptCount val="9"/>
                <c:pt idx="0">
                  <c:v>150000</c:v>
                </c:pt>
                <c:pt idx="1">
                  <c:v>88059</c:v>
                </c:pt>
                <c:pt idx="3">
                  <c:v>243125</c:v>
                </c:pt>
                <c:pt idx="4">
                  <c:v>346188</c:v>
                </c:pt>
                <c:pt idx="6">
                  <c:v>431401</c:v>
                </c:pt>
                <c:pt idx="7">
                  <c:v>339913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B79-45E1-B148-E7C14298836F}"/>
            </c:ext>
          </c:extLst>
        </c:ser>
        <c:ser>
          <c:idx val="3"/>
          <c:order val="3"/>
          <c:tx>
            <c:strRef>
              <c:f>Planilha2!$E$3:$E$5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Planilha2!$E$6:$E$18</c:f>
              <c:numCache>
                <c:formatCode>_("R$"* #,##0.00_);_("R$"* \(#,##0.00\);_("R$"* "-"??_);_(@_)</c:formatCode>
                <c:ptCount val="9"/>
                <c:pt idx="0">
                  <c:v>120000</c:v>
                </c:pt>
                <c:pt idx="1">
                  <c:v>123085</c:v>
                </c:pt>
                <c:pt idx="3">
                  <c:v>249001</c:v>
                </c:pt>
                <c:pt idx="4">
                  <c:v>59121</c:v>
                </c:pt>
                <c:pt idx="6">
                  <c:v>177343</c:v>
                </c:pt>
                <c:pt idx="7">
                  <c:v>331961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B79-45E1-B148-E7C14298836F}"/>
            </c:ext>
          </c:extLst>
        </c:ser>
        <c:ser>
          <c:idx val="4"/>
          <c:order val="4"/>
          <c:tx>
            <c:strRef>
              <c:f>Planilha2!$F$3:$F$5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Planilha2!$F$6:$F$18</c:f>
              <c:numCache>
                <c:formatCode>_("R$"* #,##0.00_);_("R$"* \(#,##0.00\);_("R$"* "-"??_);_(@_)</c:formatCode>
                <c:ptCount val="9"/>
                <c:pt idx="0">
                  <c:v>95000</c:v>
                </c:pt>
                <c:pt idx="1">
                  <c:v>329162</c:v>
                </c:pt>
                <c:pt idx="3">
                  <c:v>252817</c:v>
                </c:pt>
                <c:pt idx="4">
                  <c:v>73717</c:v>
                </c:pt>
                <c:pt idx="6">
                  <c:v>376033</c:v>
                </c:pt>
                <c:pt idx="7">
                  <c:v>177335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B79-45E1-B148-E7C14298836F}"/>
            </c:ext>
          </c:extLst>
        </c:ser>
        <c:ser>
          <c:idx val="5"/>
          <c:order val="5"/>
          <c:tx>
            <c:strRef>
              <c:f>Planilha2!$G$3:$G$5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Planilha2!$G$6:$G$18</c:f>
              <c:numCache>
                <c:formatCode>_("R$"* #,##0.00_);_("R$"* \(#,##0.00\);_("R$"* "-"??_);_(@_)</c:formatCode>
                <c:ptCount val="9"/>
                <c:pt idx="0">
                  <c:v>90000</c:v>
                </c:pt>
                <c:pt idx="1">
                  <c:v>198546</c:v>
                </c:pt>
                <c:pt idx="3">
                  <c:v>71728</c:v>
                </c:pt>
                <c:pt idx="4">
                  <c:v>136081</c:v>
                </c:pt>
                <c:pt idx="6">
                  <c:v>55224</c:v>
                </c:pt>
                <c:pt idx="7">
                  <c:v>326041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B79-45E1-B148-E7C14298836F}"/>
            </c:ext>
          </c:extLst>
        </c:ser>
        <c:ser>
          <c:idx val="6"/>
          <c:order val="6"/>
          <c:tx>
            <c:strRef>
              <c:f>Planilha2!$H$3:$H$5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Planilha2!$H$6:$H$18</c:f>
              <c:numCache>
                <c:formatCode>_("R$"* #,##0.00_);_("R$"* \(#,##0.00\);_("R$"* "-"??_);_(@_)</c:formatCode>
                <c:ptCount val="9"/>
                <c:pt idx="0">
                  <c:v>360000</c:v>
                </c:pt>
                <c:pt idx="1">
                  <c:v>73113</c:v>
                </c:pt>
                <c:pt idx="3">
                  <c:v>403926</c:v>
                </c:pt>
                <c:pt idx="4">
                  <c:v>307021</c:v>
                </c:pt>
                <c:pt idx="6">
                  <c:v>439727</c:v>
                </c:pt>
                <c:pt idx="7">
                  <c:v>61115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B79-45E1-B148-E7C14298836F}"/>
            </c:ext>
          </c:extLst>
        </c:ser>
        <c:ser>
          <c:idx val="7"/>
          <c:order val="7"/>
          <c:tx>
            <c:strRef>
              <c:f>Planilha2!$I$3:$I$5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Planilha2!$I$6:$I$18</c:f>
              <c:numCache>
                <c:formatCode>_("R$"* #,##0.00_);_("R$"* \(#,##0.00\);_("R$"* "-"??_);_(@_)</c:formatCode>
                <c:ptCount val="9"/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B79-45E1-B148-E7C14298836F}"/>
            </c:ext>
          </c:extLst>
        </c:ser>
        <c:ser>
          <c:idx val="8"/>
          <c:order val="8"/>
          <c:tx>
            <c:strRef>
              <c:f>Planilha2!$J$3:$J$5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Planilha2!$J$6:$J$18</c:f>
              <c:numCache>
                <c:formatCode>_("R$"* #,##0.00_);_("R$"* \(#,##0.00\);_("R$"* "-"??_);_(@_)</c:formatCode>
                <c:ptCount val="9"/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E-4FEB-B9F3-D8C9228EC09A}"/>
            </c:ext>
          </c:extLst>
        </c:ser>
        <c:ser>
          <c:idx val="9"/>
          <c:order val="9"/>
          <c:tx>
            <c:strRef>
              <c:f>Planilha2!$K$3:$K$5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Planilha2!$K$6:$K$18</c:f>
              <c:numCache>
                <c:formatCode>_("R$"* #,##0.00_);_("R$"* \(#,##0.00\);_("R$"* "-"??_);_(@_)</c:formatCode>
                <c:ptCount val="9"/>
                <c:pt idx="8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FEB-B9F3-D8C9228E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026519520"/>
        <c:axId val="2026521184"/>
      </c:barChart>
      <c:catAx>
        <c:axId val="20265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521184"/>
        <c:crosses val="autoZero"/>
        <c:auto val="1"/>
        <c:lblAlgn val="ctr"/>
        <c:lblOffset val="100"/>
        <c:noMultiLvlLbl val="0"/>
      </c:catAx>
      <c:valAx>
        <c:axId val="202652118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5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carros.xlsx]Planilha3!Tabela dinâmica22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Planilha3!$B$3:$B$5</c:f>
              <c:strCache>
                <c:ptCount val="1"/>
                <c:pt idx="0">
                  <c:v>jan - 01/jan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Planilha3!$B$6:$B$9</c:f>
              <c:numCache>
                <c:formatCode>_("R$"* #,##0.00_);_("R$"* \(#,##0.00\);_("R$"* "-"??_);_(@_)</c:formatCode>
                <c:ptCount val="3"/>
                <c:pt idx="0">
                  <c:v>73000</c:v>
                </c:pt>
                <c:pt idx="1">
                  <c:v>219900</c:v>
                </c:pt>
                <c:pt idx="2">
                  <c:v>210900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E-467F-9560-2A3661B7335E}"/>
            </c:ext>
          </c:extLst>
        </c:ser>
        <c:ser>
          <c:idx val="1"/>
          <c:order val="1"/>
          <c:tx>
            <c:strRef>
              <c:f>Planilha3!$C$3:$C$5</c:f>
              <c:strCache>
                <c:ptCount val="1"/>
                <c:pt idx="0">
                  <c:v>fev - 01/fev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Planilha3!$C$6:$C$9</c:f>
              <c:numCache>
                <c:formatCode>_("R$"* #,##0.00_);_("R$"* \(#,##0.00\);_("R$"* "-"??_);_(@_)</c:formatCode>
                <c:ptCount val="3"/>
                <c:pt idx="0">
                  <c:v>258810</c:v>
                </c:pt>
                <c:pt idx="1">
                  <c:v>576521</c:v>
                </c:pt>
                <c:pt idx="2">
                  <c:v>175341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4E-467F-9560-2A3661B7335E}"/>
            </c:ext>
          </c:extLst>
        </c:ser>
        <c:ser>
          <c:idx val="2"/>
          <c:order val="2"/>
          <c:tx>
            <c:strRef>
              <c:f>Planilha3!$D$3:$D$5</c:f>
              <c:strCache>
                <c:ptCount val="1"/>
                <c:pt idx="0">
                  <c:v>mar - 01/mar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Planilha3!$D$6:$D$9</c:f>
              <c:numCache>
                <c:formatCode>_("R$"* #,##0.00_);_("R$"* \(#,##0.00\);_("R$"* "-"??_);_(@_)</c:formatCode>
                <c:ptCount val="3"/>
                <c:pt idx="0">
                  <c:v>238059</c:v>
                </c:pt>
                <c:pt idx="1">
                  <c:v>589313</c:v>
                </c:pt>
                <c:pt idx="2">
                  <c:v>771314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4E-467F-9560-2A3661B7335E}"/>
            </c:ext>
          </c:extLst>
        </c:ser>
        <c:ser>
          <c:idx val="3"/>
          <c:order val="3"/>
          <c:tx>
            <c:strRef>
              <c:f>Planilha3!$E$3:$E$5</c:f>
              <c:strCache>
                <c:ptCount val="1"/>
                <c:pt idx="0">
                  <c:v>abr - 01/abr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Planilha3!$E$6:$E$9</c:f>
              <c:numCache>
                <c:formatCode>_("R$"* #,##0.00_);_("R$"* \(#,##0.00\);_("R$"* "-"??_);_(@_)</c:formatCode>
                <c:ptCount val="3"/>
                <c:pt idx="0">
                  <c:v>243085</c:v>
                </c:pt>
                <c:pt idx="1">
                  <c:v>308122</c:v>
                </c:pt>
                <c:pt idx="2">
                  <c:v>509304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4E-467F-9560-2A3661B7335E}"/>
            </c:ext>
          </c:extLst>
        </c:ser>
        <c:ser>
          <c:idx val="4"/>
          <c:order val="4"/>
          <c:tx>
            <c:strRef>
              <c:f>Planilha3!$F$3:$F$5</c:f>
              <c:strCache>
                <c:ptCount val="1"/>
                <c:pt idx="0">
                  <c:v>mai - 01/mai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Planilha3!$F$6:$F$9</c:f>
              <c:numCache>
                <c:formatCode>_("R$"* #,##0.00_);_("R$"* \(#,##0.00\);_("R$"* "-"??_);_(@_)</c:formatCode>
                <c:ptCount val="3"/>
                <c:pt idx="0">
                  <c:v>424162</c:v>
                </c:pt>
                <c:pt idx="1">
                  <c:v>326534</c:v>
                </c:pt>
                <c:pt idx="2">
                  <c:v>553368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4E-467F-9560-2A3661B7335E}"/>
            </c:ext>
          </c:extLst>
        </c:ser>
        <c:ser>
          <c:idx val="5"/>
          <c:order val="5"/>
          <c:tx>
            <c:strRef>
              <c:f>Planilha3!$G$3:$G$5</c:f>
              <c:strCache>
                <c:ptCount val="1"/>
                <c:pt idx="0">
                  <c:v>jun - 01/jun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Planilha3!$G$6:$G$9</c:f>
              <c:numCache>
                <c:formatCode>_("R$"* #,##0.00_);_("R$"* \(#,##0.00\);_("R$"* "-"??_);_(@_)</c:formatCode>
                <c:ptCount val="3"/>
                <c:pt idx="0">
                  <c:v>288546</c:v>
                </c:pt>
                <c:pt idx="1">
                  <c:v>207809</c:v>
                </c:pt>
                <c:pt idx="2">
                  <c:v>381265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4E-467F-9560-2A3661B7335E}"/>
            </c:ext>
          </c:extLst>
        </c:ser>
        <c:ser>
          <c:idx val="6"/>
          <c:order val="6"/>
          <c:tx>
            <c:strRef>
              <c:f>Planilha3!$H$3:$H$5</c:f>
              <c:strCache>
                <c:ptCount val="1"/>
                <c:pt idx="0">
                  <c:v>jul - 01/jul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Planilha3!$H$6:$H$9</c:f>
              <c:numCache>
                <c:formatCode>_("R$"* #,##0.00_);_("R$"* \(#,##0.00\);_("R$"* "-"??_);_(@_)</c:formatCode>
                <c:ptCount val="3"/>
                <c:pt idx="0">
                  <c:v>433113</c:v>
                </c:pt>
                <c:pt idx="1">
                  <c:v>710947</c:v>
                </c:pt>
                <c:pt idx="2">
                  <c:v>500842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4E-467F-9560-2A3661B7335E}"/>
            </c:ext>
          </c:extLst>
        </c:ser>
        <c:ser>
          <c:idx val="7"/>
          <c:order val="7"/>
          <c:tx>
            <c:strRef>
              <c:f>Planilha3!$I$3:$I$5</c:f>
              <c:strCache>
                <c:ptCount val="1"/>
                <c:pt idx="0">
                  <c:v>out - 01/out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Planilha3!$I$6:$I$9</c:f>
              <c:numCache>
                <c:formatCode>_("R$"* #,##0.00_);_("R$"* \(#,##0.00\);_("R$"* "-"??_);_(@_)</c:formatCode>
                <c:ptCount val="3"/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4E-467F-9560-2A3661B7335E}"/>
            </c:ext>
          </c:extLst>
        </c:ser>
        <c:ser>
          <c:idx val="8"/>
          <c:order val="8"/>
          <c:tx>
            <c:strRef>
              <c:f>Planilha3!$J$3:$J$5</c:f>
              <c:strCache>
                <c:ptCount val="1"/>
                <c:pt idx="0">
                  <c:v>nov - 01/nov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Planilha3!$J$6:$J$9</c:f>
              <c:numCache>
                <c:formatCode>_("R$"* #,##0.00_);_("R$"* \(#,##0.00\);_("R$"* "-"??_);_(@_)</c:formatCode>
                <c:ptCount val="3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4-4B0D-B63E-85DD59D86C0F}"/>
            </c:ext>
          </c:extLst>
        </c:ser>
        <c:ser>
          <c:idx val="9"/>
          <c:order val="9"/>
          <c:tx>
            <c:strRef>
              <c:f>Planilha3!$K$3:$K$5</c:f>
              <c:strCache>
                <c:ptCount val="1"/>
                <c:pt idx="0">
                  <c:v>dez - 01/dez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Planilha3!$K$6:$K$9</c:f>
              <c:numCache>
                <c:formatCode>_("R$"* #,##0.00_);_("R$"* \(#,##0.00\);_("R$"* "-"??_);_(@_)</c:formatCode>
                <c:ptCount val="3"/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34-4B0D-B63E-85DD59D86C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9047888"/>
        <c:axId val="1939031248"/>
      </c:barChart>
      <c:catAx>
        <c:axId val="193904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031248"/>
        <c:crosses val="autoZero"/>
        <c:auto val="1"/>
        <c:lblAlgn val="ctr"/>
        <c:lblOffset val="100"/>
        <c:noMultiLvlLbl val="0"/>
      </c:catAx>
      <c:valAx>
        <c:axId val="1939031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0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123825</xdr:colOff>
      <xdr:row>17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9DE7A0-5315-4647-BDF2-4466C11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0</xdr:rowOff>
    </xdr:from>
    <xdr:to>
      <xdr:col>21</xdr:col>
      <xdr:colOff>0</xdr:colOff>
      <xdr:row>17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D54AB-13C1-4216-BEBC-D29C0A58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180975</xdr:rowOff>
    </xdr:from>
    <xdr:to>
      <xdr:col>21</xdr:col>
      <xdr:colOff>0</xdr:colOff>
      <xdr:row>36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405C80-F3C4-4223-9DB9-30545D874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294409</xdr:rowOff>
    </xdr:from>
    <xdr:to>
      <xdr:col>32</xdr:col>
      <xdr:colOff>0</xdr:colOff>
      <xdr:row>36</xdr:row>
      <xdr:rowOff>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D409CE-B0ED-4155-9D62-39A8E8A9E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13</xdr:row>
      <xdr:rowOff>68037</xdr:rowOff>
    </xdr:from>
    <xdr:to>
      <xdr:col>3</xdr:col>
      <xdr:colOff>598715</xdr:colOff>
      <xdr:row>26</xdr:row>
      <xdr:rowOff>115662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ENDEDOR">
              <a:extLst>
                <a:ext uri="{FF2B5EF4-FFF2-40B4-BE49-F238E27FC236}">
                  <a16:creationId xmlns:a16="http://schemas.microsoft.com/office/drawing/2014/main" id="{A5C9339C-2A40-4492-814C-901713FFC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2251"/>
              <a:ext cx="243567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27213</xdr:colOff>
      <xdr:row>26</xdr:row>
      <xdr:rowOff>122463</xdr:rowOff>
    </xdr:from>
    <xdr:to>
      <xdr:col>3</xdr:col>
      <xdr:colOff>598715</xdr:colOff>
      <xdr:row>36</xdr:row>
      <xdr:rowOff>13607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DEPARTAMENTO">
              <a:extLst>
                <a:ext uri="{FF2B5EF4-FFF2-40B4-BE49-F238E27FC236}">
                  <a16:creationId xmlns:a16="http://schemas.microsoft.com/office/drawing/2014/main" id="{D30838B8-FE18-476D-8947-19615AA52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13" y="5293177"/>
              <a:ext cx="2408466" cy="1796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19050</xdr:rowOff>
    </xdr:from>
    <xdr:to>
      <xdr:col>3</xdr:col>
      <xdr:colOff>598714</xdr:colOff>
      <xdr:row>13</xdr:row>
      <xdr:rowOff>57150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2" name="MÊS">
              <a:extLst>
                <a:ext uri="{FF2B5EF4-FFF2-40B4-BE49-F238E27FC236}">
                  <a16:creationId xmlns:a16="http://schemas.microsoft.com/office/drawing/2014/main" id="{041F37E5-519D-4C76-BE26-DED1C966D2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9764"/>
              <a:ext cx="243567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SILVA DE OLIVEIRA" refreshedDate="44650.92703564815" createdVersion="7" refreshedVersion="7" minRefreshableVersion="3" recordCount="45" xr:uid="{A478EADE-C46E-4C26-B54F-2554012A02AC}">
  <cacheSource type="worksheet">
    <worksheetSource ref="A1:D46" sheet="Vendas"/>
  </cacheSource>
  <cacheFields count="5">
    <cacheField name="VENDEDOR" numFmtId="0">
      <sharedItems count="9">
        <s v="Fernando Augusto Martinez"/>
        <s v="Gilda Soares"/>
        <s v="Rogério Hanibal Junior"/>
        <s v="Katia Domenica Lira"/>
        <s v="Beatriz Domingues"/>
        <s v="Camila Gonçalves"/>
        <s v="Airton Sena"/>
        <s v="Ivanilda Nilda"/>
        <s v="Pocoio ioio"/>
      </sharedItems>
    </cacheField>
    <cacheField name="DEPARTAMENTO" numFmtId="0">
      <sharedItems count="3">
        <s v="ISENÇÕES"/>
        <s v="USADOS"/>
        <s v="ZERO KM"/>
      </sharedItems>
    </cacheField>
    <cacheField name="VENDAS" numFmtId="44">
      <sharedItems containsSemiMixedTypes="0" containsString="0" containsNumber="1" containsInteger="1" minValue="23000" maxValue="439727"/>
    </cacheField>
    <cacheField name="MÊS" numFmtId="17">
      <sharedItems containsSemiMixedTypes="0" containsNonDate="0" containsDate="1" containsString="0" minDate="2018-01-01T00:00:00" maxDate="2018-12-02T00:00:00" count="10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10-01T00:00:00"/>
        <d v="2018-11-01T00:00:00"/>
        <d v="2018-12-01T00:00:00"/>
      </sharedItems>
      <fieldGroup par="4" base="3">
        <rangePr groupBy="days" startDate="2018-01-01T00:00:00" endDate="2018-12-02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18"/>
        </groupItems>
      </fieldGroup>
    </cacheField>
    <cacheField name="Meses" numFmtId="0" databaseField="0">
      <fieldGroup base="3">
        <rangePr groupBy="months" startDate="2018-01-01T00:00:00" endDate="2018-12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18"/>
        </groupItems>
      </fieldGroup>
    </cacheField>
  </cacheFields>
  <extLst>
    <ext xmlns:x14="http://schemas.microsoft.com/office/spreadsheetml/2009/9/main" uri="{725AE2AE-9491-48be-B2B4-4EB974FC3084}">
      <x14:pivotCacheDefinition pivotCacheId="1822570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50000"/>
    <x v="0"/>
  </r>
  <r>
    <x v="0"/>
    <x v="0"/>
    <n v="140000"/>
    <x v="1"/>
  </r>
  <r>
    <x v="0"/>
    <x v="0"/>
    <n v="150000"/>
    <x v="2"/>
  </r>
  <r>
    <x v="0"/>
    <x v="0"/>
    <n v="120000"/>
    <x v="3"/>
  </r>
  <r>
    <x v="0"/>
    <x v="0"/>
    <n v="95000"/>
    <x v="4"/>
  </r>
  <r>
    <x v="0"/>
    <x v="0"/>
    <n v="90000"/>
    <x v="5"/>
  </r>
  <r>
    <x v="0"/>
    <x v="0"/>
    <n v="360000"/>
    <x v="6"/>
  </r>
  <r>
    <x v="1"/>
    <x v="0"/>
    <n v="23000"/>
    <x v="0"/>
  </r>
  <r>
    <x v="1"/>
    <x v="0"/>
    <n v="118810"/>
    <x v="1"/>
  </r>
  <r>
    <x v="1"/>
    <x v="0"/>
    <n v="88059"/>
    <x v="2"/>
  </r>
  <r>
    <x v="1"/>
    <x v="0"/>
    <n v="123085"/>
    <x v="3"/>
  </r>
  <r>
    <x v="1"/>
    <x v="0"/>
    <n v="329162"/>
    <x v="4"/>
  </r>
  <r>
    <x v="1"/>
    <x v="0"/>
    <n v="198546"/>
    <x v="5"/>
  </r>
  <r>
    <x v="1"/>
    <x v="0"/>
    <n v="73113"/>
    <x v="6"/>
  </r>
  <r>
    <x v="2"/>
    <x v="1"/>
    <n v="76900"/>
    <x v="0"/>
  </r>
  <r>
    <x v="2"/>
    <x v="1"/>
    <n v="367052"/>
    <x v="1"/>
  </r>
  <r>
    <x v="2"/>
    <x v="1"/>
    <n v="346188"/>
    <x v="2"/>
  </r>
  <r>
    <x v="2"/>
    <x v="1"/>
    <n v="59121"/>
    <x v="3"/>
  </r>
  <r>
    <x v="2"/>
    <x v="1"/>
    <n v="73717"/>
    <x v="4"/>
  </r>
  <r>
    <x v="2"/>
    <x v="1"/>
    <n v="136081"/>
    <x v="5"/>
  </r>
  <r>
    <x v="2"/>
    <x v="1"/>
    <n v="307021"/>
    <x v="6"/>
  </r>
  <r>
    <x v="3"/>
    <x v="1"/>
    <n v="143000"/>
    <x v="0"/>
  </r>
  <r>
    <x v="3"/>
    <x v="1"/>
    <n v="209469"/>
    <x v="1"/>
  </r>
  <r>
    <x v="3"/>
    <x v="1"/>
    <n v="243125"/>
    <x v="2"/>
  </r>
  <r>
    <x v="3"/>
    <x v="1"/>
    <n v="249001"/>
    <x v="3"/>
  </r>
  <r>
    <x v="3"/>
    <x v="1"/>
    <n v="252817"/>
    <x v="4"/>
  </r>
  <r>
    <x v="3"/>
    <x v="1"/>
    <n v="71728"/>
    <x v="5"/>
  </r>
  <r>
    <x v="3"/>
    <x v="1"/>
    <n v="403926"/>
    <x v="6"/>
  </r>
  <r>
    <x v="4"/>
    <x v="2"/>
    <n v="87900"/>
    <x v="0"/>
  </r>
  <r>
    <x v="4"/>
    <x v="2"/>
    <n v="76371"/>
    <x v="1"/>
  </r>
  <r>
    <x v="4"/>
    <x v="2"/>
    <n v="431401"/>
    <x v="2"/>
  </r>
  <r>
    <x v="4"/>
    <x v="2"/>
    <n v="177343"/>
    <x v="3"/>
  </r>
  <r>
    <x v="4"/>
    <x v="2"/>
    <n v="376033"/>
    <x v="4"/>
  </r>
  <r>
    <x v="4"/>
    <x v="2"/>
    <n v="55224"/>
    <x v="5"/>
  </r>
  <r>
    <x v="4"/>
    <x v="2"/>
    <n v="439727"/>
    <x v="6"/>
  </r>
  <r>
    <x v="5"/>
    <x v="2"/>
    <n v="123000"/>
    <x v="0"/>
  </r>
  <r>
    <x v="5"/>
    <x v="2"/>
    <n v="98970"/>
    <x v="1"/>
  </r>
  <r>
    <x v="5"/>
    <x v="2"/>
    <n v="339913"/>
    <x v="2"/>
  </r>
  <r>
    <x v="5"/>
    <x v="2"/>
    <n v="331961"/>
    <x v="3"/>
  </r>
  <r>
    <x v="5"/>
    <x v="2"/>
    <n v="177335"/>
    <x v="4"/>
  </r>
  <r>
    <x v="5"/>
    <x v="2"/>
    <n v="326041"/>
    <x v="5"/>
  </r>
  <r>
    <x v="5"/>
    <x v="2"/>
    <n v="61115"/>
    <x v="6"/>
  </r>
  <r>
    <x v="6"/>
    <x v="1"/>
    <n v="100000"/>
    <x v="7"/>
  </r>
  <r>
    <x v="7"/>
    <x v="0"/>
    <n v="100000"/>
    <x v="8"/>
  </r>
  <r>
    <x v="8"/>
    <x v="2"/>
    <n v="1000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F9944-30B8-4581-88F5-017558CB90E7}" name="Tabela dinâmica19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:B7" firstHeaderRow="1" firstDataRow="1" firstDataCol="1"/>
  <pivotFields count="5">
    <pivotField showAll="0">
      <items count="10">
        <item x="6"/>
        <item x="4"/>
        <item x="5"/>
        <item x="0"/>
        <item x="1"/>
        <item x="7"/>
        <item x="3"/>
        <item x="8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ENDAS" fld="2" baseField="1" baseItem="1" numFmtId="44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25D0F-3276-4485-A8DE-4AB52EEC9D9A}" name="Tabela dinâmica20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E3:F16" firstHeaderRow="1" firstDataRow="1" firstDataCol="1"/>
  <pivotFields count="5">
    <pivotField axis="axisRow" showAll="0">
      <items count="10">
        <item x="4"/>
        <item x="5"/>
        <item x="0"/>
        <item x="1"/>
        <item x="3"/>
        <item x="2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0"/>
  </rowFields>
  <rowItems count="13">
    <i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>
      <x v="2"/>
    </i>
    <i r="1">
      <x/>
    </i>
    <i r="1">
      <x v="1"/>
    </i>
    <i r="1">
      <x v="8"/>
    </i>
    <i t="grand">
      <x/>
    </i>
  </rowItems>
  <colItems count="1">
    <i/>
  </colItems>
  <dataFields count="1">
    <dataField name="Soma de VENDAS" fld="2" baseField="0" baseItem="3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1A969-FD4A-4138-8229-D190A1334470}" name="Tabela dinâmica2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:L18" firstHeaderRow="1" firstDataRow="3" firstDataCol="1"/>
  <pivotFields count="5">
    <pivotField axis="axisRow" showAll="0">
      <items count="10">
        <item x="4"/>
        <item x="5"/>
        <item x="0"/>
        <item x="1"/>
        <item x="3"/>
        <item x="2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axis="axisCol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0"/>
  </rowFields>
  <rowItems count="13">
    <i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>
      <x v="2"/>
    </i>
    <i r="1">
      <x/>
    </i>
    <i r="1">
      <x v="1"/>
    </i>
    <i r="1">
      <x v="8"/>
    </i>
    <i t="grand">
      <x/>
    </i>
  </rowItems>
  <colFields count="2">
    <field x="4"/>
    <field x="3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 t="grand">
      <x/>
    </i>
  </colItems>
  <dataFields count="1">
    <dataField name="Soma de VENDAS" fld="2" baseField="0" baseItem="4" numFmtId="44"/>
  </dataFields>
  <chartFormats count="11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4139E-84D1-4391-AA4C-3F9E59B1C1C6}" name="Tabela dinâmica2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:L9" firstHeaderRow="1" firstDataRow="3" firstDataCol="1"/>
  <pivotFields count="5">
    <pivotField showAll="0">
      <items count="10">
        <item x="6"/>
        <item x="4"/>
        <item x="5"/>
        <item x="0"/>
        <item x="1"/>
        <item x="7"/>
        <item x="3"/>
        <item x="8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axis="axisCol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4"/>
    <field x="3"/>
  </colFields>
  <colItems count="11">
    <i>
      <x v="1"/>
      <x v="1"/>
    </i>
    <i>
      <x v="2"/>
      <x v="32"/>
    </i>
    <i>
      <x v="3"/>
      <x v="61"/>
    </i>
    <i>
      <x v="4"/>
      <x v="92"/>
    </i>
    <i>
      <x v="5"/>
      <x v="122"/>
    </i>
    <i>
      <x v="6"/>
      <x v="153"/>
    </i>
    <i>
      <x v="7"/>
      <x v="183"/>
    </i>
    <i>
      <x v="10"/>
      <x v="275"/>
    </i>
    <i>
      <x v="11"/>
      <x v="306"/>
    </i>
    <i>
      <x v="12"/>
      <x v="336"/>
    </i>
    <i t="grand">
      <x/>
    </i>
  </colItems>
  <dataFields count="1">
    <dataField name="Soma de VENDAS" fld="2" baseField="1" baseItem="1" numFmtId="44"/>
  </dataFields>
  <chartFormats count="11"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"/>
          </reference>
          <reference field="4" count="1" selected="0">
            <x v="2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1"/>
          </reference>
          <reference field="4" count="1" selected="0">
            <x v="3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2"/>
          </reference>
          <reference field="4" count="1" selected="0">
            <x v="4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3"/>
          </reference>
          <reference field="4" count="1" selected="0">
            <x v="6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83"/>
          </reference>
          <reference field="4" count="1" selected="0">
            <x v="7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75"/>
          </reference>
          <reference field="4" count="1" selected="0">
            <x v="10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6"/>
          </reference>
          <reference field="4" count="1" selected="0">
            <x v="11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6"/>
          </reference>
          <reference field="4" count="1" selected="0">
            <x v="1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9EFDECCA-3E14-4AC7-9843-BC2BDAA1E010}" sourceName="VENDEDOR">
  <pivotTables>
    <pivotTable tabId="3" name="Tabela dinâmica19"/>
    <pivotTable tabId="3" name="Tabela dinâmica20"/>
    <pivotTable tabId="4" name="Tabela dinâmica21"/>
    <pivotTable tabId="5" name="Tabela dinâmica22"/>
  </pivotTables>
  <data>
    <tabular pivotCacheId="1822570668">
      <items count="9">
        <i x="6" s="1"/>
        <i x="4" s="1"/>
        <i x="5" s="1"/>
        <i x="0" s="1"/>
        <i x="1" s="1"/>
        <i x="7" s="1"/>
        <i x="3" s="1"/>
        <i x="8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2C538457-FE0C-4004-A9C6-1C41DE454AEB}" sourceName="DEPARTAMENTO">
  <pivotTables>
    <pivotTable tabId="3" name="Tabela dinâmica19"/>
    <pivotTable tabId="3" name="Tabela dinâmica20"/>
    <pivotTable tabId="4" name="Tabela dinâmica21"/>
    <pivotTable tabId="5" name="Tabela dinâmica22"/>
  </pivotTables>
  <data>
    <tabular pivotCacheId="182257066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A07672D8-5403-47D0-8B7D-3192AAEDD540}" cache="SegmentaçãodeDados_VENDEDOR" caption="VENDEDOR" rowHeight="241300"/>
  <slicer name="DEPARTAMENTO" xr10:uid="{F2F4E841-8DB4-4629-8595-7B3CC599BD04}" cache="SegmentaçãodeDados_DEPARTAMENTO" caption="DEPARTAMENT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MÊS" xr10:uid="{ECEB7083-6A91-4FC9-AFC0-C756C76A536C}" sourceName="MÊS">
  <pivotTables>
    <pivotTable tabId="3" name="Tabela dinâmica19"/>
    <pivotTable tabId="3" name="Tabela dinâmica20"/>
    <pivotTable tabId="4" name="Tabela dinâmica21"/>
    <pivotTable tabId="5" name="Tabela dinâmica22"/>
  </pivotTables>
  <state minimalRefreshVersion="6" lastRefreshVersion="6" pivotCacheId="1822570668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ÊS" xr10:uid="{A2B6CE3B-9810-49AB-94BC-34F4E6A56090}" cache="NativeTimeline_MÊS" caption="MÊS" level="2" selectionLevel="2" scrollPosition="2018-07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B3F0-926C-405F-8214-A53F516596B9}">
  <dimension ref="A3:F1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6.42578125" bestFit="1" customWidth="1"/>
    <col min="5" max="5" width="29.7109375" bestFit="1" customWidth="1"/>
    <col min="6" max="6" width="16.42578125" bestFit="1" customWidth="1"/>
  </cols>
  <sheetData>
    <row r="3" spans="1:6" x14ac:dyDescent="0.25">
      <c r="A3" s="9" t="s">
        <v>14</v>
      </c>
      <c r="B3" t="s">
        <v>16</v>
      </c>
      <c r="E3" s="9" t="s">
        <v>14</v>
      </c>
      <c r="F3" t="s">
        <v>16</v>
      </c>
    </row>
    <row r="4" spans="1:6" x14ac:dyDescent="0.25">
      <c r="A4" s="10" t="s">
        <v>5</v>
      </c>
      <c r="B4" s="11">
        <v>2058775</v>
      </c>
      <c r="E4" s="10" t="s">
        <v>5</v>
      </c>
      <c r="F4" s="11">
        <v>2058775</v>
      </c>
    </row>
    <row r="5" spans="1:6" x14ac:dyDescent="0.25">
      <c r="A5" s="10" t="s">
        <v>2</v>
      </c>
      <c r="B5" s="11">
        <v>3039146</v>
      </c>
      <c r="E5" s="12" t="s">
        <v>4</v>
      </c>
      <c r="F5" s="11">
        <v>1005000</v>
      </c>
    </row>
    <row r="6" spans="1:6" x14ac:dyDescent="0.25">
      <c r="A6" s="10" t="s">
        <v>3</v>
      </c>
      <c r="B6" s="11">
        <v>3202334</v>
      </c>
      <c r="E6" s="12" t="s">
        <v>6</v>
      </c>
      <c r="F6" s="11">
        <v>953775</v>
      </c>
    </row>
    <row r="7" spans="1:6" x14ac:dyDescent="0.25">
      <c r="A7" s="10" t="s">
        <v>15</v>
      </c>
      <c r="B7" s="11">
        <v>8300255</v>
      </c>
      <c r="E7" s="12" t="s">
        <v>34</v>
      </c>
      <c r="F7" s="11">
        <v>100000</v>
      </c>
    </row>
    <row r="8" spans="1:6" x14ac:dyDescent="0.25">
      <c r="E8" s="10" t="s">
        <v>2</v>
      </c>
      <c r="F8" s="11">
        <v>3039146</v>
      </c>
    </row>
    <row r="9" spans="1:6" x14ac:dyDescent="0.25">
      <c r="E9" s="12" t="s">
        <v>10</v>
      </c>
      <c r="F9" s="11">
        <v>1573066</v>
      </c>
    </row>
    <row r="10" spans="1:6" x14ac:dyDescent="0.25">
      <c r="E10" s="12" t="s">
        <v>9</v>
      </c>
      <c r="F10" s="11">
        <v>1366080</v>
      </c>
    </row>
    <row r="11" spans="1:6" x14ac:dyDescent="0.25">
      <c r="E11" s="12" t="s">
        <v>33</v>
      </c>
      <c r="F11" s="11">
        <v>100000</v>
      </c>
    </row>
    <row r="12" spans="1:6" x14ac:dyDescent="0.25">
      <c r="E12" s="10" t="s">
        <v>3</v>
      </c>
      <c r="F12" s="11">
        <v>3202334</v>
      </c>
    </row>
    <row r="13" spans="1:6" x14ac:dyDescent="0.25">
      <c r="E13" s="12" t="s">
        <v>7</v>
      </c>
      <c r="F13" s="11">
        <v>1643999</v>
      </c>
    </row>
    <row r="14" spans="1:6" x14ac:dyDescent="0.25">
      <c r="E14" s="12" t="s">
        <v>8</v>
      </c>
      <c r="F14" s="11">
        <v>1458335</v>
      </c>
    </row>
    <row r="15" spans="1:6" x14ac:dyDescent="0.25">
      <c r="E15" s="12" t="s">
        <v>35</v>
      </c>
      <c r="F15" s="11">
        <v>100000</v>
      </c>
    </row>
    <row r="16" spans="1:6" x14ac:dyDescent="0.25">
      <c r="E16" s="10" t="s">
        <v>15</v>
      </c>
      <c r="F16" s="11">
        <v>8300255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2DF0-CB40-4D85-B482-BF3B11DFE28A}">
  <dimension ref="A3:L18"/>
  <sheetViews>
    <sheetView workbookViewId="0">
      <selection activeCell="A8" sqref="A7:A9 A11:A13 A15:A17"/>
      <pivotSelection pane="bottomRight" showHeader="1" dimension="1" activeRow="7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9.7109375" bestFit="1" customWidth="1"/>
    <col min="2" max="2" width="19.5703125" bestFit="1" customWidth="1"/>
    <col min="3" max="6" width="15.85546875" bestFit="1" customWidth="1"/>
    <col min="7" max="7" width="14.28515625" bestFit="1" customWidth="1"/>
    <col min="8" max="8" width="15.85546875" bestFit="1" customWidth="1"/>
    <col min="9" max="11" width="14.28515625" bestFit="1" customWidth="1"/>
    <col min="12" max="12" width="15.85546875" bestFit="1" customWidth="1"/>
    <col min="13" max="13" width="6.140625" bestFit="1" customWidth="1"/>
    <col min="14" max="14" width="8.140625" bestFit="1" customWidth="1"/>
    <col min="15" max="15" width="10.7109375" bestFit="1" customWidth="1"/>
  </cols>
  <sheetData>
    <row r="3" spans="1:12" x14ac:dyDescent="0.25">
      <c r="A3" s="9" t="s">
        <v>16</v>
      </c>
      <c r="B3" s="9" t="s">
        <v>17</v>
      </c>
    </row>
    <row r="4" spans="1:12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36</v>
      </c>
      <c r="J4" t="s">
        <v>37</v>
      </c>
      <c r="K4" t="s">
        <v>38</v>
      </c>
      <c r="L4" t="s">
        <v>15</v>
      </c>
    </row>
    <row r="5" spans="1:12" x14ac:dyDescent="0.25">
      <c r="A5" s="9" t="s">
        <v>14</v>
      </c>
    </row>
    <row r="6" spans="1:12" x14ac:dyDescent="0.25">
      <c r="A6" s="10" t="s">
        <v>5</v>
      </c>
      <c r="B6" s="11">
        <v>73000</v>
      </c>
      <c r="C6" s="11">
        <v>258810</v>
      </c>
      <c r="D6" s="11">
        <v>238059</v>
      </c>
      <c r="E6" s="11">
        <v>243085</v>
      </c>
      <c r="F6" s="11">
        <v>424162</v>
      </c>
      <c r="G6" s="11">
        <v>288546</v>
      </c>
      <c r="H6" s="11">
        <v>433113</v>
      </c>
      <c r="I6" s="11"/>
      <c r="J6" s="11">
        <v>100000</v>
      </c>
      <c r="K6" s="11"/>
      <c r="L6" s="11">
        <v>2058775</v>
      </c>
    </row>
    <row r="7" spans="1:12" x14ac:dyDescent="0.25">
      <c r="A7" s="12" t="s">
        <v>4</v>
      </c>
      <c r="B7" s="11">
        <v>50000</v>
      </c>
      <c r="C7" s="11">
        <v>140000</v>
      </c>
      <c r="D7" s="11">
        <v>150000</v>
      </c>
      <c r="E7" s="11">
        <v>120000</v>
      </c>
      <c r="F7" s="11">
        <v>95000</v>
      </c>
      <c r="G7" s="11">
        <v>90000</v>
      </c>
      <c r="H7" s="11">
        <v>360000</v>
      </c>
      <c r="I7" s="11"/>
      <c r="J7" s="11"/>
      <c r="K7" s="11"/>
      <c r="L7" s="11">
        <v>1005000</v>
      </c>
    </row>
    <row r="8" spans="1:12" x14ac:dyDescent="0.25">
      <c r="A8" s="12" t="s">
        <v>6</v>
      </c>
      <c r="B8" s="11">
        <v>23000</v>
      </c>
      <c r="C8" s="11">
        <v>118810</v>
      </c>
      <c r="D8" s="11">
        <v>88059</v>
      </c>
      <c r="E8" s="11">
        <v>123085</v>
      </c>
      <c r="F8" s="11">
        <v>329162</v>
      </c>
      <c r="G8" s="11">
        <v>198546</v>
      </c>
      <c r="H8" s="11">
        <v>73113</v>
      </c>
      <c r="I8" s="11"/>
      <c r="J8" s="11"/>
      <c r="K8" s="11"/>
      <c r="L8" s="11">
        <v>953775</v>
      </c>
    </row>
    <row r="9" spans="1:12" x14ac:dyDescent="0.25">
      <c r="A9" s="12" t="s">
        <v>34</v>
      </c>
      <c r="B9" s="11"/>
      <c r="C9" s="11"/>
      <c r="D9" s="11"/>
      <c r="E9" s="11"/>
      <c r="F9" s="11"/>
      <c r="G9" s="11"/>
      <c r="H9" s="11"/>
      <c r="I9" s="11"/>
      <c r="J9" s="11">
        <v>100000</v>
      </c>
      <c r="K9" s="11"/>
      <c r="L9" s="11">
        <v>100000</v>
      </c>
    </row>
    <row r="10" spans="1:12" x14ac:dyDescent="0.25">
      <c r="A10" s="10" t="s">
        <v>2</v>
      </c>
      <c r="B10" s="11">
        <v>219900</v>
      </c>
      <c r="C10" s="11">
        <v>576521</v>
      </c>
      <c r="D10" s="11">
        <v>589313</v>
      </c>
      <c r="E10" s="11">
        <v>308122</v>
      </c>
      <c r="F10" s="11">
        <v>326534</v>
      </c>
      <c r="G10" s="11">
        <v>207809</v>
      </c>
      <c r="H10" s="11">
        <v>710947</v>
      </c>
      <c r="I10" s="11">
        <v>100000</v>
      </c>
      <c r="J10" s="11"/>
      <c r="K10" s="11"/>
      <c r="L10" s="11">
        <v>3039146</v>
      </c>
    </row>
    <row r="11" spans="1:12" x14ac:dyDescent="0.25">
      <c r="A11" s="12" t="s">
        <v>10</v>
      </c>
      <c r="B11" s="11">
        <v>143000</v>
      </c>
      <c r="C11" s="11">
        <v>209469</v>
      </c>
      <c r="D11" s="11">
        <v>243125</v>
      </c>
      <c r="E11" s="11">
        <v>249001</v>
      </c>
      <c r="F11" s="11">
        <v>252817</v>
      </c>
      <c r="G11" s="11">
        <v>71728</v>
      </c>
      <c r="H11" s="11">
        <v>403926</v>
      </c>
      <c r="I11" s="11"/>
      <c r="J11" s="11"/>
      <c r="K11" s="11"/>
      <c r="L11" s="11">
        <v>1573066</v>
      </c>
    </row>
    <row r="12" spans="1:12" x14ac:dyDescent="0.25">
      <c r="A12" s="12" t="s">
        <v>9</v>
      </c>
      <c r="B12" s="11">
        <v>76900</v>
      </c>
      <c r="C12" s="11">
        <v>367052</v>
      </c>
      <c r="D12" s="11">
        <v>346188</v>
      </c>
      <c r="E12" s="11">
        <v>59121</v>
      </c>
      <c r="F12" s="11">
        <v>73717</v>
      </c>
      <c r="G12" s="11">
        <v>136081</v>
      </c>
      <c r="H12" s="11">
        <v>307021</v>
      </c>
      <c r="I12" s="11"/>
      <c r="J12" s="11"/>
      <c r="K12" s="11"/>
      <c r="L12" s="11">
        <v>1366080</v>
      </c>
    </row>
    <row r="13" spans="1:12" x14ac:dyDescent="0.25">
      <c r="A13" s="12" t="s">
        <v>33</v>
      </c>
      <c r="B13" s="11"/>
      <c r="C13" s="11"/>
      <c r="D13" s="11"/>
      <c r="E13" s="11"/>
      <c r="F13" s="11"/>
      <c r="G13" s="11"/>
      <c r="H13" s="11"/>
      <c r="I13" s="11">
        <v>100000</v>
      </c>
      <c r="J13" s="11"/>
      <c r="K13" s="11"/>
      <c r="L13" s="11">
        <v>100000</v>
      </c>
    </row>
    <row r="14" spans="1:12" x14ac:dyDescent="0.25">
      <c r="A14" s="10" t="s">
        <v>3</v>
      </c>
      <c r="B14" s="11">
        <v>210900</v>
      </c>
      <c r="C14" s="11">
        <v>175341</v>
      </c>
      <c r="D14" s="11">
        <v>771314</v>
      </c>
      <c r="E14" s="11">
        <v>509304</v>
      </c>
      <c r="F14" s="11">
        <v>553368</v>
      </c>
      <c r="G14" s="11">
        <v>381265</v>
      </c>
      <c r="H14" s="11">
        <v>500842</v>
      </c>
      <c r="I14" s="11"/>
      <c r="J14" s="11"/>
      <c r="K14" s="11">
        <v>100000</v>
      </c>
      <c r="L14" s="11">
        <v>3202334</v>
      </c>
    </row>
    <row r="15" spans="1:12" x14ac:dyDescent="0.25">
      <c r="A15" s="12" t="s">
        <v>7</v>
      </c>
      <c r="B15" s="11">
        <v>87900</v>
      </c>
      <c r="C15" s="11">
        <v>76371</v>
      </c>
      <c r="D15" s="11">
        <v>431401</v>
      </c>
      <c r="E15" s="11">
        <v>177343</v>
      </c>
      <c r="F15" s="11">
        <v>376033</v>
      </c>
      <c r="G15" s="11">
        <v>55224</v>
      </c>
      <c r="H15" s="11">
        <v>439727</v>
      </c>
      <c r="I15" s="11"/>
      <c r="J15" s="11"/>
      <c r="K15" s="11"/>
      <c r="L15" s="11">
        <v>1643999</v>
      </c>
    </row>
    <row r="16" spans="1:12" x14ac:dyDescent="0.25">
      <c r="A16" s="12" t="s">
        <v>8</v>
      </c>
      <c r="B16" s="11">
        <v>123000</v>
      </c>
      <c r="C16" s="11">
        <v>98970</v>
      </c>
      <c r="D16" s="11">
        <v>339913</v>
      </c>
      <c r="E16" s="11">
        <v>331961</v>
      </c>
      <c r="F16" s="11">
        <v>177335</v>
      </c>
      <c r="G16" s="11">
        <v>326041</v>
      </c>
      <c r="H16" s="11">
        <v>61115</v>
      </c>
      <c r="I16" s="11"/>
      <c r="J16" s="11"/>
      <c r="K16" s="11"/>
      <c r="L16" s="11">
        <v>1458335</v>
      </c>
    </row>
    <row r="17" spans="1:12" x14ac:dyDescent="0.25">
      <c r="A17" s="12" t="s">
        <v>35</v>
      </c>
      <c r="B17" s="11"/>
      <c r="C17" s="11"/>
      <c r="D17" s="11"/>
      <c r="E17" s="11"/>
      <c r="F17" s="11"/>
      <c r="G17" s="11"/>
      <c r="H17" s="11"/>
      <c r="I17" s="11"/>
      <c r="J17" s="11"/>
      <c r="K17" s="11">
        <v>100000</v>
      </c>
      <c r="L17" s="11">
        <v>100000</v>
      </c>
    </row>
    <row r="18" spans="1:12" x14ac:dyDescent="0.25">
      <c r="A18" s="10" t="s">
        <v>15</v>
      </c>
      <c r="B18" s="11">
        <v>503800</v>
      </c>
      <c r="C18" s="11">
        <v>1010672</v>
      </c>
      <c r="D18" s="11">
        <v>1598686</v>
      </c>
      <c r="E18" s="11">
        <v>1060511</v>
      </c>
      <c r="F18" s="11">
        <v>1304064</v>
      </c>
      <c r="G18" s="11">
        <v>877620</v>
      </c>
      <c r="H18" s="11">
        <v>1644902</v>
      </c>
      <c r="I18" s="11">
        <v>100000</v>
      </c>
      <c r="J18" s="11">
        <v>100000</v>
      </c>
      <c r="K18" s="11">
        <v>100000</v>
      </c>
      <c r="L18" s="11">
        <v>8300255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41CF-CB46-4B0F-AE25-D7BF5A3AD706}">
  <dimension ref="A3:L9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9.5703125" bestFit="1" customWidth="1"/>
    <col min="3" max="6" width="15.85546875" bestFit="1" customWidth="1"/>
    <col min="7" max="7" width="14.28515625" bestFit="1" customWidth="1"/>
    <col min="8" max="8" width="15.85546875" bestFit="1" customWidth="1"/>
    <col min="9" max="11" width="14.28515625" bestFit="1" customWidth="1"/>
    <col min="12" max="12" width="15.85546875" bestFit="1" customWidth="1"/>
  </cols>
  <sheetData>
    <row r="3" spans="1:12" x14ac:dyDescent="0.25">
      <c r="A3" s="9" t="s">
        <v>16</v>
      </c>
      <c r="B3" s="9" t="s">
        <v>17</v>
      </c>
    </row>
    <row r="4" spans="1:12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36</v>
      </c>
      <c r="J4" t="s">
        <v>37</v>
      </c>
      <c r="K4" t="s">
        <v>38</v>
      </c>
      <c r="L4" t="s">
        <v>15</v>
      </c>
    </row>
    <row r="5" spans="1:12" x14ac:dyDescent="0.25">
      <c r="A5" s="9" t="s">
        <v>14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  <c r="H5" s="13" t="s">
        <v>31</v>
      </c>
      <c r="I5" s="13" t="s">
        <v>39</v>
      </c>
      <c r="J5" s="13" t="s">
        <v>40</v>
      </c>
      <c r="K5" s="13" t="s">
        <v>41</v>
      </c>
    </row>
    <row r="6" spans="1:12" x14ac:dyDescent="0.25">
      <c r="A6" s="10" t="s">
        <v>5</v>
      </c>
      <c r="B6" s="11">
        <v>73000</v>
      </c>
      <c r="C6" s="11">
        <v>258810</v>
      </c>
      <c r="D6" s="11">
        <v>238059</v>
      </c>
      <c r="E6" s="11">
        <v>243085</v>
      </c>
      <c r="F6" s="11">
        <v>424162</v>
      </c>
      <c r="G6" s="11">
        <v>288546</v>
      </c>
      <c r="H6" s="11">
        <v>433113</v>
      </c>
      <c r="I6" s="11"/>
      <c r="J6" s="11">
        <v>100000</v>
      </c>
      <c r="K6" s="11"/>
      <c r="L6" s="11">
        <v>2058775</v>
      </c>
    </row>
    <row r="7" spans="1:12" x14ac:dyDescent="0.25">
      <c r="A7" s="10" t="s">
        <v>2</v>
      </c>
      <c r="B7" s="11">
        <v>219900</v>
      </c>
      <c r="C7" s="11">
        <v>576521</v>
      </c>
      <c r="D7" s="11">
        <v>589313</v>
      </c>
      <c r="E7" s="11">
        <v>308122</v>
      </c>
      <c r="F7" s="11">
        <v>326534</v>
      </c>
      <c r="G7" s="11">
        <v>207809</v>
      </c>
      <c r="H7" s="11">
        <v>710947</v>
      </c>
      <c r="I7" s="11">
        <v>100000</v>
      </c>
      <c r="J7" s="11"/>
      <c r="K7" s="11"/>
      <c r="L7" s="11">
        <v>3039146</v>
      </c>
    </row>
    <row r="8" spans="1:12" x14ac:dyDescent="0.25">
      <c r="A8" s="10" t="s">
        <v>3</v>
      </c>
      <c r="B8" s="11">
        <v>210900</v>
      </c>
      <c r="C8" s="11">
        <v>175341</v>
      </c>
      <c r="D8" s="11">
        <v>771314</v>
      </c>
      <c r="E8" s="11">
        <v>509304</v>
      </c>
      <c r="F8" s="11">
        <v>553368</v>
      </c>
      <c r="G8" s="11">
        <v>381265</v>
      </c>
      <c r="H8" s="11">
        <v>500842</v>
      </c>
      <c r="I8" s="11"/>
      <c r="J8" s="11"/>
      <c r="K8" s="11">
        <v>100000</v>
      </c>
      <c r="L8" s="11">
        <v>3202334</v>
      </c>
    </row>
    <row r="9" spans="1:12" x14ac:dyDescent="0.25">
      <c r="A9" s="10" t="s">
        <v>15</v>
      </c>
      <c r="B9" s="11">
        <v>503800</v>
      </c>
      <c r="C9" s="11">
        <v>1010672</v>
      </c>
      <c r="D9" s="11">
        <v>1598686</v>
      </c>
      <c r="E9" s="11">
        <v>1060511</v>
      </c>
      <c r="F9" s="11">
        <v>1304064</v>
      </c>
      <c r="G9" s="11">
        <v>877620</v>
      </c>
      <c r="H9" s="11">
        <v>1644902</v>
      </c>
      <c r="I9" s="11">
        <v>100000</v>
      </c>
      <c r="J9" s="11">
        <v>100000</v>
      </c>
      <c r="K9" s="11">
        <v>100000</v>
      </c>
      <c r="L9" s="11">
        <v>8300255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EE1E-2680-47AD-9CE2-6111846C812E}">
  <dimension ref="A1:D46"/>
  <sheetViews>
    <sheetView topLeftCell="A7" zoomScaleNormal="100" workbookViewId="0">
      <selection activeCell="D17" sqref="D17"/>
    </sheetView>
  </sheetViews>
  <sheetFormatPr defaultRowHeight="15" x14ac:dyDescent="0.25"/>
  <cols>
    <col min="1" max="1" width="26" bestFit="1" customWidth="1"/>
    <col min="2" max="2" width="19.7109375" customWidth="1"/>
    <col min="3" max="3" width="17.42578125" style="23" bestFit="1" customWidth="1"/>
    <col min="4" max="4" width="12.7109375" style="1" bestFit="1" customWidth="1"/>
  </cols>
  <sheetData>
    <row r="1" spans="1:4" ht="15.75" x14ac:dyDescent="0.25">
      <c r="A1" s="4" t="s">
        <v>0</v>
      </c>
      <c r="B1" s="4" t="s">
        <v>1</v>
      </c>
      <c r="C1" s="16" t="s">
        <v>11</v>
      </c>
      <c r="D1" s="5" t="s">
        <v>12</v>
      </c>
    </row>
    <row r="2" spans="1:4" x14ac:dyDescent="0.25">
      <c r="A2" s="6" t="s">
        <v>4</v>
      </c>
      <c r="B2" s="7" t="s">
        <v>5</v>
      </c>
      <c r="C2" s="17">
        <v>50000</v>
      </c>
      <c r="D2" s="8">
        <v>43101</v>
      </c>
    </row>
    <row r="3" spans="1:4" x14ac:dyDescent="0.25">
      <c r="A3" s="6" t="s">
        <v>4</v>
      </c>
      <c r="B3" s="7" t="s">
        <v>5</v>
      </c>
      <c r="C3" s="18">
        <v>140000</v>
      </c>
      <c r="D3" s="8">
        <v>43132</v>
      </c>
    </row>
    <row r="4" spans="1:4" x14ac:dyDescent="0.25">
      <c r="A4" s="6" t="s">
        <v>4</v>
      </c>
      <c r="B4" s="7" t="s">
        <v>5</v>
      </c>
      <c r="C4" s="19">
        <v>150000</v>
      </c>
      <c r="D4" s="8">
        <v>43160</v>
      </c>
    </row>
    <row r="5" spans="1:4" x14ac:dyDescent="0.25">
      <c r="A5" s="6" t="s">
        <v>4</v>
      </c>
      <c r="B5" s="7" t="s">
        <v>5</v>
      </c>
      <c r="C5" s="18">
        <v>120000</v>
      </c>
      <c r="D5" s="8">
        <v>43191</v>
      </c>
    </row>
    <row r="6" spans="1:4" x14ac:dyDescent="0.25">
      <c r="A6" s="6" t="s">
        <v>4</v>
      </c>
      <c r="B6" s="7" t="s">
        <v>5</v>
      </c>
      <c r="C6" s="20">
        <v>95000</v>
      </c>
      <c r="D6" s="8">
        <v>43221</v>
      </c>
    </row>
    <row r="7" spans="1:4" x14ac:dyDescent="0.25">
      <c r="A7" s="6" t="s">
        <v>4</v>
      </c>
      <c r="B7" s="7" t="s">
        <v>5</v>
      </c>
      <c r="C7" s="21">
        <v>90000</v>
      </c>
      <c r="D7" s="8">
        <v>43252</v>
      </c>
    </row>
    <row r="8" spans="1:4" x14ac:dyDescent="0.25">
      <c r="A8" s="6" t="s">
        <v>4</v>
      </c>
      <c r="B8" s="7" t="s">
        <v>5</v>
      </c>
      <c r="C8" s="22">
        <v>360000</v>
      </c>
      <c r="D8" s="8">
        <v>43282</v>
      </c>
    </row>
    <row r="9" spans="1:4" x14ac:dyDescent="0.25">
      <c r="A9" s="7" t="s">
        <v>6</v>
      </c>
      <c r="B9" s="7" t="s">
        <v>5</v>
      </c>
      <c r="C9" s="17">
        <v>23000</v>
      </c>
      <c r="D9" s="8">
        <v>43101</v>
      </c>
    </row>
    <row r="10" spans="1:4" x14ac:dyDescent="0.25">
      <c r="A10" s="7" t="s">
        <v>6</v>
      </c>
      <c r="B10" s="7" t="s">
        <v>5</v>
      </c>
      <c r="C10" s="18">
        <v>118810</v>
      </c>
      <c r="D10" s="8">
        <v>43132</v>
      </c>
    </row>
    <row r="11" spans="1:4" x14ac:dyDescent="0.25">
      <c r="A11" s="7" t="s">
        <v>6</v>
      </c>
      <c r="B11" s="7" t="s">
        <v>5</v>
      </c>
      <c r="C11" s="18">
        <v>88059</v>
      </c>
      <c r="D11" s="8">
        <v>43160</v>
      </c>
    </row>
    <row r="12" spans="1:4" x14ac:dyDescent="0.25">
      <c r="A12" s="7" t="s">
        <v>6</v>
      </c>
      <c r="B12" s="7" t="s">
        <v>5</v>
      </c>
      <c r="C12" s="18">
        <v>123085</v>
      </c>
      <c r="D12" s="8">
        <v>43191</v>
      </c>
    </row>
    <row r="13" spans="1:4" x14ac:dyDescent="0.25">
      <c r="A13" s="7" t="s">
        <v>6</v>
      </c>
      <c r="B13" s="7" t="s">
        <v>5</v>
      </c>
      <c r="C13" s="18">
        <v>329162</v>
      </c>
      <c r="D13" s="8">
        <v>43221</v>
      </c>
    </row>
    <row r="14" spans="1:4" x14ac:dyDescent="0.25">
      <c r="A14" s="7" t="s">
        <v>6</v>
      </c>
      <c r="B14" s="7" t="s">
        <v>5</v>
      </c>
      <c r="C14" s="18">
        <v>198546</v>
      </c>
      <c r="D14" s="8">
        <v>43252</v>
      </c>
    </row>
    <row r="15" spans="1:4" x14ac:dyDescent="0.25">
      <c r="A15" s="7" t="s">
        <v>6</v>
      </c>
      <c r="B15" s="7" t="s">
        <v>5</v>
      </c>
      <c r="C15" s="18">
        <v>73113</v>
      </c>
      <c r="D15" s="8">
        <v>43282</v>
      </c>
    </row>
    <row r="16" spans="1:4" x14ac:dyDescent="0.25">
      <c r="A16" s="7" t="s">
        <v>9</v>
      </c>
      <c r="B16" s="7" t="s">
        <v>2</v>
      </c>
      <c r="C16" s="17">
        <v>76900</v>
      </c>
      <c r="D16" s="8">
        <v>43101</v>
      </c>
    </row>
    <row r="17" spans="1:4" x14ac:dyDescent="0.25">
      <c r="A17" s="7" t="s">
        <v>9</v>
      </c>
      <c r="B17" s="7" t="s">
        <v>2</v>
      </c>
      <c r="C17" s="18">
        <v>367052</v>
      </c>
      <c r="D17" s="8">
        <v>43132</v>
      </c>
    </row>
    <row r="18" spans="1:4" x14ac:dyDescent="0.25">
      <c r="A18" s="7" t="s">
        <v>9</v>
      </c>
      <c r="B18" s="7" t="s">
        <v>2</v>
      </c>
      <c r="C18" s="18">
        <v>346188</v>
      </c>
      <c r="D18" s="8">
        <v>43160</v>
      </c>
    </row>
    <row r="19" spans="1:4" x14ac:dyDescent="0.25">
      <c r="A19" s="7" t="s">
        <v>9</v>
      </c>
      <c r="B19" s="7" t="s">
        <v>2</v>
      </c>
      <c r="C19" s="18">
        <v>59121</v>
      </c>
      <c r="D19" s="8">
        <v>43191</v>
      </c>
    </row>
    <row r="20" spans="1:4" x14ac:dyDescent="0.25">
      <c r="A20" s="7" t="s">
        <v>9</v>
      </c>
      <c r="B20" s="7" t="s">
        <v>2</v>
      </c>
      <c r="C20" s="18">
        <v>73717</v>
      </c>
      <c r="D20" s="8">
        <v>43221</v>
      </c>
    </row>
    <row r="21" spans="1:4" x14ac:dyDescent="0.25">
      <c r="A21" s="7" t="s">
        <v>9</v>
      </c>
      <c r="B21" s="7" t="s">
        <v>2</v>
      </c>
      <c r="C21" s="18">
        <v>136081</v>
      </c>
      <c r="D21" s="8">
        <v>43252</v>
      </c>
    </row>
    <row r="22" spans="1:4" x14ac:dyDescent="0.25">
      <c r="A22" s="7" t="s">
        <v>9</v>
      </c>
      <c r="B22" s="7" t="s">
        <v>2</v>
      </c>
      <c r="C22" s="18">
        <v>307021</v>
      </c>
      <c r="D22" s="8">
        <v>43282</v>
      </c>
    </row>
    <row r="23" spans="1:4" x14ac:dyDescent="0.25">
      <c r="A23" s="7" t="s">
        <v>10</v>
      </c>
      <c r="B23" s="7" t="s">
        <v>2</v>
      </c>
      <c r="C23" s="17">
        <v>143000</v>
      </c>
      <c r="D23" s="8">
        <v>43101</v>
      </c>
    </row>
    <row r="24" spans="1:4" x14ac:dyDescent="0.25">
      <c r="A24" s="7" t="s">
        <v>10</v>
      </c>
      <c r="B24" s="7" t="s">
        <v>2</v>
      </c>
      <c r="C24" s="18">
        <v>209469</v>
      </c>
      <c r="D24" s="8">
        <v>43132</v>
      </c>
    </row>
    <row r="25" spans="1:4" x14ac:dyDescent="0.25">
      <c r="A25" s="7" t="s">
        <v>10</v>
      </c>
      <c r="B25" s="7" t="s">
        <v>2</v>
      </c>
      <c r="C25" s="18">
        <v>243125</v>
      </c>
      <c r="D25" s="8">
        <v>43160</v>
      </c>
    </row>
    <row r="26" spans="1:4" x14ac:dyDescent="0.25">
      <c r="A26" s="7" t="s">
        <v>10</v>
      </c>
      <c r="B26" s="7" t="s">
        <v>2</v>
      </c>
      <c r="C26" s="18">
        <v>249001</v>
      </c>
      <c r="D26" s="8">
        <v>43191</v>
      </c>
    </row>
    <row r="27" spans="1:4" x14ac:dyDescent="0.25">
      <c r="A27" s="7" t="s">
        <v>10</v>
      </c>
      <c r="B27" s="7" t="s">
        <v>2</v>
      </c>
      <c r="C27" s="18">
        <v>252817</v>
      </c>
      <c r="D27" s="8">
        <v>43221</v>
      </c>
    </row>
    <row r="28" spans="1:4" x14ac:dyDescent="0.25">
      <c r="A28" s="7" t="s">
        <v>10</v>
      </c>
      <c r="B28" s="7" t="s">
        <v>2</v>
      </c>
      <c r="C28" s="18">
        <v>71728</v>
      </c>
      <c r="D28" s="8">
        <v>43252</v>
      </c>
    </row>
    <row r="29" spans="1:4" x14ac:dyDescent="0.25">
      <c r="A29" s="7" t="s">
        <v>10</v>
      </c>
      <c r="B29" s="7" t="s">
        <v>2</v>
      </c>
      <c r="C29" s="18">
        <v>403926</v>
      </c>
      <c r="D29" s="8">
        <v>43282</v>
      </c>
    </row>
    <row r="30" spans="1:4" x14ac:dyDescent="0.25">
      <c r="A30" s="7" t="s">
        <v>7</v>
      </c>
      <c r="B30" s="7" t="s">
        <v>3</v>
      </c>
      <c r="C30" s="17">
        <v>87900</v>
      </c>
      <c r="D30" s="8">
        <v>43101</v>
      </c>
    </row>
    <row r="31" spans="1:4" x14ac:dyDescent="0.25">
      <c r="A31" s="7" t="s">
        <v>7</v>
      </c>
      <c r="B31" s="7" t="s">
        <v>3</v>
      </c>
      <c r="C31" s="18">
        <v>76371</v>
      </c>
      <c r="D31" s="8">
        <v>43132</v>
      </c>
    </row>
    <row r="32" spans="1:4" x14ac:dyDescent="0.25">
      <c r="A32" s="7" t="s">
        <v>7</v>
      </c>
      <c r="B32" s="7" t="s">
        <v>3</v>
      </c>
      <c r="C32" s="18">
        <v>431401</v>
      </c>
      <c r="D32" s="8">
        <v>43160</v>
      </c>
    </row>
    <row r="33" spans="1:4" x14ac:dyDescent="0.25">
      <c r="A33" s="7" t="s">
        <v>7</v>
      </c>
      <c r="B33" s="7" t="s">
        <v>3</v>
      </c>
      <c r="C33" s="18">
        <v>177343</v>
      </c>
      <c r="D33" s="8">
        <v>43191</v>
      </c>
    </row>
    <row r="34" spans="1:4" x14ac:dyDescent="0.25">
      <c r="A34" s="7" t="s">
        <v>7</v>
      </c>
      <c r="B34" s="7" t="s">
        <v>3</v>
      </c>
      <c r="C34" s="18">
        <v>376033</v>
      </c>
      <c r="D34" s="8">
        <v>43221</v>
      </c>
    </row>
    <row r="35" spans="1:4" x14ac:dyDescent="0.25">
      <c r="A35" s="7" t="s">
        <v>7</v>
      </c>
      <c r="B35" s="7" t="s">
        <v>3</v>
      </c>
      <c r="C35" s="18">
        <v>55224</v>
      </c>
      <c r="D35" s="8">
        <v>43252</v>
      </c>
    </row>
    <row r="36" spans="1:4" x14ac:dyDescent="0.25">
      <c r="A36" s="7" t="s">
        <v>7</v>
      </c>
      <c r="B36" s="7" t="s">
        <v>3</v>
      </c>
      <c r="C36" s="18">
        <v>439727</v>
      </c>
      <c r="D36" s="8">
        <v>43282</v>
      </c>
    </row>
    <row r="37" spans="1:4" x14ac:dyDescent="0.25">
      <c r="A37" s="7" t="s">
        <v>8</v>
      </c>
      <c r="B37" s="7" t="s">
        <v>3</v>
      </c>
      <c r="C37" s="17">
        <v>123000</v>
      </c>
      <c r="D37" s="8">
        <v>43101</v>
      </c>
    </row>
    <row r="38" spans="1:4" x14ac:dyDescent="0.25">
      <c r="A38" s="7" t="s">
        <v>8</v>
      </c>
      <c r="B38" s="7" t="s">
        <v>3</v>
      </c>
      <c r="C38" s="18">
        <v>98970</v>
      </c>
      <c r="D38" s="8">
        <v>43132</v>
      </c>
    </row>
    <row r="39" spans="1:4" x14ac:dyDescent="0.25">
      <c r="A39" s="7" t="s">
        <v>8</v>
      </c>
      <c r="B39" s="7" t="s">
        <v>3</v>
      </c>
      <c r="C39" s="18">
        <v>339913</v>
      </c>
      <c r="D39" s="8">
        <v>43160</v>
      </c>
    </row>
    <row r="40" spans="1:4" x14ac:dyDescent="0.25">
      <c r="A40" s="7" t="s">
        <v>8</v>
      </c>
      <c r="B40" s="7" t="s">
        <v>3</v>
      </c>
      <c r="C40" s="18">
        <v>331961</v>
      </c>
      <c r="D40" s="8">
        <v>43191</v>
      </c>
    </row>
    <row r="41" spans="1:4" x14ac:dyDescent="0.25">
      <c r="A41" s="7" t="s">
        <v>8</v>
      </c>
      <c r="B41" s="7" t="s">
        <v>3</v>
      </c>
      <c r="C41" s="18">
        <v>177335</v>
      </c>
      <c r="D41" s="8">
        <v>43221</v>
      </c>
    </row>
    <row r="42" spans="1:4" x14ac:dyDescent="0.25">
      <c r="A42" s="7" t="s">
        <v>8</v>
      </c>
      <c r="B42" s="7" t="s">
        <v>3</v>
      </c>
      <c r="C42" s="18">
        <v>326041</v>
      </c>
      <c r="D42" s="8">
        <v>43252</v>
      </c>
    </row>
    <row r="43" spans="1:4" x14ac:dyDescent="0.25">
      <c r="A43" s="7" t="s">
        <v>8</v>
      </c>
      <c r="B43" s="7" t="s">
        <v>3</v>
      </c>
      <c r="C43" s="18">
        <v>61115</v>
      </c>
      <c r="D43" s="8">
        <v>43282</v>
      </c>
    </row>
    <row r="44" spans="1:4" x14ac:dyDescent="0.25">
      <c r="A44" s="7" t="s">
        <v>33</v>
      </c>
      <c r="B44" s="7" t="s">
        <v>2</v>
      </c>
      <c r="C44" s="23">
        <v>100000</v>
      </c>
      <c r="D44" s="24">
        <v>43374</v>
      </c>
    </row>
    <row r="45" spans="1:4" x14ac:dyDescent="0.25">
      <c r="A45" s="7" t="s">
        <v>34</v>
      </c>
      <c r="B45" s="7" t="s">
        <v>5</v>
      </c>
      <c r="C45" s="23">
        <v>100000</v>
      </c>
      <c r="D45" s="24">
        <v>43405</v>
      </c>
    </row>
    <row r="46" spans="1:4" x14ac:dyDescent="0.25">
      <c r="A46" s="7" t="s">
        <v>35</v>
      </c>
      <c r="B46" s="7" t="s">
        <v>3</v>
      </c>
      <c r="C46" s="23">
        <v>100000</v>
      </c>
      <c r="D46" s="24">
        <v>43435</v>
      </c>
    </row>
  </sheetData>
  <sortState xmlns:xlrd2="http://schemas.microsoft.com/office/spreadsheetml/2017/richdata2" ref="A2:D7">
    <sortCondition ref="B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E521-27D1-4091-979A-B5B0B0A3663B}">
  <dimension ref="A1:AF36"/>
  <sheetViews>
    <sheetView showGridLines="0" showRowColHeaders="0" tabSelected="1" zoomScale="70" zoomScaleNormal="70" workbookViewId="0">
      <selection activeCell="G40" sqref="G40"/>
    </sheetView>
  </sheetViews>
  <sheetFormatPr defaultRowHeight="15" x14ac:dyDescent="0.25"/>
  <sheetData>
    <row r="1" spans="1:32" ht="15" customHeight="1" x14ac:dyDescent="0.25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ht="23.2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ht="23.25" x14ac:dyDescent="0.35">
      <c r="A3" s="15" t="s">
        <v>32</v>
      </c>
      <c r="B3" s="14"/>
      <c r="C3" s="2"/>
      <c r="D3" s="2"/>
    </row>
    <row r="4" spans="1:32" x14ac:dyDescent="0.25">
      <c r="A4" s="25">
        <f>GETPIVOTDATA("VENDAS",Planilha1!$A$3)</f>
        <v>8300255</v>
      </c>
      <c r="B4" s="25"/>
      <c r="C4" s="25"/>
      <c r="D4" s="25"/>
    </row>
    <row r="5" spans="1:32" x14ac:dyDescent="0.25">
      <c r="A5" s="25"/>
      <c r="B5" s="25"/>
      <c r="C5" s="25"/>
      <c r="D5" s="25"/>
    </row>
    <row r="6" spans="1:32" x14ac:dyDescent="0.25">
      <c r="A6" s="25"/>
      <c r="B6" s="25"/>
      <c r="C6" s="25"/>
      <c r="D6" s="25"/>
    </row>
    <row r="7" spans="1:32" x14ac:dyDescent="0.25">
      <c r="A7" s="2"/>
      <c r="B7" s="2"/>
      <c r="C7" s="2"/>
      <c r="D7" s="2"/>
    </row>
    <row r="8" spans="1:32" x14ac:dyDescent="0.25">
      <c r="A8" s="2"/>
      <c r="B8" s="2"/>
      <c r="C8" s="2"/>
      <c r="D8" s="2"/>
    </row>
    <row r="9" spans="1:32" x14ac:dyDescent="0.25">
      <c r="A9" s="2"/>
      <c r="B9" s="2"/>
      <c r="C9" s="2"/>
      <c r="D9" s="2"/>
    </row>
    <row r="10" spans="1:32" x14ac:dyDescent="0.25">
      <c r="A10" s="2"/>
      <c r="B10" s="2"/>
      <c r="C10" s="2"/>
      <c r="D10" s="2"/>
    </row>
    <row r="11" spans="1:32" x14ac:dyDescent="0.25">
      <c r="A11" s="2"/>
      <c r="B11" s="2"/>
      <c r="C11" s="2"/>
      <c r="D11" s="2"/>
      <c r="H11" s="3"/>
    </row>
    <row r="12" spans="1:32" x14ac:dyDescent="0.25">
      <c r="A12" s="2"/>
      <c r="B12" s="2"/>
      <c r="C12" s="2"/>
      <c r="D12" s="2"/>
    </row>
    <row r="13" spans="1:32" x14ac:dyDescent="0.25">
      <c r="A13" s="2"/>
      <c r="B13" s="2"/>
      <c r="C13" s="2"/>
      <c r="D13" s="2"/>
    </row>
    <row r="14" spans="1:32" x14ac:dyDescent="0.25">
      <c r="A14" s="2"/>
      <c r="B14" s="2"/>
      <c r="C14" s="2"/>
      <c r="D14" s="2"/>
    </row>
    <row r="15" spans="1:32" x14ac:dyDescent="0.25">
      <c r="A15" s="2"/>
      <c r="B15" s="2"/>
      <c r="C15" s="2"/>
      <c r="D15" s="2"/>
    </row>
    <row r="16" spans="1:32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</sheetData>
  <mergeCells count="2">
    <mergeCell ref="A4:D6"/>
    <mergeCell ref="A1:AF2"/>
  </mergeCells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928089-A79E-4CB0-99D7-BF19B581A8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BE9377-F2B1-438C-995A-C7E614599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A9BCE9-D494-41C5-B2CA-DCC80EBBE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Vendas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cp:lastPrinted>2022-03-31T01:05:06Z</cp:lastPrinted>
  <dcterms:created xsi:type="dcterms:W3CDTF">2019-02-25T19:52:04Z</dcterms:created>
  <dcterms:modified xsi:type="dcterms:W3CDTF">2022-05-03T01:17:35Z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