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"/>
    </mc:Choice>
  </mc:AlternateContent>
  <xr:revisionPtr revIDLastSave="1" documentId="8_{FB609D99-85E4-4774-81C7-6F44F3883704}" xr6:coauthVersionLast="47" xr6:coauthVersionMax="47" xr10:uidLastSave="{2E5BBE20-E79A-4DED-A528-06AEBEAC8D37}"/>
  <bookViews>
    <workbookView xWindow="-120" yWindow="-120" windowWidth="24240" windowHeight="1314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1" i="1"/>
  <c r="D25" i="1"/>
  <c r="D24" i="1"/>
  <c r="D23" i="1"/>
  <c r="D22" i="1"/>
  <c r="D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D19" i="1"/>
</calcChain>
</file>

<file path=xl/sharedStrings.xml><?xml version="1.0" encoding="utf-8"?>
<sst xmlns="http://schemas.openxmlformats.org/spreadsheetml/2006/main" count="59" uniqueCount="25">
  <si>
    <t>Filial</t>
  </si>
  <si>
    <t>Produto</t>
  </si>
  <si>
    <t>Mês</t>
  </si>
  <si>
    <t>Quantidade</t>
  </si>
  <si>
    <t>Valor Unitário</t>
  </si>
  <si>
    <t>Vila Mariana</t>
  </si>
  <si>
    <t>Janeiro</t>
  </si>
  <si>
    <t>Mesa para computador</t>
  </si>
  <si>
    <t>Mouse</t>
  </si>
  <si>
    <t>Brooklin</t>
  </si>
  <si>
    <t>Fevereiro</t>
  </si>
  <si>
    <t>Impressora</t>
  </si>
  <si>
    <t>Março</t>
  </si>
  <si>
    <t>Valor Total</t>
  </si>
  <si>
    <t>Número de itens vendidos:</t>
  </si>
  <si>
    <t>Valor total de vendas:</t>
  </si>
  <si>
    <t>Valor total Vila Mariana:</t>
  </si>
  <si>
    <t>Valor total Brooklin:</t>
  </si>
  <si>
    <t>Valor total Janeiro:</t>
  </si>
  <si>
    <t>Valor total Fevereiro:</t>
  </si>
  <si>
    <t>Valor total Março:</t>
  </si>
  <si>
    <t>Valor Vila Mariana em Fevereiro:</t>
  </si>
  <si>
    <t>Valor Brooklin em Janeiro:</t>
  </si>
  <si>
    <t>RESUMO DO TRIMESTRE</t>
  </si>
  <si>
    <t>TUDO EM INFORMÁTICA - Vendas 1º Trimestre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</si>
</sst>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44" fontId="0" fillId="0" borderId="0" xfId="2" applyFont="1"/>
    <xf numFmtId="4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44" fontId="0" fillId="0" borderId="1" xfId="2" applyFont="1" applyBorder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44" fontId="2" fillId="2" borderId="1" xfId="2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Fill="1" applyBorder="1"/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left" vertical="center"/>
    </xf>
    <xf numFmtId="44" fontId="0" fillId="0" borderId="1" xfId="0" applyNumberFormat="1" applyFill="1" applyBorder="1"/>
    <xf numFmtId="9" fontId="0" fillId="0" borderId="0" xfId="3" applyFon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2" zoomScaleNormal="100" workbookViewId="0">
      <selection activeCell="E21" sqref="E21"/>
    </sheetView>
  </sheetViews>
  <sheetFormatPr defaultRowHeight="15" x14ac:dyDescent="0.25"/>
  <cols>
    <col min="1" max="1" width="13.5703125" customWidth="1"/>
    <col min="2" max="2" width="14.7109375" customWidth="1"/>
    <col min="3" max="3" width="30.140625" customWidth="1"/>
    <col min="4" max="4" width="13.28515625" style="1" bestFit="1" customWidth="1"/>
    <col min="5" max="6" width="13.28515625" style="2" bestFit="1" customWidth="1"/>
    <col min="7" max="7" width="8.7109375" bestFit="1" customWidth="1"/>
  </cols>
  <sheetData>
    <row r="1" spans="1:7" ht="26.25" x14ac:dyDescent="0.4">
      <c r="A1" s="12" t="s">
        <v>24</v>
      </c>
      <c r="B1" s="12"/>
      <c r="C1" s="12"/>
      <c r="D1" s="12"/>
      <c r="E1" s="12"/>
      <c r="F1" s="12"/>
    </row>
    <row r="2" spans="1:7" ht="30" x14ac:dyDescent="0.25">
      <c r="A2" s="7" t="s">
        <v>0</v>
      </c>
      <c r="B2" s="7" t="s">
        <v>2</v>
      </c>
      <c r="C2" s="7" t="s">
        <v>1</v>
      </c>
      <c r="D2" s="8" t="s">
        <v>3</v>
      </c>
      <c r="E2" s="9" t="s">
        <v>4</v>
      </c>
      <c r="F2" s="9" t="s">
        <v>13</v>
      </c>
    </row>
    <row r="3" spans="1:7" x14ac:dyDescent="0.25">
      <c r="A3" s="4" t="s">
        <v>5</v>
      </c>
      <c r="B3" s="4" t="s">
        <v>6</v>
      </c>
      <c r="C3" s="4" t="s">
        <v>7</v>
      </c>
      <c r="D3" s="5">
        <v>56</v>
      </c>
      <c r="E3" s="6">
        <v>230</v>
      </c>
      <c r="F3" s="6">
        <f>PRODUCT(D3,E3)</f>
        <v>12880</v>
      </c>
      <c r="G3" s="17"/>
    </row>
    <row r="4" spans="1:7" x14ac:dyDescent="0.25">
      <c r="A4" s="4" t="s">
        <v>5</v>
      </c>
      <c r="B4" s="4" t="s">
        <v>6</v>
      </c>
      <c r="C4" s="4" t="s">
        <v>8</v>
      </c>
      <c r="D4" s="5">
        <v>134</v>
      </c>
      <c r="E4" s="6">
        <v>23.8</v>
      </c>
      <c r="F4" s="6">
        <f t="shared" ref="F4:F16" si="0">PRODUCT(D4,E4)</f>
        <v>3189.2000000000003</v>
      </c>
    </row>
    <row r="5" spans="1:7" x14ac:dyDescent="0.25">
      <c r="A5" s="4" t="s">
        <v>9</v>
      </c>
      <c r="B5" s="4" t="s">
        <v>6</v>
      </c>
      <c r="C5" s="4" t="s">
        <v>7</v>
      </c>
      <c r="D5" s="5">
        <v>23</v>
      </c>
      <c r="E5" s="6">
        <v>247</v>
      </c>
      <c r="F5" s="6">
        <f t="shared" si="0"/>
        <v>5681</v>
      </c>
    </row>
    <row r="6" spans="1:7" x14ac:dyDescent="0.25">
      <c r="A6" s="4" t="s">
        <v>5</v>
      </c>
      <c r="B6" s="4" t="s">
        <v>6</v>
      </c>
      <c r="C6" s="4" t="s">
        <v>11</v>
      </c>
      <c r="D6" s="5">
        <v>12</v>
      </c>
      <c r="E6" s="6">
        <v>299</v>
      </c>
      <c r="F6" s="6">
        <f t="shared" si="0"/>
        <v>3588</v>
      </c>
    </row>
    <row r="7" spans="1:7" x14ac:dyDescent="0.25">
      <c r="A7" s="4" t="s">
        <v>9</v>
      </c>
      <c r="B7" s="4" t="s">
        <v>6</v>
      </c>
      <c r="C7" s="4" t="s">
        <v>11</v>
      </c>
      <c r="D7" s="5">
        <v>45</v>
      </c>
      <c r="E7" s="6">
        <v>250</v>
      </c>
      <c r="F7" s="6">
        <f t="shared" si="0"/>
        <v>11250</v>
      </c>
    </row>
    <row r="8" spans="1:7" x14ac:dyDescent="0.25">
      <c r="A8" s="4" t="s">
        <v>5</v>
      </c>
      <c r="B8" s="4" t="s">
        <v>10</v>
      </c>
      <c r="C8" s="4" t="s">
        <v>7</v>
      </c>
      <c r="D8" s="5">
        <v>56</v>
      </c>
      <c r="E8" s="6">
        <v>220</v>
      </c>
      <c r="F8" s="6">
        <f t="shared" si="0"/>
        <v>12320</v>
      </c>
    </row>
    <row r="9" spans="1:7" x14ac:dyDescent="0.25">
      <c r="A9" s="4" t="s">
        <v>9</v>
      </c>
      <c r="B9" s="4" t="s">
        <v>10</v>
      </c>
      <c r="C9" s="4" t="s">
        <v>7</v>
      </c>
      <c r="D9" s="5">
        <v>7</v>
      </c>
      <c r="E9" s="6">
        <v>210</v>
      </c>
      <c r="F9" s="6">
        <f t="shared" si="0"/>
        <v>1470</v>
      </c>
    </row>
    <row r="10" spans="1:7" x14ac:dyDescent="0.25">
      <c r="A10" s="4" t="s">
        <v>5</v>
      </c>
      <c r="B10" s="4" t="s">
        <v>10</v>
      </c>
      <c r="C10" s="4" t="s">
        <v>8</v>
      </c>
      <c r="D10" s="5">
        <v>22</v>
      </c>
      <c r="E10" s="6">
        <v>25</v>
      </c>
      <c r="F10" s="6">
        <f t="shared" si="0"/>
        <v>550</v>
      </c>
    </row>
    <row r="11" spans="1:7" x14ac:dyDescent="0.25">
      <c r="A11" s="4" t="s">
        <v>5</v>
      </c>
      <c r="B11" s="4" t="s">
        <v>10</v>
      </c>
      <c r="C11" s="4" t="s">
        <v>11</v>
      </c>
      <c r="D11" s="5">
        <v>14</v>
      </c>
      <c r="E11" s="6">
        <v>250</v>
      </c>
      <c r="F11" s="6">
        <f t="shared" si="0"/>
        <v>3500</v>
      </c>
    </row>
    <row r="12" spans="1:7" x14ac:dyDescent="0.25">
      <c r="A12" s="4" t="s">
        <v>9</v>
      </c>
      <c r="B12" s="4" t="s">
        <v>10</v>
      </c>
      <c r="C12" s="4" t="s">
        <v>8</v>
      </c>
      <c r="D12" s="5">
        <v>3</v>
      </c>
      <c r="E12" s="6">
        <v>20</v>
      </c>
      <c r="F12" s="6">
        <f t="shared" si="0"/>
        <v>60</v>
      </c>
    </row>
    <row r="13" spans="1:7" x14ac:dyDescent="0.25">
      <c r="A13" s="4" t="s">
        <v>9</v>
      </c>
      <c r="B13" s="4" t="s">
        <v>12</v>
      </c>
      <c r="C13" s="4" t="s">
        <v>7</v>
      </c>
      <c r="D13" s="5">
        <v>21</v>
      </c>
      <c r="E13" s="6">
        <v>220</v>
      </c>
      <c r="F13" s="6">
        <f t="shared" si="0"/>
        <v>4620</v>
      </c>
    </row>
    <row r="14" spans="1:7" x14ac:dyDescent="0.25">
      <c r="A14" s="4" t="s">
        <v>5</v>
      </c>
      <c r="B14" s="4" t="s">
        <v>12</v>
      </c>
      <c r="C14" s="4" t="s">
        <v>7</v>
      </c>
      <c r="D14" s="5">
        <v>18</v>
      </c>
      <c r="E14" s="6">
        <v>230</v>
      </c>
      <c r="F14" s="6">
        <f t="shared" si="0"/>
        <v>4140</v>
      </c>
    </row>
    <row r="15" spans="1:7" x14ac:dyDescent="0.25">
      <c r="A15" s="4" t="s">
        <v>5</v>
      </c>
      <c r="B15" s="4" t="s">
        <v>12</v>
      </c>
      <c r="C15" s="4" t="s">
        <v>8</v>
      </c>
      <c r="D15" s="5">
        <v>33</v>
      </c>
      <c r="E15" s="6">
        <v>20</v>
      </c>
      <c r="F15" s="6">
        <f t="shared" si="0"/>
        <v>660</v>
      </c>
    </row>
    <row r="16" spans="1:7" x14ac:dyDescent="0.25">
      <c r="A16" s="4" t="s">
        <v>9</v>
      </c>
      <c r="B16" s="4" t="s">
        <v>12</v>
      </c>
      <c r="C16" s="4" t="s">
        <v>11</v>
      </c>
      <c r="D16" s="5">
        <v>22</v>
      </c>
      <c r="E16" s="6">
        <v>299</v>
      </c>
      <c r="F16" s="6">
        <f t="shared" si="0"/>
        <v>6578</v>
      </c>
    </row>
    <row r="18" spans="1:6" ht="21" x14ac:dyDescent="0.35">
      <c r="A18" s="14" t="s">
        <v>23</v>
      </c>
      <c r="B18" s="14"/>
      <c r="C18" s="14"/>
      <c r="D18" s="14"/>
      <c r="E18" s="10"/>
    </row>
    <row r="19" spans="1:6" x14ac:dyDescent="0.25">
      <c r="A19" s="13" t="s">
        <v>14</v>
      </c>
      <c r="B19" s="13"/>
      <c r="C19" s="13"/>
      <c r="D19" s="15">
        <f>SUM(D3:D16)</f>
        <v>466</v>
      </c>
      <c r="F19" s="3"/>
    </row>
    <row r="20" spans="1:6" x14ac:dyDescent="0.25">
      <c r="A20" s="11" t="s">
        <v>15</v>
      </c>
      <c r="B20" s="11"/>
      <c r="C20" s="11"/>
      <c r="D20" s="16">
        <f>SUMPRODUCT(D3:D16,E3:E16)</f>
        <v>70486.2</v>
      </c>
      <c r="F20"/>
    </row>
    <row r="21" spans="1:6" x14ac:dyDescent="0.25">
      <c r="A21" s="11" t="s">
        <v>16</v>
      </c>
      <c r="B21" s="11"/>
      <c r="C21" s="11"/>
      <c r="D21" s="16">
        <f>SUMIF(A3:A16,A3,F3:F16)</f>
        <v>40827.199999999997</v>
      </c>
      <c r="F21"/>
    </row>
    <row r="22" spans="1:6" x14ac:dyDescent="0.25">
      <c r="A22" s="11" t="s">
        <v>17</v>
      </c>
      <c r="B22" s="11"/>
      <c r="C22" s="11"/>
      <c r="D22" s="16">
        <f ca="1">SUMIF(A3:F16,A5,F3:F16)</f>
        <v>29659</v>
      </c>
      <c r="F22"/>
    </row>
    <row r="23" spans="1:6" x14ac:dyDescent="0.25">
      <c r="A23" s="11" t="s">
        <v>18</v>
      </c>
      <c r="B23" s="11"/>
      <c r="C23" s="11"/>
      <c r="D23" s="16">
        <f ca="1">SUMIF(B3:F16,B3,F3:F16)</f>
        <v>36588.199999999997</v>
      </c>
      <c r="F23"/>
    </row>
    <row r="24" spans="1:6" x14ac:dyDescent="0.25">
      <c r="A24" s="11" t="s">
        <v>19</v>
      </c>
      <c r="B24" s="11"/>
      <c r="C24" s="11"/>
      <c r="D24" s="16">
        <f ca="1">SUMIF(B3:F16,B8,F3:F16)</f>
        <v>17900</v>
      </c>
      <c r="F24"/>
    </row>
    <row r="25" spans="1:6" x14ac:dyDescent="0.25">
      <c r="A25" s="11" t="s">
        <v>20</v>
      </c>
      <c r="B25" s="11"/>
      <c r="C25" s="11"/>
      <c r="D25" s="16">
        <f ca="1">SUMIF(B3:F16,B13,F3:F16)</f>
        <v>15998</v>
      </c>
      <c r="F25"/>
    </row>
    <row r="26" spans="1:6" x14ac:dyDescent="0.25">
      <c r="A26" s="11" t="s">
        <v>21</v>
      </c>
      <c r="B26" s="11"/>
      <c r="C26" s="11"/>
      <c r="D26" s="16">
        <f>SUMIFS(F3:F16,A3:A16,A3,B3:B16,B8)</f>
        <v>16370</v>
      </c>
      <c r="F26"/>
    </row>
    <row r="27" spans="1:6" x14ac:dyDescent="0.25">
      <c r="A27" s="11" t="s">
        <v>22</v>
      </c>
      <c r="B27" s="11"/>
      <c r="C27" s="11"/>
      <c r="D27" s="16">
        <f>SUMIFS(F3:F16,A3:A16,A12,B3:B16,B4)</f>
        <v>16931</v>
      </c>
      <c r="F27"/>
    </row>
  </sheetData>
  <mergeCells count="11">
    <mergeCell ref="A1:F1"/>
    <mergeCell ref="A19:C19"/>
    <mergeCell ref="A20:C20"/>
    <mergeCell ref="A21:C21"/>
    <mergeCell ref="A22:C22"/>
    <mergeCell ref="A18:D18"/>
    <mergeCell ref="A23:C23"/>
    <mergeCell ref="A24:C24"/>
    <mergeCell ref="A25:C25"/>
    <mergeCell ref="A26:C26"/>
    <mergeCell ref="A27:C2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6E7CE60F14B084BBA3FF040C142ECE8" ma:contentTypeVersion="0" ma:contentTypeDescription="Crie um novo documento." ma:contentTypeScope="" ma:versionID="4799e9402f0e53c63a86d220a387deb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9ba3259d44b16c0bebe78d4c132cc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9E3561-5A44-45C1-A540-3CC7A4882D21}">
  <ds:schemaRefs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3468669-C4B5-471D-AB0F-0B03936703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2180E0-E2A6-4A5A-AD9A-DD3507DAF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GUSTAVO SILVA DE OLIVEIRA</cp:lastModifiedBy>
  <dcterms:created xsi:type="dcterms:W3CDTF">2010-07-14T17:59:40Z</dcterms:created>
  <dcterms:modified xsi:type="dcterms:W3CDTF">2022-03-15T01:16:25Z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0x01010036E7CE60F14B084BBA3FF040C142ECE8</vt:lpwstr>
  </property>
</Properties>
</file>