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2a1fc1ab683e4ea1/Documents/development/python/ScoutingPASS/Excel/"/>
    </mc:Choice>
  </mc:AlternateContent>
  <xr:revisionPtr revIDLastSave="1" documentId="11_E558B0542080F7543BA247F8F81D82652DF08DA3" xr6:coauthVersionLast="47" xr6:coauthVersionMax="47" xr10:uidLastSave="{66D8A290-9FFA-4DA6-9EB1-42EABF0A6F27}"/>
  <bookViews>
    <workbookView xWindow="-110" yWindow="-110" windowWidth="19420" windowHeight="10420" xr2:uid="{00000000-000D-0000-FFFF-FFFF00000000}"/>
  </bookViews>
  <sheets>
    <sheet name="raw" sheetId="1" r:id="rId1"/>
    <sheet name="raw_filtered" sheetId="2" r:id="rId2"/>
    <sheet name="teamAll" sheetId="3" r:id="rId3"/>
    <sheet name="teams" sheetId="4" r:id="rId4"/>
    <sheet name="PreScouting-teams" sheetId="5" r:id="rId5"/>
    <sheet name="PreScouting-Dahsboard" sheetId="6" r:id="rId6"/>
    <sheet name="teamSummary" sheetId="7" r:id="rId7"/>
    <sheet name="matchDashboard" sheetId="8" r:id="rId8"/>
  </sheets>
  <definedNames>
    <definedName name="_xlnm._FilterDatabase" localSheetId="4" hidden="1">'PreScouting-teams'!$A$1:$AK$41</definedName>
    <definedName name="_xlnm._FilterDatabase" localSheetId="2" hidden="1">teamAll!$A$1:$AF$700</definedName>
    <definedName name="_xlnm._FilterDatabase" localSheetId="3" hidden="1">teams!$A$1:$AK$41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7" l="1"/>
  <c r="B29" i="7"/>
  <c r="B28" i="7"/>
  <c r="B27" i="7"/>
  <c r="B26" i="7"/>
  <c r="B25" i="7"/>
  <c r="B24" i="7"/>
  <c r="B22" i="7"/>
  <c r="B21" i="7"/>
  <c r="B20" i="7"/>
  <c r="B19" i="7"/>
  <c r="B17" i="7"/>
  <c r="B16" i="7"/>
  <c r="B14" i="7"/>
  <c r="B13" i="7"/>
  <c r="B12" i="7"/>
  <c r="B11" i="7"/>
  <c r="B10" i="7"/>
  <c r="B9" i="7"/>
  <c r="B8" i="7"/>
  <c r="B6" i="7"/>
  <c r="B5" i="7"/>
  <c r="B4" i="7"/>
  <c r="B3" i="7"/>
  <c r="K31" i="6"/>
  <c r="J31" i="6"/>
  <c r="I31" i="6"/>
  <c r="C31" i="6"/>
  <c r="B31" i="6"/>
  <c r="A31" i="6"/>
  <c r="K30" i="6"/>
  <c r="J30" i="6"/>
  <c r="I30" i="6"/>
  <c r="C30" i="6"/>
  <c r="B30" i="6"/>
  <c r="A30" i="6"/>
  <c r="K29" i="6"/>
  <c r="J29" i="6"/>
  <c r="I29" i="6"/>
  <c r="C29" i="6"/>
  <c r="B29" i="6"/>
  <c r="A29" i="6"/>
  <c r="K28" i="6"/>
  <c r="J28" i="6"/>
  <c r="I28" i="6"/>
  <c r="C28" i="6"/>
  <c r="B28" i="6"/>
  <c r="A28" i="6"/>
  <c r="K27" i="6"/>
  <c r="J27" i="6"/>
  <c r="I27" i="6"/>
  <c r="C27" i="6"/>
  <c r="B27" i="6"/>
  <c r="A27" i="6"/>
  <c r="K26" i="6"/>
  <c r="J26" i="6"/>
  <c r="I26" i="6"/>
  <c r="C26" i="6"/>
  <c r="B26" i="6"/>
  <c r="A26" i="6"/>
  <c r="K25" i="6"/>
  <c r="J25" i="6"/>
  <c r="I25" i="6"/>
  <c r="C25" i="6"/>
  <c r="B25" i="6"/>
  <c r="A25" i="6"/>
  <c r="K23" i="6"/>
  <c r="J23" i="6"/>
  <c r="I23" i="6"/>
  <c r="C23" i="6"/>
  <c r="B23" i="6"/>
  <c r="A23" i="6"/>
  <c r="K22" i="6"/>
  <c r="J22" i="6"/>
  <c r="I22" i="6"/>
  <c r="C22" i="6"/>
  <c r="B22" i="6"/>
  <c r="A22" i="6"/>
  <c r="K21" i="6"/>
  <c r="J21" i="6"/>
  <c r="I21" i="6"/>
  <c r="C21" i="6"/>
  <c r="B21" i="6"/>
  <c r="A21" i="6"/>
  <c r="E21" i="6" s="1"/>
  <c r="K20" i="6"/>
  <c r="J20" i="6"/>
  <c r="I20" i="6"/>
  <c r="E20" i="6"/>
  <c r="C20" i="6"/>
  <c r="B20" i="6"/>
  <c r="A20" i="6"/>
  <c r="K18" i="6"/>
  <c r="J18" i="6"/>
  <c r="I18" i="6"/>
  <c r="G18" i="6" s="1"/>
  <c r="C18" i="6"/>
  <c r="E18" i="6" s="1"/>
  <c r="B18" i="6"/>
  <c r="A18" i="6"/>
  <c r="K17" i="6"/>
  <c r="J17" i="6"/>
  <c r="I17" i="6"/>
  <c r="E17" i="6"/>
  <c r="C17" i="6"/>
  <c r="B17" i="6"/>
  <c r="A17" i="6"/>
  <c r="K15" i="6"/>
  <c r="J15" i="6"/>
  <c r="I15" i="6"/>
  <c r="G15" i="6" s="1"/>
  <c r="C15" i="6"/>
  <c r="B15" i="6"/>
  <c r="A15" i="6"/>
  <c r="E15" i="6" s="1"/>
  <c r="K14" i="6"/>
  <c r="J14" i="6"/>
  <c r="I14" i="6"/>
  <c r="E14" i="6"/>
  <c r="C14" i="6"/>
  <c r="B14" i="6"/>
  <c r="A14" i="6"/>
  <c r="K13" i="6"/>
  <c r="J13" i="6"/>
  <c r="I13" i="6"/>
  <c r="C13" i="6"/>
  <c r="B13" i="6"/>
  <c r="A13" i="6"/>
  <c r="K12" i="6"/>
  <c r="J12" i="6"/>
  <c r="I12" i="6"/>
  <c r="G12" i="6" s="1"/>
  <c r="C12" i="6"/>
  <c r="B12" i="6"/>
  <c r="A12" i="6"/>
  <c r="K11" i="6"/>
  <c r="J11" i="6"/>
  <c r="I11" i="6"/>
  <c r="G11" i="6" s="1"/>
  <c r="C11" i="6"/>
  <c r="B11" i="6"/>
  <c r="A11" i="6"/>
  <c r="K10" i="6"/>
  <c r="J10" i="6"/>
  <c r="I10" i="6"/>
  <c r="G10" i="6" s="1"/>
  <c r="C10" i="6"/>
  <c r="B10" i="6"/>
  <c r="A10" i="6"/>
  <c r="K9" i="6"/>
  <c r="J9" i="6"/>
  <c r="I9" i="6"/>
  <c r="G9" i="6" s="1"/>
  <c r="C9" i="6"/>
  <c r="B9" i="6"/>
  <c r="A9" i="6"/>
  <c r="K7" i="6"/>
  <c r="J7" i="6"/>
  <c r="I7" i="6"/>
  <c r="G7" i="6" s="1"/>
  <c r="C7" i="6"/>
  <c r="B7" i="6"/>
  <c r="A7" i="6"/>
  <c r="K5" i="6"/>
  <c r="J5" i="6"/>
  <c r="I5" i="6"/>
  <c r="G5" i="6" s="1"/>
  <c r="C5" i="6"/>
  <c r="B5" i="6"/>
  <c r="A5" i="6"/>
  <c r="K4" i="6"/>
  <c r="J4" i="6"/>
  <c r="I4" i="6"/>
  <c r="C4" i="6"/>
  <c r="B4" i="6"/>
  <c r="A4" i="6"/>
  <c r="S700" i="3"/>
  <c r="D700" i="3"/>
  <c r="S699" i="3"/>
  <c r="D699" i="3"/>
  <c r="S698" i="3"/>
  <c r="D698" i="3"/>
  <c r="S697" i="3"/>
  <c r="D697" i="3"/>
  <c r="S696" i="3"/>
  <c r="D696" i="3"/>
  <c r="S695" i="3"/>
  <c r="D695" i="3"/>
  <c r="S694" i="3"/>
  <c r="D694" i="3"/>
  <c r="S693" i="3"/>
  <c r="D693" i="3"/>
  <c r="S692" i="3"/>
  <c r="D692" i="3"/>
  <c r="S691" i="3"/>
  <c r="D691" i="3"/>
  <c r="S690" i="3"/>
  <c r="D690" i="3"/>
  <c r="S689" i="3"/>
  <c r="D689" i="3"/>
  <c r="S688" i="3"/>
  <c r="D688" i="3"/>
  <c r="S687" i="3"/>
  <c r="D687" i="3"/>
  <c r="S686" i="3"/>
  <c r="D686" i="3"/>
  <c r="S685" i="3"/>
  <c r="D685" i="3"/>
  <c r="S684" i="3"/>
  <c r="D684" i="3"/>
  <c r="S683" i="3"/>
  <c r="D683" i="3"/>
  <c r="S682" i="3"/>
  <c r="D682" i="3"/>
  <c r="S681" i="3"/>
  <c r="D681" i="3"/>
  <c r="S680" i="3"/>
  <c r="D680" i="3"/>
  <c r="S679" i="3"/>
  <c r="D679" i="3"/>
  <c r="S678" i="3"/>
  <c r="D678" i="3"/>
  <c r="S677" i="3"/>
  <c r="D677" i="3"/>
  <c r="S676" i="3"/>
  <c r="D676" i="3"/>
  <c r="S675" i="3"/>
  <c r="D675" i="3"/>
  <c r="S674" i="3"/>
  <c r="D674" i="3"/>
  <c r="S673" i="3"/>
  <c r="D673" i="3"/>
  <c r="S672" i="3"/>
  <c r="D672" i="3"/>
  <c r="S671" i="3"/>
  <c r="D671" i="3"/>
  <c r="S670" i="3"/>
  <c r="D670" i="3"/>
  <c r="S669" i="3"/>
  <c r="D669" i="3"/>
  <c r="S668" i="3"/>
  <c r="D668" i="3"/>
  <c r="S667" i="3"/>
  <c r="D667" i="3"/>
  <c r="S666" i="3"/>
  <c r="D666" i="3"/>
  <c r="S665" i="3"/>
  <c r="D665" i="3"/>
  <c r="S664" i="3"/>
  <c r="D664" i="3"/>
  <c r="S663" i="3"/>
  <c r="D663" i="3"/>
  <c r="S662" i="3"/>
  <c r="D662" i="3"/>
  <c r="S661" i="3"/>
  <c r="D661" i="3"/>
  <c r="S660" i="3"/>
  <c r="D660" i="3"/>
  <c r="S659" i="3"/>
  <c r="D659" i="3"/>
  <c r="S658" i="3"/>
  <c r="D658" i="3"/>
  <c r="S657" i="3"/>
  <c r="D657" i="3"/>
  <c r="S656" i="3"/>
  <c r="D656" i="3"/>
  <c r="S655" i="3"/>
  <c r="D655" i="3"/>
  <c r="S654" i="3"/>
  <c r="D654" i="3"/>
  <c r="S653" i="3"/>
  <c r="D653" i="3"/>
  <c r="S652" i="3"/>
  <c r="D652" i="3"/>
  <c r="S651" i="3"/>
  <c r="D651" i="3"/>
  <c r="S650" i="3"/>
  <c r="D650" i="3"/>
  <c r="S649" i="3"/>
  <c r="D649" i="3"/>
  <c r="S648" i="3"/>
  <c r="D648" i="3"/>
  <c r="S647" i="3"/>
  <c r="D647" i="3"/>
  <c r="S646" i="3"/>
  <c r="D646" i="3"/>
  <c r="S645" i="3"/>
  <c r="D645" i="3"/>
  <c r="S644" i="3"/>
  <c r="D644" i="3"/>
  <c r="S643" i="3"/>
  <c r="D643" i="3"/>
  <c r="S642" i="3"/>
  <c r="D642" i="3"/>
  <c r="S641" i="3"/>
  <c r="D641" i="3"/>
  <c r="S640" i="3"/>
  <c r="D640" i="3"/>
  <c r="S639" i="3"/>
  <c r="D639" i="3"/>
  <c r="S638" i="3"/>
  <c r="D638" i="3"/>
  <c r="S637" i="3"/>
  <c r="D637" i="3"/>
  <c r="S636" i="3"/>
  <c r="D636" i="3"/>
  <c r="S635" i="3"/>
  <c r="D635" i="3"/>
  <c r="S634" i="3"/>
  <c r="D634" i="3"/>
  <c r="S633" i="3"/>
  <c r="D633" i="3"/>
  <c r="S632" i="3"/>
  <c r="D632" i="3"/>
  <c r="S631" i="3"/>
  <c r="D631" i="3"/>
  <c r="S630" i="3"/>
  <c r="D630" i="3"/>
  <c r="S629" i="3"/>
  <c r="D629" i="3"/>
  <c r="S628" i="3"/>
  <c r="D628" i="3"/>
  <c r="S627" i="3"/>
  <c r="D627" i="3"/>
  <c r="S626" i="3"/>
  <c r="D626" i="3"/>
  <c r="S625" i="3"/>
  <c r="D625" i="3"/>
  <c r="S624" i="3"/>
  <c r="D624" i="3"/>
  <c r="S623" i="3"/>
  <c r="D623" i="3"/>
  <c r="S622" i="3"/>
  <c r="D622" i="3"/>
  <c r="S621" i="3"/>
  <c r="D621" i="3"/>
  <c r="S620" i="3"/>
  <c r="D620" i="3"/>
  <c r="S619" i="3"/>
  <c r="D619" i="3"/>
  <c r="S618" i="3"/>
  <c r="D618" i="3"/>
  <c r="S617" i="3"/>
  <c r="D617" i="3"/>
  <c r="S616" i="3"/>
  <c r="D616" i="3"/>
  <c r="S615" i="3"/>
  <c r="D615" i="3"/>
  <c r="S614" i="3"/>
  <c r="D614" i="3"/>
  <c r="S613" i="3"/>
  <c r="D613" i="3"/>
  <c r="S612" i="3"/>
  <c r="D612" i="3"/>
  <c r="S611" i="3"/>
  <c r="D611" i="3"/>
  <c r="S610" i="3"/>
  <c r="D610" i="3"/>
  <c r="S609" i="3"/>
  <c r="D609" i="3"/>
  <c r="S608" i="3"/>
  <c r="D608" i="3"/>
  <c r="S607" i="3"/>
  <c r="D607" i="3"/>
  <c r="S606" i="3"/>
  <c r="D606" i="3"/>
  <c r="S605" i="3"/>
  <c r="D605" i="3"/>
  <c r="S604" i="3"/>
  <c r="D604" i="3"/>
  <c r="S603" i="3"/>
  <c r="D603" i="3"/>
  <c r="S602" i="3"/>
  <c r="D602" i="3"/>
  <c r="S601" i="3"/>
  <c r="D601" i="3"/>
  <c r="S600" i="3"/>
  <c r="D600" i="3"/>
  <c r="S599" i="3"/>
  <c r="D599" i="3"/>
  <c r="S598" i="3"/>
  <c r="D598" i="3"/>
  <c r="S597" i="3"/>
  <c r="D597" i="3"/>
  <c r="S596" i="3"/>
  <c r="D596" i="3"/>
  <c r="S595" i="3"/>
  <c r="D595" i="3"/>
  <c r="S594" i="3"/>
  <c r="D594" i="3"/>
  <c r="S593" i="3"/>
  <c r="D593" i="3"/>
  <c r="S592" i="3"/>
  <c r="D592" i="3"/>
  <c r="S591" i="3"/>
  <c r="D591" i="3"/>
  <c r="S590" i="3"/>
  <c r="D590" i="3"/>
  <c r="S589" i="3"/>
  <c r="D589" i="3"/>
  <c r="S588" i="3"/>
  <c r="D588" i="3"/>
  <c r="S587" i="3"/>
  <c r="D587" i="3"/>
  <c r="S586" i="3"/>
  <c r="D586" i="3"/>
  <c r="S585" i="3"/>
  <c r="D585" i="3"/>
  <c r="S584" i="3"/>
  <c r="D584" i="3"/>
  <c r="S583" i="3"/>
  <c r="D583" i="3"/>
  <c r="S582" i="3"/>
  <c r="D582" i="3"/>
  <c r="S581" i="3"/>
  <c r="D581" i="3"/>
  <c r="S580" i="3"/>
  <c r="D580" i="3"/>
  <c r="S579" i="3"/>
  <c r="D579" i="3"/>
  <c r="S578" i="3"/>
  <c r="D578" i="3"/>
  <c r="S577" i="3"/>
  <c r="D577" i="3"/>
  <c r="S576" i="3"/>
  <c r="D576" i="3"/>
  <c r="S575" i="3"/>
  <c r="D575" i="3"/>
  <c r="S574" i="3"/>
  <c r="D574" i="3"/>
  <c r="S573" i="3"/>
  <c r="D573" i="3"/>
  <c r="S572" i="3"/>
  <c r="D572" i="3"/>
  <c r="S571" i="3"/>
  <c r="D571" i="3"/>
  <c r="S570" i="3"/>
  <c r="D570" i="3"/>
  <c r="S569" i="3"/>
  <c r="D569" i="3"/>
  <c r="S568" i="3"/>
  <c r="D568" i="3"/>
  <c r="S567" i="3"/>
  <c r="D567" i="3"/>
  <c r="S566" i="3"/>
  <c r="D566" i="3"/>
  <c r="S565" i="3"/>
  <c r="D565" i="3"/>
  <c r="S564" i="3"/>
  <c r="D564" i="3"/>
  <c r="S563" i="3"/>
  <c r="D563" i="3"/>
  <c r="S562" i="3"/>
  <c r="D562" i="3"/>
  <c r="S561" i="3"/>
  <c r="D561" i="3"/>
  <c r="S560" i="3"/>
  <c r="D560" i="3"/>
  <c r="S559" i="3"/>
  <c r="D559" i="3"/>
  <c r="S558" i="3"/>
  <c r="D558" i="3"/>
  <c r="S557" i="3"/>
  <c r="D557" i="3"/>
  <c r="S556" i="3"/>
  <c r="D556" i="3"/>
  <c r="S555" i="3"/>
  <c r="D555" i="3"/>
  <c r="S554" i="3"/>
  <c r="D554" i="3"/>
  <c r="S553" i="3"/>
  <c r="D553" i="3"/>
  <c r="S552" i="3"/>
  <c r="D552" i="3"/>
  <c r="S551" i="3"/>
  <c r="D551" i="3"/>
  <c r="S550" i="3"/>
  <c r="D550" i="3"/>
  <c r="S549" i="3"/>
  <c r="D549" i="3"/>
  <c r="S548" i="3"/>
  <c r="D548" i="3"/>
  <c r="S547" i="3"/>
  <c r="D547" i="3"/>
  <c r="S546" i="3"/>
  <c r="D546" i="3"/>
  <c r="S545" i="3"/>
  <c r="D545" i="3"/>
  <c r="S544" i="3"/>
  <c r="D544" i="3"/>
  <c r="S543" i="3"/>
  <c r="D543" i="3"/>
  <c r="S542" i="3"/>
  <c r="D542" i="3"/>
  <c r="S541" i="3"/>
  <c r="D541" i="3"/>
  <c r="S540" i="3"/>
  <c r="D540" i="3"/>
  <c r="S539" i="3"/>
  <c r="D539" i="3"/>
  <c r="S538" i="3"/>
  <c r="D538" i="3"/>
  <c r="S537" i="3"/>
  <c r="D537" i="3"/>
  <c r="S536" i="3"/>
  <c r="D536" i="3"/>
  <c r="S535" i="3"/>
  <c r="D535" i="3"/>
  <c r="S534" i="3"/>
  <c r="D534" i="3"/>
  <c r="S533" i="3"/>
  <c r="D533" i="3"/>
  <c r="S532" i="3"/>
  <c r="D532" i="3"/>
  <c r="S531" i="3"/>
  <c r="D531" i="3"/>
  <c r="S530" i="3"/>
  <c r="D530" i="3"/>
  <c r="S529" i="3"/>
  <c r="D529" i="3"/>
  <c r="S528" i="3"/>
  <c r="D528" i="3"/>
  <c r="S527" i="3"/>
  <c r="D527" i="3"/>
  <c r="S526" i="3"/>
  <c r="D526" i="3"/>
  <c r="S525" i="3"/>
  <c r="D525" i="3"/>
  <c r="S524" i="3"/>
  <c r="D524" i="3"/>
  <c r="S523" i="3"/>
  <c r="D523" i="3"/>
  <c r="S522" i="3"/>
  <c r="D522" i="3"/>
  <c r="S521" i="3"/>
  <c r="D521" i="3"/>
  <c r="S520" i="3"/>
  <c r="D520" i="3"/>
  <c r="S519" i="3"/>
  <c r="D519" i="3"/>
  <c r="S518" i="3"/>
  <c r="D518" i="3"/>
  <c r="S517" i="3"/>
  <c r="D517" i="3"/>
  <c r="S516" i="3"/>
  <c r="D516" i="3"/>
  <c r="S515" i="3"/>
  <c r="D515" i="3"/>
  <c r="S514" i="3"/>
  <c r="D514" i="3"/>
  <c r="S513" i="3"/>
  <c r="D513" i="3"/>
  <c r="S512" i="3"/>
  <c r="D512" i="3"/>
  <c r="S511" i="3"/>
  <c r="D511" i="3"/>
  <c r="S510" i="3"/>
  <c r="D510" i="3"/>
  <c r="S509" i="3"/>
  <c r="D509" i="3"/>
  <c r="S508" i="3"/>
  <c r="D508" i="3"/>
  <c r="S507" i="3"/>
  <c r="D507" i="3"/>
  <c r="S506" i="3"/>
  <c r="D506" i="3"/>
  <c r="S505" i="3"/>
  <c r="D505" i="3"/>
  <c r="S504" i="3"/>
  <c r="D504" i="3"/>
  <c r="S503" i="3"/>
  <c r="D503" i="3"/>
  <c r="S502" i="3"/>
  <c r="D502" i="3"/>
  <c r="S501" i="3"/>
  <c r="D501" i="3"/>
  <c r="S500" i="3"/>
  <c r="D500" i="3"/>
  <c r="S499" i="3"/>
  <c r="D499" i="3"/>
  <c r="S498" i="3"/>
  <c r="D498" i="3"/>
  <c r="S497" i="3"/>
  <c r="D497" i="3"/>
  <c r="S496" i="3"/>
  <c r="D496" i="3"/>
  <c r="S495" i="3"/>
  <c r="D495" i="3"/>
  <c r="S494" i="3"/>
  <c r="D494" i="3"/>
  <c r="S493" i="3"/>
  <c r="D493" i="3"/>
  <c r="S492" i="3"/>
  <c r="D492" i="3"/>
  <c r="S491" i="3"/>
  <c r="D491" i="3"/>
  <c r="S490" i="3"/>
  <c r="D490" i="3"/>
  <c r="S489" i="3"/>
  <c r="D489" i="3"/>
  <c r="S488" i="3"/>
  <c r="D488" i="3"/>
  <c r="S487" i="3"/>
  <c r="D487" i="3"/>
  <c r="S486" i="3"/>
  <c r="D486" i="3"/>
  <c r="S485" i="3"/>
  <c r="D485" i="3"/>
  <c r="S484" i="3"/>
  <c r="D484" i="3"/>
  <c r="S483" i="3"/>
  <c r="D483" i="3"/>
  <c r="S482" i="3"/>
  <c r="D482" i="3"/>
  <c r="S481" i="3"/>
  <c r="D481" i="3"/>
  <c r="S480" i="3"/>
  <c r="D480" i="3"/>
  <c r="S479" i="3"/>
  <c r="D479" i="3"/>
  <c r="S478" i="3"/>
  <c r="D478" i="3"/>
  <c r="S477" i="3"/>
  <c r="D477" i="3"/>
  <c r="S476" i="3"/>
  <c r="D476" i="3"/>
  <c r="S475" i="3"/>
  <c r="D475" i="3"/>
  <c r="S474" i="3"/>
  <c r="D474" i="3"/>
  <c r="S473" i="3"/>
  <c r="D473" i="3"/>
  <c r="S472" i="3"/>
  <c r="D472" i="3"/>
  <c r="S471" i="3"/>
  <c r="D471" i="3"/>
  <c r="S470" i="3"/>
  <c r="D470" i="3"/>
  <c r="S469" i="3"/>
  <c r="D469" i="3"/>
  <c r="S468" i="3"/>
  <c r="D468" i="3"/>
  <c r="S467" i="3"/>
  <c r="D467" i="3"/>
  <c r="S466" i="3"/>
  <c r="D466" i="3"/>
  <c r="S465" i="3"/>
  <c r="D465" i="3"/>
  <c r="S464" i="3"/>
  <c r="D464" i="3"/>
  <c r="S463" i="3"/>
  <c r="D463" i="3"/>
  <c r="S462" i="3"/>
  <c r="D462" i="3"/>
  <c r="S461" i="3"/>
  <c r="D461" i="3"/>
  <c r="S460" i="3"/>
  <c r="D460" i="3"/>
  <c r="S459" i="3"/>
  <c r="D459" i="3"/>
  <c r="S458" i="3"/>
  <c r="D458" i="3"/>
  <c r="S457" i="3"/>
  <c r="D457" i="3"/>
  <c r="S456" i="3"/>
  <c r="D456" i="3"/>
  <c r="S455" i="3"/>
  <c r="D455" i="3"/>
  <c r="S454" i="3"/>
  <c r="D454" i="3"/>
  <c r="S453" i="3"/>
  <c r="D453" i="3"/>
  <c r="S452" i="3"/>
  <c r="D452" i="3"/>
  <c r="S451" i="3"/>
  <c r="D451" i="3"/>
  <c r="S450" i="3"/>
  <c r="D450" i="3"/>
  <c r="S449" i="3"/>
  <c r="D449" i="3"/>
  <c r="S448" i="3"/>
  <c r="D448" i="3"/>
  <c r="S447" i="3"/>
  <c r="D447" i="3"/>
  <c r="S446" i="3"/>
  <c r="D446" i="3"/>
  <c r="S445" i="3"/>
  <c r="D445" i="3"/>
  <c r="S444" i="3"/>
  <c r="D444" i="3"/>
  <c r="S443" i="3"/>
  <c r="D443" i="3"/>
  <c r="S442" i="3"/>
  <c r="D442" i="3"/>
  <c r="S441" i="3"/>
  <c r="D441" i="3"/>
  <c r="S440" i="3"/>
  <c r="D440" i="3"/>
  <c r="S439" i="3"/>
  <c r="D439" i="3"/>
  <c r="S438" i="3"/>
  <c r="D438" i="3"/>
  <c r="S437" i="3"/>
  <c r="D437" i="3"/>
  <c r="S436" i="3"/>
  <c r="D436" i="3"/>
  <c r="S435" i="3"/>
  <c r="D435" i="3"/>
  <c r="S434" i="3"/>
  <c r="D434" i="3"/>
  <c r="S433" i="3"/>
  <c r="D433" i="3"/>
  <c r="S432" i="3"/>
  <c r="D432" i="3"/>
  <c r="S431" i="3"/>
  <c r="D431" i="3"/>
  <c r="S430" i="3"/>
  <c r="D430" i="3"/>
  <c r="S429" i="3"/>
  <c r="D429" i="3"/>
  <c r="S428" i="3"/>
  <c r="D428" i="3"/>
  <c r="S427" i="3"/>
  <c r="D427" i="3"/>
  <c r="S426" i="3"/>
  <c r="D426" i="3"/>
  <c r="S425" i="3"/>
  <c r="D425" i="3"/>
  <c r="S424" i="3"/>
  <c r="D424" i="3"/>
  <c r="S423" i="3"/>
  <c r="D423" i="3"/>
  <c r="S422" i="3"/>
  <c r="D422" i="3"/>
  <c r="S421" i="3"/>
  <c r="D421" i="3"/>
  <c r="S420" i="3"/>
  <c r="D420" i="3"/>
  <c r="S419" i="3"/>
  <c r="D419" i="3"/>
  <c r="S418" i="3"/>
  <c r="D418" i="3"/>
  <c r="S417" i="3"/>
  <c r="D417" i="3"/>
  <c r="S416" i="3"/>
  <c r="D416" i="3"/>
  <c r="S415" i="3"/>
  <c r="D415" i="3"/>
  <c r="S414" i="3"/>
  <c r="D414" i="3"/>
  <c r="S413" i="3"/>
  <c r="D413" i="3"/>
  <c r="S412" i="3"/>
  <c r="D412" i="3"/>
  <c r="S411" i="3"/>
  <c r="D411" i="3"/>
  <c r="S410" i="3"/>
  <c r="D410" i="3"/>
  <c r="S409" i="3"/>
  <c r="D409" i="3"/>
  <c r="S408" i="3"/>
  <c r="D408" i="3"/>
  <c r="S407" i="3"/>
  <c r="D407" i="3"/>
  <c r="S406" i="3"/>
  <c r="D406" i="3"/>
  <c r="S405" i="3"/>
  <c r="D405" i="3"/>
  <c r="S404" i="3"/>
  <c r="D404" i="3"/>
  <c r="S403" i="3"/>
  <c r="D403" i="3"/>
  <c r="S402" i="3"/>
  <c r="D402" i="3"/>
  <c r="S401" i="3"/>
  <c r="D401" i="3"/>
  <c r="S400" i="3"/>
  <c r="D400" i="3"/>
  <c r="S399" i="3"/>
  <c r="D399" i="3"/>
  <c r="S398" i="3"/>
  <c r="D398" i="3"/>
  <c r="S397" i="3"/>
  <c r="D397" i="3"/>
  <c r="S396" i="3"/>
  <c r="D396" i="3"/>
  <c r="S395" i="3"/>
  <c r="D395" i="3"/>
  <c r="S394" i="3"/>
  <c r="D394" i="3"/>
  <c r="S393" i="3"/>
  <c r="D393" i="3"/>
  <c r="S392" i="3"/>
  <c r="D392" i="3"/>
  <c r="S391" i="3"/>
  <c r="D391" i="3"/>
  <c r="S390" i="3"/>
  <c r="D390" i="3"/>
  <c r="S389" i="3"/>
  <c r="D389" i="3"/>
  <c r="S388" i="3"/>
  <c r="D388" i="3"/>
  <c r="S387" i="3"/>
  <c r="D387" i="3"/>
  <c r="S386" i="3"/>
  <c r="D386" i="3"/>
  <c r="S385" i="3"/>
  <c r="D385" i="3"/>
  <c r="S384" i="3"/>
  <c r="D384" i="3"/>
  <c r="S383" i="3"/>
  <c r="D383" i="3"/>
  <c r="S382" i="3"/>
  <c r="D382" i="3"/>
  <c r="S381" i="3"/>
  <c r="D381" i="3"/>
  <c r="S380" i="3"/>
  <c r="D380" i="3"/>
  <c r="S379" i="3"/>
  <c r="D379" i="3"/>
  <c r="S378" i="3"/>
  <c r="D378" i="3"/>
  <c r="S377" i="3"/>
  <c r="D377" i="3"/>
  <c r="S376" i="3"/>
  <c r="D376" i="3"/>
  <c r="S375" i="3"/>
  <c r="D375" i="3"/>
  <c r="S374" i="3"/>
  <c r="D374" i="3"/>
  <c r="S373" i="3"/>
  <c r="D373" i="3"/>
  <c r="S372" i="3"/>
  <c r="D372" i="3"/>
  <c r="S371" i="3"/>
  <c r="D371" i="3"/>
  <c r="S370" i="3"/>
  <c r="D370" i="3"/>
  <c r="S369" i="3"/>
  <c r="D369" i="3"/>
  <c r="S368" i="3"/>
  <c r="D368" i="3"/>
  <c r="S367" i="3"/>
  <c r="D367" i="3"/>
  <c r="S366" i="3"/>
  <c r="D366" i="3"/>
  <c r="S365" i="3"/>
  <c r="D365" i="3"/>
  <c r="S364" i="3"/>
  <c r="D364" i="3"/>
  <c r="S363" i="3"/>
  <c r="D363" i="3"/>
  <c r="S362" i="3"/>
  <c r="D362" i="3"/>
  <c r="S361" i="3"/>
  <c r="D361" i="3"/>
  <c r="S360" i="3"/>
  <c r="D360" i="3"/>
  <c r="S359" i="3"/>
  <c r="D359" i="3"/>
  <c r="S358" i="3"/>
  <c r="D358" i="3"/>
  <c r="S357" i="3"/>
  <c r="D357" i="3"/>
  <c r="S356" i="3"/>
  <c r="D356" i="3"/>
  <c r="S355" i="3"/>
  <c r="D355" i="3"/>
  <c r="S354" i="3"/>
  <c r="D354" i="3"/>
  <c r="S353" i="3"/>
  <c r="D353" i="3"/>
  <c r="S352" i="3"/>
  <c r="D352" i="3"/>
  <c r="S351" i="3"/>
  <c r="D351" i="3"/>
  <c r="S350" i="3"/>
  <c r="D350" i="3"/>
  <c r="S349" i="3"/>
  <c r="D349" i="3"/>
  <c r="S348" i="3"/>
  <c r="D348" i="3"/>
  <c r="S347" i="3"/>
  <c r="D347" i="3"/>
  <c r="S346" i="3"/>
  <c r="D346" i="3"/>
  <c r="S345" i="3"/>
  <c r="D345" i="3"/>
  <c r="S344" i="3"/>
  <c r="D344" i="3"/>
  <c r="S343" i="3"/>
  <c r="D343" i="3"/>
  <c r="S342" i="3"/>
  <c r="D342" i="3"/>
  <c r="S341" i="3"/>
  <c r="D341" i="3"/>
  <c r="S340" i="3"/>
  <c r="D340" i="3"/>
  <c r="S339" i="3"/>
  <c r="D339" i="3"/>
  <c r="S338" i="3"/>
  <c r="D338" i="3"/>
  <c r="S337" i="3"/>
  <c r="D337" i="3"/>
  <c r="S336" i="3"/>
  <c r="D336" i="3"/>
  <c r="S335" i="3"/>
  <c r="D335" i="3"/>
  <c r="S334" i="3"/>
  <c r="D334" i="3"/>
  <c r="S333" i="3"/>
  <c r="D333" i="3"/>
  <c r="S332" i="3"/>
  <c r="D332" i="3"/>
  <c r="S331" i="3"/>
  <c r="D331" i="3"/>
  <c r="S330" i="3"/>
  <c r="D330" i="3"/>
  <c r="S329" i="3"/>
  <c r="D329" i="3"/>
  <c r="S328" i="3"/>
  <c r="D328" i="3"/>
  <c r="S327" i="3"/>
  <c r="D327" i="3"/>
  <c r="S326" i="3"/>
  <c r="D326" i="3"/>
  <c r="S325" i="3"/>
  <c r="D325" i="3"/>
  <c r="S324" i="3"/>
  <c r="D324" i="3"/>
  <c r="S323" i="3"/>
  <c r="D323" i="3"/>
  <c r="S322" i="3"/>
  <c r="D322" i="3"/>
  <c r="S321" i="3"/>
  <c r="D321" i="3"/>
  <c r="S320" i="3"/>
  <c r="D320" i="3"/>
  <c r="S319" i="3"/>
  <c r="D319" i="3"/>
  <c r="S318" i="3"/>
  <c r="D318" i="3"/>
  <c r="S317" i="3"/>
  <c r="D317" i="3"/>
  <c r="S316" i="3"/>
  <c r="D316" i="3"/>
  <c r="S315" i="3"/>
  <c r="D315" i="3"/>
  <c r="S314" i="3"/>
  <c r="D314" i="3"/>
  <c r="S313" i="3"/>
  <c r="D313" i="3"/>
  <c r="S312" i="3"/>
  <c r="D312" i="3"/>
  <c r="S311" i="3"/>
  <c r="D311" i="3"/>
  <c r="S310" i="3"/>
  <c r="D310" i="3"/>
  <c r="S309" i="3"/>
  <c r="D309" i="3"/>
  <c r="S308" i="3"/>
  <c r="D308" i="3"/>
  <c r="S307" i="3"/>
  <c r="D307" i="3"/>
  <c r="S306" i="3"/>
  <c r="D306" i="3"/>
  <c r="S305" i="3"/>
  <c r="D305" i="3"/>
  <c r="S304" i="3"/>
  <c r="D304" i="3"/>
  <c r="S303" i="3"/>
  <c r="D303" i="3"/>
  <c r="S302" i="3"/>
  <c r="D302" i="3"/>
  <c r="S301" i="3"/>
  <c r="D301" i="3"/>
  <c r="S300" i="3"/>
  <c r="D300" i="3"/>
  <c r="S299" i="3"/>
  <c r="D299" i="3"/>
  <c r="S298" i="3"/>
  <c r="D298" i="3"/>
  <c r="S297" i="3"/>
  <c r="D297" i="3"/>
  <c r="S296" i="3"/>
  <c r="D296" i="3"/>
  <c r="S295" i="3"/>
  <c r="D295" i="3"/>
  <c r="S294" i="3"/>
  <c r="D294" i="3"/>
  <c r="S293" i="3"/>
  <c r="D293" i="3"/>
  <c r="S292" i="3"/>
  <c r="D292" i="3"/>
  <c r="S291" i="3"/>
  <c r="D291" i="3"/>
  <c r="S290" i="3"/>
  <c r="D290" i="3"/>
  <c r="S289" i="3"/>
  <c r="D289" i="3"/>
  <c r="S288" i="3"/>
  <c r="D288" i="3"/>
  <c r="S287" i="3"/>
  <c r="D287" i="3"/>
  <c r="S286" i="3"/>
  <c r="D286" i="3"/>
  <c r="S285" i="3"/>
  <c r="D285" i="3"/>
  <c r="S284" i="3"/>
  <c r="D284" i="3"/>
  <c r="S283" i="3"/>
  <c r="D283" i="3"/>
  <c r="S282" i="3"/>
  <c r="D282" i="3"/>
  <c r="S281" i="3"/>
  <c r="D281" i="3"/>
  <c r="S280" i="3"/>
  <c r="D280" i="3"/>
  <c r="S279" i="3"/>
  <c r="D279" i="3"/>
  <c r="S278" i="3"/>
  <c r="D278" i="3"/>
  <c r="S277" i="3"/>
  <c r="D277" i="3"/>
  <c r="S276" i="3"/>
  <c r="D276" i="3"/>
  <c r="S275" i="3"/>
  <c r="D275" i="3"/>
  <c r="S274" i="3"/>
  <c r="D274" i="3"/>
  <c r="S273" i="3"/>
  <c r="D273" i="3"/>
  <c r="S272" i="3"/>
  <c r="D272" i="3"/>
  <c r="S271" i="3"/>
  <c r="D271" i="3"/>
  <c r="S270" i="3"/>
  <c r="D270" i="3"/>
  <c r="S269" i="3"/>
  <c r="D269" i="3"/>
  <c r="S268" i="3"/>
  <c r="D268" i="3"/>
  <c r="S267" i="3"/>
  <c r="D267" i="3"/>
  <c r="S266" i="3"/>
  <c r="D266" i="3"/>
  <c r="S265" i="3"/>
  <c r="D265" i="3"/>
  <c r="S264" i="3"/>
  <c r="D264" i="3"/>
  <c r="S263" i="3"/>
  <c r="D263" i="3"/>
  <c r="S262" i="3"/>
  <c r="D262" i="3"/>
  <c r="S261" i="3"/>
  <c r="D261" i="3"/>
  <c r="S260" i="3"/>
  <c r="D260" i="3"/>
  <c r="S259" i="3"/>
  <c r="D259" i="3"/>
  <c r="S258" i="3"/>
  <c r="D258" i="3"/>
  <c r="S257" i="3"/>
  <c r="D257" i="3"/>
  <c r="S256" i="3"/>
  <c r="D256" i="3"/>
  <c r="S255" i="3"/>
  <c r="D255" i="3"/>
  <c r="S254" i="3"/>
  <c r="D254" i="3"/>
  <c r="S253" i="3"/>
  <c r="D253" i="3"/>
  <c r="S252" i="3"/>
  <c r="D252" i="3"/>
  <c r="S251" i="3"/>
  <c r="D251" i="3"/>
  <c r="S250" i="3"/>
  <c r="D250" i="3"/>
  <c r="S249" i="3"/>
  <c r="D249" i="3"/>
  <c r="S248" i="3"/>
  <c r="D248" i="3"/>
  <c r="S247" i="3"/>
  <c r="D247" i="3"/>
  <c r="S246" i="3"/>
  <c r="D246" i="3"/>
  <c r="S245" i="3"/>
  <c r="D245" i="3"/>
  <c r="S244" i="3"/>
  <c r="D244" i="3"/>
  <c r="S243" i="3"/>
  <c r="D243" i="3"/>
  <c r="S242" i="3"/>
  <c r="D242" i="3"/>
  <c r="S241" i="3"/>
  <c r="D241" i="3"/>
  <c r="S240" i="3"/>
  <c r="D240" i="3"/>
  <c r="S239" i="3"/>
  <c r="D239" i="3"/>
  <c r="S238" i="3"/>
  <c r="D238" i="3"/>
  <c r="S237" i="3"/>
  <c r="D237" i="3"/>
  <c r="S236" i="3"/>
  <c r="D236" i="3"/>
  <c r="S235" i="3"/>
  <c r="D235" i="3"/>
  <c r="S234" i="3"/>
  <c r="D234" i="3"/>
  <c r="S233" i="3"/>
  <c r="D233" i="3"/>
  <c r="S232" i="3"/>
  <c r="D232" i="3"/>
  <c r="S231" i="3"/>
  <c r="D231" i="3"/>
  <c r="S230" i="3"/>
  <c r="D230" i="3"/>
  <c r="S229" i="3"/>
  <c r="D229" i="3"/>
  <c r="S228" i="3"/>
  <c r="D228" i="3"/>
  <c r="S227" i="3"/>
  <c r="D227" i="3"/>
  <c r="S226" i="3"/>
  <c r="D226" i="3"/>
  <c r="S225" i="3"/>
  <c r="D225" i="3"/>
  <c r="S224" i="3"/>
  <c r="D224" i="3"/>
  <c r="S223" i="3"/>
  <c r="D223" i="3"/>
  <c r="S222" i="3"/>
  <c r="D222" i="3"/>
  <c r="S221" i="3"/>
  <c r="D221" i="3"/>
  <c r="S220" i="3"/>
  <c r="D220" i="3"/>
  <c r="S219" i="3"/>
  <c r="D219" i="3"/>
  <c r="S218" i="3"/>
  <c r="D218" i="3"/>
  <c r="S217" i="3"/>
  <c r="D217" i="3"/>
  <c r="S216" i="3"/>
  <c r="D216" i="3"/>
  <c r="S215" i="3"/>
  <c r="D215" i="3"/>
  <c r="S214" i="3"/>
  <c r="D214" i="3"/>
  <c r="S213" i="3"/>
  <c r="D213" i="3"/>
  <c r="S212" i="3"/>
  <c r="D212" i="3"/>
  <c r="S211" i="3"/>
  <c r="D211" i="3"/>
  <c r="S210" i="3"/>
  <c r="D210" i="3"/>
  <c r="S209" i="3"/>
  <c r="D209" i="3"/>
  <c r="S208" i="3"/>
  <c r="D208" i="3"/>
  <c r="S207" i="3"/>
  <c r="D207" i="3"/>
  <c r="S206" i="3"/>
  <c r="D206" i="3"/>
  <c r="S205" i="3"/>
  <c r="D205" i="3"/>
  <c r="S204" i="3"/>
  <c r="D204" i="3"/>
  <c r="S203" i="3"/>
  <c r="D203" i="3"/>
  <c r="S202" i="3"/>
  <c r="D202" i="3"/>
  <c r="S201" i="3"/>
  <c r="D201" i="3"/>
  <c r="S200" i="3"/>
  <c r="D200" i="3"/>
  <c r="S199" i="3"/>
  <c r="D199" i="3"/>
  <c r="S198" i="3"/>
  <c r="D198" i="3"/>
  <c r="S197" i="3"/>
  <c r="D197" i="3"/>
  <c r="S196" i="3"/>
  <c r="D196" i="3"/>
  <c r="S195" i="3"/>
  <c r="D195" i="3"/>
  <c r="S194" i="3"/>
  <c r="D194" i="3"/>
  <c r="S193" i="3"/>
  <c r="D193" i="3"/>
  <c r="S192" i="3"/>
  <c r="D192" i="3"/>
  <c r="S191" i="3"/>
  <c r="D191" i="3"/>
  <c r="S190" i="3"/>
  <c r="D190" i="3"/>
  <c r="S189" i="3"/>
  <c r="D189" i="3"/>
  <c r="S188" i="3"/>
  <c r="D188" i="3"/>
  <c r="S187" i="3"/>
  <c r="D187" i="3"/>
  <c r="S186" i="3"/>
  <c r="D186" i="3"/>
  <c r="S185" i="3"/>
  <c r="D185" i="3"/>
  <c r="S184" i="3"/>
  <c r="D184" i="3"/>
  <c r="S183" i="3"/>
  <c r="D183" i="3"/>
  <c r="S182" i="3"/>
  <c r="D182" i="3"/>
  <c r="S181" i="3"/>
  <c r="D181" i="3"/>
  <c r="S180" i="3"/>
  <c r="D180" i="3"/>
  <c r="S179" i="3"/>
  <c r="D179" i="3"/>
  <c r="S178" i="3"/>
  <c r="D178" i="3"/>
  <c r="S177" i="3"/>
  <c r="D177" i="3"/>
  <c r="S176" i="3"/>
  <c r="D176" i="3"/>
  <c r="S175" i="3"/>
  <c r="D175" i="3"/>
  <c r="S174" i="3"/>
  <c r="D174" i="3"/>
  <c r="S173" i="3"/>
  <c r="D173" i="3"/>
  <c r="S172" i="3"/>
  <c r="D172" i="3"/>
  <c r="S171" i="3"/>
  <c r="D171" i="3"/>
  <c r="S170" i="3"/>
  <c r="D170" i="3"/>
  <c r="S169" i="3"/>
  <c r="D169" i="3"/>
  <c r="S168" i="3"/>
  <c r="D168" i="3"/>
  <c r="S167" i="3"/>
  <c r="D167" i="3"/>
  <c r="S166" i="3"/>
  <c r="D166" i="3"/>
  <c r="S165" i="3"/>
  <c r="D165" i="3"/>
  <c r="S164" i="3"/>
  <c r="D164" i="3"/>
  <c r="S163" i="3"/>
  <c r="D163" i="3"/>
  <c r="S162" i="3"/>
  <c r="D162" i="3"/>
  <c r="S161" i="3"/>
  <c r="D161" i="3"/>
  <c r="S160" i="3"/>
  <c r="D160" i="3"/>
  <c r="S159" i="3"/>
  <c r="D159" i="3"/>
  <c r="S158" i="3"/>
  <c r="D158" i="3"/>
  <c r="S157" i="3"/>
  <c r="D157" i="3"/>
  <c r="S156" i="3"/>
  <c r="D156" i="3"/>
  <c r="S155" i="3"/>
  <c r="D155" i="3"/>
  <c r="S154" i="3"/>
  <c r="D154" i="3"/>
  <c r="S153" i="3"/>
  <c r="D153" i="3"/>
  <c r="S152" i="3"/>
  <c r="D152" i="3"/>
  <c r="S151" i="3"/>
  <c r="D151" i="3"/>
  <c r="S150" i="3"/>
  <c r="D150" i="3"/>
  <c r="S149" i="3"/>
  <c r="D149" i="3"/>
  <c r="S148" i="3"/>
  <c r="D148" i="3"/>
  <c r="S147" i="3"/>
  <c r="D147" i="3"/>
  <c r="S146" i="3"/>
  <c r="D146" i="3"/>
  <c r="S145" i="3"/>
  <c r="D145" i="3"/>
  <c r="S144" i="3"/>
  <c r="D144" i="3"/>
  <c r="S143" i="3"/>
  <c r="D143" i="3"/>
  <c r="S142" i="3"/>
  <c r="D142" i="3"/>
  <c r="S141" i="3"/>
  <c r="D141" i="3"/>
  <c r="S140" i="3"/>
  <c r="D140" i="3"/>
  <c r="S139" i="3"/>
  <c r="D139" i="3"/>
  <c r="S138" i="3"/>
  <c r="D138" i="3"/>
  <c r="S137" i="3"/>
  <c r="D137" i="3"/>
  <c r="S136" i="3"/>
  <c r="D136" i="3"/>
  <c r="S135" i="3"/>
  <c r="D135" i="3"/>
  <c r="S134" i="3"/>
  <c r="D134" i="3"/>
  <c r="S133" i="3"/>
  <c r="D133" i="3"/>
  <c r="S132" i="3"/>
  <c r="D132" i="3"/>
  <c r="S131" i="3"/>
  <c r="D131" i="3"/>
  <c r="S130" i="3"/>
  <c r="D130" i="3"/>
  <c r="S129" i="3"/>
  <c r="D129" i="3"/>
  <c r="S128" i="3"/>
  <c r="D128" i="3"/>
  <c r="S127" i="3"/>
  <c r="D127" i="3"/>
  <c r="S126" i="3"/>
  <c r="D126" i="3"/>
  <c r="S125" i="3"/>
  <c r="D125" i="3"/>
  <c r="S124" i="3"/>
  <c r="D124" i="3"/>
  <c r="S123" i="3"/>
  <c r="D123" i="3"/>
  <c r="S122" i="3"/>
  <c r="D122" i="3"/>
  <c r="S121" i="3"/>
  <c r="D121" i="3"/>
  <c r="S120" i="3"/>
  <c r="D120" i="3"/>
  <c r="S119" i="3"/>
  <c r="D119" i="3"/>
  <c r="S118" i="3"/>
  <c r="D118" i="3"/>
  <c r="S117" i="3"/>
  <c r="D117" i="3"/>
  <c r="S116" i="3"/>
  <c r="D116" i="3"/>
  <c r="S115" i="3"/>
  <c r="D115" i="3"/>
  <c r="S114" i="3"/>
  <c r="D114" i="3"/>
  <c r="S113" i="3"/>
  <c r="D113" i="3"/>
  <c r="S112" i="3"/>
  <c r="D112" i="3"/>
  <c r="S111" i="3"/>
  <c r="D111" i="3"/>
  <c r="S110" i="3"/>
  <c r="D110" i="3"/>
  <c r="S109" i="3"/>
  <c r="D109" i="3"/>
  <c r="S108" i="3"/>
  <c r="D108" i="3"/>
  <c r="S107" i="3"/>
  <c r="D107" i="3"/>
  <c r="S106" i="3"/>
  <c r="D106" i="3"/>
  <c r="S105" i="3"/>
  <c r="D105" i="3"/>
  <c r="S104" i="3"/>
  <c r="D104" i="3"/>
  <c r="S103" i="3"/>
  <c r="D103" i="3"/>
  <c r="S102" i="3"/>
  <c r="D102" i="3"/>
  <c r="S101" i="3"/>
  <c r="D101" i="3"/>
  <c r="S100" i="3"/>
  <c r="D100" i="3"/>
  <c r="S99" i="3"/>
  <c r="D99" i="3"/>
  <c r="S98" i="3"/>
  <c r="D98" i="3"/>
  <c r="S97" i="3"/>
  <c r="D97" i="3"/>
  <c r="S96" i="3"/>
  <c r="D96" i="3"/>
  <c r="S95" i="3"/>
  <c r="D95" i="3"/>
  <c r="S94" i="3"/>
  <c r="D94" i="3"/>
  <c r="S93" i="3"/>
  <c r="D93" i="3"/>
  <c r="S92" i="3"/>
  <c r="D92" i="3"/>
  <c r="S91" i="3"/>
  <c r="D91" i="3"/>
  <c r="S90" i="3"/>
  <c r="D90" i="3"/>
  <c r="S89" i="3"/>
  <c r="D89" i="3"/>
  <c r="S88" i="3"/>
  <c r="D88" i="3"/>
  <c r="S87" i="3"/>
  <c r="D87" i="3"/>
  <c r="S86" i="3"/>
  <c r="D86" i="3"/>
  <c r="S85" i="3"/>
  <c r="D85" i="3"/>
  <c r="S84" i="3"/>
  <c r="D84" i="3"/>
  <c r="S83" i="3"/>
  <c r="D83" i="3"/>
  <c r="S82" i="3"/>
  <c r="D82" i="3"/>
  <c r="S81" i="3"/>
  <c r="D81" i="3"/>
  <c r="S80" i="3"/>
  <c r="D80" i="3"/>
  <c r="S79" i="3"/>
  <c r="D79" i="3"/>
  <c r="S78" i="3"/>
  <c r="D78" i="3"/>
  <c r="S77" i="3"/>
  <c r="D77" i="3"/>
  <c r="S76" i="3"/>
  <c r="D76" i="3"/>
  <c r="S75" i="3"/>
  <c r="D75" i="3"/>
  <c r="S74" i="3"/>
  <c r="D74" i="3"/>
  <c r="S73" i="3"/>
  <c r="D73" i="3"/>
  <c r="S72" i="3"/>
  <c r="D72" i="3"/>
  <c r="S71" i="3"/>
  <c r="D71" i="3"/>
  <c r="S70" i="3"/>
  <c r="D70" i="3"/>
  <c r="S69" i="3"/>
  <c r="D69" i="3"/>
  <c r="S68" i="3"/>
  <c r="D68" i="3"/>
  <c r="S67" i="3"/>
  <c r="D67" i="3"/>
  <c r="S66" i="3"/>
  <c r="D66" i="3"/>
  <c r="S65" i="3"/>
  <c r="D65" i="3"/>
  <c r="S64" i="3"/>
  <c r="D64" i="3"/>
  <c r="S63" i="3"/>
  <c r="D63" i="3"/>
  <c r="S62" i="3"/>
  <c r="D62" i="3"/>
  <c r="S61" i="3"/>
  <c r="D61" i="3"/>
  <c r="S60" i="3"/>
  <c r="D60" i="3"/>
  <c r="S59" i="3"/>
  <c r="D59" i="3"/>
  <c r="S58" i="3"/>
  <c r="D58" i="3"/>
  <c r="S57" i="3"/>
  <c r="D57" i="3"/>
  <c r="S56" i="3"/>
  <c r="D56" i="3"/>
  <c r="S55" i="3"/>
  <c r="D55" i="3"/>
  <c r="S54" i="3"/>
  <c r="D54" i="3"/>
  <c r="S53" i="3"/>
  <c r="D53" i="3"/>
  <c r="S52" i="3"/>
  <c r="D52" i="3"/>
  <c r="S51" i="3"/>
  <c r="D51" i="3"/>
  <c r="S50" i="3"/>
  <c r="D50" i="3"/>
  <c r="S49" i="3"/>
  <c r="D49" i="3"/>
  <c r="S48" i="3"/>
  <c r="D48" i="3"/>
  <c r="S47" i="3"/>
  <c r="D47" i="3"/>
  <c r="S46" i="3"/>
  <c r="D46" i="3"/>
  <c r="S45" i="3"/>
  <c r="D45" i="3"/>
  <c r="S44" i="3"/>
  <c r="D44" i="3"/>
  <c r="S43" i="3"/>
  <c r="D43" i="3"/>
  <c r="S42" i="3"/>
  <c r="D42" i="3"/>
  <c r="S41" i="3"/>
  <c r="D41" i="3"/>
  <c r="S40" i="3"/>
  <c r="D40" i="3"/>
  <c r="S39" i="3"/>
  <c r="D39" i="3"/>
  <c r="S38" i="3"/>
  <c r="D38" i="3"/>
  <c r="S37" i="3"/>
  <c r="D37" i="3"/>
  <c r="S36" i="3"/>
  <c r="D36" i="3"/>
  <c r="S35" i="3"/>
  <c r="D35" i="3"/>
  <c r="S34" i="3"/>
  <c r="D34" i="3"/>
  <c r="S33" i="3"/>
  <c r="D33" i="3"/>
  <c r="S32" i="3"/>
  <c r="D32" i="3"/>
  <c r="S31" i="3"/>
  <c r="D31" i="3"/>
  <c r="S30" i="3"/>
  <c r="D30" i="3"/>
  <c r="S29" i="3"/>
  <c r="D29" i="3"/>
  <c r="S28" i="3"/>
  <c r="D28" i="3"/>
  <c r="S27" i="3"/>
  <c r="D27" i="3"/>
  <c r="S26" i="3"/>
  <c r="D26" i="3"/>
  <c r="S25" i="3"/>
  <c r="D25" i="3"/>
  <c r="S24" i="3"/>
  <c r="D24" i="3"/>
  <c r="S23" i="3"/>
  <c r="D23" i="3"/>
  <c r="S22" i="3"/>
  <c r="D22" i="3"/>
  <c r="S21" i="3"/>
  <c r="D21" i="3"/>
  <c r="S20" i="3"/>
  <c r="D20" i="3"/>
  <c r="S19" i="3"/>
  <c r="D19" i="3"/>
  <c r="S18" i="3"/>
  <c r="D18" i="3"/>
  <c r="S17" i="3"/>
  <c r="D17" i="3"/>
  <c r="S16" i="3"/>
  <c r="D16" i="3"/>
  <c r="S15" i="3"/>
  <c r="D15" i="3"/>
  <c r="S14" i="3"/>
  <c r="D14" i="3"/>
  <c r="S13" i="3"/>
  <c r="D13" i="3"/>
  <c r="S12" i="3"/>
  <c r="D12" i="3"/>
  <c r="S11" i="3"/>
  <c r="D11" i="3"/>
  <c r="S10" i="3"/>
  <c r="D10" i="3"/>
  <c r="S9" i="3"/>
  <c r="D9" i="3"/>
  <c r="S8" i="3"/>
  <c r="D8" i="3"/>
  <c r="S7" i="3"/>
  <c r="D7" i="3"/>
  <c r="S6" i="3"/>
  <c r="D6" i="3"/>
  <c r="S5" i="3"/>
  <c r="D5" i="3"/>
  <c r="S4" i="3"/>
  <c r="D4" i="3"/>
  <c r="S3" i="3"/>
  <c r="D3" i="3"/>
  <c r="S2" i="3"/>
  <c r="D2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700" i="2"/>
  <c r="X700" i="2" s="1"/>
  <c r="W700" i="3" s="1"/>
  <c r="A699" i="2"/>
  <c r="AE698" i="2"/>
  <c r="AD698" i="3" s="1"/>
  <c r="A698" i="2"/>
  <c r="AG697" i="2"/>
  <c r="AF697" i="3" s="1"/>
  <c r="M697" i="2"/>
  <c r="M697" i="3" s="1"/>
  <c r="I697" i="2"/>
  <c r="I697" i="3" s="1"/>
  <c r="A697" i="2"/>
  <c r="A697" i="3" s="1"/>
  <c r="AG696" i="2"/>
  <c r="AF696" i="3" s="1"/>
  <c r="AF696" i="2"/>
  <c r="AE696" i="3" s="1"/>
  <c r="AC696" i="2"/>
  <c r="AB696" i="3" s="1"/>
  <c r="Z696" i="2"/>
  <c r="Y696" i="3" s="1"/>
  <c r="Y696" i="2"/>
  <c r="X696" i="3" s="1"/>
  <c r="X696" i="2"/>
  <c r="W696" i="3" s="1"/>
  <c r="U696" i="2"/>
  <c r="Q696" i="2"/>
  <c r="Q696" i="3" s="1"/>
  <c r="P696" i="2"/>
  <c r="P696" i="3" s="1"/>
  <c r="O696" i="2"/>
  <c r="O696" i="3" s="1"/>
  <c r="L696" i="2"/>
  <c r="L696" i="3" s="1"/>
  <c r="I696" i="2"/>
  <c r="I696" i="3" s="1"/>
  <c r="H696" i="2"/>
  <c r="H696" i="3" s="1"/>
  <c r="G696" i="2"/>
  <c r="G696" i="3" s="1"/>
  <c r="C696" i="2"/>
  <c r="C696" i="3" s="1"/>
  <c r="A696" i="2"/>
  <c r="A696" i="3" s="1"/>
  <c r="AG695" i="2"/>
  <c r="AF695" i="3" s="1"/>
  <c r="AF695" i="2"/>
  <c r="AE695" i="3" s="1"/>
  <c r="AE695" i="2"/>
  <c r="AD695" i="3" s="1"/>
  <c r="AB695" i="2"/>
  <c r="AA695" i="3" s="1"/>
  <c r="Z695" i="2"/>
  <c r="Y695" i="3" s="1"/>
  <c r="Y695" i="2"/>
  <c r="X695" i="3" s="1"/>
  <c r="X695" i="2"/>
  <c r="W695" i="3" s="1"/>
  <c r="W695" i="2"/>
  <c r="V695" i="3" s="1"/>
  <c r="T695" i="2"/>
  <c r="T695" i="3" s="1"/>
  <c r="Q695" i="2"/>
  <c r="Q695" i="3" s="1"/>
  <c r="P695" i="2"/>
  <c r="P695" i="3" s="1"/>
  <c r="O695" i="2"/>
  <c r="O695" i="3" s="1"/>
  <c r="N695" i="2"/>
  <c r="N695" i="3" s="1"/>
  <c r="K695" i="2"/>
  <c r="K695" i="3" s="1"/>
  <c r="I695" i="2"/>
  <c r="I695" i="3" s="1"/>
  <c r="H695" i="2"/>
  <c r="H695" i="3" s="1"/>
  <c r="G695" i="2"/>
  <c r="G695" i="3" s="1"/>
  <c r="F695" i="2"/>
  <c r="F695" i="3" s="1"/>
  <c r="B695" i="2"/>
  <c r="B695" i="3" s="1"/>
  <c r="A695" i="2"/>
  <c r="A695" i="3" s="1"/>
  <c r="A694" i="2"/>
  <c r="AG693" i="2"/>
  <c r="AF693" i="3" s="1"/>
  <c r="AF693" i="2"/>
  <c r="AE693" i="3" s="1"/>
  <c r="AE693" i="2"/>
  <c r="AD693" i="3" s="1"/>
  <c r="AD693" i="2"/>
  <c r="AC693" i="3" s="1"/>
  <c r="AC693" i="2"/>
  <c r="AB693" i="3" s="1"/>
  <c r="Z693" i="2"/>
  <c r="Y693" i="3" s="1"/>
  <c r="Y693" i="2"/>
  <c r="X693" i="3" s="1"/>
  <c r="X693" i="2"/>
  <c r="W693" i="3" s="1"/>
  <c r="W693" i="2"/>
  <c r="V693" i="3" s="1"/>
  <c r="V693" i="2"/>
  <c r="U693" i="3" s="1"/>
  <c r="U693" i="2"/>
  <c r="Q693" i="2"/>
  <c r="Q693" i="3" s="1"/>
  <c r="P693" i="2"/>
  <c r="P693" i="3" s="1"/>
  <c r="O693" i="2"/>
  <c r="O693" i="3" s="1"/>
  <c r="N693" i="2"/>
  <c r="N693" i="3" s="1"/>
  <c r="M693" i="2"/>
  <c r="M693" i="3" s="1"/>
  <c r="L693" i="2"/>
  <c r="L693" i="3" s="1"/>
  <c r="I693" i="2"/>
  <c r="I693" i="3" s="1"/>
  <c r="H693" i="2"/>
  <c r="H693" i="3" s="1"/>
  <c r="G693" i="2"/>
  <c r="G693" i="3" s="1"/>
  <c r="F693" i="2"/>
  <c r="F693" i="3" s="1"/>
  <c r="E693" i="2"/>
  <c r="E693" i="3" s="1"/>
  <c r="C693" i="2"/>
  <c r="C693" i="3" s="1"/>
  <c r="A693" i="2"/>
  <c r="A693" i="3" s="1"/>
  <c r="AG692" i="2"/>
  <c r="AF692" i="3" s="1"/>
  <c r="AF692" i="2"/>
  <c r="AE692" i="3" s="1"/>
  <c r="AE692" i="2"/>
  <c r="AD692" i="3" s="1"/>
  <c r="AD692" i="2"/>
  <c r="AC692" i="3" s="1"/>
  <c r="AC692" i="2"/>
  <c r="AB692" i="3" s="1"/>
  <c r="AB692" i="2"/>
  <c r="AA692" i="3" s="1"/>
  <c r="Z692" i="2"/>
  <c r="Y692" i="3" s="1"/>
  <c r="Y692" i="2"/>
  <c r="X692" i="3" s="1"/>
  <c r="X692" i="2"/>
  <c r="W692" i="3" s="1"/>
  <c r="W692" i="2"/>
  <c r="V692" i="3" s="1"/>
  <c r="V692" i="2"/>
  <c r="U692" i="3" s="1"/>
  <c r="U692" i="2"/>
  <c r="T692" i="2"/>
  <c r="T692" i="3" s="1"/>
  <c r="Q692" i="2"/>
  <c r="Q692" i="3" s="1"/>
  <c r="P692" i="2"/>
  <c r="P692" i="3" s="1"/>
  <c r="O692" i="2"/>
  <c r="O692" i="3" s="1"/>
  <c r="N692" i="2"/>
  <c r="N692" i="3" s="1"/>
  <c r="M692" i="2"/>
  <c r="M692" i="3" s="1"/>
  <c r="L692" i="2"/>
  <c r="L692" i="3" s="1"/>
  <c r="K692" i="2"/>
  <c r="K692" i="3" s="1"/>
  <c r="I692" i="2"/>
  <c r="I692" i="3" s="1"/>
  <c r="H692" i="2"/>
  <c r="H692" i="3" s="1"/>
  <c r="G692" i="2"/>
  <c r="G692" i="3" s="1"/>
  <c r="F692" i="2"/>
  <c r="F692" i="3" s="1"/>
  <c r="E692" i="2"/>
  <c r="E692" i="3" s="1"/>
  <c r="C692" i="2"/>
  <c r="C692" i="3" s="1"/>
  <c r="B692" i="2"/>
  <c r="B692" i="3" s="1"/>
  <c r="A692" i="2"/>
  <c r="A692" i="3" s="1"/>
  <c r="AF691" i="2"/>
  <c r="AE691" i="3" s="1"/>
  <c r="AC691" i="2"/>
  <c r="AB691" i="3" s="1"/>
  <c r="AB691" i="2"/>
  <c r="AA691" i="3" s="1"/>
  <c r="AA691" i="2"/>
  <c r="Z691" i="3" s="1"/>
  <c r="U691" i="2"/>
  <c r="O691" i="2"/>
  <c r="O691" i="3" s="1"/>
  <c r="L691" i="2"/>
  <c r="L691" i="3" s="1"/>
  <c r="K691" i="2"/>
  <c r="K691" i="3" s="1"/>
  <c r="J691" i="2"/>
  <c r="J691" i="3" s="1"/>
  <c r="C691" i="2"/>
  <c r="C691" i="3" s="1"/>
  <c r="A691" i="2"/>
  <c r="Z690" i="2"/>
  <c r="Y690" i="3" s="1"/>
  <c r="K690" i="2"/>
  <c r="K690" i="3" s="1"/>
  <c r="A690" i="2"/>
  <c r="AA690" i="2" s="1"/>
  <c r="Z690" i="3" s="1"/>
  <c r="AD689" i="2"/>
  <c r="AC689" i="3" s="1"/>
  <c r="T689" i="2"/>
  <c r="T689" i="3" s="1"/>
  <c r="Q689" i="2"/>
  <c r="Q689" i="3" s="1"/>
  <c r="H689" i="2"/>
  <c r="H689" i="3" s="1"/>
  <c r="C689" i="2"/>
  <c r="C689" i="3" s="1"/>
  <c r="A689" i="2"/>
  <c r="Z689" i="2" s="1"/>
  <c r="Y689" i="3" s="1"/>
  <c r="AC688" i="2"/>
  <c r="AB688" i="3" s="1"/>
  <c r="AB688" i="2"/>
  <c r="AA688" i="3" s="1"/>
  <c r="AA688" i="2"/>
  <c r="Z688" i="3" s="1"/>
  <c r="Z688" i="2"/>
  <c r="Y688" i="3" s="1"/>
  <c r="X688" i="2"/>
  <c r="W688" i="3" s="1"/>
  <c r="T688" i="2"/>
  <c r="T688" i="3" s="1"/>
  <c r="R688" i="2"/>
  <c r="R688" i="3" s="1"/>
  <c r="Q688" i="2"/>
  <c r="Q688" i="3" s="1"/>
  <c r="P688" i="2"/>
  <c r="P688" i="3" s="1"/>
  <c r="O688" i="2"/>
  <c r="O688" i="3" s="1"/>
  <c r="K688" i="2"/>
  <c r="K688" i="3" s="1"/>
  <c r="I688" i="2"/>
  <c r="I688" i="3" s="1"/>
  <c r="H688" i="2"/>
  <c r="H688" i="3" s="1"/>
  <c r="G688" i="2"/>
  <c r="G688" i="3" s="1"/>
  <c r="C688" i="2"/>
  <c r="C688" i="3" s="1"/>
  <c r="B688" i="2"/>
  <c r="B688" i="3" s="1"/>
  <c r="A688" i="2"/>
  <c r="AG688" i="2" s="1"/>
  <c r="AF688" i="3" s="1"/>
  <c r="A687" i="2"/>
  <c r="A686" i="2"/>
  <c r="Y685" i="2"/>
  <c r="X685" i="3" s="1"/>
  <c r="X685" i="2"/>
  <c r="W685" i="3" s="1"/>
  <c r="M685" i="2"/>
  <c r="M685" i="3" s="1"/>
  <c r="A685" i="2"/>
  <c r="N685" i="2" s="1"/>
  <c r="N685" i="3" s="1"/>
  <c r="AE684" i="2"/>
  <c r="AD684" i="3" s="1"/>
  <c r="Z684" i="2"/>
  <c r="Y684" i="3" s="1"/>
  <c r="Y684" i="2"/>
  <c r="X684" i="3" s="1"/>
  <c r="V684" i="2"/>
  <c r="U684" i="3" s="1"/>
  <c r="P684" i="2"/>
  <c r="P684" i="3" s="1"/>
  <c r="O684" i="2"/>
  <c r="O684" i="3" s="1"/>
  <c r="L684" i="2"/>
  <c r="L684" i="3" s="1"/>
  <c r="G684" i="2"/>
  <c r="G684" i="3" s="1"/>
  <c r="F684" i="2"/>
  <c r="F684" i="3" s="1"/>
  <c r="B684" i="2"/>
  <c r="B684" i="3" s="1"/>
  <c r="A684" i="2"/>
  <c r="A684" i="3" s="1"/>
  <c r="V683" i="2"/>
  <c r="U683" i="3" s="1"/>
  <c r="T683" i="2"/>
  <c r="T683" i="3" s="1"/>
  <c r="B683" i="2"/>
  <c r="B683" i="3" s="1"/>
  <c r="A683" i="2"/>
  <c r="L683" i="2" s="1"/>
  <c r="L683" i="3" s="1"/>
  <c r="X682" i="2"/>
  <c r="W682" i="3" s="1"/>
  <c r="A682" i="2"/>
  <c r="A681" i="2"/>
  <c r="B680" i="2"/>
  <c r="B680" i="3" s="1"/>
  <c r="A680" i="2"/>
  <c r="P679" i="2"/>
  <c r="P679" i="3" s="1"/>
  <c r="H679" i="2"/>
  <c r="H679" i="3" s="1"/>
  <c r="A679" i="2"/>
  <c r="A679" i="3" s="1"/>
  <c r="AF678" i="2"/>
  <c r="AE678" i="3" s="1"/>
  <c r="Z678" i="2"/>
  <c r="Y678" i="3" s="1"/>
  <c r="Q678" i="2"/>
  <c r="Q678" i="3" s="1"/>
  <c r="P678" i="2"/>
  <c r="P678" i="3" s="1"/>
  <c r="O678" i="2"/>
  <c r="O678" i="3" s="1"/>
  <c r="H678" i="2"/>
  <c r="H678" i="3" s="1"/>
  <c r="G678" i="2"/>
  <c r="G678" i="3" s="1"/>
  <c r="A678" i="2"/>
  <c r="A678" i="3" s="1"/>
  <c r="AF677" i="2"/>
  <c r="AE677" i="3" s="1"/>
  <c r="AE677" i="2"/>
  <c r="AD677" i="3" s="1"/>
  <c r="AD677" i="2"/>
  <c r="AC677" i="3" s="1"/>
  <c r="Z677" i="2"/>
  <c r="Y677" i="3" s="1"/>
  <c r="Y677" i="2"/>
  <c r="X677" i="3" s="1"/>
  <c r="V677" i="2"/>
  <c r="U677" i="3" s="1"/>
  <c r="U677" i="2"/>
  <c r="Q677" i="2"/>
  <c r="Q677" i="3" s="1"/>
  <c r="O677" i="2"/>
  <c r="O677" i="3" s="1"/>
  <c r="N677" i="2"/>
  <c r="N677" i="3" s="1"/>
  <c r="I677" i="2"/>
  <c r="I677" i="3" s="1"/>
  <c r="H677" i="2"/>
  <c r="H677" i="3" s="1"/>
  <c r="G677" i="2"/>
  <c r="G677" i="3" s="1"/>
  <c r="E677" i="2"/>
  <c r="E677" i="3" s="1"/>
  <c r="C677" i="2"/>
  <c r="C677" i="3" s="1"/>
  <c r="A677" i="2"/>
  <c r="A677" i="3" s="1"/>
  <c r="AF676" i="2"/>
  <c r="AE676" i="3" s="1"/>
  <c r="AB676" i="2"/>
  <c r="AA676" i="3" s="1"/>
  <c r="Z676" i="2"/>
  <c r="Y676" i="3" s="1"/>
  <c r="W676" i="2"/>
  <c r="V676" i="3" s="1"/>
  <c r="Q676" i="2"/>
  <c r="Q676" i="3" s="1"/>
  <c r="P676" i="2"/>
  <c r="P676" i="3" s="1"/>
  <c r="M676" i="2"/>
  <c r="M676" i="3" s="1"/>
  <c r="H676" i="2"/>
  <c r="H676" i="3" s="1"/>
  <c r="G676" i="2"/>
  <c r="G676" i="3" s="1"/>
  <c r="C676" i="2"/>
  <c r="C676" i="3" s="1"/>
  <c r="A676" i="2"/>
  <c r="A676" i="3" s="1"/>
  <c r="AD675" i="2"/>
  <c r="AC675" i="3" s="1"/>
  <c r="AC675" i="2"/>
  <c r="AB675" i="3" s="1"/>
  <c r="V675" i="2"/>
  <c r="U675" i="3" s="1"/>
  <c r="M675" i="2"/>
  <c r="M675" i="3" s="1"/>
  <c r="L675" i="2"/>
  <c r="L675" i="3" s="1"/>
  <c r="E675" i="2"/>
  <c r="E675" i="3" s="1"/>
  <c r="A675" i="2"/>
  <c r="A675" i="3" s="1"/>
  <c r="AD674" i="2"/>
  <c r="AC674" i="3" s="1"/>
  <c r="AC674" i="2"/>
  <c r="AB674" i="3" s="1"/>
  <c r="W674" i="2"/>
  <c r="V674" i="3" s="1"/>
  <c r="V674" i="2"/>
  <c r="U674" i="3" s="1"/>
  <c r="U674" i="2"/>
  <c r="Q674" i="2"/>
  <c r="Q674" i="3" s="1"/>
  <c r="N674" i="2"/>
  <c r="N674" i="3" s="1"/>
  <c r="K674" i="2"/>
  <c r="K674" i="3" s="1"/>
  <c r="I674" i="2"/>
  <c r="I674" i="3" s="1"/>
  <c r="F674" i="2"/>
  <c r="F674" i="3" s="1"/>
  <c r="C674" i="2"/>
  <c r="C674" i="3" s="1"/>
  <c r="B674" i="2"/>
  <c r="B674" i="3" s="1"/>
  <c r="A674" i="2"/>
  <c r="A674" i="3" s="1"/>
  <c r="J673" i="2"/>
  <c r="J673" i="3" s="1"/>
  <c r="A673" i="2"/>
  <c r="R673" i="2" s="1"/>
  <c r="R673" i="3" s="1"/>
  <c r="T672" i="2"/>
  <c r="T672" i="3" s="1"/>
  <c r="Q672" i="2"/>
  <c r="Q672" i="3" s="1"/>
  <c r="B672" i="2"/>
  <c r="B672" i="3" s="1"/>
  <c r="A672" i="2"/>
  <c r="A672" i="3" s="1"/>
  <c r="AG671" i="2"/>
  <c r="AF671" i="3" s="1"/>
  <c r="P671" i="2"/>
  <c r="P671" i="3" s="1"/>
  <c r="H671" i="2"/>
  <c r="H671" i="3" s="1"/>
  <c r="A671" i="2"/>
  <c r="A671" i="3" s="1"/>
  <c r="AF670" i="2"/>
  <c r="AE670" i="3" s="1"/>
  <c r="Z670" i="2"/>
  <c r="Y670" i="3" s="1"/>
  <c r="Q670" i="2"/>
  <c r="Q670" i="3" s="1"/>
  <c r="P670" i="2"/>
  <c r="P670" i="3" s="1"/>
  <c r="H670" i="2"/>
  <c r="H670" i="3" s="1"/>
  <c r="G670" i="2"/>
  <c r="G670" i="3" s="1"/>
  <c r="A670" i="2"/>
  <c r="A670" i="3" s="1"/>
  <c r="AF669" i="2"/>
  <c r="AE669" i="3" s="1"/>
  <c r="AE669" i="2"/>
  <c r="AD669" i="3" s="1"/>
  <c r="Z669" i="2"/>
  <c r="Y669" i="3" s="1"/>
  <c r="Y669" i="2"/>
  <c r="X669" i="3" s="1"/>
  <c r="V669" i="2"/>
  <c r="U669" i="3" s="1"/>
  <c r="U669" i="2"/>
  <c r="O669" i="2"/>
  <c r="O669" i="3" s="1"/>
  <c r="N669" i="2"/>
  <c r="N669" i="3" s="1"/>
  <c r="I669" i="2"/>
  <c r="I669" i="3" s="1"/>
  <c r="H669" i="2"/>
  <c r="H669" i="3" s="1"/>
  <c r="E669" i="2"/>
  <c r="E669" i="3" s="1"/>
  <c r="C669" i="2"/>
  <c r="C669" i="3" s="1"/>
  <c r="A669" i="2"/>
  <c r="A669" i="3" s="1"/>
  <c r="AF668" i="2"/>
  <c r="AE668" i="3" s="1"/>
  <c r="AE668" i="2"/>
  <c r="AD668" i="3" s="1"/>
  <c r="AB668" i="2"/>
  <c r="AA668" i="3" s="1"/>
  <c r="Z668" i="2"/>
  <c r="Y668" i="3" s="1"/>
  <c r="Y668" i="2"/>
  <c r="X668" i="3" s="1"/>
  <c r="W668" i="2"/>
  <c r="V668" i="3" s="1"/>
  <c r="V668" i="2"/>
  <c r="U668" i="3" s="1"/>
  <c r="Q668" i="2"/>
  <c r="Q668" i="3" s="1"/>
  <c r="P668" i="2"/>
  <c r="P668" i="3" s="1"/>
  <c r="O668" i="2"/>
  <c r="O668" i="3" s="1"/>
  <c r="M668" i="2"/>
  <c r="M668" i="3" s="1"/>
  <c r="L668" i="2"/>
  <c r="L668" i="3" s="1"/>
  <c r="H668" i="2"/>
  <c r="H668" i="3" s="1"/>
  <c r="G668" i="2"/>
  <c r="G668" i="3" s="1"/>
  <c r="F668" i="2"/>
  <c r="F668" i="3" s="1"/>
  <c r="C668" i="2"/>
  <c r="C668" i="3" s="1"/>
  <c r="B668" i="2"/>
  <c r="B668" i="3" s="1"/>
  <c r="A668" i="2"/>
  <c r="A668" i="3" s="1"/>
  <c r="AE667" i="2"/>
  <c r="AD667" i="3" s="1"/>
  <c r="AD667" i="2"/>
  <c r="AC667" i="3" s="1"/>
  <c r="AC667" i="2"/>
  <c r="AB667" i="3" s="1"/>
  <c r="X667" i="2"/>
  <c r="W667" i="3" s="1"/>
  <c r="W667" i="2"/>
  <c r="V667" i="3" s="1"/>
  <c r="V667" i="2"/>
  <c r="U667" i="3" s="1"/>
  <c r="T667" i="2"/>
  <c r="T667" i="3" s="1"/>
  <c r="O667" i="2"/>
  <c r="O667" i="3" s="1"/>
  <c r="N667" i="2"/>
  <c r="N667" i="3" s="1"/>
  <c r="L667" i="2"/>
  <c r="L667" i="3" s="1"/>
  <c r="K667" i="2"/>
  <c r="K667" i="3" s="1"/>
  <c r="G667" i="2"/>
  <c r="G667" i="3" s="1"/>
  <c r="E667" i="2"/>
  <c r="E667" i="3" s="1"/>
  <c r="C667" i="2"/>
  <c r="C667" i="3" s="1"/>
  <c r="B667" i="2"/>
  <c r="B667" i="3" s="1"/>
  <c r="A667" i="2"/>
  <c r="A667" i="3" s="1"/>
  <c r="AD666" i="2"/>
  <c r="AC666" i="3" s="1"/>
  <c r="U666" i="2"/>
  <c r="K666" i="2"/>
  <c r="K666" i="3" s="1"/>
  <c r="E666" i="2"/>
  <c r="E666" i="3" s="1"/>
  <c r="A666" i="2"/>
  <c r="A665" i="2"/>
  <c r="A664" i="2"/>
  <c r="AG663" i="2"/>
  <c r="AF663" i="3" s="1"/>
  <c r="P663" i="2"/>
  <c r="P663" i="3" s="1"/>
  <c r="H663" i="2"/>
  <c r="H663" i="3" s="1"/>
  <c r="A663" i="2"/>
  <c r="A663" i="3" s="1"/>
  <c r="AF662" i="2"/>
  <c r="AE662" i="3" s="1"/>
  <c r="AE662" i="2"/>
  <c r="AD662" i="3" s="1"/>
  <c r="Z662" i="2"/>
  <c r="Y662" i="3" s="1"/>
  <c r="X662" i="2"/>
  <c r="W662" i="3" s="1"/>
  <c r="W662" i="2"/>
  <c r="V662" i="3" s="1"/>
  <c r="O662" i="2"/>
  <c r="O662" i="3" s="1"/>
  <c r="N662" i="2"/>
  <c r="N662" i="3" s="1"/>
  <c r="I662" i="2"/>
  <c r="I662" i="3" s="1"/>
  <c r="G662" i="2"/>
  <c r="G662" i="3" s="1"/>
  <c r="F662" i="2"/>
  <c r="F662" i="3" s="1"/>
  <c r="A662" i="2"/>
  <c r="A662" i="3" s="1"/>
  <c r="AF661" i="2"/>
  <c r="AE661" i="3" s="1"/>
  <c r="AE661" i="2"/>
  <c r="AD661" i="3" s="1"/>
  <c r="AD661" i="2"/>
  <c r="AC661" i="3" s="1"/>
  <c r="Z661" i="2"/>
  <c r="Y661" i="3" s="1"/>
  <c r="Y661" i="2"/>
  <c r="X661" i="3" s="1"/>
  <c r="V661" i="2"/>
  <c r="U661" i="3" s="1"/>
  <c r="U661" i="2"/>
  <c r="Q661" i="2"/>
  <c r="Q661" i="3" s="1"/>
  <c r="O661" i="2"/>
  <c r="O661" i="3" s="1"/>
  <c r="N661" i="2"/>
  <c r="N661" i="3" s="1"/>
  <c r="I661" i="2"/>
  <c r="I661" i="3" s="1"/>
  <c r="H661" i="2"/>
  <c r="H661" i="3" s="1"/>
  <c r="G661" i="2"/>
  <c r="G661" i="3" s="1"/>
  <c r="E661" i="2"/>
  <c r="E661" i="3" s="1"/>
  <c r="C661" i="2"/>
  <c r="C661" i="3" s="1"/>
  <c r="A661" i="2"/>
  <c r="A661" i="3" s="1"/>
  <c r="AE660" i="2"/>
  <c r="AD660" i="3" s="1"/>
  <c r="AB660" i="2"/>
  <c r="AA660" i="3" s="1"/>
  <c r="W660" i="2"/>
  <c r="V660" i="3" s="1"/>
  <c r="M660" i="2"/>
  <c r="M660" i="3" s="1"/>
  <c r="L660" i="2"/>
  <c r="L660" i="3" s="1"/>
  <c r="H660" i="2"/>
  <c r="H660" i="3" s="1"/>
  <c r="A660" i="2"/>
  <c r="Z660" i="2" s="1"/>
  <c r="Y660" i="3" s="1"/>
  <c r="AF659" i="2"/>
  <c r="AE659" i="3" s="1"/>
  <c r="AE659" i="2"/>
  <c r="AD659" i="3" s="1"/>
  <c r="AD659" i="2"/>
  <c r="AC659" i="3" s="1"/>
  <c r="AC659" i="2"/>
  <c r="AB659" i="3" s="1"/>
  <c r="X659" i="2"/>
  <c r="W659" i="3" s="1"/>
  <c r="W659" i="2"/>
  <c r="V659" i="3" s="1"/>
  <c r="V659" i="2"/>
  <c r="U659" i="3" s="1"/>
  <c r="U659" i="2"/>
  <c r="T659" i="2"/>
  <c r="T659" i="3" s="1"/>
  <c r="O659" i="2"/>
  <c r="O659" i="3" s="1"/>
  <c r="N659" i="2"/>
  <c r="N659" i="3" s="1"/>
  <c r="L659" i="2"/>
  <c r="L659" i="3" s="1"/>
  <c r="K659" i="2"/>
  <c r="K659" i="3" s="1"/>
  <c r="G659" i="2"/>
  <c r="G659" i="3" s="1"/>
  <c r="F659" i="2"/>
  <c r="F659" i="3" s="1"/>
  <c r="E659" i="2"/>
  <c r="E659" i="3" s="1"/>
  <c r="C659" i="2"/>
  <c r="C659" i="3" s="1"/>
  <c r="B659" i="2"/>
  <c r="B659" i="3" s="1"/>
  <c r="A659" i="2"/>
  <c r="A659" i="3" s="1"/>
  <c r="AD658" i="2"/>
  <c r="AC658" i="3" s="1"/>
  <c r="A658" i="2"/>
  <c r="A657" i="2"/>
  <c r="Z656" i="2"/>
  <c r="Y656" i="3" s="1"/>
  <c r="Q656" i="2"/>
  <c r="Q656" i="3" s="1"/>
  <c r="K656" i="2"/>
  <c r="K656" i="3" s="1"/>
  <c r="A656" i="2"/>
  <c r="Y655" i="2"/>
  <c r="X655" i="3" s="1"/>
  <c r="A655" i="2"/>
  <c r="Q655" i="2" s="1"/>
  <c r="Q655" i="3" s="1"/>
  <c r="Y654" i="2"/>
  <c r="X654" i="3" s="1"/>
  <c r="X654" i="2"/>
  <c r="W654" i="3" s="1"/>
  <c r="P654" i="2"/>
  <c r="P654" i="3" s="1"/>
  <c r="H654" i="2"/>
  <c r="H654" i="3" s="1"/>
  <c r="A654" i="2"/>
  <c r="Q654" i="2" s="1"/>
  <c r="Q654" i="3" s="1"/>
  <c r="AG653" i="2"/>
  <c r="AF653" i="3" s="1"/>
  <c r="AD653" i="2"/>
  <c r="AC653" i="3" s="1"/>
  <c r="AC653" i="2"/>
  <c r="AB653" i="3" s="1"/>
  <c r="Z653" i="2"/>
  <c r="Y653" i="3" s="1"/>
  <c r="X653" i="2"/>
  <c r="W653" i="3" s="1"/>
  <c r="W653" i="2"/>
  <c r="V653" i="3" s="1"/>
  <c r="P653" i="2"/>
  <c r="P653" i="3" s="1"/>
  <c r="O653" i="2"/>
  <c r="O653" i="3" s="1"/>
  <c r="M653" i="2"/>
  <c r="M653" i="3" s="1"/>
  <c r="L653" i="2"/>
  <c r="L653" i="3" s="1"/>
  <c r="G653" i="2"/>
  <c r="G653" i="3" s="1"/>
  <c r="F653" i="2"/>
  <c r="F653" i="3" s="1"/>
  <c r="E653" i="2"/>
  <c r="E653" i="3" s="1"/>
  <c r="A653" i="2"/>
  <c r="AD652" i="2"/>
  <c r="AC652" i="3" s="1"/>
  <c r="AC652" i="2"/>
  <c r="AB652" i="3" s="1"/>
  <c r="Y652" i="2"/>
  <c r="X652" i="3" s="1"/>
  <c r="U652" i="2"/>
  <c r="O652" i="2"/>
  <c r="O652" i="3" s="1"/>
  <c r="N652" i="2"/>
  <c r="N652" i="3" s="1"/>
  <c r="I652" i="2"/>
  <c r="I652" i="3" s="1"/>
  <c r="F652" i="2"/>
  <c r="F652" i="3" s="1"/>
  <c r="A652" i="2"/>
  <c r="AB652" i="2" s="1"/>
  <c r="AA652" i="3" s="1"/>
  <c r="AF651" i="2"/>
  <c r="AE651" i="3" s="1"/>
  <c r="AE651" i="2"/>
  <c r="AD651" i="3" s="1"/>
  <c r="AC651" i="2"/>
  <c r="AB651" i="3" s="1"/>
  <c r="AB651" i="2"/>
  <c r="AA651" i="3" s="1"/>
  <c r="V651" i="2"/>
  <c r="U651" i="3" s="1"/>
  <c r="U651" i="2"/>
  <c r="N651" i="2"/>
  <c r="N651" i="3" s="1"/>
  <c r="M651" i="2"/>
  <c r="M651" i="3" s="1"/>
  <c r="L651" i="2"/>
  <c r="L651" i="3" s="1"/>
  <c r="G651" i="2"/>
  <c r="G651" i="3" s="1"/>
  <c r="F651" i="2"/>
  <c r="F651" i="3" s="1"/>
  <c r="E651" i="2"/>
  <c r="E651" i="3" s="1"/>
  <c r="B651" i="2"/>
  <c r="B651" i="3" s="1"/>
  <c r="A651" i="2"/>
  <c r="M650" i="2"/>
  <c r="M650" i="3" s="1"/>
  <c r="A650" i="2"/>
  <c r="V650" i="2" s="1"/>
  <c r="U650" i="3" s="1"/>
  <c r="A649" i="2"/>
  <c r="AB648" i="2"/>
  <c r="AA648" i="3" s="1"/>
  <c r="Q648" i="2"/>
  <c r="Q648" i="3" s="1"/>
  <c r="J648" i="2"/>
  <c r="J648" i="3" s="1"/>
  <c r="I648" i="2"/>
  <c r="I648" i="3" s="1"/>
  <c r="A648" i="2"/>
  <c r="A647" i="2"/>
  <c r="Y647" i="2" s="1"/>
  <c r="X647" i="3" s="1"/>
  <c r="AE646" i="2"/>
  <c r="AD646" i="3" s="1"/>
  <c r="O646" i="2"/>
  <c r="O646" i="3" s="1"/>
  <c r="N646" i="2"/>
  <c r="N646" i="3" s="1"/>
  <c r="G646" i="2"/>
  <c r="G646" i="3" s="1"/>
  <c r="A646" i="2"/>
  <c r="W646" i="2" s="1"/>
  <c r="V646" i="3" s="1"/>
  <c r="AD645" i="2"/>
  <c r="AC645" i="3" s="1"/>
  <c r="Z645" i="2"/>
  <c r="Y645" i="3" s="1"/>
  <c r="X645" i="2"/>
  <c r="W645" i="3" s="1"/>
  <c r="U645" i="2"/>
  <c r="N645" i="2"/>
  <c r="N645" i="3" s="1"/>
  <c r="M645" i="2"/>
  <c r="M645" i="3" s="1"/>
  <c r="H645" i="2"/>
  <c r="H645" i="3" s="1"/>
  <c r="E645" i="2"/>
  <c r="E645" i="3" s="1"/>
  <c r="A645" i="2"/>
  <c r="Y645" i="2" s="1"/>
  <c r="X645" i="3" s="1"/>
  <c r="AF644" i="2"/>
  <c r="AE644" i="3" s="1"/>
  <c r="AE644" i="2"/>
  <c r="AD644" i="3" s="1"/>
  <c r="AD644" i="2"/>
  <c r="AC644" i="3" s="1"/>
  <c r="AB644" i="2"/>
  <c r="AA644" i="3" s="1"/>
  <c r="Y644" i="2"/>
  <c r="X644" i="3" s="1"/>
  <c r="V644" i="2"/>
  <c r="U644" i="3" s="1"/>
  <c r="U644" i="2"/>
  <c r="Q644" i="2"/>
  <c r="Q644" i="3" s="1"/>
  <c r="P644" i="2"/>
  <c r="P644" i="3" s="1"/>
  <c r="O644" i="2"/>
  <c r="O644" i="3" s="1"/>
  <c r="L644" i="2"/>
  <c r="L644" i="3" s="1"/>
  <c r="H644" i="2"/>
  <c r="H644" i="3" s="1"/>
  <c r="G644" i="2"/>
  <c r="G644" i="3" s="1"/>
  <c r="F644" i="2"/>
  <c r="F644" i="3" s="1"/>
  <c r="C644" i="2"/>
  <c r="C644" i="3" s="1"/>
  <c r="B644" i="2"/>
  <c r="B644" i="3" s="1"/>
  <c r="A644" i="2"/>
  <c r="W644" i="2" s="1"/>
  <c r="V644" i="3" s="1"/>
  <c r="AE643" i="2"/>
  <c r="AD643" i="3" s="1"/>
  <c r="AD643" i="2"/>
  <c r="AC643" i="3" s="1"/>
  <c r="AC643" i="2"/>
  <c r="AB643" i="3" s="1"/>
  <c r="X643" i="2"/>
  <c r="W643" i="3" s="1"/>
  <c r="W643" i="2"/>
  <c r="V643" i="3" s="1"/>
  <c r="V643" i="2"/>
  <c r="U643" i="3" s="1"/>
  <c r="T643" i="2"/>
  <c r="T643" i="3" s="1"/>
  <c r="O643" i="2"/>
  <c r="O643" i="3" s="1"/>
  <c r="N643" i="2"/>
  <c r="N643" i="3" s="1"/>
  <c r="L643" i="2"/>
  <c r="L643" i="3" s="1"/>
  <c r="K643" i="2"/>
  <c r="K643" i="3" s="1"/>
  <c r="G643" i="2"/>
  <c r="G643" i="3" s="1"/>
  <c r="F643" i="2"/>
  <c r="F643" i="3" s="1"/>
  <c r="E643" i="2"/>
  <c r="E643" i="3" s="1"/>
  <c r="C643" i="2"/>
  <c r="C643" i="3" s="1"/>
  <c r="B643" i="2"/>
  <c r="B643" i="3" s="1"/>
  <c r="A643" i="2"/>
  <c r="A643" i="3" s="1"/>
  <c r="A642" i="2"/>
  <c r="L642" i="2" s="1"/>
  <c r="L642" i="3" s="1"/>
  <c r="AB641" i="2"/>
  <c r="AA641" i="3" s="1"/>
  <c r="A641" i="2"/>
  <c r="AC641" i="2" s="1"/>
  <c r="AB641" i="3" s="1"/>
  <c r="AG640" i="2"/>
  <c r="AF640" i="3" s="1"/>
  <c r="AA640" i="2"/>
  <c r="Z640" i="3" s="1"/>
  <c r="Z640" i="2"/>
  <c r="Y640" i="3" s="1"/>
  <c r="Y640" i="2"/>
  <c r="X640" i="3" s="1"/>
  <c r="Q640" i="2"/>
  <c r="Q640" i="3" s="1"/>
  <c r="P640" i="2"/>
  <c r="P640" i="3" s="1"/>
  <c r="K640" i="2"/>
  <c r="K640" i="3" s="1"/>
  <c r="I640" i="2"/>
  <c r="I640" i="3" s="1"/>
  <c r="H640" i="2"/>
  <c r="H640" i="3" s="1"/>
  <c r="B640" i="2"/>
  <c r="B640" i="3" s="1"/>
  <c r="A640" i="2"/>
  <c r="T640" i="2" s="1"/>
  <c r="T640" i="3" s="1"/>
  <c r="AA639" i="2"/>
  <c r="Z639" i="3" s="1"/>
  <c r="A639" i="2"/>
  <c r="AF639" i="2" s="1"/>
  <c r="AE639" i="3" s="1"/>
  <c r="AF638" i="2"/>
  <c r="AE638" i="3" s="1"/>
  <c r="AE638" i="2"/>
  <c r="AD638" i="3" s="1"/>
  <c r="Z638" i="2"/>
  <c r="Y638" i="3" s="1"/>
  <c r="X638" i="2"/>
  <c r="W638" i="3" s="1"/>
  <c r="Q638" i="2"/>
  <c r="Q638" i="3" s="1"/>
  <c r="O638" i="2"/>
  <c r="O638" i="3" s="1"/>
  <c r="N638" i="2"/>
  <c r="N638" i="3" s="1"/>
  <c r="I638" i="2"/>
  <c r="I638" i="3" s="1"/>
  <c r="H638" i="2"/>
  <c r="H638" i="3" s="1"/>
  <c r="G638" i="2"/>
  <c r="G638" i="3" s="1"/>
  <c r="F638" i="2"/>
  <c r="F638" i="3" s="1"/>
  <c r="A638" i="2"/>
  <c r="AG637" i="2"/>
  <c r="AF637" i="3" s="1"/>
  <c r="AF637" i="2"/>
  <c r="AE637" i="3" s="1"/>
  <c r="AE637" i="2"/>
  <c r="AD637" i="3" s="1"/>
  <c r="AD637" i="2"/>
  <c r="AC637" i="3" s="1"/>
  <c r="AC637" i="2"/>
  <c r="AB637" i="3" s="1"/>
  <c r="Z637" i="2"/>
  <c r="Y637" i="3" s="1"/>
  <c r="Y637" i="2"/>
  <c r="X637" i="3" s="1"/>
  <c r="W637" i="2"/>
  <c r="V637" i="3" s="1"/>
  <c r="V637" i="2"/>
  <c r="U637" i="3" s="1"/>
  <c r="U637" i="2"/>
  <c r="Q637" i="2"/>
  <c r="Q637" i="3" s="1"/>
  <c r="P637" i="2"/>
  <c r="P637" i="3" s="1"/>
  <c r="O637" i="2"/>
  <c r="O637" i="3" s="1"/>
  <c r="N637" i="2"/>
  <c r="N637" i="3" s="1"/>
  <c r="L637" i="2"/>
  <c r="L637" i="3" s="1"/>
  <c r="I637" i="2"/>
  <c r="I637" i="3" s="1"/>
  <c r="H637" i="2"/>
  <c r="H637" i="3" s="1"/>
  <c r="G637" i="2"/>
  <c r="G637" i="3" s="1"/>
  <c r="F637" i="2"/>
  <c r="F637" i="3" s="1"/>
  <c r="E637" i="2"/>
  <c r="E637" i="3" s="1"/>
  <c r="C637" i="2"/>
  <c r="C637" i="3" s="1"/>
  <c r="A637" i="2"/>
  <c r="A637" i="3" s="1"/>
  <c r="AF636" i="2"/>
  <c r="AE636" i="3" s="1"/>
  <c r="AE636" i="2"/>
  <c r="AD636" i="3" s="1"/>
  <c r="AC636" i="2"/>
  <c r="AB636" i="3" s="1"/>
  <c r="Z636" i="2"/>
  <c r="Y636" i="3" s="1"/>
  <c r="W636" i="2"/>
  <c r="V636" i="3" s="1"/>
  <c r="V636" i="2"/>
  <c r="U636" i="3" s="1"/>
  <c r="T636" i="2"/>
  <c r="T636" i="3" s="1"/>
  <c r="P636" i="2"/>
  <c r="P636" i="3" s="1"/>
  <c r="M636" i="2"/>
  <c r="M636" i="3" s="1"/>
  <c r="L636" i="2"/>
  <c r="L636" i="3" s="1"/>
  <c r="I636" i="2"/>
  <c r="I636" i="3" s="1"/>
  <c r="G636" i="2"/>
  <c r="G636" i="3" s="1"/>
  <c r="C636" i="2"/>
  <c r="C636" i="3" s="1"/>
  <c r="B636" i="2"/>
  <c r="B636" i="3" s="1"/>
  <c r="A636" i="2"/>
  <c r="A636" i="3" s="1"/>
  <c r="AF635" i="2"/>
  <c r="AE635" i="3" s="1"/>
  <c r="AD635" i="2"/>
  <c r="AC635" i="3" s="1"/>
  <c r="X635" i="2"/>
  <c r="W635" i="3" s="1"/>
  <c r="W635" i="2"/>
  <c r="V635" i="3" s="1"/>
  <c r="U635" i="2"/>
  <c r="O635" i="2"/>
  <c r="O635" i="3" s="1"/>
  <c r="L635" i="2"/>
  <c r="L635" i="3" s="1"/>
  <c r="K635" i="2"/>
  <c r="K635" i="3" s="1"/>
  <c r="G635" i="2"/>
  <c r="G635" i="3" s="1"/>
  <c r="F635" i="2"/>
  <c r="F635" i="3" s="1"/>
  <c r="C635" i="2"/>
  <c r="C635" i="3" s="1"/>
  <c r="A635" i="2"/>
  <c r="A635" i="3" s="1"/>
  <c r="AD634" i="2"/>
  <c r="AC634" i="3" s="1"/>
  <c r="AC634" i="2"/>
  <c r="AB634" i="3" s="1"/>
  <c r="AB634" i="2"/>
  <c r="AA634" i="3" s="1"/>
  <c r="AA634" i="2"/>
  <c r="Z634" i="3" s="1"/>
  <c r="T634" i="2"/>
  <c r="T634" i="3" s="1"/>
  <c r="L634" i="2"/>
  <c r="L634" i="3" s="1"/>
  <c r="K634" i="2"/>
  <c r="K634" i="3" s="1"/>
  <c r="J634" i="2"/>
  <c r="J634" i="3" s="1"/>
  <c r="C634" i="2"/>
  <c r="C634" i="3" s="1"/>
  <c r="B634" i="2"/>
  <c r="B634" i="3" s="1"/>
  <c r="A634" i="2"/>
  <c r="U634" i="2" s="1"/>
  <c r="AC633" i="2"/>
  <c r="AB633" i="3" s="1"/>
  <c r="Z633" i="2"/>
  <c r="Y633" i="3" s="1"/>
  <c r="T633" i="2"/>
  <c r="T633" i="3" s="1"/>
  <c r="L633" i="2"/>
  <c r="L633" i="3" s="1"/>
  <c r="K633" i="2"/>
  <c r="K633" i="3" s="1"/>
  <c r="I633" i="2"/>
  <c r="I633" i="3" s="1"/>
  <c r="A633" i="2"/>
  <c r="Q633" i="2" s="1"/>
  <c r="Q633" i="3" s="1"/>
  <c r="A632" i="2"/>
  <c r="AG631" i="2"/>
  <c r="AF631" i="3" s="1"/>
  <c r="AA631" i="2"/>
  <c r="Z631" i="3" s="1"/>
  <c r="Z631" i="2"/>
  <c r="Y631" i="3" s="1"/>
  <c r="X631" i="2"/>
  <c r="W631" i="3" s="1"/>
  <c r="P631" i="2"/>
  <c r="P631" i="3" s="1"/>
  <c r="J631" i="2"/>
  <c r="J631" i="3" s="1"/>
  <c r="I631" i="2"/>
  <c r="I631" i="3" s="1"/>
  <c r="H631" i="2"/>
  <c r="H631" i="3" s="1"/>
  <c r="G631" i="2"/>
  <c r="G631" i="3" s="1"/>
  <c r="A631" i="2"/>
  <c r="AF631" i="2" s="1"/>
  <c r="AE631" i="3" s="1"/>
  <c r="AG630" i="2"/>
  <c r="AF630" i="3" s="1"/>
  <c r="AE630" i="2"/>
  <c r="AD630" i="3" s="1"/>
  <c r="Z630" i="2"/>
  <c r="Y630" i="3" s="1"/>
  <c r="Y630" i="2"/>
  <c r="X630" i="3" s="1"/>
  <c r="X630" i="2"/>
  <c r="W630" i="3" s="1"/>
  <c r="W630" i="2"/>
  <c r="V630" i="3" s="1"/>
  <c r="P630" i="2"/>
  <c r="P630" i="3" s="1"/>
  <c r="N630" i="2"/>
  <c r="N630" i="3" s="1"/>
  <c r="I630" i="2"/>
  <c r="I630" i="3" s="1"/>
  <c r="H630" i="2"/>
  <c r="H630" i="3" s="1"/>
  <c r="G630" i="2"/>
  <c r="G630" i="3" s="1"/>
  <c r="F630" i="2"/>
  <c r="F630" i="3" s="1"/>
  <c r="A630" i="2"/>
  <c r="A630" i="3" s="1"/>
  <c r="AG629" i="2"/>
  <c r="AF629" i="3" s="1"/>
  <c r="AE629" i="2"/>
  <c r="AD629" i="3" s="1"/>
  <c r="AD629" i="2"/>
  <c r="AC629" i="3" s="1"/>
  <c r="AC629" i="2"/>
  <c r="AB629" i="3" s="1"/>
  <c r="Z629" i="2"/>
  <c r="Y629" i="3" s="1"/>
  <c r="Y629" i="2"/>
  <c r="X629" i="3" s="1"/>
  <c r="W629" i="2"/>
  <c r="V629" i="3" s="1"/>
  <c r="U629" i="2"/>
  <c r="Q629" i="2"/>
  <c r="Q629" i="3" s="1"/>
  <c r="P629" i="2"/>
  <c r="P629" i="3" s="1"/>
  <c r="O629" i="2"/>
  <c r="O629" i="3" s="1"/>
  <c r="N629" i="2"/>
  <c r="N629" i="3" s="1"/>
  <c r="L629" i="2"/>
  <c r="L629" i="3" s="1"/>
  <c r="H629" i="2"/>
  <c r="H629" i="3" s="1"/>
  <c r="G629" i="2"/>
  <c r="G629" i="3" s="1"/>
  <c r="F629" i="2"/>
  <c r="F629" i="3" s="1"/>
  <c r="E629" i="2"/>
  <c r="E629" i="3" s="1"/>
  <c r="C629" i="2"/>
  <c r="C629" i="3" s="1"/>
  <c r="A629" i="2"/>
  <c r="A629" i="3" s="1"/>
  <c r="A628" i="2"/>
  <c r="AF627" i="2"/>
  <c r="AE627" i="3" s="1"/>
  <c r="AD627" i="2"/>
  <c r="AC627" i="3" s="1"/>
  <c r="V627" i="2"/>
  <c r="U627" i="3" s="1"/>
  <c r="U627" i="2"/>
  <c r="O627" i="2"/>
  <c r="O627" i="3" s="1"/>
  <c r="G627" i="2"/>
  <c r="G627" i="3" s="1"/>
  <c r="F627" i="2"/>
  <c r="F627" i="3" s="1"/>
  <c r="C627" i="2"/>
  <c r="C627" i="3" s="1"/>
  <c r="A627" i="2"/>
  <c r="A627" i="3" s="1"/>
  <c r="AA626" i="2"/>
  <c r="Z626" i="3" s="1"/>
  <c r="V626" i="2"/>
  <c r="U626" i="3" s="1"/>
  <c r="U626" i="2"/>
  <c r="K626" i="2"/>
  <c r="K626" i="3" s="1"/>
  <c r="J626" i="2"/>
  <c r="J626" i="3" s="1"/>
  <c r="E626" i="2"/>
  <c r="E626" i="3" s="1"/>
  <c r="C626" i="2"/>
  <c r="C626" i="3" s="1"/>
  <c r="A626" i="2"/>
  <c r="AD626" i="2" s="1"/>
  <c r="AC626" i="3" s="1"/>
  <c r="AA625" i="2"/>
  <c r="Z625" i="3" s="1"/>
  <c r="Z625" i="2"/>
  <c r="Y625" i="3" s="1"/>
  <c r="T625" i="2"/>
  <c r="T625" i="3" s="1"/>
  <c r="L625" i="2"/>
  <c r="L625" i="3" s="1"/>
  <c r="C625" i="2"/>
  <c r="C625" i="3" s="1"/>
  <c r="B625" i="2"/>
  <c r="B625" i="3" s="1"/>
  <c r="A625" i="2"/>
  <c r="AB625" i="2" s="1"/>
  <c r="AA625" i="3" s="1"/>
  <c r="T624" i="2"/>
  <c r="T624" i="3" s="1"/>
  <c r="R624" i="2"/>
  <c r="R624" i="3" s="1"/>
  <c r="B624" i="2"/>
  <c r="B624" i="3" s="1"/>
  <c r="A624" i="2"/>
  <c r="Q623" i="2"/>
  <c r="Q623" i="3" s="1"/>
  <c r="A623" i="2"/>
  <c r="R623" i="2" s="1"/>
  <c r="R623" i="3" s="1"/>
  <c r="AG622" i="2"/>
  <c r="AF622" i="3" s="1"/>
  <c r="AE622" i="2"/>
  <c r="AD622" i="3" s="1"/>
  <c r="X622" i="2"/>
  <c r="W622" i="3" s="1"/>
  <c r="Q622" i="2"/>
  <c r="Q622" i="3" s="1"/>
  <c r="O622" i="2"/>
  <c r="O622" i="3" s="1"/>
  <c r="N622" i="2"/>
  <c r="N622" i="3" s="1"/>
  <c r="I622" i="2"/>
  <c r="I622" i="3" s="1"/>
  <c r="G622" i="2"/>
  <c r="G622" i="3" s="1"/>
  <c r="A622" i="2"/>
  <c r="Y622" i="2" s="1"/>
  <c r="X622" i="3" s="1"/>
  <c r="AG621" i="2"/>
  <c r="AF621" i="3" s="1"/>
  <c r="AF621" i="2"/>
  <c r="AE621" i="3" s="1"/>
  <c r="AD621" i="2"/>
  <c r="AC621" i="3" s="1"/>
  <c r="Z621" i="2"/>
  <c r="Y621" i="3" s="1"/>
  <c r="W621" i="2"/>
  <c r="V621" i="3" s="1"/>
  <c r="V621" i="2"/>
  <c r="U621" i="3" s="1"/>
  <c r="Q621" i="2"/>
  <c r="Q621" i="3" s="1"/>
  <c r="O621" i="2"/>
  <c r="O621" i="3" s="1"/>
  <c r="L621" i="2"/>
  <c r="L621" i="3" s="1"/>
  <c r="I621" i="2"/>
  <c r="I621" i="3" s="1"/>
  <c r="G621" i="2"/>
  <c r="G621" i="3" s="1"/>
  <c r="E621" i="2"/>
  <c r="E621" i="3" s="1"/>
  <c r="A621" i="2"/>
  <c r="A621" i="3" s="1"/>
  <c r="A620" i="2"/>
  <c r="AB619" i="2"/>
  <c r="AA619" i="3" s="1"/>
  <c r="X619" i="2"/>
  <c r="W619" i="3" s="1"/>
  <c r="M619" i="2"/>
  <c r="M619" i="3" s="1"/>
  <c r="L619" i="2"/>
  <c r="L619" i="3" s="1"/>
  <c r="G619" i="2"/>
  <c r="G619" i="3" s="1"/>
  <c r="A619" i="2"/>
  <c r="AA618" i="2"/>
  <c r="Z618" i="3" s="1"/>
  <c r="L618" i="2"/>
  <c r="L618" i="3" s="1"/>
  <c r="A618" i="2"/>
  <c r="K618" i="2" s="1"/>
  <c r="K618" i="3" s="1"/>
  <c r="AC617" i="2"/>
  <c r="AB617" i="3" s="1"/>
  <c r="AA617" i="2"/>
  <c r="Z617" i="3" s="1"/>
  <c r="Z617" i="2"/>
  <c r="Y617" i="3" s="1"/>
  <c r="U617" i="2"/>
  <c r="T617" i="2"/>
  <c r="T617" i="3" s="1"/>
  <c r="Q617" i="2"/>
  <c r="Q617" i="3" s="1"/>
  <c r="K617" i="2"/>
  <c r="K617" i="3" s="1"/>
  <c r="I617" i="2"/>
  <c r="I617" i="3" s="1"/>
  <c r="E617" i="2"/>
  <c r="E617" i="3" s="1"/>
  <c r="C617" i="2"/>
  <c r="C617" i="3" s="1"/>
  <c r="B617" i="2"/>
  <c r="B617" i="3" s="1"/>
  <c r="A617" i="2"/>
  <c r="V617" i="2" s="1"/>
  <c r="U617" i="3" s="1"/>
  <c r="Z616" i="2"/>
  <c r="Y616" i="3" s="1"/>
  <c r="Y616" i="2"/>
  <c r="X616" i="3" s="1"/>
  <c r="T616" i="2"/>
  <c r="T616" i="3" s="1"/>
  <c r="J616" i="2"/>
  <c r="J616" i="3" s="1"/>
  <c r="I616" i="2"/>
  <c r="I616" i="3" s="1"/>
  <c r="C616" i="2"/>
  <c r="C616" i="3" s="1"/>
  <c r="A616" i="2"/>
  <c r="R616" i="2" s="1"/>
  <c r="R616" i="3" s="1"/>
  <c r="A615" i="2"/>
  <c r="AG614" i="2"/>
  <c r="AF614" i="3" s="1"/>
  <c r="X614" i="2"/>
  <c r="W614" i="3" s="1"/>
  <c r="R614" i="2"/>
  <c r="R614" i="3" s="1"/>
  <c r="H614" i="2"/>
  <c r="H614" i="3" s="1"/>
  <c r="G614" i="2"/>
  <c r="G614" i="3" s="1"/>
  <c r="A614" i="2"/>
  <c r="AA614" i="2" s="1"/>
  <c r="Z614" i="3" s="1"/>
  <c r="AG613" i="2"/>
  <c r="AF613" i="3" s="1"/>
  <c r="AE613" i="2"/>
  <c r="AD613" i="3" s="1"/>
  <c r="Z613" i="2"/>
  <c r="Y613" i="3" s="1"/>
  <c r="Y613" i="2"/>
  <c r="X613" i="3" s="1"/>
  <c r="W613" i="2"/>
  <c r="V613" i="3" s="1"/>
  <c r="U613" i="2"/>
  <c r="O613" i="2"/>
  <c r="O613" i="3" s="1"/>
  <c r="N613" i="2"/>
  <c r="N613" i="3" s="1"/>
  <c r="L613" i="2"/>
  <c r="L613" i="3" s="1"/>
  <c r="H613" i="2"/>
  <c r="H613" i="3" s="1"/>
  <c r="E613" i="2"/>
  <c r="E613" i="3" s="1"/>
  <c r="C613" i="2"/>
  <c r="C613" i="3" s="1"/>
  <c r="A613" i="2"/>
  <c r="A613" i="3" s="1"/>
  <c r="AG612" i="2"/>
  <c r="AF612" i="3" s="1"/>
  <c r="AF612" i="2"/>
  <c r="AE612" i="3" s="1"/>
  <c r="AE612" i="2"/>
  <c r="AD612" i="3" s="1"/>
  <c r="AC612" i="2"/>
  <c r="AB612" i="3" s="1"/>
  <c r="AB612" i="2"/>
  <c r="AA612" i="3" s="1"/>
  <c r="Z612" i="2"/>
  <c r="Y612" i="3" s="1"/>
  <c r="Y612" i="2"/>
  <c r="X612" i="3" s="1"/>
  <c r="X612" i="2"/>
  <c r="W612" i="3" s="1"/>
  <c r="W612" i="2"/>
  <c r="V612" i="3" s="1"/>
  <c r="V612" i="2"/>
  <c r="U612" i="3" s="1"/>
  <c r="T612" i="2"/>
  <c r="T612" i="3" s="1"/>
  <c r="Q612" i="2"/>
  <c r="Q612" i="3" s="1"/>
  <c r="P612" i="2"/>
  <c r="P612" i="3" s="1"/>
  <c r="O612" i="2"/>
  <c r="O612" i="3" s="1"/>
  <c r="N612" i="2"/>
  <c r="N612" i="3" s="1"/>
  <c r="M612" i="2"/>
  <c r="M612" i="3" s="1"/>
  <c r="L612" i="2"/>
  <c r="L612" i="3" s="1"/>
  <c r="I612" i="2"/>
  <c r="I612" i="3" s="1"/>
  <c r="H612" i="2"/>
  <c r="H612" i="3" s="1"/>
  <c r="G612" i="2"/>
  <c r="G612" i="3" s="1"/>
  <c r="F612" i="2"/>
  <c r="F612" i="3" s="1"/>
  <c r="E612" i="2"/>
  <c r="E612" i="3" s="1"/>
  <c r="C612" i="2"/>
  <c r="C612" i="3" s="1"/>
  <c r="B612" i="2"/>
  <c r="B612" i="3" s="1"/>
  <c r="A612" i="2"/>
  <c r="A612" i="3" s="1"/>
  <c r="AD611" i="2"/>
  <c r="AC611" i="3" s="1"/>
  <c r="AB611" i="2"/>
  <c r="AA611" i="3" s="1"/>
  <c r="T611" i="2"/>
  <c r="T611" i="3" s="1"/>
  <c r="O611" i="2"/>
  <c r="O611" i="3" s="1"/>
  <c r="M611" i="2"/>
  <c r="M611" i="3" s="1"/>
  <c r="E611" i="2"/>
  <c r="E611" i="3" s="1"/>
  <c r="C611" i="2"/>
  <c r="C611" i="3" s="1"/>
  <c r="A611" i="2"/>
  <c r="T610" i="2"/>
  <c r="T610" i="3" s="1"/>
  <c r="R610" i="2"/>
  <c r="R610" i="3" s="1"/>
  <c r="N610" i="2"/>
  <c r="N610" i="3" s="1"/>
  <c r="A610" i="2"/>
  <c r="AG609" i="2"/>
  <c r="AF609" i="3" s="1"/>
  <c r="AB609" i="2"/>
  <c r="AA609" i="3" s="1"/>
  <c r="Z609" i="2"/>
  <c r="Y609" i="3" s="1"/>
  <c r="R609" i="2"/>
  <c r="R609" i="3" s="1"/>
  <c r="Q609" i="2"/>
  <c r="Q609" i="3" s="1"/>
  <c r="M609" i="2"/>
  <c r="M609" i="3" s="1"/>
  <c r="J609" i="2"/>
  <c r="J609" i="3" s="1"/>
  <c r="C609" i="2"/>
  <c r="C609" i="3" s="1"/>
  <c r="B609" i="2"/>
  <c r="B609" i="3" s="1"/>
  <c r="A609" i="2"/>
  <c r="AD609" i="2" s="1"/>
  <c r="AC609" i="3" s="1"/>
  <c r="O608" i="2"/>
  <c r="O608" i="3" s="1"/>
  <c r="A608" i="2"/>
  <c r="Z608" i="2" s="1"/>
  <c r="Y608" i="3" s="1"/>
  <c r="A607" i="2"/>
  <c r="W606" i="2"/>
  <c r="V606" i="3" s="1"/>
  <c r="M606" i="2"/>
  <c r="M606" i="3" s="1"/>
  <c r="A606" i="2"/>
  <c r="AF605" i="2"/>
  <c r="AE605" i="3" s="1"/>
  <c r="AC605" i="2"/>
  <c r="AB605" i="3" s="1"/>
  <c r="Z605" i="2"/>
  <c r="Y605" i="3" s="1"/>
  <c r="V605" i="2"/>
  <c r="U605" i="3" s="1"/>
  <c r="P605" i="2"/>
  <c r="P605" i="3" s="1"/>
  <c r="O605" i="2"/>
  <c r="O605" i="3" s="1"/>
  <c r="M605" i="2"/>
  <c r="M605" i="3" s="1"/>
  <c r="I605" i="2"/>
  <c r="I605" i="3" s="1"/>
  <c r="F605" i="2"/>
  <c r="F605" i="3" s="1"/>
  <c r="E605" i="2"/>
  <c r="E605" i="3" s="1"/>
  <c r="A605" i="2"/>
  <c r="AF604" i="2"/>
  <c r="AE604" i="3" s="1"/>
  <c r="AC604" i="2"/>
  <c r="AB604" i="3" s="1"/>
  <c r="AB604" i="2"/>
  <c r="AA604" i="3" s="1"/>
  <c r="Z604" i="2"/>
  <c r="Y604" i="3" s="1"/>
  <c r="Y604" i="2"/>
  <c r="X604" i="3" s="1"/>
  <c r="W604" i="2"/>
  <c r="V604" i="3" s="1"/>
  <c r="T604" i="2"/>
  <c r="T604" i="3" s="1"/>
  <c r="Q604" i="2"/>
  <c r="Q604" i="3" s="1"/>
  <c r="P604" i="2"/>
  <c r="P604" i="3" s="1"/>
  <c r="O604" i="2"/>
  <c r="O604" i="3" s="1"/>
  <c r="M604" i="2"/>
  <c r="M604" i="3" s="1"/>
  <c r="I604" i="2"/>
  <c r="I604" i="3" s="1"/>
  <c r="H604" i="2"/>
  <c r="H604" i="3" s="1"/>
  <c r="G604" i="2"/>
  <c r="G604" i="3" s="1"/>
  <c r="F604" i="2"/>
  <c r="F604" i="3" s="1"/>
  <c r="C604" i="2"/>
  <c r="C604" i="3" s="1"/>
  <c r="A604" i="2"/>
  <c r="A604" i="3" s="1"/>
  <c r="AD603" i="2"/>
  <c r="AC603" i="3" s="1"/>
  <c r="AC603" i="2"/>
  <c r="AB603" i="3" s="1"/>
  <c r="AB603" i="2"/>
  <c r="AA603" i="3" s="1"/>
  <c r="AA603" i="2"/>
  <c r="Z603" i="3" s="1"/>
  <c r="R603" i="2"/>
  <c r="R603" i="3" s="1"/>
  <c r="N603" i="2"/>
  <c r="N603" i="3" s="1"/>
  <c r="G603" i="2"/>
  <c r="G603" i="3" s="1"/>
  <c r="F603" i="2"/>
  <c r="F603" i="3" s="1"/>
  <c r="E603" i="2"/>
  <c r="E603" i="3" s="1"/>
  <c r="C603" i="2"/>
  <c r="C603" i="3" s="1"/>
  <c r="A603" i="2"/>
  <c r="AF603" i="2" s="1"/>
  <c r="AE603" i="3" s="1"/>
  <c r="AE602" i="2"/>
  <c r="AD602" i="3" s="1"/>
  <c r="AB602" i="2"/>
  <c r="AA602" i="3" s="1"/>
  <c r="AA602" i="2"/>
  <c r="Z602" i="3" s="1"/>
  <c r="Z602" i="2"/>
  <c r="Y602" i="3" s="1"/>
  <c r="V602" i="2"/>
  <c r="U602" i="3" s="1"/>
  <c r="U602" i="2"/>
  <c r="R602" i="2"/>
  <c r="R602" i="3" s="1"/>
  <c r="Q602" i="2"/>
  <c r="Q602" i="3" s="1"/>
  <c r="M602" i="2"/>
  <c r="M602" i="3" s="1"/>
  <c r="K602" i="2"/>
  <c r="K602" i="3" s="1"/>
  <c r="J602" i="2"/>
  <c r="J602" i="3" s="1"/>
  <c r="F602" i="2"/>
  <c r="F602" i="3" s="1"/>
  <c r="E602" i="2"/>
  <c r="E602" i="3" s="1"/>
  <c r="C602" i="2"/>
  <c r="C602" i="3" s="1"/>
  <c r="B602" i="2"/>
  <c r="B602" i="3" s="1"/>
  <c r="A602" i="2"/>
  <c r="AD602" i="2" s="1"/>
  <c r="AC602" i="3" s="1"/>
  <c r="Z601" i="2"/>
  <c r="Y601" i="3" s="1"/>
  <c r="Y601" i="2"/>
  <c r="X601" i="3" s="1"/>
  <c r="M601" i="2"/>
  <c r="M601" i="3" s="1"/>
  <c r="L601" i="2"/>
  <c r="L601" i="3" s="1"/>
  <c r="B601" i="2"/>
  <c r="B601" i="3" s="1"/>
  <c r="A601" i="2"/>
  <c r="A600" i="2"/>
  <c r="A599" i="2"/>
  <c r="AG598" i="2"/>
  <c r="AF598" i="3" s="1"/>
  <c r="AF598" i="2"/>
  <c r="AE598" i="3" s="1"/>
  <c r="W598" i="2"/>
  <c r="V598" i="3" s="1"/>
  <c r="V598" i="2"/>
  <c r="U598" i="3" s="1"/>
  <c r="J598" i="2"/>
  <c r="J598" i="3" s="1"/>
  <c r="I598" i="2"/>
  <c r="I598" i="3" s="1"/>
  <c r="A598" i="2"/>
  <c r="X598" i="2" s="1"/>
  <c r="W598" i="3" s="1"/>
  <c r="AG597" i="2"/>
  <c r="AF597" i="3" s="1"/>
  <c r="AF597" i="2"/>
  <c r="AE597" i="3" s="1"/>
  <c r="AE597" i="2"/>
  <c r="AD597" i="3" s="1"/>
  <c r="AD597" i="2"/>
  <c r="AC597" i="3" s="1"/>
  <c r="AC597" i="2"/>
  <c r="AB597" i="3" s="1"/>
  <c r="Z597" i="2"/>
  <c r="Y597" i="3" s="1"/>
  <c r="Y597" i="2"/>
  <c r="X597" i="3" s="1"/>
  <c r="W597" i="2"/>
  <c r="V597" i="3" s="1"/>
  <c r="V597" i="2"/>
  <c r="U597" i="3" s="1"/>
  <c r="U597" i="2"/>
  <c r="Q597" i="2"/>
  <c r="Q597" i="3" s="1"/>
  <c r="P597" i="2"/>
  <c r="P597" i="3" s="1"/>
  <c r="O597" i="2"/>
  <c r="O597" i="3" s="1"/>
  <c r="N597" i="2"/>
  <c r="N597" i="3" s="1"/>
  <c r="L597" i="2"/>
  <c r="L597" i="3" s="1"/>
  <c r="I597" i="2"/>
  <c r="I597" i="3" s="1"/>
  <c r="H597" i="2"/>
  <c r="H597" i="3" s="1"/>
  <c r="G597" i="2"/>
  <c r="G597" i="3" s="1"/>
  <c r="F597" i="2"/>
  <c r="F597" i="3" s="1"/>
  <c r="E597" i="2"/>
  <c r="E597" i="3" s="1"/>
  <c r="C597" i="2"/>
  <c r="C597" i="3" s="1"/>
  <c r="A597" i="2"/>
  <c r="A597" i="3" s="1"/>
  <c r="AE596" i="2"/>
  <c r="AD596" i="3" s="1"/>
  <c r="AD596" i="2"/>
  <c r="AC596" i="3" s="1"/>
  <c r="AC596" i="2"/>
  <c r="AB596" i="3" s="1"/>
  <c r="X596" i="2"/>
  <c r="W596" i="3" s="1"/>
  <c r="W596" i="2"/>
  <c r="V596" i="3" s="1"/>
  <c r="T596" i="2"/>
  <c r="T596" i="3" s="1"/>
  <c r="P596" i="2"/>
  <c r="P596" i="3" s="1"/>
  <c r="N596" i="2"/>
  <c r="N596" i="3" s="1"/>
  <c r="L596" i="2"/>
  <c r="L596" i="3" s="1"/>
  <c r="K596" i="2"/>
  <c r="K596" i="3" s="1"/>
  <c r="I596" i="2"/>
  <c r="I596" i="3" s="1"/>
  <c r="G596" i="2"/>
  <c r="G596" i="3" s="1"/>
  <c r="E596" i="2"/>
  <c r="E596" i="3" s="1"/>
  <c r="C596" i="2"/>
  <c r="C596" i="3" s="1"/>
  <c r="B596" i="2"/>
  <c r="B596" i="3" s="1"/>
  <c r="A596" i="2"/>
  <c r="AF595" i="2"/>
  <c r="AE595" i="3" s="1"/>
  <c r="V595" i="2"/>
  <c r="U595" i="3" s="1"/>
  <c r="U595" i="2"/>
  <c r="K595" i="2"/>
  <c r="K595" i="3" s="1"/>
  <c r="C595" i="2"/>
  <c r="C595" i="3" s="1"/>
  <c r="A595" i="2"/>
  <c r="A594" i="2"/>
  <c r="V593" i="2"/>
  <c r="U593" i="3" s="1"/>
  <c r="A593" i="2"/>
  <c r="Y593" i="2" s="1"/>
  <c r="X593" i="3" s="1"/>
  <c r="K592" i="2"/>
  <c r="K592" i="3" s="1"/>
  <c r="J592" i="2"/>
  <c r="J592" i="3" s="1"/>
  <c r="A592" i="2"/>
  <c r="AF591" i="2"/>
  <c r="AE591" i="3" s="1"/>
  <c r="A591" i="2"/>
  <c r="AG590" i="2"/>
  <c r="AF590" i="3" s="1"/>
  <c r="AF590" i="2"/>
  <c r="AE590" i="3" s="1"/>
  <c r="AD590" i="2"/>
  <c r="AC590" i="3" s="1"/>
  <c r="Z590" i="2"/>
  <c r="Y590" i="3" s="1"/>
  <c r="X590" i="2"/>
  <c r="W590" i="3" s="1"/>
  <c r="W590" i="2"/>
  <c r="V590" i="3" s="1"/>
  <c r="V590" i="2"/>
  <c r="U590" i="3" s="1"/>
  <c r="R590" i="2"/>
  <c r="R590" i="3" s="1"/>
  <c r="P590" i="2"/>
  <c r="P590" i="3" s="1"/>
  <c r="M590" i="2"/>
  <c r="M590" i="3" s="1"/>
  <c r="J590" i="2"/>
  <c r="J590" i="3" s="1"/>
  <c r="I590" i="2"/>
  <c r="I590" i="3" s="1"/>
  <c r="H590" i="2"/>
  <c r="H590" i="3" s="1"/>
  <c r="G590" i="2"/>
  <c r="G590" i="3" s="1"/>
  <c r="E590" i="2"/>
  <c r="E590" i="3" s="1"/>
  <c r="A590" i="2"/>
  <c r="AE590" i="2" s="1"/>
  <c r="AD590" i="3" s="1"/>
  <c r="AG589" i="2"/>
  <c r="AF589" i="3" s="1"/>
  <c r="AF589" i="2"/>
  <c r="AE589" i="3" s="1"/>
  <c r="AD589" i="2"/>
  <c r="AC589" i="3" s="1"/>
  <c r="V589" i="2"/>
  <c r="U589" i="3" s="1"/>
  <c r="U589" i="2"/>
  <c r="Q589" i="2"/>
  <c r="Q589" i="3" s="1"/>
  <c r="O589" i="2"/>
  <c r="O589" i="3" s="1"/>
  <c r="H589" i="2"/>
  <c r="H589" i="3" s="1"/>
  <c r="G589" i="2"/>
  <c r="G589" i="3" s="1"/>
  <c r="F589" i="2"/>
  <c r="F589" i="3" s="1"/>
  <c r="C589" i="2"/>
  <c r="C589" i="3" s="1"/>
  <c r="A589" i="2"/>
  <c r="Y589" i="2" s="1"/>
  <c r="X589" i="3" s="1"/>
  <c r="AE588" i="2"/>
  <c r="AD588" i="3" s="1"/>
  <c r="AD588" i="2"/>
  <c r="AC588" i="3" s="1"/>
  <c r="L588" i="2"/>
  <c r="L588" i="3" s="1"/>
  <c r="K588" i="2"/>
  <c r="K588" i="3" s="1"/>
  <c r="G588" i="2"/>
  <c r="G588" i="3" s="1"/>
  <c r="B588" i="2"/>
  <c r="B588" i="3" s="1"/>
  <c r="A588" i="2"/>
  <c r="V588" i="2" s="1"/>
  <c r="U588" i="3" s="1"/>
  <c r="A587" i="2"/>
  <c r="A586" i="2"/>
  <c r="J585" i="2"/>
  <c r="J585" i="3" s="1"/>
  <c r="A585" i="2"/>
  <c r="X584" i="2"/>
  <c r="W584" i="3" s="1"/>
  <c r="J584" i="2"/>
  <c r="J584" i="3" s="1"/>
  <c r="I584" i="2"/>
  <c r="I584" i="3" s="1"/>
  <c r="A584" i="2"/>
  <c r="U584" i="2" s="1"/>
  <c r="AF583" i="2"/>
  <c r="AE583" i="3" s="1"/>
  <c r="X583" i="2"/>
  <c r="W583" i="3" s="1"/>
  <c r="W583" i="2"/>
  <c r="V583" i="3" s="1"/>
  <c r="T583" i="2"/>
  <c r="T583" i="3" s="1"/>
  <c r="P583" i="2"/>
  <c r="P583" i="3" s="1"/>
  <c r="I583" i="2"/>
  <c r="I583" i="3" s="1"/>
  <c r="H583" i="2"/>
  <c r="H583" i="3" s="1"/>
  <c r="G583" i="2"/>
  <c r="G583" i="3" s="1"/>
  <c r="B583" i="2"/>
  <c r="B583" i="3" s="1"/>
  <c r="A583" i="2"/>
  <c r="AE583" i="2" s="1"/>
  <c r="AD583" i="3" s="1"/>
  <c r="AE582" i="2"/>
  <c r="AD582" i="3" s="1"/>
  <c r="AD582" i="2"/>
  <c r="AC582" i="3" s="1"/>
  <c r="Z582" i="2"/>
  <c r="Y582" i="3" s="1"/>
  <c r="V582" i="2"/>
  <c r="U582" i="3" s="1"/>
  <c r="J582" i="2"/>
  <c r="J582" i="3" s="1"/>
  <c r="I582" i="2"/>
  <c r="I582" i="3" s="1"/>
  <c r="H582" i="2"/>
  <c r="H582" i="3" s="1"/>
  <c r="E582" i="2"/>
  <c r="E582" i="3" s="1"/>
  <c r="A582" i="2"/>
  <c r="X582" i="2" s="1"/>
  <c r="W582" i="3" s="1"/>
  <c r="AE581" i="2"/>
  <c r="AD581" i="3" s="1"/>
  <c r="AD581" i="2"/>
  <c r="AC581" i="3" s="1"/>
  <c r="AC581" i="2"/>
  <c r="AB581" i="3" s="1"/>
  <c r="Y581" i="2"/>
  <c r="X581" i="3" s="1"/>
  <c r="U581" i="2"/>
  <c r="Q581" i="2"/>
  <c r="Q581" i="3" s="1"/>
  <c r="P581" i="2"/>
  <c r="P581" i="3" s="1"/>
  <c r="N581" i="2"/>
  <c r="N581" i="3" s="1"/>
  <c r="H581" i="2"/>
  <c r="H581" i="3" s="1"/>
  <c r="G581" i="2"/>
  <c r="G581" i="3" s="1"/>
  <c r="F581" i="2"/>
  <c r="F581" i="3" s="1"/>
  <c r="C581" i="2"/>
  <c r="C581" i="3" s="1"/>
  <c r="A581" i="2"/>
  <c r="A581" i="3" s="1"/>
  <c r="A580" i="2"/>
  <c r="W579" i="2"/>
  <c r="V579" i="3" s="1"/>
  <c r="A579" i="2"/>
  <c r="A578" i="2"/>
  <c r="AD577" i="2"/>
  <c r="AC577" i="3" s="1"/>
  <c r="V577" i="2"/>
  <c r="U577" i="3" s="1"/>
  <c r="K577" i="2"/>
  <c r="K577" i="3" s="1"/>
  <c r="J577" i="2"/>
  <c r="J577" i="3" s="1"/>
  <c r="I577" i="2"/>
  <c r="I577" i="3" s="1"/>
  <c r="A577" i="2"/>
  <c r="U577" i="2" s="1"/>
  <c r="AG576" i="2"/>
  <c r="AF576" i="3" s="1"/>
  <c r="Z576" i="2"/>
  <c r="Y576" i="3" s="1"/>
  <c r="X576" i="2"/>
  <c r="W576" i="3" s="1"/>
  <c r="U576" i="2"/>
  <c r="R576" i="2"/>
  <c r="R576" i="3" s="1"/>
  <c r="J576" i="2"/>
  <c r="J576" i="3" s="1"/>
  <c r="I576" i="2"/>
  <c r="I576" i="3" s="1"/>
  <c r="H576" i="2"/>
  <c r="H576" i="3" s="1"/>
  <c r="B576" i="2"/>
  <c r="B576" i="3" s="1"/>
  <c r="A576" i="2"/>
  <c r="AF576" i="2" s="1"/>
  <c r="AE576" i="3" s="1"/>
  <c r="AE575" i="2"/>
  <c r="AD575" i="3" s="1"/>
  <c r="AB575" i="2"/>
  <c r="AA575" i="3" s="1"/>
  <c r="Z575" i="2"/>
  <c r="Y575" i="3" s="1"/>
  <c r="T575" i="2"/>
  <c r="T575" i="3" s="1"/>
  <c r="J575" i="2"/>
  <c r="J575" i="3" s="1"/>
  <c r="I575" i="2"/>
  <c r="I575" i="3" s="1"/>
  <c r="H575" i="2"/>
  <c r="H575" i="3" s="1"/>
  <c r="B575" i="2"/>
  <c r="B575" i="3" s="1"/>
  <c r="A575" i="2"/>
  <c r="X575" i="2" s="1"/>
  <c r="W575" i="3" s="1"/>
  <c r="AD574" i="2"/>
  <c r="AC574" i="3" s="1"/>
  <c r="AA574" i="2"/>
  <c r="Z574" i="3" s="1"/>
  <c r="A574" i="2"/>
  <c r="Z573" i="2"/>
  <c r="Y573" i="3" s="1"/>
  <c r="Y573" i="2"/>
  <c r="X573" i="3" s="1"/>
  <c r="M573" i="2"/>
  <c r="M573" i="3" s="1"/>
  <c r="E573" i="2"/>
  <c r="E573" i="3" s="1"/>
  <c r="C573" i="2"/>
  <c r="C573" i="3" s="1"/>
  <c r="A573" i="2"/>
  <c r="V573" i="2" s="1"/>
  <c r="U573" i="3" s="1"/>
  <c r="AF572" i="2"/>
  <c r="AE572" i="3" s="1"/>
  <c r="AE572" i="2"/>
  <c r="AD572" i="3" s="1"/>
  <c r="AB572" i="2"/>
  <c r="AA572" i="3" s="1"/>
  <c r="Z572" i="2"/>
  <c r="Y572" i="3" s="1"/>
  <c r="Y572" i="2"/>
  <c r="X572" i="3" s="1"/>
  <c r="W572" i="2"/>
  <c r="V572" i="3" s="1"/>
  <c r="V572" i="2"/>
  <c r="U572" i="3" s="1"/>
  <c r="Q572" i="2"/>
  <c r="Q572" i="3" s="1"/>
  <c r="P572" i="2"/>
  <c r="P572" i="3" s="1"/>
  <c r="O572" i="2"/>
  <c r="O572" i="3" s="1"/>
  <c r="M572" i="2"/>
  <c r="M572" i="3" s="1"/>
  <c r="L572" i="2"/>
  <c r="L572" i="3" s="1"/>
  <c r="H572" i="2"/>
  <c r="H572" i="3" s="1"/>
  <c r="G572" i="2"/>
  <c r="G572" i="3" s="1"/>
  <c r="F572" i="2"/>
  <c r="F572" i="3" s="1"/>
  <c r="C572" i="2"/>
  <c r="C572" i="3" s="1"/>
  <c r="B572" i="2"/>
  <c r="B572" i="3" s="1"/>
  <c r="A572" i="2"/>
  <c r="A572" i="3" s="1"/>
  <c r="A571" i="2"/>
  <c r="V570" i="2"/>
  <c r="U570" i="3" s="1"/>
  <c r="U570" i="2"/>
  <c r="T570" i="2"/>
  <c r="T570" i="3" s="1"/>
  <c r="J570" i="2"/>
  <c r="J570" i="3" s="1"/>
  <c r="I570" i="2"/>
  <c r="I570" i="3" s="1"/>
  <c r="A570" i="2"/>
  <c r="AE570" i="2" s="1"/>
  <c r="AD570" i="3" s="1"/>
  <c r="AD569" i="2"/>
  <c r="AC569" i="3" s="1"/>
  <c r="AC569" i="2"/>
  <c r="AB569" i="3" s="1"/>
  <c r="M569" i="2"/>
  <c r="M569" i="3" s="1"/>
  <c r="I569" i="2"/>
  <c r="I569" i="3" s="1"/>
  <c r="H569" i="2"/>
  <c r="H569" i="3" s="1"/>
  <c r="A569" i="2"/>
  <c r="V569" i="2" s="1"/>
  <c r="U569" i="3" s="1"/>
  <c r="AG568" i="2"/>
  <c r="AF568" i="3" s="1"/>
  <c r="AB568" i="2"/>
  <c r="AA568" i="3" s="1"/>
  <c r="Z568" i="2"/>
  <c r="Y568" i="3" s="1"/>
  <c r="R568" i="2"/>
  <c r="R568" i="3" s="1"/>
  <c r="Q568" i="2"/>
  <c r="Q568" i="3" s="1"/>
  <c r="O568" i="2"/>
  <c r="O568" i="3" s="1"/>
  <c r="I568" i="2"/>
  <c r="I568" i="3" s="1"/>
  <c r="H568" i="2"/>
  <c r="H568" i="3" s="1"/>
  <c r="A568" i="2"/>
  <c r="AE567" i="2"/>
  <c r="AD567" i="3" s="1"/>
  <c r="T567" i="2"/>
  <c r="T567" i="3" s="1"/>
  <c r="P567" i="2"/>
  <c r="P567" i="3" s="1"/>
  <c r="I567" i="2"/>
  <c r="I567" i="3" s="1"/>
  <c r="A567" i="2"/>
  <c r="AA567" i="2" s="1"/>
  <c r="Z567" i="3" s="1"/>
  <c r="AE566" i="2"/>
  <c r="AD566" i="3" s="1"/>
  <c r="AA566" i="2"/>
  <c r="Z566" i="3" s="1"/>
  <c r="X566" i="2"/>
  <c r="W566" i="3" s="1"/>
  <c r="J566" i="2"/>
  <c r="J566" i="3" s="1"/>
  <c r="F566" i="2"/>
  <c r="F566" i="3" s="1"/>
  <c r="E566" i="2"/>
  <c r="E566" i="3" s="1"/>
  <c r="A566" i="2"/>
  <c r="Q566" i="2" s="1"/>
  <c r="Q566" i="3" s="1"/>
  <c r="Y565" i="2"/>
  <c r="X565" i="3" s="1"/>
  <c r="V565" i="2"/>
  <c r="U565" i="3" s="1"/>
  <c r="U565" i="2"/>
  <c r="H565" i="2"/>
  <c r="H565" i="3" s="1"/>
  <c r="A565" i="2"/>
  <c r="AF564" i="2"/>
  <c r="AE564" i="3" s="1"/>
  <c r="AE564" i="2"/>
  <c r="AD564" i="3" s="1"/>
  <c r="AB564" i="2"/>
  <c r="AA564" i="3" s="1"/>
  <c r="Z564" i="2"/>
  <c r="Y564" i="3" s="1"/>
  <c r="Y564" i="2"/>
  <c r="X564" i="3" s="1"/>
  <c r="W564" i="2"/>
  <c r="V564" i="3" s="1"/>
  <c r="V564" i="2"/>
  <c r="U564" i="3" s="1"/>
  <c r="Q564" i="2"/>
  <c r="Q564" i="3" s="1"/>
  <c r="P564" i="2"/>
  <c r="P564" i="3" s="1"/>
  <c r="O564" i="2"/>
  <c r="O564" i="3" s="1"/>
  <c r="M564" i="2"/>
  <c r="M564" i="3" s="1"/>
  <c r="L564" i="2"/>
  <c r="L564" i="3" s="1"/>
  <c r="H564" i="2"/>
  <c r="H564" i="3" s="1"/>
  <c r="G564" i="2"/>
  <c r="G564" i="3" s="1"/>
  <c r="F564" i="2"/>
  <c r="F564" i="3" s="1"/>
  <c r="C564" i="2"/>
  <c r="C564" i="3" s="1"/>
  <c r="B564" i="2"/>
  <c r="B564" i="3" s="1"/>
  <c r="A564" i="2"/>
  <c r="A564" i="3" s="1"/>
  <c r="A563" i="2"/>
  <c r="AE562" i="2"/>
  <c r="AD562" i="3" s="1"/>
  <c r="T562" i="2"/>
  <c r="T562" i="3" s="1"/>
  <c r="N562" i="2"/>
  <c r="N562" i="3" s="1"/>
  <c r="K562" i="2"/>
  <c r="K562" i="3" s="1"/>
  <c r="J562" i="2"/>
  <c r="J562" i="3" s="1"/>
  <c r="A562" i="2"/>
  <c r="R562" i="2" s="1"/>
  <c r="R562" i="3" s="1"/>
  <c r="AD561" i="2"/>
  <c r="AC561" i="3" s="1"/>
  <c r="U561" i="2"/>
  <c r="T561" i="2"/>
  <c r="T561" i="3" s="1"/>
  <c r="R561" i="2"/>
  <c r="R561" i="3" s="1"/>
  <c r="E561" i="2"/>
  <c r="E561" i="3" s="1"/>
  <c r="B561" i="2"/>
  <c r="B561" i="3" s="1"/>
  <c r="A561" i="2"/>
  <c r="AC560" i="2"/>
  <c r="AB560" i="3" s="1"/>
  <c r="AB560" i="2"/>
  <c r="AA560" i="3" s="1"/>
  <c r="R560" i="2"/>
  <c r="R560" i="3" s="1"/>
  <c r="Q560" i="2"/>
  <c r="Q560" i="3" s="1"/>
  <c r="P560" i="2"/>
  <c r="P560" i="3" s="1"/>
  <c r="H560" i="2"/>
  <c r="H560" i="3" s="1"/>
  <c r="G560" i="2"/>
  <c r="G560" i="3" s="1"/>
  <c r="A560" i="2"/>
  <c r="X560" i="2" s="1"/>
  <c r="W560" i="3" s="1"/>
  <c r="AG559" i="2"/>
  <c r="AF559" i="3" s="1"/>
  <c r="AF559" i="2"/>
  <c r="AE559" i="3" s="1"/>
  <c r="AE559" i="2"/>
  <c r="AD559" i="3" s="1"/>
  <c r="R559" i="2"/>
  <c r="R559" i="3" s="1"/>
  <c r="O559" i="2"/>
  <c r="O559" i="3" s="1"/>
  <c r="K559" i="2"/>
  <c r="K559" i="3" s="1"/>
  <c r="H559" i="2"/>
  <c r="H559" i="3" s="1"/>
  <c r="A559" i="2"/>
  <c r="Q559" i="2" s="1"/>
  <c r="Q559" i="3" s="1"/>
  <c r="E558" i="2"/>
  <c r="E558" i="3" s="1"/>
  <c r="A558" i="2"/>
  <c r="A557" i="2"/>
  <c r="O557" i="2" s="1"/>
  <c r="O557" i="3" s="1"/>
  <c r="AF556" i="2"/>
  <c r="AE556" i="3" s="1"/>
  <c r="AE556" i="2"/>
  <c r="AD556" i="3" s="1"/>
  <c r="AC556" i="2"/>
  <c r="AB556" i="3" s="1"/>
  <c r="AB556" i="2"/>
  <c r="AA556" i="3" s="1"/>
  <c r="Z556" i="2"/>
  <c r="Y556" i="3" s="1"/>
  <c r="Y556" i="2"/>
  <c r="X556" i="3" s="1"/>
  <c r="W556" i="2"/>
  <c r="V556" i="3" s="1"/>
  <c r="V556" i="2"/>
  <c r="U556" i="3" s="1"/>
  <c r="T556" i="2"/>
  <c r="T556" i="3" s="1"/>
  <c r="Q556" i="2"/>
  <c r="Q556" i="3" s="1"/>
  <c r="P556" i="2"/>
  <c r="P556" i="3" s="1"/>
  <c r="O556" i="2"/>
  <c r="O556" i="3" s="1"/>
  <c r="M556" i="2"/>
  <c r="M556" i="3" s="1"/>
  <c r="L556" i="2"/>
  <c r="L556" i="3" s="1"/>
  <c r="I556" i="2"/>
  <c r="I556" i="3" s="1"/>
  <c r="H556" i="2"/>
  <c r="H556" i="3" s="1"/>
  <c r="G556" i="2"/>
  <c r="G556" i="3" s="1"/>
  <c r="F556" i="2"/>
  <c r="F556" i="3" s="1"/>
  <c r="C556" i="2"/>
  <c r="C556" i="3" s="1"/>
  <c r="B556" i="2"/>
  <c r="B556" i="3" s="1"/>
  <c r="A556" i="2"/>
  <c r="A556" i="3" s="1"/>
  <c r="AE555" i="2"/>
  <c r="AD555" i="3" s="1"/>
  <c r="AD555" i="2"/>
  <c r="AC555" i="3" s="1"/>
  <c r="AC555" i="2"/>
  <c r="AB555" i="3" s="1"/>
  <c r="R555" i="2"/>
  <c r="R555" i="3" s="1"/>
  <c r="M555" i="2"/>
  <c r="M555" i="3" s="1"/>
  <c r="J555" i="2"/>
  <c r="J555" i="3" s="1"/>
  <c r="G555" i="2"/>
  <c r="G555" i="3" s="1"/>
  <c r="A555" i="2"/>
  <c r="AF555" i="2" s="1"/>
  <c r="AE555" i="3" s="1"/>
  <c r="AE554" i="2"/>
  <c r="AD554" i="3" s="1"/>
  <c r="AB554" i="2"/>
  <c r="AA554" i="3" s="1"/>
  <c r="U554" i="2"/>
  <c r="T554" i="2"/>
  <c r="T554" i="3" s="1"/>
  <c r="I554" i="2"/>
  <c r="I554" i="3" s="1"/>
  <c r="B554" i="2"/>
  <c r="B554" i="3" s="1"/>
  <c r="A554" i="2"/>
  <c r="AD553" i="2"/>
  <c r="AC553" i="3" s="1"/>
  <c r="AB553" i="2"/>
  <c r="AA553" i="3" s="1"/>
  <c r="AA553" i="2"/>
  <c r="Z553" i="3" s="1"/>
  <c r="R553" i="2"/>
  <c r="R553" i="3" s="1"/>
  <c r="Q553" i="2"/>
  <c r="Q553" i="3" s="1"/>
  <c r="P553" i="2"/>
  <c r="P553" i="3" s="1"/>
  <c r="I553" i="2"/>
  <c r="I553" i="3" s="1"/>
  <c r="E553" i="2"/>
  <c r="E553" i="3" s="1"/>
  <c r="C553" i="2"/>
  <c r="C553" i="3" s="1"/>
  <c r="A553" i="2"/>
  <c r="V553" i="2" s="1"/>
  <c r="U553" i="3" s="1"/>
  <c r="AF552" i="2"/>
  <c r="AE552" i="3" s="1"/>
  <c r="AC552" i="2"/>
  <c r="AB552" i="3" s="1"/>
  <c r="Z552" i="2"/>
  <c r="Y552" i="3" s="1"/>
  <c r="X552" i="2"/>
  <c r="W552" i="3" s="1"/>
  <c r="U552" i="2"/>
  <c r="Q552" i="2"/>
  <c r="Q552" i="3" s="1"/>
  <c r="P552" i="2"/>
  <c r="P552" i="3" s="1"/>
  <c r="K552" i="2"/>
  <c r="K552" i="3" s="1"/>
  <c r="J552" i="2"/>
  <c r="J552" i="3" s="1"/>
  <c r="I552" i="2"/>
  <c r="I552" i="3" s="1"/>
  <c r="C552" i="2"/>
  <c r="C552" i="3" s="1"/>
  <c r="B552" i="2"/>
  <c r="B552" i="3" s="1"/>
  <c r="A552" i="2"/>
  <c r="AA552" i="2" s="1"/>
  <c r="Z552" i="3" s="1"/>
  <c r="O551" i="2"/>
  <c r="O551" i="3" s="1"/>
  <c r="N551" i="2"/>
  <c r="N551" i="3" s="1"/>
  <c r="B551" i="2"/>
  <c r="B551" i="3" s="1"/>
  <c r="A551" i="2"/>
  <c r="Z551" i="2" s="1"/>
  <c r="Y551" i="3" s="1"/>
  <c r="N550" i="2"/>
  <c r="N550" i="3" s="1"/>
  <c r="E550" i="2"/>
  <c r="E550" i="3" s="1"/>
  <c r="A550" i="2"/>
  <c r="Z550" i="2" s="1"/>
  <c r="Y550" i="3" s="1"/>
  <c r="AG549" i="2"/>
  <c r="AF549" i="3" s="1"/>
  <c r="AF549" i="2"/>
  <c r="AE549" i="3" s="1"/>
  <c r="AE549" i="2"/>
  <c r="AD549" i="3" s="1"/>
  <c r="Z549" i="2"/>
  <c r="Y549" i="3" s="1"/>
  <c r="Y549" i="2"/>
  <c r="X549" i="3" s="1"/>
  <c r="W549" i="2"/>
  <c r="V549" i="3" s="1"/>
  <c r="V549" i="2"/>
  <c r="U549" i="3" s="1"/>
  <c r="U549" i="2"/>
  <c r="O549" i="2"/>
  <c r="O549" i="3" s="1"/>
  <c r="N549" i="2"/>
  <c r="N549" i="3" s="1"/>
  <c r="L549" i="2"/>
  <c r="L549" i="3" s="1"/>
  <c r="I549" i="2"/>
  <c r="I549" i="3" s="1"/>
  <c r="H549" i="2"/>
  <c r="H549" i="3" s="1"/>
  <c r="E549" i="2"/>
  <c r="E549" i="3" s="1"/>
  <c r="C549" i="2"/>
  <c r="C549" i="3" s="1"/>
  <c r="A549" i="2"/>
  <c r="A549" i="3" s="1"/>
  <c r="AG548" i="2"/>
  <c r="AF548" i="3" s="1"/>
  <c r="AF548" i="2"/>
  <c r="AE548" i="3" s="1"/>
  <c r="AE548" i="2"/>
  <c r="AD548" i="3" s="1"/>
  <c r="AB548" i="2"/>
  <c r="AA548" i="3" s="1"/>
  <c r="Z548" i="2"/>
  <c r="Y548" i="3" s="1"/>
  <c r="Y548" i="2"/>
  <c r="X548" i="3" s="1"/>
  <c r="X548" i="2"/>
  <c r="W548" i="3" s="1"/>
  <c r="W548" i="2"/>
  <c r="V548" i="3" s="1"/>
  <c r="V548" i="2"/>
  <c r="U548" i="3" s="1"/>
  <c r="Q548" i="2"/>
  <c r="Q548" i="3" s="1"/>
  <c r="P548" i="2"/>
  <c r="P548" i="3" s="1"/>
  <c r="O548" i="2"/>
  <c r="O548" i="3" s="1"/>
  <c r="N548" i="2"/>
  <c r="N548" i="3" s="1"/>
  <c r="M548" i="2"/>
  <c r="M548" i="3" s="1"/>
  <c r="L548" i="2"/>
  <c r="L548" i="3" s="1"/>
  <c r="H548" i="2"/>
  <c r="H548" i="3" s="1"/>
  <c r="G548" i="2"/>
  <c r="G548" i="3" s="1"/>
  <c r="F548" i="2"/>
  <c r="F548" i="3" s="1"/>
  <c r="E548" i="2"/>
  <c r="E548" i="3" s="1"/>
  <c r="C548" i="2"/>
  <c r="C548" i="3" s="1"/>
  <c r="B548" i="2"/>
  <c r="B548" i="3" s="1"/>
  <c r="A548" i="2"/>
  <c r="A548" i="3" s="1"/>
  <c r="AD547" i="2"/>
  <c r="AC547" i="3" s="1"/>
  <c r="AC547" i="2"/>
  <c r="AB547" i="3" s="1"/>
  <c r="AB547" i="2"/>
  <c r="AA547" i="3" s="1"/>
  <c r="X547" i="2"/>
  <c r="W547" i="3" s="1"/>
  <c r="U547" i="2"/>
  <c r="T547" i="2"/>
  <c r="T547" i="3" s="1"/>
  <c r="M547" i="2"/>
  <c r="M547" i="3" s="1"/>
  <c r="J547" i="2"/>
  <c r="J547" i="3" s="1"/>
  <c r="G547" i="2"/>
  <c r="G547" i="3" s="1"/>
  <c r="F547" i="2"/>
  <c r="F547" i="3" s="1"/>
  <c r="E547" i="2"/>
  <c r="E547" i="3" s="1"/>
  <c r="B547" i="2"/>
  <c r="B547" i="3" s="1"/>
  <c r="A547" i="2"/>
  <c r="AF547" i="2" s="1"/>
  <c r="AE547" i="3" s="1"/>
  <c r="C546" i="2"/>
  <c r="C546" i="3" s="1"/>
  <c r="A546" i="2"/>
  <c r="AC546" i="2" s="1"/>
  <c r="AB546" i="3" s="1"/>
  <c r="T545" i="2"/>
  <c r="T545" i="3" s="1"/>
  <c r="I545" i="2"/>
  <c r="I545" i="3" s="1"/>
  <c r="E545" i="2"/>
  <c r="E545" i="3" s="1"/>
  <c r="A545" i="2"/>
  <c r="Z545" i="2" s="1"/>
  <c r="Y545" i="3" s="1"/>
  <c r="AB544" i="2"/>
  <c r="AA544" i="3" s="1"/>
  <c r="P544" i="2"/>
  <c r="P544" i="3" s="1"/>
  <c r="A544" i="2"/>
  <c r="Z543" i="2"/>
  <c r="Y543" i="3" s="1"/>
  <c r="P543" i="2"/>
  <c r="P543" i="3" s="1"/>
  <c r="O543" i="2"/>
  <c r="O543" i="3" s="1"/>
  <c r="B543" i="2"/>
  <c r="B543" i="3" s="1"/>
  <c r="A543" i="2"/>
  <c r="X543" i="2" s="1"/>
  <c r="W543" i="3" s="1"/>
  <c r="N542" i="2"/>
  <c r="N542" i="3" s="1"/>
  <c r="A542" i="2"/>
  <c r="AG541" i="2"/>
  <c r="AF541" i="3" s="1"/>
  <c r="AF541" i="2"/>
  <c r="AE541" i="3" s="1"/>
  <c r="AE541" i="2"/>
  <c r="AD541" i="3" s="1"/>
  <c r="Y541" i="2"/>
  <c r="X541" i="3" s="1"/>
  <c r="X541" i="2"/>
  <c r="W541" i="3" s="1"/>
  <c r="U541" i="2"/>
  <c r="N541" i="2"/>
  <c r="N541" i="3" s="1"/>
  <c r="L541" i="2"/>
  <c r="L541" i="3" s="1"/>
  <c r="I541" i="2"/>
  <c r="I541" i="3" s="1"/>
  <c r="E541" i="2"/>
  <c r="E541" i="3" s="1"/>
  <c r="C541" i="2"/>
  <c r="C541" i="3" s="1"/>
  <c r="A541" i="2"/>
  <c r="O541" i="2" s="1"/>
  <c r="O541" i="3" s="1"/>
  <c r="AG540" i="2"/>
  <c r="AF540" i="3" s="1"/>
  <c r="AF540" i="2"/>
  <c r="AE540" i="3" s="1"/>
  <c r="AE540" i="2"/>
  <c r="AD540" i="3" s="1"/>
  <c r="AB540" i="2"/>
  <c r="AA540" i="3" s="1"/>
  <c r="Z540" i="2"/>
  <c r="Y540" i="3" s="1"/>
  <c r="Y540" i="2"/>
  <c r="X540" i="3" s="1"/>
  <c r="X540" i="2"/>
  <c r="W540" i="3" s="1"/>
  <c r="W540" i="2"/>
  <c r="V540" i="3" s="1"/>
  <c r="V540" i="2"/>
  <c r="U540" i="3" s="1"/>
  <c r="Q540" i="2"/>
  <c r="Q540" i="3" s="1"/>
  <c r="P540" i="2"/>
  <c r="P540" i="3" s="1"/>
  <c r="O540" i="2"/>
  <c r="O540" i="3" s="1"/>
  <c r="N540" i="2"/>
  <c r="N540" i="3" s="1"/>
  <c r="M540" i="2"/>
  <c r="M540" i="3" s="1"/>
  <c r="L540" i="2"/>
  <c r="L540" i="3" s="1"/>
  <c r="H540" i="2"/>
  <c r="H540" i="3" s="1"/>
  <c r="G540" i="2"/>
  <c r="G540" i="3" s="1"/>
  <c r="F540" i="2"/>
  <c r="F540" i="3" s="1"/>
  <c r="E540" i="2"/>
  <c r="E540" i="3" s="1"/>
  <c r="C540" i="2"/>
  <c r="C540" i="3" s="1"/>
  <c r="B540" i="2"/>
  <c r="B540" i="3" s="1"/>
  <c r="A540" i="2"/>
  <c r="A540" i="3" s="1"/>
  <c r="AA539" i="2"/>
  <c r="Z539" i="3" s="1"/>
  <c r="E539" i="2"/>
  <c r="E539" i="3" s="1"/>
  <c r="C539" i="2"/>
  <c r="C539" i="3" s="1"/>
  <c r="A539" i="2"/>
  <c r="AC539" i="2" s="1"/>
  <c r="AB539" i="3" s="1"/>
  <c r="R538" i="2"/>
  <c r="R538" i="3" s="1"/>
  <c r="M538" i="2"/>
  <c r="M538" i="3" s="1"/>
  <c r="A538" i="2"/>
  <c r="U538" i="2" s="1"/>
  <c r="P537" i="2"/>
  <c r="P537" i="3" s="1"/>
  <c r="M537" i="2"/>
  <c r="M537" i="3" s="1"/>
  <c r="A537" i="2"/>
  <c r="Z536" i="2"/>
  <c r="Y536" i="3" s="1"/>
  <c r="P536" i="2"/>
  <c r="P536" i="3" s="1"/>
  <c r="O536" i="2"/>
  <c r="O536" i="3" s="1"/>
  <c r="B536" i="2"/>
  <c r="B536" i="3" s="1"/>
  <c r="A536" i="2"/>
  <c r="X536" i="2" s="1"/>
  <c r="W536" i="3" s="1"/>
  <c r="N535" i="2"/>
  <c r="N535" i="3" s="1"/>
  <c r="A535" i="2"/>
  <c r="AG534" i="2"/>
  <c r="AF534" i="3" s="1"/>
  <c r="AF534" i="2"/>
  <c r="AE534" i="3" s="1"/>
  <c r="M534" i="2"/>
  <c r="M534" i="3" s="1"/>
  <c r="A534" i="2"/>
  <c r="AG533" i="2"/>
  <c r="AF533" i="3" s="1"/>
  <c r="AD533" i="2"/>
  <c r="AC533" i="3" s="1"/>
  <c r="N533" i="2"/>
  <c r="N533" i="3" s="1"/>
  <c r="L533" i="2"/>
  <c r="L533" i="3" s="1"/>
  <c r="A533" i="2"/>
  <c r="P533" i="2" s="1"/>
  <c r="P533" i="3" s="1"/>
  <c r="AC532" i="2"/>
  <c r="AB532" i="3" s="1"/>
  <c r="AB532" i="2"/>
  <c r="AA532" i="3" s="1"/>
  <c r="Y532" i="2"/>
  <c r="X532" i="3" s="1"/>
  <c r="X532" i="2"/>
  <c r="W532" i="3" s="1"/>
  <c r="U532" i="2"/>
  <c r="P532" i="2"/>
  <c r="P532" i="3" s="1"/>
  <c r="K532" i="2"/>
  <c r="K532" i="3" s="1"/>
  <c r="I532" i="2"/>
  <c r="I532" i="3" s="1"/>
  <c r="H532" i="2"/>
  <c r="H532" i="3" s="1"/>
  <c r="G532" i="2"/>
  <c r="G532" i="3" s="1"/>
  <c r="E532" i="2"/>
  <c r="E532" i="3" s="1"/>
  <c r="A532" i="2"/>
  <c r="AG532" i="2" s="1"/>
  <c r="AF532" i="3" s="1"/>
  <c r="AF531" i="2"/>
  <c r="AE531" i="3" s="1"/>
  <c r="AE531" i="2"/>
  <c r="AD531" i="3" s="1"/>
  <c r="AD531" i="2"/>
  <c r="AC531" i="3" s="1"/>
  <c r="AC531" i="2"/>
  <c r="AB531" i="3" s="1"/>
  <c r="AB531" i="2"/>
  <c r="AA531" i="3" s="1"/>
  <c r="V531" i="2"/>
  <c r="U531" i="3" s="1"/>
  <c r="U531" i="2"/>
  <c r="T531" i="2"/>
  <c r="T531" i="3" s="1"/>
  <c r="R531" i="2"/>
  <c r="R531" i="3" s="1"/>
  <c r="O531" i="2"/>
  <c r="O531" i="3" s="1"/>
  <c r="N531" i="2"/>
  <c r="N531" i="3" s="1"/>
  <c r="J531" i="2"/>
  <c r="J531" i="3" s="1"/>
  <c r="G531" i="2"/>
  <c r="G531" i="3" s="1"/>
  <c r="F531" i="2"/>
  <c r="F531" i="3" s="1"/>
  <c r="E531" i="2"/>
  <c r="E531" i="3" s="1"/>
  <c r="C531" i="2"/>
  <c r="C531" i="3" s="1"/>
  <c r="B531" i="2"/>
  <c r="B531" i="3" s="1"/>
  <c r="A531" i="2"/>
  <c r="AA531" i="2" s="1"/>
  <c r="Z531" i="3" s="1"/>
  <c r="A530" i="2"/>
  <c r="AD529" i="2"/>
  <c r="AC529" i="3" s="1"/>
  <c r="Y529" i="2"/>
  <c r="X529" i="3" s="1"/>
  <c r="V529" i="2"/>
  <c r="U529" i="3" s="1"/>
  <c r="C529" i="2"/>
  <c r="C529" i="3" s="1"/>
  <c r="B529" i="2"/>
  <c r="B529" i="3" s="1"/>
  <c r="A529" i="2"/>
  <c r="A528" i="2"/>
  <c r="AG527" i="2"/>
  <c r="AF527" i="3" s="1"/>
  <c r="Y527" i="2"/>
  <c r="X527" i="3" s="1"/>
  <c r="X527" i="2"/>
  <c r="W527" i="3" s="1"/>
  <c r="K527" i="2"/>
  <c r="K527" i="3" s="1"/>
  <c r="A527" i="2"/>
  <c r="AF526" i="2"/>
  <c r="AE526" i="3" s="1"/>
  <c r="Z526" i="2"/>
  <c r="Y526" i="3" s="1"/>
  <c r="X526" i="2"/>
  <c r="W526" i="3" s="1"/>
  <c r="W526" i="2"/>
  <c r="V526" i="3" s="1"/>
  <c r="R526" i="2"/>
  <c r="R526" i="3" s="1"/>
  <c r="P526" i="2"/>
  <c r="P526" i="3" s="1"/>
  <c r="I526" i="2"/>
  <c r="I526" i="3" s="1"/>
  <c r="H526" i="2"/>
  <c r="H526" i="3" s="1"/>
  <c r="F526" i="2"/>
  <c r="F526" i="3" s="1"/>
  <c r="E526" i="2"/>
  <c r="E526" i="3" s="1"/>
  <c r="A526" i="2"/>
  <c r="AG526" i="2" s="1"/>
  <c r="AF526" i="3" s="1"/>
  <c r="A525" i="2"/>
  <c r="P525" i="2" s="1"/>
  <c r="P525" i="3" s="1"/>
  <c r="AD524" i="2"/>
  <c r="AC524" i="3" s="1"/>
  <c r="AC524" i="2"/>
  <c r="AB524" i="3" s="1"/>
  <c r="AB524" i="2"/>
  <c r="AA524" i="3" s="1"/>
  <c r="V524" i="2"/>
  <c r="U524" i="3" s="1"/>
  <c r="P524" i="2"/>
  <c r="P524" i="3" s="1"/>
  <c r="O524" i="2"/>
  <c r="O524" i="3" s="1"/>
  <c r="L524" i="2"/>
  <c r="L524" i="3" s="1"/>
  <c r="I524" i="2"/>
  <c r="I524" i="3" s="1"/>
  <c r="F524" i="2"/>
  <c r="F524" i="3" s="1"/>
  <c r="A524" i="2"/>
  <c r="AF523" i="2"/>
  <c r="AE523" i="3" s="1"/>
  <c r="AE523" i="2"/>
  <c r="AD523" i="3" s="1"/>
  <c r="AC523" i="2"/>
  <c r="AB523" i="3" s="1"/>
  <c r="AB523" i="2"/>
  <c r="AA523" i="3" s="1"/>
  <c r="W523" i="2"/>
  <c r="V523" i="3" s="1"/>
  <c r="V523" i="2"/>
  <c r="U523" i="3" s="1"/>
  <c r="T523" i="2"/>
  <c r="T523" i="3" s="1"/>
  <c r="R523" i="2"/>
  <c r="R523" i="3" s="1"/>
  <c r="P523" i="2"/>
  <c r="P523" i="3" s="1"/>
  <c r="O523" i="2"/>
  <c r="O523" i="3" s="1"/>
  <c r="J523" i="2"/>
  <c r="J523" i="3" s="1"/>
  <c r="H523" i="2"/>
  <c r="H523" i="3" s="1"/>
  <c r="G523" i="2"/>
  <c r="G523" i="3" s="1"/>
  <c r="F523" i="2"/>
  <c r="F523" i="3" s="1"/>
  <c r="C523" i="2"/>
  <c r="C523" i="3" s="1"/>
  <c r="B523" i="2"/>
  <c r="B523" i="3" s="1"/>
  <c r="A523" i="2"/>
  <c r="AA523" i="2" s="1"/>
  <c r="Z523" i="3" s="1"/>
  <c r="AD522" i="2"/>
  <c r="AC522" i="3" s="1"/>
  <c r="AC522" i="2"/>
  <c r="AB522" i="3" s="1"/>
  <c r="AA522" i="2"/>
  <c r="Z522" i="3" s="1"/>
  <c r="W522" i="2"/>
  <c r="V522" i="3" s="1"/>
  <c r="V522" i="2"/>
  <c r="U522" i="3" s="1"/>
  <c r="U522" i="2"/>
  <c r="L522" i="2"/>
  <c r="L522" i="3" s="1"/>
  <c r="K522" i="2"/>
  <c r="K522" i="3" s="1"/>
  <c r="J522" i="2"/>
  <c r="J522" i="3" s="1"/>
  <c r="G522" i="2"/>
  <c r="G522" i="3" s="1"/>
  <c r="C522" i="2"/>
  <c r="C522" i="3" s="1"/>
  <c r="B522" i="2"/>
  <c r="B522" i="3" s="1"/>
  <c r="A522" i="2"/>
  <c r="T522" i="2" s="1"/>
  <c r="T522" i="3" s="1"/>
  <c r="Y521" i="2"/>
  <c r="X521" i="3" s="1"/>
  <c r="K521" i="2"/>
  <c r="K521" i="3" s="1"/>
  <c r="H521" i="2"/>
  <c r="H521" i="3" s="1"/>
  <c r="A521" i="2"/>
  <c r="AB520" i="2"/>
  <c r="AA520" i="3" s="1"/>
  <c r="AA520" i="2"/>
  <c r="Z520" i="3" s="1"/>
  <c r="A520" i="2"/>
  <c r="AG519" i="2"/>
  <c r="AF519" i="3" s="1"/>
  <c r="AE519" i="2"/>
  <c r="AD519" i="3" s="1"/>
  <c r="AB519" i="2"/>
  <c r="AA519" i="3" s="1"/>
  <c r="Y519" i="2"/>
  <c r="X519" i="3" s="1"/>
  <c r="X519" i="2"/>
  <c r="W519" i="3" s="1"/>
  <c r="N519" i="2"/>
  <c r="N519" i="3" s="1"/>
  <c r="L519" i="2"/>
  <c r="L519" i="3" s="1"/>
  <c r="K519" i="2"/>
  <c r="K519" i="3" s="1"/>
  <c r="I519" i="2"/>
  <c r="I519" i="3" s="1"/>
  <c r="C519" i="2"/>
  <c r="C519" i="3" s="1"/>
  <c r="B519" i="2"/>
  <c r="B519" i="3" s="1"/>
  <c r="A519" i="2"/>
  <c r="U519" i="2" s="1"/>
  <c r="AB518" i="2"/>
  <c r="AA518" i="3" s="1"/>
  <c r="AA518" i="2"/>
  <c r="Z518" i="3" s="1"/>
  <c r="Z518" i="2"/>
  <c r="Y518" i="3" s="1"/>
  <c r="Y518" i="2"/>
  <c r="X518" i="3" s="1"/>
  <c r="W518" i="2"/>
  <c r="V518" i="3" s="1"/>
  <c r="R518" i="2"/>
  <c r="R518" i="3" s="1"/>
  <c r="O518" i="2"/>
  <c r="O518" i="3" s="1"/>
  <c r="M518" i="2"/>
  <c r="M518" i="3" s="1"/>
  <c r="I518" i="2"/>
  <c r="I518" i="3" s="1"/>
  <c r="H518" i="2"/>
  <c r="H518" i="3" s="1"/>
  <c r="G518" i="2"/>
  <c r="G518" i="3" s="1"/>
  <c r="F518" i="2"/>
  <c r="F518" i="3" s="1"/>
  <c r="A518" i="2"/>
  <c r="AD518" i="2" s="1"/>
  <c r="AC518" i="3" s="1"/>
  <c r="A517" i="2"/>
  <c r="AG516" i="2"/>
  <c r="AF516" i="3" s="1"/>
  <c r="AF516" i="2"/>
  <c r="AE516" i="3" s="1"/>
  <c r="AE516" i="2"/>
  <c r="AD516" i="3" s="1"/>
  <c r="AB516" i="2"/>
  <c r="AA516" i="3" s="1"/>
  <c r="Z516" i="2"/>
  <c r="Y516" i="3" s="1"/>
  <c r="Y516" i="2"/>
  <c r="X516" i="3" s="1"/>
  <c r="X516" i="2"/>
  <c r="W516" i="3" s="1"/>
  <c r="W516" i="2"/>
  <c r="V516" i="3" s="1"/>
  <c r="V516" i="2"/>
  <c r="U516" i="3" s="1"/>
  <c r="Q516" i="2"/>
  <c r="Q516" i="3" s="1"/>
  <c r="P516" i="2"/>
  <c r="P516" i="3" s="1"/>
  <c r="O516" i="2"/>
  <c r="O516" i="3" s="1"/>
  <c r="N516" i="2"/>
  <c r="N516" i="3" s="1"/>
  <c r="M516" i="2"/>
  <c r="M516" i="3" s="1"/>
  <c r="L516" i="2"/>
  <c r="L516" i="3" s="1"/>
  <c r="H516" i="2"/>
  <c r="H516" i="3" s="1"/>
  <c r="G516" i="2"/>
  <c r="G516" i="3" s="1"/>
  <c r="F516" i="2"/>
  <c r="F516" i="3" s="1"/>
  <c r="E516" i="2"/>
  <c r="E516" i="3" s="1"/>
  <c r="C516" i="2"/>
  <c r="C516" i="3" s="1"/>
  <c r="B516" i="2"/>
  <c r="B516" i="3" s="1"/>
  <c r="A516" i="2"/>
  <c r="A516" i="3" s="1"/>
  <c r="AB515" i="2"/>
  <c r="AA515" i="3" s="1"/>
  <c r="T515" i="2"/>
  <c r="T515" i="3" s="1"/>
  <c r="K515" i="2"/>
  <c r="K515" i="3" s="1"/>
  <c r="B515" i="2"/>
  <c r="B515" i="3" s="1"/>
  <c r="A515" i="2"/>
  <c r="W514" i="2"/>
  <c r="V514" i="3" s="1"/>
  <c r="O514" i="2"/>
  <c r="O514" i="3" s="1"/>
  <c r="B514" i="2"/>
  <c r="B514" i="3" s="1"/>
  <c r="A514" i="2"/>
  <c r="N514" i="2" s="1"/>
  <c r="N514" i="3" s="1"/>
  <c r="AC513" i="2"/>
  <c r="AB513" i="3" s="1"/>
  <c r="AB513" i="2"/>
  <c r="AA513" i="3" s="1"/>
  <c r="W513" i="2"/>
  <c r="V513" i="3" s="1"/>
  <c r="P513" i="2"/>
  <c r="P513" i="3" s="1"/>
  <c r="M513" i="2"/>
  <c r="M513" i="3" s="1"/>
  <c r="L513" i="2"/>
  <c r="L513" i="3" s="1"/>
  <c r="I513" i="2"/>
  <c r="I513" i="3" s="1"/>
  <c r="C513" i="2"/>
  <c r="C513" i="3" s="1"/>
  <c r="A513" i="2"/>
  <c r="Q513" i="2" s="1"/>
  <c r="Q513" i="3" s="1"/>
  <c r="AA512" i="2"/>
  <c r="Z512" i="3" s="1"/>
  <c r="X512" i="2"/>
  <c r="W512" i="3" s="1"/>
  <c r="K512" i="2"/>
  <c r="K512" i="3" s="1"/>
  <c r="A512" i="2"/>
  <c r="AD512" i="2" s="1"/>
  <c r="AC512" i="3" s="1"/>
  <c r="AA511" i="2"/>
  <c r="Z511" i="3" s="1"/>
  <c r="Z511" i="2"/>
  <c r="Y511" i="3" s="1"/>
  <c r="N511" i="2"/>
  <c r="N511" i="3" s="1"/>
  <c r="K511" i="2"/>
  <c r="K511" i="3" s="1"/>
  <c r="C511" i="2"/>
  <c r="C511" i="3" s="1"/>
  <c r="A511" i="2"/>
  <c r="T510" i="2"/>
  <c r="T510" i="3" s="1"/>
  <c r="K510" i="2"/>
  <c r="K510" i="3" s="1"/>
  <c r="F510" i="2"/>
  <c r="F510" i="3" s="1"/>
  <c r="A510" i="2"/>
  <c r="AF509" i="2"/>
  <c r="AE509" i="3" s="1"/>
  <c r="A509" i="2"/>
  <c r="AB508" i="2"/>
  <c r="AA508" i="3" s="1"/>
  <c r="N508" i="2"/>
  <c r="N508" i="3" s="1"/>
  <c r="A508" i="2"/>
  <c r="AD508" i="2" s="1"/>
  <c r="AC508" i="3" s="1"/>
  <c r="AG507" i="2"/>
  <c r="AF507" i="3" s="1"/>
  <c r="AF507" i="2"/>
  <c r="AE507" i="3" s="1"/>
  <c r="AD507" i="2"/>
  <c r="AC507" i="3" s="1"/>
  <c r="X507" i="2"/>
  <c r="W507" i="3" s="1"/>
  <c r="W507" i="2"/>
  <c r="V507" i="3" s="1"/>
  <c r="R507" i="2"/>
  <c r="R507" i="3" s="1"/>
  <c r="M507" i="2"/>
  <c r="M507" i="3" s="1"/>
  <c r="L507" i="2"/>
  <c r="L507" i="3" s="1"/>
  <c r="K507" i="2"/>
  <c r="K507" i="3" s="1"/>
  <c r="C507" i="2"/>
  <c r="C507" i="3" s="1"/>
  <c r="B507" i="2"/>
  <c r="B507" i="3" s="1"/>
  <c r="A507" i="2"/>
  <c r="AB507" i="2" s="1"/>
  <c r="AA507" i="3" s="1"/>
  <c r="AE506" i="2"/>
  <c r="AD506" i="3" s="1"/>
  <c r="AD506" i="2"/>
  <c r="AC506" i="3" s="1"/>
  <c r="AB506" i="2"/>
  <c r="AA506" i="3" s="1"/>
  <c r="AA506" i="2"/>
  <c r="Z506" i="3" s="1"/>
  <c r="X506" i="2"/>
  <c r="W506" i="3" s="1"/>
  <c r="V506" i="2"/>
  <c r="U506" i="3" s="1"/>
  <c r="R506" i="2"/>
  <c r="R506" i="3" s="1"/>
  <c r="Q506" i="2"/>
  <c r="Q506" i="3" s="1"/>
  <c r="O506" i="2"/>
  <c r="O506" i="3" s="1"/>
  <c r="N506" i="2"/>
  <c r="N506" i="3" s="1"/>
  <c r="K506" i="2"/>
  <c r="K506" i="3" s="1"/>
  <c r="I506" i="2"/>
  <c r="I506" i="3" s="1"/>
  <c r="G506" i="2"/>
  <c r="G506" i="3" s="1"/>
  <c r="F506" i="2"/>
  <c r="F506" i="3" s="1"/>
  <c r="C506" i="2"/>
  <c r="C506" i="3" s="1"/>
  <c r="B506" i="2"/>
  <c r="B506" i="3" s="1"/>
  <c r="A506" i="2"/>
  <c r="Z506" i="2" s="1"/>
  <c r="Y506" i="3" s="1"/>
  <c r="AG505" i="2"/>
  <c r="AF505" i="3" s="1"/>
  <c r="AF505" i="2"/>
  <c r="AE505" i="3" s="1"/>
  <c r="AD505" i="2"/>
  <c r="AC505" i="3" s="1"/>
  <c r="AB505" i="2"/>
  <c r="AA505" i="3" s="1"/>
  <c r="X505" i="2"/>
  <c r="W505" i="3" s="1"/>
  <c r="O505" i="2"/>
  <c r="O505" i="3" s="1"/>
  <c r="N505" i="2"/>
  <c r="N505" i="3" s="1"/>
  <c r="M505" i="2"/>
  <c r="M505" i="3" s="1"/>
  <c r="K505" i="2"/>
  <c r="K505" i="3" s="1"/>
  <c r="F505" i="2"/>
  <c r="F505" i="3" s="1"/>
  <c r="A505" i="2"/>
  <c r="W504" i="2"/>
  <c r="V504" i="3" s="1"/>
  <c r="V504" i="2"/>
  <c r="U504" i="3" s="1"/>
  <c r="G504" i="2"/>
  <c r="G504" i="3" s="1"/>
  <c r="A504" i="2"/>
  <c r="A503" i="2"/>
  <c r="Z503" i="2" s="1"/>
  <c r="Y503" i="3" s="1"/>
  <c r="V502" i="2"/>
  <c r="U502" i="3" s="1"/>
  <c r="J502" i="2"/>
  <c r="J502" i="3" s="1"/>
  <c r="H502" i="2"/>
  <c r="H502" i="3" s="1"/>
  <c r="A502" i="2"/>
  <c r="AA502" i="2" s="1"/>
  <c r="Z502" i="3" s="1"/>
  <c r="A501" i="2"/>
  <c r="Z500" i="2"/>
  <c r="Y500" i="3" s="1"/>
  <c r="T500" i="2"/>
  <c r="T500" i="3" s="1"/>
  <c r="R500" i="2"/>
  <c r="R500" i="3" s="1"/>
  <c r="K500" i="2"/>
  <c r="K500" i="3" s="1"/>
  <c r="H500" i="2"/>
  <c r="H500" i="3" s="1"/>
  <c r="A500" i="2"/>
  <c r="Y499" i="2"/>
  <c r="X499" i="3" s="1"/>
  <c r="Q499" i="2"/>
  <c r="Q499" i="3" s="1"/>
  <c r="A499" i="2"/>
  <c r="AF499" i="2" s="1"/>
  <c r="AE499" i="3" s="1"/>
  <c r="AC498" i="2"/>
  <c r="AB498" i="3" s="1"/>
  <c r="AB498" i="2"/>
  <c r="AA498" i="3" s="1"/>
  <c r="Z498" i="2"/>
  <c r="Y498" i="3" s="1"/>
  <c r="X498" i="2"/>
  <c r="W498" i="3" s="1"/>
  <c r="T498" i="2"/>
  <c r="T498" i="3" s="1"/>
  <c r="O498" i="2"/>
  <c r="O498" i="3" s="1"/>
  <c r="L498" i="2"/>
  <c r="L498" i="3" s="1"/>
  <c r="K498" i="2"/>
  <c r="K498" i="3" s="1"/>
  <c r="H498" i="2"/>
  <c r="H498" i="3" s="1"/>
  <c r="F498" i="2"/>
  <c r="F498" i="3" s="1"/>
  <c r="A498" i="2"/>
  <c r="AG497" i="2"/>
  <c r="AF497" i="3" s="1"/>
  <c r="AE497" i="2"/>
  <c r="AD497" i="3" s="1"/>
  <c r="AD497" i="2"/>
  <c r="AC497" i="3" s="1"/>
  <c r="AB497" i="2"/>
  <c r="AA497" i="3" s="1"/>
  <c r="W497" i="2"/>
  <c r="V497" i="3" s="1"/>
  <c r="O497" i="2"/>
  <c r="O497" i="3" s="1"/>
  <c r="N497" i="2"/>
  <c r="N497" i="3" s="1"/>
  <c r="M497" i="2"/>
  <c r="M497" i="3" s="1"/>
  <c r="H497" i="2"/>
  <c r="H497" i="3" s="1"/>
  <c r="E497" i="2"/>
  <c r="E497" i="3" s="1"/>
  <c r="A497" i="2"/>
  <c r="AE496" i="2"/>
  <c r="AD496" i="3" s="1"/>
  <c r="Z496" i="2"/>
  <c r="Y496" i="3" s="1"/>
  <c r="U496" i="2"/>
  <c r="N496" i="2"/>
  <c r="N496" i="3" s="1"/>
  <c r="I496" i="2"/>
  <c r="I496" i="3" s="1"/>
  <c r="E496" i="2"/>
  <c r="E496" i="3" s="1"/>
  <c r="C496" i="2"/>
  <c r="C496" i="3" s="1"/>
  <c r="A496" i="2"/>
  <c r="W496" i="2" s="1"/>
  <c r="V496" i="3" s="1"/>
  <c r="AG495" i="2"/>
  <c r="AF495" i="3" s="1"/>
  <c r="AF495" i="2"/>
  <c r="AE495" i="3" s="1"/>
  <c r="AD495" i="2"/>
  <c r="AC495" i="3" s="1"/>
  <c r="AC495" i="2"/>
  <c r="AB495" i="3" s="1"/>
  <c r="Z495" i="2"/>
  <c r="Y495" i="3" s="1"/>
  <c r="W495" i="2"/>
  <c r="V495" i="3" s="1"/>
  <c r="U495" i="2"/>
  <c r="T495" i="2"/>
  <c r="T495" i="3" s="1"/>
  <c r="Q495" i="2"/>
  <c r="Q495" i="3" s="1"/>
  <c r="P495" i="2"/>
  <c r="P495" i="3" s="1"/>
  <c r="M495" i="2"/>
  <c r="M495" i="3" s="1"/>
  <c r="I495" i="2"/>
  <c r="I495" i="3" s="1"/>
  <c r="H495" i="2"/>
  <c r="H495" i="3" s="1"/>
  <c r="G495" i="2"/>
  <c r="G495" i="3" s="1"/>
  <c r="E495" i="2"/>
  <c r="E495" i="3" s="1"/>
  <c r="C495" i="2"/>
  <c r="C495" i="3" s="1"/>
  <c r="A495" i="2"/>
  <c r="X495" i="2" s="1"/>
  <c r="W495" i="3" s="1"/>
  <c r="AF494" i="2"/>
  <c r="AE494" i="3" s="1"/>
  <c r="Y494" i="2"/>
  <c r="X494" i="3" s="1"/>
  <c r="T494" i="2"/>
  <c r="T494" i="3" s="1"/>
  <c r="M494" i="2"/>
  <c r="M494" i="3" s="1"/>
  <c r="H494" i="2"/>
  <c r="H494" i="3" s="1"/>
  <c r="B494" i="2"/>
  <c r="B494" i="3" s="1"/>
  <c r="A494" i="2"/>
  <c r="AD494" i="2" s="1"/>
  <c r="AC494" i="3" s="1"/>
  <c r="AE493" i="2"/>
  <c r="AD493" i="3" s="1"/>
  <c r="A493" i="2"/>
  <c r="A492" i="2"/>
  <c r="A491" i="2"/>
  <c r="AC490" i="2"/>
  <c r="AB490" i="3" s="1"/>
  <c r="AB490" i="2"/>
  <c r="AA490" i="3" s="1"/>
  <c r="Y490" i="2"/>
  <c r="X490" i="3" s="1"/>
  <c r="X490" i="2"/>
  <c r="W490" i="3" s="1"/>
  <c r="T490" i="2"/>
  <c r="T490" i="3" s="1"/>
  <c r="N490" i="2"/>
  <c r="N490" i="3" s="1"/>
  <c r="L490" i="2"/>
  <c r="L490" i="3" s="1"/>
  <c r="I490" i="2"/>
  <c r="I490" i="3" s="1"/>
  <c r="H490" i="2"/>
  <c r="H490" i="3" s="1"/>
  <c r="F490" i="2"/>
  <c r="F490" i="3" s="1"/>
  <c r="A490" i="2"/>
  <c r="B489" i="2"/>
  <c r="B489" i="3" s="1"/>
  <c r="A489" i="2"/>
  <c r="A488" i="2"/>
  <c r="AG487" i="2"/>
  <c r="AF487" i="3" s="1"/>
  <c r="AF487" i="2"/>
  <c r="AE487" i="3" s="1"/>
  <c r="AE487" i="2"/>
  <c r="AD487" i="3" s="1"/>
  <c r="AC487" i="2"/>
  <c r="AB487" i="3" s="1"/>
  <c r="AB487" i="2"/>
  <c r="AA487" i="3" s="1"/>
  <c r="Y487" i="2"/>
  <c r="X487" i="3" s="1"/>
  <c r="X487" i="2"/>
  <c r="W487" i="3" s="1"/>
  <c r="W487" i="2"/>
  <c r="V487" i="3" s="1"/>
  <c r="V487" i="2"/>
  <c r="U487" i="3" s="1"/>
  <c r="T487" i="2"/>
  <c r="T487" i="3" s="1"/>
  <c r="Q487" i="2"/>
  <c r="Q487" i="3" s="1"/>
  <c r="O487" i="2"/>
  <c r="O487" i="3" s="1"/>
  <c r="N487" i="2"/>
  <c r="N487" i="3" s="1"/>
  <c r="M487" i="2"/>
  <c r="M487" i="3" s="1"/>
  <c r="L487" i="2"/>
  <c r="L487" i="3" s="1"/>
  <c r="I487" i="2"/>
  <c r="I487" i="3" s="1"/>
  <c r="H487" i="2"/>
  <c r="H487" i="3" s="1"/>
  <c r="F487" i="2"/>
  <c r="F487" i="3" s="1"/>
  <c r="E487" i="2"/>
  <c r="E487" i="3" s="1"/>
  <c r="C487" i="2"/>
  <c r="C487" i="3" s="1"/>
  <c r="B487" i="2"/>
  <c r="B487" i="3" s="1"/>
  <c r="A487" i="2"/>
  <c r="A487" i="3" s="1"/>
  <c r="U486" i="2"/>
  <c r="A486" i="2"/>
  <c r="AD486" i="2" s="1"/>
  <c r="AC486" i="3" s="1"/>
  <c r="AC485" i="2"/>
  <c r="AB485" i="3" s="1"/>
  <c r="T485" i="2"/>
  <c r="T485" i="3" s="1"/>
  <c r="R485" i="2"/>
  <c r="R485" i="3" s="1"/>
  <c r="A485" i="2"/>
  <c r="AB484" i="2"/>
  <c r="AA484" i="3" s="1"/>
  <c r="V484" i="2"/>
  <c r="U484" i="3" s="1"/>
  <c r="Q484" i="2"/>
  <c r="Q484" i="3" s="1"/>
  <c r="A484" i="2"/>
  <c r="AA484" i="2" s="1"/>
  <c r="Z484" i="3" s="1"/>
  <c r="Z483" i="2"/>
  <c r="Y483" i="3" s="1"/>
  <c r="V483" i="2"/>
  <c r="U483" i="3" s="1"/>
  <c r="U483" i="2"/>
  <c r="P483" i="2"/>
  <c r="P483" i="3" s="1"/>
  <c r="H483" i="2"/>
  <c r="H483" i="3" s="1"/>
  <c r="G483" i="2"/>
  <c r="G483" i="3" s="1"/>
  <c r="E483" i="2"/>
  <c r="E483" i="3" s="1"/>
  <c r="A483" i="2"/>
  <c r="A482" i="2"/>
  <c r="A481" i="2"/>
  <c r="A480" i="2"/>
  <c r="AD479" i="2"/>
  <c r="AC479" i="3" s="1"/>
  <c r="AC479" i="2"/>
  <c r="AB479" i="3" s="1"/>
  <c r="AB479" i="2"/>
  <c r="AA479" i="3" s="1"/>
  <c r="Y479" i="2"/>
  <c r="X479" i="3" s="1"/>
  <c r="V479" i="2"/>
  <c r="U479" i="3" s="1"/>
  <c r="U479" i="2"/>
  <c r="T479" i="2"/>
  <c r="T479" i="3" s="1"/>
  <c r="O479" i="2"/>
  <c r="O479" i="3" s="1"/>
  <c r="L479" i="2"/>
  <c r="L479" i="3" s="1"/>
  <c r="K479" i="2"/>
  <c r="K479" i="3" s="1"/>
  <c r="I479" i="2"/>
  <c r="I479" i="3" s="1"/>
  <c r="H479" i="2"/>
  <c r="H479" i="3" s="1"/>
  <c r="F479" i="2"/>
  <c r="F479" i="3" s="1"/>
  <c r="B479" i="2"/>
  <c r="B479" i="3" s="1"/>
  <c r="A479" i="2"/>
  <c r="A478" i="2"/>
  <c r="I477" i="2"/>
  <c r="I477" i="3" s="1"/>
  <c r="G477" i="2"/>
  <c r="G477" i="3" s="1"/>
  <c r="A477" i="2"/>
  <c r="AC477" i="2" s="1"/>
  <c r="AB477" i="3" s="1"/>
  <c r="AG476" i="2"/>
  <c r="AF476" i="3" s="1"/>
  <c r="AD476" i="2"/>
  <c r="AC476" i="3" s="1"/>
  <c r="Z476" i="2"/>
  <c r="Y476" i="3" s="1"/>
  <c r="W476" i="2"/>
  <c r="V476" i="3" s="1"/>
  <c r="V476" i="2"/>
  <c r="U476" i="3" s="1"/>
  <c r="T476" i="2"/>
  <c r="T476" i="3" s="1"/>
  <c r="Q476" i="2"/>
  <c r="Q476" i="3" s="1"/>
  <c r="K476" i="2"/>
  <c r="K476" i="3" s="1"/>
  <c r="J476" i="2"/>
  <c r="J476" i="3" s="1"/>
  <c r="I476" i="2"/>
  <c r="I476" i="3" s="1"/>
  <c r="H476" i="2"/>
  <c r="H476" i="3" s="1"/>
  <c r="E476" i="2"/>
  <c r="E476" i="3" s="1"/>
  <c r="A476" i="2"/>
  <c r="AE476" i="2" s="1"/>
  <c r="AD476" i="3" s="1"/>
  <c r="AG475" i="2"/>
  <c r="AF475" i="3" s="1"/>
  <c r="AF475" i="2"/>
  <c r="AE475" i="3" s="1"/>
  <c r="AD475" i="2"/>
  <c r="AC475" i="3" s="1"/>
  <c r="AC475" i="2"/>
  <c r="AB475" i="3" s="1"/>
  <c r="R475" i="2"/>
  <c r="R475" i="3" s="1"/>
  <c r="Q475" i="2"/>
  <c r="Q475" i="3" s="1"/>
  <c r="O475" i="2"/>
  <c r="O475" i="3" s="1"/>
  <c r="I475" i="2"/>
  <c r="I475" i="3" s="1"/>
  <c r="E475" i="2"/>
  <c r="E475" i="3" s="1"/>
  <c r="C475" i="2"/>
  <c r="C475" i="3" s="1"/>
  <c r="A475" i="2"/>
  <c r="P475" i="2" s="1"/>
  <c r="P475" i="3" s="1"/>
  <c r="AG474" i="2"/>
  <c r="AF474" i="3" s="1"/>
  <c r="T474" i="2"/>
  <c r="T474" i="3" s="1"/>
  <c r="N474" i="2"/>
  <c r="N474" i="3" s="1"/>
  <c r="L474" i="2"/>
  <c r="L474" i="3" s="1"/>
  <c r="C474" i="2"/>
  <c r="C474" i="3" s="1"/>
  <c r="A474" i="2"/>
  <c r="Y474" i="2" s="1"/>
  <c r="X474" i="3" s="1"/>
  <c r="AF473" i="2"/>
  <c r="AE473" i="3" s="1"/>
  <c r="AD473" i="2"/>
  <c r="AC473" i="3" s="1"/>
  <c r="Y473" i="2"/>
  <c r="X473" i="3" s="1"/>
  <c r="T473" i="2"/>
  <c r="T473" i="3" s="1"/>
  <c r="R473" i="2"/>
  <c r="R473" i="3" s="1"/>
  <c r="O473" i="2"/>
  <c r="O473" i="3" s="1"/>
  <c r="H473" i="2"/>
  <c r="H473" i="3" s="1"/>
  <c r="G473" i="2"/>
  <c r="G473" i="3" s="1"/>
  <c r="F473" i="2"/>
  <c r="F473" i="3" s="1"/>
  <c r="E473" i="2"/>
  <c r="E473" i="3" s="1"/>
  <c r="A473" i="2"/>
  <c r="A472" i="2"/>
  <c r="Y471" i="2"/>
  <c r="X471" i="3" s="1"/>
  <c r="O471" i="2"/>
  <c r="O471" i="3" s="1"/>
  <c r="E471" i="2"/>
  <c r="E471" i="3" s="1"/>
  <c r="A471" i="2"/>
  <c r="Q471" i="2" s="1"/>
  <c r="Q471" i="3" s="1"/>
  <c r="Y470" i="2"/>
  <c r="X470" i="3" s="1"/>
  <c r="U470" i="2"/>
  <c r="R470" i="2"/>
  <c r="R470" i="3" s="1"/>
  <c r="M470" i="2"/>
  <c r="M470" i="3" s="1"/>
  <c r="H470" i="2"/>
  <c r="H470" i="3" s="1"/>
  <c r="B470" i="2"/>
  <c r="B470" i="3" s="1"/>
  <c r="A470" i="2"/>
  <c r="T470" i="2" s="1"/>
  <c r="T470" i="3" s="1"/>
  <c r="AE469" i="2"/>
  <c r="AD469" i="3" s="1"/>
  <c r="I469" i="2"/>
  <c r="I469" i="3" s="1"/>
  <c r="A469" i="2"/>
  <c r="AC469" i="2" s="1"/>
  <c r="AB469" i="3" s="1"/>
  <c r="AG468" i="2"/>
  <c r="AF468" i="3" s="1"/>
  <c r="AE468" i="2"/>
  <c r="AD468" i="3" s="1"/>
  <c r="AD468" i="2"/>
  <c r="AC468" i="3" s="1"/>
  <c r="AB468" i="2"/>
  <c r="AA468" i="3" s="1"/>
  <c r="Z468" i="2"/>
  <c r="Y468" i="3" s="1"/>
  <c r="V468" i="2"/>
  <c r="U468" i="3" s="1"/>
  <c r="T468" i="2"/>
  <c r="T468" i="3" s="1"/>
  <c r="R468" i="2"/>
  <c r="R468" i="3" s="1"/>
  <c r="Q468" i="2"/>
  <c r="Q468" i="3" s="1"/>
  <c r="P468" i="2"/>
  <c r="P468" i="3" s="1"/>
  <c r="K468" i="2"/>
  <c r="K468" i="3" s="1"/>
  <c r="I468" i="2"/>
  <c r="I468" i="3" s="1"/>
  <c r="H468" i="2"/>
  <c r="H468" i="3" s="1"/>
  <c r="F468" i="2"/>
  <c r="F468" i="3" s="1"/>
  <c r="E468" i="2"/>
  <c r="E468" i="3" s="1"/>
  <c r="B468" i="2"/>
  <c r="B468" i="3" s="1"/>
  <c r="A468" i="2"/>
  <c r="AA468" i="2" s="1"/>
  <c r="Z468" i="3" s="1"/>
  <c r="AC467" i="2"/>
  <c r="AB467" i="3" s="1"/>
  <c r="AA467" i="2"/>
  <c r="Z467" i="3" s="1"/>
  <c r="V467" i="2"/>
  <c r="U467" i="3" s="1"/>
  <c r="O467" i="2"/>
  <c r="O467" i="3" s="1"/>
  <c r="I467" i="2"/>
  <c r="I467" i="3" s="1"/>
  <c r="H467" i="2"/>
  <c r="H467" i="3" s="1"/>
  <c r="A467" i="2"/>
  <c r="R467" i="2" s="1"/>
  <c r="R467" i="3" s="1"/>
  <c r="AG466" i="2"/>
  <c r="AF466" i="3" s="1"/>
  <c r="AE466" i="2"/>
  <c r="AD466" i="3" s="1"/>
  <c r="Z466" i="2"/>
  <c r="Y466" i="3" s="1"/>
  <c r="U466" i="2"/>
  <c r="T466" i="2"/>
  <c r="T466" i="3" s="1"/>
  <c r="O466" i="2"/>
  <c r="O466" i="3" s="1"/>
  <c r="K466" i="2"/>
  <c r="K466" i="3" s="1"/>
  <c r="I466" i="2"/>
  <c r="I466" i="3" s="1"/>
  <c r="G466" i="2"/>
  <c r="G466" i="3" s="1"/>
  <c r="C466" i="2"/>
  <c r="C466" i="3" s="1"/>
  <c r="A466" i="2"/>
  <c r="AF465" i="2"/>
  <c r="AE465" i="3" s="1"/>
  <c r="AD465" i="2"/>
  <c r="AC465" i="3" s="1"/>
  <c r="R465" i="2"/>
  <c r="R465" i="3" s="1"/>
  <c r="P465" i="2"/>
  <c r="P465" i="3" s="1"/>
  <c r="O465" i="2"/>
  <c r="O465" i="3" s="1"/>
  <c r="F465" i="2"/>
  <c r="F465" i="3" s="1"/>
  <c r="B465" i="2"/>
  <c r="B465" i="3" s="1"/>
  <c r="A465" i="2"/>
  <c r="T465" i="2" s="1"/>
  <c r="T465" i="3" s="1"/>
  <c r="AE464" i="2"/>
  <c r="AD464" i="3" s="1"/>
  <c r="Z464" i="2"/>
  <c r="Y464" i="3" s="1"/>
  <c r="O464" i="2"/>
  <c r="O464" i="3" s="1"/>
  <c r="N464" i="2"/>
  <c r="N464" i="3" s="1"/>
  <c r="I464" i="2"/>
  <c r="I464" i="3" s="1"/>
  <c r="E464" i="2"/>
  <c r="E464" i="3" s="1"/>
  <c r="C464" i="2"/>
  <c r="C464" i="3" s="1"/>
  <c r="A464" i="2"/>
  <c r="W464" i="2" s="1"/>
  <c r="V464" i="3" s="1"/>
  <c r="AE463" i="2"/>
  <c r="AD463" i="3" s="1"/>
  <c r="AC463" i="2"/>
  <c r="AB463" i="3" s="1"/>
  <c r="AB463" i="2"/>
  <c r="AA463" i="3" s="1"/>
  <c r="V463" i="2"/>
  <c r="U463" i="3" s="1"/>
  <c r="U463" i="2"/>
  <c r="N463" i="2"/>
  <c r="N463" i="3" s="1"/>
  <c r="K463" i="2"/>
  <c r="K463" i="3" s="1"/>
  <c r="I463" i="2"/>
  <c r="I463" i="3" s="1"/>
  <c r="G463" i="2"/>
  <c r="G463" i="3" s="1"/>
  <c r="B463" i="2"/>
  <c r="B463" i="3" s="1"/>
  <c r="A463" i="2"/>
  <c r="AG463" i="2" s="1"/>
  <c r="AF463" i="3" s="1"/>
  <c r="AC462" i="2"/>
  <c r="AB462" i="3" s="1"/>
  <c r="U462" i="2"/>
  <c r="R462" i="2"/>
  <c r="R462" i="3" s="1"/>
  <c r="H462" i="2"/>
  <c r="H462" i="3" s="1"/>
  <c r="A462" i="2"/>
  <c r="AD462" i="2" s="1"/>
  <c r="AC462" i="3" s="1"/>
  <c r="AC461" i="2"/>
  <c r="AB461" i="3" s="1"/>
  <c r="T461" i="2"/>
  <c r="T461" i="3" s="1"/>
  <c r="R461" i="2"/>
  <c r="R461" i="3" s="1"/>
  <c r="I461" i="2"/>
  <c r="I461" i="3" s="1"/>
  <c r="G461" i="2"/>
  <c r="G461" i="3" s="1"/>
  <c r="A461" i="2"/>
  <c r="W461" i="2" s="1"/>
  <c r="V461" i="3" s="1"/>
  <c r="AD460" i="2"/>
  <c r="AC460" i="3" s="1"/>
  <c r="AB460" i="2"/>
  <c r="AA460" i="3" s="1"/>
  <c r="AA460" i="2"/>
  <c r="Z460" i="3" s="1"/>
  <c r="T460" i="2"/>
  <c r="T460" i="3" s="1"/>
  <c r="Q460" i="2"/>
  <c r="Q460" i="3" s="1"/>
  <c r="N460" i="2"/>
  <c r="N460" i="3" s="1"/>
  <c r="J460" i="2"/>
  <c r="J460" i="3" s="1"/>
  <c r="H460" i="2"/>
  <c r="H460" i="3" s="1"/>
  <c r="B460" i="2"/>
  <c r="B460" i="3" s="1"/>
  <c r="A460" i="2"/>
  <c r="K460" i="2" s="1"/>
  <c r="K460" i="3" s="1"/>
  <c r="AG459" i="2"/>
  <c r="AF459" i="3" s="1"/>
  <c r="AF459" i="2"/>
  <c r="AE459" i="3" s="1"/>
  <c r="AC459" i="2"/>
  <c r="AB459" i="3" s="1"/>
  <c r="Z459" i="2"/>
  <c r="Y459" i="3" s="1"/>
  <c r="V459" i="2"/>
  <c r="U459" i="3" s="1"/>
  <c r="U459" i="2"/>
  <c r="R459" i="2"/>
  <c r="R459" i="3" s="1"/>
  <c r="Q459" i="2"/>
  <c r="Q459" i="3" s="1"/>
  <c r="O459" i="2"/>
  <c r="O459" i="3" s="1"/>
  <c r="I459" i="2"/>
  <c r="I459" i="3" s="1"/>
  <c r="H459" i="2"/>
  <c r="H459" i="3" s="1"/>
  <c r="G459" i="2"/>
  <c r="G459" i="3" s="1"/>
  <c r="E459" i="2"/>
  <c r="E459" i="3" s="1"/>
  <c r="C459" i="2"/>
  <c r="C459" i="3" s="1"/>
  <c r="A459" i="2"/>
  <c r="X459" i="2" s="1"/>
  <c r="W459" i="3" s="1"/>
  <c r="AG458" i="2"/>
  <c r="AF458" i="3" s="1"/>
  <c r="AE458" i="2"/>
  <c r="AD458" i="3" s="1"/>
  <c r="AC458" i="2"/>
  <c r="AB458" i="3" s="1"/>
  <c r="AB458" i="2"/>
  <c r="AA458" i="3" s="1"/>
  <c r="Z458" i="2"/>
  <c r="Y458" i="3" s="1"/>
  <c r="Y458" i="2"/>
  <c r="X458" i="3" s="1"/>
  <c r="W458" i="2"/>
  <c r="V458" i="3" s="1"/>
  <c r="T458" i="2"/>
  <c r="T458" i="3" s="1"/>
  <c r="Q458" i="2"/>
  <c r="Q458" i="3" s="1"/>
  <c r="P458" i="2"/>
  <c r="P458" i="3" s="1"/>
  <c r="O458" i="2"/>
  <c r="O458" i="3" s="1"/>
  <c r="N458" i="2"/>
  <c r="N458" i="3" s="1"/>
  <c r="K458" i="2"/>
  <c r="K458" i="3" s="1"/>
  <c r="H458" i="2"/>
  <c r="H458" i="3" s="1"/>
  <c r="G458" i="2"/>
  <c r="G458" i="3" s="1"/>
  <c r="F458" i="2"/>
  <c r="F458" i="3" s="1"/>
  <c r="C458" i="2"/>
  <c r="C458" i="3" s="1"/>
  <c r="B458" i="2"/>
  <c r="B458" i="3" s="1"/>
  <c r="A458" i="2"/>
  <c r="A458" i="3" s="1"/>
  <c r="N457" i="2"/>
  <c r="N457" i="3" s="1"/>
  <c r="A457" i="2"/>
  <c r="N456" i="2"/>
  <c r="N456" i="3" s="1"/>
  <c r="A456" i="2"/>
  <c r="AD455" i="2"/>
  <c r="AC455" i="3" s="1"/>
  <c r="W455" i="2"/>
  <c r="V455" i="3" s="1"/>
  <c r="N455" i="2"/>
  <c r="N455" i="3" s="1"/>
  <c r="E455" i="2"/>
  <c r="E455" i="3" s="1"/>
  <c r="A455" i="2"/>
  <c r="AF455" i="2" s="1"/>
  <c r="AE455" i="3" s="1"/>
  <c r="Y454" i="2"/>
  <c r="X454" i="3" s="1"/>
  <c r="G454" i="2"/>
  <c r="G454" i="3" s="1"/>
  <c r="A454" i="2"/>
  <c r="AC454" i="2" s="1"/>
  <c r="AB454" i="3" s="1"/>
  <c r="AE453" i="2"/>
  <c r="AD453" i="3" s="1"/>
  <c r="G453" i="2"/>
  <c r="G453" i="3" s="1"/>
  <c r="A453" i="2"/>
  <c r="I453" i="2" s="1"/>
  <c r="I453" i="3" s="1"/>
  <c r="AG452" i="2"/>
  <c r="AF452" i="3" s="1"/>
  <c r="AE452" i="2"/>
  <c r="AD452" i="3" s="1"/>
  <c r="AB452" i="2"/>
  <c r="AA452" i="3" s="1"/>
  <c r="Z452" i="2"/>
  <c r="Y452" i="3" s="1"/>
  <c r="W452" i="2"/>
  <c r="V452" i="3" s="1"/>
  <c r="V452" i="2"/>
  <c r="U452" i="3" s="1"/>
  <c r="T452" i="2"/>
  <c r="T452" i="3" s="1"/>
  <c r="R452" i="2"/>
  <c r="R452" i="3" s="1"/>
  <c r="P452" i="2"/>
  <c r="P452" i="3" s="1"/>
  <c r="K452" i="2"/>
  <c r="K452" i="3" s="1"/>
  <c r="J452" i="2"/>
  <c r="J452" i="3" s="1"/>
  <c r="I452" i="2"/>
  <c r="I452" i="3" s="1"/>
  <c r="H452" i="2"/>
  <c r="H452" i="3" s="1"/>
  <c r="F452" i="2"/>
  <c r="F452" i="3" s="1"/>
  <c r="E452" i="2"/>
  <c r="E452" i="3" s="1"/>
  <c r="B452" i="2"/>
  <c r="B452" i="3" s="1"/>
  <c r="A452" i="2"/>
  <c r="AD452" i="2" s="1"/>
  <c r="AC452" i="3" s="1"/>
  <c r="AD451" i="2"/>
  <c r="AC451" i="3" s="1"/>
  <c r="V451" i="2"/>
  <c r="U451" i="3" s="1"/>
  <c r="Q451" i="2"/>
  <c r="Q451" i="3" s="1"/>
  <c r="C451" i="2"/>
  <c r="C451" i="3" s="1"/>
  <c r="A451" i="2"/>
  <c r="R451" i="2" s="1"/>
  <c r="R451" i="3" s="1"/>
  <c r="AG450" i="2"/>
  <c r="AF450" i="3" s="1"/>
  <c r="AC450" i="2"/>
  <c r="AB450" i="3" s="1"/>
  <c r="Z450" i="2"/>
  <c r="Y450" i="3" s="1"/>
  <c r="X450" i="2"/>
  <c r="W450" i="3" s="1"/>
  <c r="W450" i="2"/>
  <c r="V450" i="3" s="1"/>
  <c r="U450" i="2"/>
  <c r="Q450" i="2"/>
  <c r="Q450" i="3" s="1"/>
  <c r="N450" i="2"/>
  <c r="N450" i="3" s="1"/>
  <c r="L450" i="2"/>
  <c r="L450" i="3" s="1"/>
  <c r="I450" i="2"/>
  <c r="I450" i="3" s="1"/>
  <c r="G450" i="2"/>
  <c r="G450" i="3" s="1"/>
  <c r="C450" i="2"/>
  <c r="C450" i="3" s="1"/>
  <c r="B450" i="2"/>
  <c r="B450" i="3" s="1"/>
  <c r="A450" i="2"/>
  <c r="Y450" i="2" s="1"/>
  <c r="X450" i="3" s="1"/>
  <c r="AF449" i="2"/>
  <c r="AE449" i="3" s="1"/>
  <c r="AE449" i="2"/>
  <c r="AD449" i="3" s="1"/>
  <c r="AB449" i="2"/>
  <c r="AA449" i="3" s="1"/>
  <c r="Y449" i="2"/>
  <c r="X449" i="3" s="1"/>
  <c r="V449" i="2"/>
  <c r="U449" i="3" s="1"/>
  <c r="T449" i="2"/>
  <c r="T449" i="3" s="1"/>
  <c r="R449" i="2"/>
  <c r="R449" i="3" s="1"/>
  <c r="P449" i="2"/>
  <c r="P449" i="3" s="1"/>
  <c r="N449" i="2"/>
  <c r="N449" i="3" s="1"/>
  <c r="H449" i="2"/>
  <c r="H449" i="3" s="1"/>
  <c r="G449" i="2"/>
  <c r="G449" i="3" s="1"/>
  <c r="F449" i="2"/>
  <c r="F449" i="3" s="1"/>
  <c r="E449" i="2"/>
  <c r="E449" i="3" s="1"/>
  <c r="B449" i="2"/>
  <c r="B449" i="3" s="1"/>
  <c r="A449" i="2"/>
  <c r="AG449" i="2" s="1"/>
  <c r="AF449" i="3" s="1"/>
  <c r="AE448" i="2"/>
  <c r="AD448" i="3" s="1"/>
  <c r="Z448" i="2"/>
  <c r="Y448" i="3" s="1"/>
  <c r="U448" i="2"/>
  <c r="O448" i="2"/>
  <c r="O448" i="3" s="1"/>
  <c r="N448" i="2"/>
  <c r="N448" i="3" s="1"/>
  <c r="I448" i="2"/>
  <c r="I448" i="3" s="1"/>
  <c r="E448" i="2"/>
  <c r="E448" i="3" s="1"/>
  <c r="C448" i="2"/>
  <c r="C448" i="3" s="1"/>
  <c r="A448" i="2"/>
  <c r="W448" i="2" s="1"/>
  <c r="V448" i="3" s="1"/>
  <c r="Z447" i="2"/>
  <c r="Y447" i="3" s="1"/>
  <c r="P447" i="2"/>
  <c r="P447" i="3" s="1"/>
  <c r="A447" i="2"/>
  <c r="AF446" i="2"/>
  <c r="AE446" i="3" s="1"/>
  <c r="U446" i="2"/>
  <c r="M446" i="2"/>
  <c r="M446" i="3" s="1"/>
  <c r="J446" i="2"/>
  <c r="J446" i="3" s="1"/>
  <c r="G446" i="2"/>
  <c r="G446" i="3" s="1"/>
  <c r="A446" i="2"/>
  <c r="T446" i="2" s="1"/>
  <c r="T446" i="3" s="1"/>
  <c r="T445" i="2"/>
  <c r="T445" i="3" s="1"/>
  <c r="A445" i="2"/>
  <c r="Z444" i="2"/>
  <c r="Y444" i="3" s="1"/>
  <c r="K444" i="2"/>
  <c r="K444" i="3" s="1"/>
  <c r="A444" i="2"/>
  <c r="AG443" i="2"/>
  <c r="AF443" i="3" s="1"/>
  <c r="AD443" i="2"/>
  <c r="AC443" i="3" s="1"/>
  <c r="AC443" i="2"/>
  <c r="AB443" i="3" s="1"/>
  <c r="Z443" i="2"/>
  <c r="Y443" i="3" s="1"/>
  <c r="U443" i="2"/>
  <c r="Q443" i="2"/>
  <c r="Q443" i="3" s="1"/>
  <c r="P443" i="2"/>
  <c r="P443" i="3" s="1"/>
  <c r="I443" i="2"/>
  <c r="I443" i="3" s="1"/>
  <c r="G443" i="2"/>
  <c r="G443" i="3" s="1"/>
  <c r="E443" i="2"/>
  <c r="E443" i="3" s="1"/>
  <c r="C443" i="2"/>
  <c r="C443" i="3" s="1"/>
  <c r="A443" i="2"/>
  <c r="AF443" i="2" s="1"/>
  <c r="AE443" i="3" s="1"/>
  <c r="AG442" i="2"/>
  <c r="AF442" i="3" s="1"/>
  <c r="AE442" i="2"/>
  <c r="AD442" i="3" s="1"/>
  <c r="Y442" i="2"/>
  <c r="X442" i="3" s="1"/>
  <c r="X442" i="2"/>
  <c r="W442" i="3" s="1"/>
  <c r="O442" i="2"/>
  <c r="O442" i="3" s="1"/>
  <c r="L442" i="2"/>
  <c r="L442" i="3" s="1"/>
  <c r="K442" i="2"/>
  <c r="K442" i="3" s="1"/>
  <c r="F442" i="2"/>
  <c r="F442" i="3" s="1"/>
  <c r="B442" i="2"/>
  <c r="B442" i="3" s="1"/>
  <c r="A442" i="2"/>
  <c r="P442" i="2" s="1"/>
  <c r="P442" i="3" s="1"/>
  <c r="AD441" i="2"/>
  <c r="AC441" i="3" s="1"/>
  <c r="AA441" i="2"/>
  <c r="Z441" i="3" s="1"/>
  <c r="Y441" i="2"/>
  <c r="X441" i="3" s="1"/>
  <c r="V441" i="2"/>
  <c r="U441" i="3" s="1"/>
  <c r="R441" i="2"/>
  <c r="R441" i="3" s="1"/>
  <c r="O441" i="2"/>
  <c r="O441" i="3" s="1"/>
  <c r="H441" i="2"/>
  <c r="H441" i="3" s="1"/>
  <c r="G441" i="2"/>
  <c r="G441" i="3" s="1"/>
  <c r="F441" i="2"/>
  <c r="F441" i="3" s="1"/>
  <c r="E441" i="2"/>
  <c r="E441" i="3" s="1"/>
  <c r="A441" i="2"/>
  <c r="AF441" i="2" s="1"/>
  <c r="AE441" i="3" s="1"/>
  <c r="AA440" i="2"/>
  <c r="Z440" i="3" s="1"/>
  <c r="O440" i="2"/>
  <c r="O440" i="3" s="1"/>
  <c r="N440" i="2"/>
  <c r="N440" i="3" s="1"/>
  <c r="E440" i="2"/>
  <c r="E440" i="3" s="1"/>
  <c r="A440" i="2"/>
  <c r="Z440" i="2" s="1"/>
  <c r="Y440" i="3" s="1"/>
  <c r="AF439" i="2"/>
  <c r="AE439" i="3" s="1"/>
  <c r="AE439" i="2"/>
  <c r="AD439" i="3" s="1"/>
  <c r="AB439" i="2"/>
  <c r="AA439" i="3" s="1"/>
  <c r="X439" i="2"/>
  <c r="W439" i="3" s="1"/>
  <c r="W439" i="2"/>
  <c r="V439" i="3" s="1"/>
  <c r="U439" i="2"/>
  <c r="N439" i="2"/>
  <c r="N439" i="3" s="1"/>
  <c r="M439" i="2"/>
  <c r="M439" i="3" s="1"/>
  <c r="L439" i="2"/>
  <c r="L439" i="3" s="1"/>
  <c r="F439" i="2"/>
  <c r="F439" i="3" s="1"/>
  <c r="E439" i="2"/>
  <c r="E439" i="3" s="1"/>
  <c r="B439" i="2"/>
  <c r="B439" i="3" s="1"/>
  <c r="A439" i="2"/>
  <c r="Y439" i="2" s="1"/>
  <c r="X439" i="3" s="1"/>
  <c r="AD438" i="2"/>
  <c r="AC438" i="3" s="1"/>
  <c r="Y438" i="2"/>
  <c r="X438" i="3" s="1"/>
  <c r="T438" i="2"/>
  <c r="T438" i="3" s="1"/>
  <c r="H438" i="2"/>
  <c r="H438" i="3" s="1"/>
  <c r="B438" i="2"/>
  <c r="B438" i="3" s="1"/>
  <c r="A438" i="2"/>
  <c r="R438" i="2" s="1"/>
  <c r="R438" i="3" s="1"/>
  <c r="T437" i="2"/>
  <c r="T437" i="3" s="1"/>
  <c r="A437" i="2"/>
  <c r="A436" i="2"/>
  <c r="AG436" i="2" s="1"/>
  <c r="AF436" i="3" s="1"/>
  <c r="AF435" i="2"/>
  <c r="AE435" i="3" s="1"/>
  <c r="AD435" i="2"/>
  <c r="AC435" i="3" s="1"/>
  <c r="U435" i="2"/>
  <c r="R435" i="2"/>
  <c r="R435" i="3" s="1"/>
  <c r="Q435" i="2"/>
  <c r="Q435" i="3" s="1"/>
  <c r="I435" i="2"/>
  <c r="I435" i="3" s="1"/>
  <c r="E435" i="2"/>
  <c r="E435" i="3" s="1"/>
  <c r="C435" i="2"/>
  <c r="C435" i="3" s="1"/>
  <c r="A435" i="2"/>
  <c r="O435" i="2" s="1"/>
  <c r="O435" i="3" s="1"/>
  <c r="AG434" i="2"/>
  <c r="AF434" i="3" s="1"/>
  <c r="AB434" i="2"/>
  <c r="AA434" i="3" s="1"/>
  <c r="Z434" i="2"/>
  <c r="Y434" i="3" s="1"/>
  <c r="X434" i="2"/>
  <c r="W434" i="3" s="1"/>
  <c r="W434" i="2"/>
  <c r="V434" i="3" s="1"/>
  <c r="T434" i="2"/>
  <c r="T434" i="3" s="1"/>
  <c r="P434" i="2"/>
  <c r="P434" i="3" s="1"/>
  <c r="N434" i="2"/>
  <c r="N434" i="3" s="1"/>
  <c r="L434" i="2"/>
  <c r="L434" i="3" s="1"/>
  <c r="H434" i="2"/>
  <c r="H434" i="3" s="1"/>
  <c r="F434" i="2"/>
  <c r="F434" i="3" s="1"/>
  <c r="C434" i="2"/>
  <c r="C434" i="3" s="1"/>
  <c r="B434" i="2"/>
  <c r="B434" i="3" s="1"/>
  <c r="A434" i="2"/>
  <c r="Y434" i="2" s="1"/>
  <c r="X434" i="3" s="1"/>
  <c r="Y433" i="2"/>
  <c r="X433" i="3" s="1"/>
  <c r="V433" i="2"/>
  <c r="U433" i="3" s="1"/>
  <c r="A433" i="2"/>
  <c r="Z432" i="2"/>
  <c r="Y432" i="3" s="1"/>
  <c r="X432" i="2"/>
  <c r="W432" i="3" s="1"/>
  <c r="U432" i="2"/>
  <c r="I432" i="2"/>
  <c r="I432" i="3" s="1"/>
  <c r="G432" i="2"/>
  <c r="G432" i="3" s="1"/>
  <c r="C432" i="2"/>
  <c r="C432" i="3" s="1"/>
  <c r="A432" i="2"/>
  <c r="O432" i="2" s="1"/>
  <c r="O432" i="3" s="1"/>
  <c r="AG431" i="2"/>
  <c r="AF431" i="3" s="1"/>
  <c r="AF431" i="2"/>
  <c r="AE431" i="3" s="1"/>
  <c r="AE431" i="2"/>
  <c r="AD431" i="3" s="1"/>
  <c r="AD431" i="2"/>
  <c r="AC431" i="3" s="1"/>
  <c r="AC431" i="2"/>
  <c r="AB431" i="3" s="1"/>
  <c r="X431" i="2"/>
  <c r="W431" i="3" s="1"/>
  <c r="W431" i="2"/>
  <c r="V431" i="3" s="1"/>
  <c r="V431" i="2"/>
  <c r="U431" i="3" s="1"/>
  <c r="U431" i="2"/>
  <c r="T431" i="2"/>
  <c r="T431" i="3" s="1"/>
  <c r="P431" i="2"/>
  <c r="P431" i="3" s="1"/>
  <c r="N431" i="2"/>
  <c r="N431" i="3" s="1"/>
  <c r="L431" i="2"/>
  <c r="L431" i="3" s="1"/>
  <c r="K431" i="2"/>
  <c r="K431" i="3" s="1"/>
  <c r="I431" i="2"/>
  <c r="I431" i="3" s="1"/>
  <c r="G431" i="2"/>
  <c r="G431" i="3" s="1"/>
  <c r="E431" i="2"/>
  <c r="E431" i="3" s="1"/>
  <c r="C431" i="2"/>
  <c r="C431" i="3" s="1"/>
  <c r="B431" i="2"/>
  <c r="B431" i="3" s="1"/>
  <c r="A431" i="2"/>
  <c r="AF430" i="2"/>
  <c r="AE430" i="3" s="1"/>
  <c r="AC430" i="2"/>
  <c r="AB430" i="3" s="1"/>
  <c r="X430" i="2"/>
  <c r="W430" i="3" s="1"/>
  <c r="R430" i="2"/>
  <c r="R430" i="3" s="1"/>
  <c r="M430" i="2"/>
  <c r="M430" i="3" s="1"/>
  <c r="L430" i="2"/>
  <c r="L430" i="3" s="1"/>
  <c r="J430" i="2"/>
  <c r="J430" i="3" s="1"/>
  <c r="G430" i="2"/>
  <c r="G430" i="3" s="1"/>
  <c r="A430" i="2"/>
  <c r="AD430" i="2" s="1"/>
  <c r="AC430" i="3" s="1"/>
  <c r="AE429" i="2"/>
  <c r="AD429" i="3" s="1"/>
  <c r="K429" i="2"/>
  <c r="K429" i="3" s="1"/>
  <c r="A429" i="2"/>
  <c r="X429" i="2" s="1"/>
  <c r="W429" i="3" s="1"/>
  <c r="AG428" i="2"/>
  <c r="AF428" i="3" s="1"/>
  <c r="AE428" i="2"/>
  <c r="AD428" i="3" s="1"/>
  <c r="AB428" i="2"/>
  <c r="AA428" i="3" s="1"/>
  <c r="Z428" i="2"/>
  <c r="Y428" i="3" s="1"/>
  <c r="W428" i="2"/>
  <c r="V428" i="3" s="1"/>
  <c r="V428" i="2"/>
  <c r="U428" i="3" s="1"/>
  <c r="T428" i="2"/>
  <c r="T428" i="3" s="1"/>
  <c r="R428" i="2"/>
  <c r="R428" i="3" s="1"/>
  <c r="P428" i="2"/>
  <c r="P428" i="3" s="1"/>
  <c r="K428" i="2"/>
  <c r="K428" i="3" s="1"/>
  <c r="J428" i="2"/>
  <c r="J428" i="3" s="1"/>
  <c r="I428" i="2"/>
  <c r="I428" i="3" s="1"/>
  <c r="H428" i="2"/>
  <c r="H428" i="3" s="1"/>
  <c r="F428" i="2"/>
  <c r="F428" i="3" s="1"/>
  <c r="B428" i="2"/>
  <c r="B428" i="3" s="1"/>
  <c r="A428" i="2"/>
  <c r="AD428" i="2" s="1"/>
  <c r="AC428" i="3" s="1"/>
  <c r="AA427" i="2"/>
  <c r="Z427" i="3" s="1"/>
  <c r="R427" i="2"/>
  <c r="R427" i="3" s="1"/>
  <c r="E427" i="2"/>
  <c r="E427" i="3" s="1"/>
  <c r="A427" i="2"/>
  <c r="AG427" i="2" s="1"/>
  <c r="AF427" i="3" s="1"/>
  <c r="C426" i="2"/>
  <c r="C426" i="3" s="1"/>
  <c r="A426" i="2"/>
  <c r="U426" i="2" s="1"/>
  <c r="AF425" i="2"/>
  <c r="AE425" i="3" s="1"/>
  <c r="AE425" i="2"/>
  <c r="AD425" i="3" s="1"/>
  <c r="AB425" i="2"/>
  <c r="AA425" i="3" s="1"/>
  <c r="AA425" i="2"/>
  <c r="Z425" i="3" s="1"/>
  <c r="Y425" i="2"/>
  <c r="X425" i="3" s="1"/>
  <c r="V425" i="2"/>
  <c r="U425" i="3" s="1"/>
  <c r="T425" i="2"/>
  <c r="T425" i="3" s="1"/>
  <c r="R425" i="2"/>
  <c r="R425" i="3" s="1"/>
  <c r="P425" i="2"/>
  <c r="P425" i="3" s="1"/>
  <c r="N425" i="2"/>
  <c r="N425" i="3" s="1"/>
  <c r="J425" i="2"/>
  <c r="J425" i="3" s="1"/>
  <c r="H425" i="2"/>
  <c r="H425" i="3" s="1"/>
  <c r="G425" i="2"/>
  <c r="G425" i="3" s="1"/>
  <c r="F425" i="2"/>
  <c r="F425" i="3" s="1"/>
  <c r="E425" i="2"/>
  <c r="E425" i="3" s="1"/>
  <c r="B425" i="2"/>
  <c r="B425" i="3" s="1"/>
  <c r="A425" i="2"/>
  <c r="AG425" i="2" s="1"/>
  <c r="AF425" i="3" s="1"/>
  <c r="AD424" i="2"/>
  <c r="AC424" i="3" s="1"/>
  <c r="Z424" i="2"/>
  <c r="Y424" i="3" s="1"/>
  <c r="X424" i="2"/>
  <c r="W424" i="3" s="1"/>
  <c r="O424" i="2"/>
  <c r="O424" i="3" s="1"/>
  <c r="M424" i="2"/>
  <c r="M424" i="3" s="1"/>
  <c r="G424" i="2"/>
  <c r="G424" i="3" s="1"/>
  <c r="E424" i="2"/>
  <c r="E424" i="3" s="1"/>
  <c r="A424" i="2"/>
  <c r="N424" i="2" s="1"/>
  <c r="N424" i="3" s="1"/>
  <c r="AG423" i="2"/>
  <c r="AF423" i="3" s="1"/>
  <c r="AF423" i="2"/>
  <c r="AE423" i="3" s="1"/>
  <c r="AE423" i="2"/>
  <c r="AD423" i="3" s="1"/>
  <c r="AB423" i="2"/>
  <c r="AA423" i="3" s="1"/>
  <c r="Z423" i="2"/>
  <c r="Y423" i="3" s="1"/>
  <c r="W423" i="2"/>
  <c r="V423" i="3" s="1"/>
  <c r="V423" i="2"/>
  <c r="U423" i="3" s="1"/>
  <c r="P423" i="2"/>
  <c r="P423" i="3" s="1"/>
  <c r="O423" i="2"/>
  <c r="O423" i="3" s="1"/>
  <c r="L423" i="2"/>
  <c r="L423" i="3" s="1"/>
  <c r="K423" i="2"/>
  <c r="K423" i="3" s="1"/>
  <c r="H423" i="2"/>
  <c r="H423" i="3" s="1"/>
  <c r="F423" i="2"/>
  <c r="F423" i="3" s="1"/>
  <c r="E423" i="2"/>
  <c r="E423" i="3" s="1"/>
  <c r="A423" i="2"/>
  <c r="A422" i="2"/>
  <c r="R422" i="2" s="1"/>
  <c r="R422" i="3" s="1"/>
  <c r="Q421" i="2"/>
  <c r="Q421" i="3" s="1"/>
  <c r="L421" i="2"/>
  <c r="L421" i="3" s="1"/>
  <c r="A421" i="2"/>
  <c r="R421" i="2" s="1"/>
  <c r="R421" i="3" s="1"/>
  <c r="AG420" i="2"/>
  <c r="AF420" i="3" s="1"/>
  <c r="AE420" i="2"/>
  <c r="AD420" i="3" s="1"/>
  <c r="AD420" i="2"/>
  <c r="AC420" i="3" s="1"/>
  <c r="AB420" i="2"/>
  <c r="AA420" i="3" s="1"/>
  <c r="Z420" i="2"/>
  <c r="Y420" i="3" s="1"/>
  <c r="W420" i="2"/>
  <c r="V420" i="3" s="1"/>
  <c r="V420" i="2"/>
  <c r="U420" i="3" s="1"/>
  <c r="T420" i="2"/>
  <c r="T420" i="3" s="1"/>
  <c r="R420" i="2"/>
  <c r="R420" i="3" s="1"/>
  <c r="Q420" i="2"/>
  <c r="Q420" i="3" s="1"/>
  <c r="P420" i="2"/>
  <c r="P420" i="3" s="1"/>
  <c r="K420" i="2"/>
  <c r="K420" i="3" s="1"/>
  <c r="J420" i="2"/>
  <c r="J420" i="3" s="1"/>
  <c r="I420" i="2"/>
  <c r="I420" i="3" s="1"/>
  <c r="H420" i="2"/>
  <c r="H420" i="3" s="1"/>
  <c r="F420" i="2"/>
  <c r="F420" i="3" s="1"/>
  <c r="E420" i="2"/>
  <c r="E420" i="3" s="1"/>
  <c r="B420" i="2"/>
  <c r="B420" i="3" s="1"/>
  <c r="A420" i="2"/>
  <c r="AA420" i="2" s="1"/>
  <c r="Z420" i="3" s="1"/>
  <c r="AG419" i="2"/>
  <c r="AF419" i="3" s="1"/>
  <c r="AF419" i="2"/>
  <c r="AE419" i="3" s="1"/>
  <c r="AA419" i="2"/>
  <c r="Z419" i="3" s="1"/>
  <c r="Z419" i="2"/>
  <c r="Y419" i="3" s="1"/>
  <c r="V419" i="2"/>
  <c r="U419" i="3" s="1"/>
  <c r="R419" i="2"/>
  <c r="R419" i="3" s="1"/>
  <c r="Q419" i="2"/>
  <c r="Q419" i="3" s="1"/>
  <c r="J419" i="2"/>
  <c r="J419" i="3" s="1"/>
  <c r="I419" i="2"/>
  <c r="I419" i="3" s="1"/>
  <c r="H419" i="2"/>
  <c r="H419" i="3" s="1"/>
  <c r="E419" i="2"/>
  <c r="E419" i="3" s="1"/>
  <c r="C419" i="2"/>
  <c r="C419" i="3" s="1"/>
  <c r="A419" i="2"/>
  <c r="X419" i="2" s="1"/>
  <c r="W419" i="3" s="1"/>
  <c r="AF418" i="2"/>
  <c r="AE418" i="3" s="1"/>
  <c r="AE418" i="2"/>
  <c r="AD418" i="3" s="1"/>
  <c r="AC418" i="2"/>
  <c r="AB418" i="3" s="1"/>
  <c r="Z418" i="2"/>
  <c r="Y418" i="3" s="1"/>
  <c r="Y418" i="2"/>
  <c r="X418" i="3" s="1"/>
  <c r="U418" i="2"/>
  <c r="T418" i="2"/>
  <c r="T418" i="3" s="1"/>
  <c r="Q418" i="2"/>
  <c r="Q418" i="3" s="1"/>
  <c r="O418" i="2"/>
  <c r="O418" i="3" s="1"/>
  <c r="N418" i="2"/>
  <c r="N418" i="3" s="1"/>
  <c r="I418" i="2"/>
  <c r="I418" i="3" s="1"/>
  <c r="H418" i="2"/>
  <c r="H418" i="3" s="1"/>
  <c r="G418" i="2"/>
  <c r="G418" i="3" s="1"/>
  <c r="C418" i="2"/>
  <c r="C418" i="3" s="1"/>
  <c r="B418" i="2"/>
  <c r="B418" i="3" s="1"/>
  <c r="A418" i="2"/>
  <c r="A418" i="3" s="1"/>
  <c r="AE417" i="2"/>
  <c r="AD417" i="3" s="1"/>
  <c r="AD417" i="2"/>
  <c r="AC417" i="3" s="1"/>
  <c r="H417" i="2"/>
  <c r="H417" i="3" s="1"/>
  <c r="G417" i="2"/>
  <c r="G417" i="3" s="1"/>
  <c r="A417" i="2"/>
  <c r="O416" i="2"/>
  <c r="O416" i="3" s="1"/>
  <c r="A416" i="2"/>
  <c r="AG415" i="2"/>
  <c r="AF415" i="3" s="1"/>
  <c r="AF415" i="2"/>
  <c r="AE415" i="3" s="1"/>
  <c r="AE415" i="2"/>
  <c r="AD415" i="3" s="1"/>
  <c r="AC415" i="2"/>
  <c r="AB415" i="3" s="1"/>
  <c r="AB415" i="2"/>
  <c r="AA415" i="3" s="1"/>
  <c r="Z415" i="2"/>
  <c r="Y415" i="3" s="1"/>
  <c r="X415" i="2"/>
  <c r="W415" i="3" s="1"/>
  <c r="W415" i="2"/>
  <c r="V415" i="3" s="1"/>
  <c r="V415" i="2"/>
  <c r="U415" i="3" s="1"/>
  <c r="T415" i="2"/>
  <c r="T415" i="3" s="1"/>
  <c r="Q415" i="2"/>
  <c r="Q415" i="3" s="1"/>
  <c r="P415" i="2"/>
  <c r="P415" i="3" s="1"/>
  <c r="N415" i="2"/>
  <c r="N415" i="3" s="1"/>
  <c r="M415" i="2"/>
  <c r="M415" i="3" s="1"/>
  <c r="L415" i="2"/>
  <c r="L415" i="3" s="1"/>
  <c r="I415" i="2"/>
  <c r="I415" i="3" s="1"/>
  <c r="H415" i="2"/>
  <c r="H415" i="3" s="1"/>
  <c r="G415" i="2"/>
  <c r="G415" i="3" s="1"/>
  <c r="E415" i="2"/>
  <c r="E415" i="3" s="1"/>
  <c r="C415" i="2"/>
  <c r="C415" i="3" s="1"/>
  <c r="B415" i="2"/>
  <c r="B415" i="3" s="1"/>
  <c r="A415" i="2"/>
  <c r="A415" i="3" s="1"/>
  <c r="A414" i="2"/>
  <c r="AC413" i="2"/>
  <c r="AB413" i="3" s="1"/>
  <c r="A413" i="2"/>
  <c r="AD412" i="2"/>
  <c r="AC412" i="3" s="1"/>
  <c r="N412" i="2"/>
  <c r="N412" i="3" s="1"/>
  <c r="K412" i="2"/>
  <c r="K412" i="3" s="1"/>
  <c r="A412" i="2"/>
  <c r="AF411" i="2"/>
  <c r="AE411" i="3" s="1"/>
  <c r="AB411" i="2"/>
  <c r="AA411" i="3" s="1"/>
  <c r="AA411" i="2"/>
  <c r="Z411" i="3" s="1"/>
  <c r="Y411" i="2"/>
  <c r="X411" i="3" s="1"/>
  <c r="X411" i="2"/>
  <c r="W411" i="3" s="1"/>
  <c r="V411" i="2"/>
  <c r="U411" i="3" s="1"/>
  <c r="Q411" i="2"/>
  <c r="Q411" i="3" s="1"/>
  <c r="P411" i="2"/>
  <c r="P411" i="3" s="1"/>
  <c r="O411" i="2"/>
  <c r="O411" i="3" s="1"/>
  <c r="L411" i="2"/>
  <c r="L411" i="3" s="1"/>
  <c r="I411" i="2"/>
  <c r="I411" i="3" s="1"/>
  <c r="H411" i="2"/>
  <c r="H411" i="3" s="1"/>
  <c r="E411" i="2"/>
  <c r="E411" i="3" s="1"/>
  <c r="C411" i="2"/>
  <c r="C411" i="3" s="1"/>
  <c r="B411" i="2"/>
  <c r="B411" i="3" s="1"/>
  <c r="A411" i="2"/>
  <c r="AC411" i="2" s="1"/>
  <c r="AB411" i="3" s="1"/>
  <c r="U410" i="2"/>
  <c r="P410" i="2"/>
  <c r="P410" i="3" s="1"/>
  <c r="A410" i="2"/>
  <c r="AA410" i="2" s="1"/>
  <c r="Z410" i="3" s="1"/>
  <c r="A409" i="2"/>
  <c r="AC408" i="2"/>
  <c r="AB408" i="3" s="1"/>
  <c r="AA408" i="2"/>
  <c r="Z408" i="3" s="1"/>
  <c r="W408" i="2"/>
  <c r="V408" i="3" s="1"/>
  <c r="R408" i="2"/>
  <c r="R408" i="3" s="1"/>
  <c r="N408" i="2"/>
  <c r="N408" i="3" s="1"/>
  <c r="M408" i="2"/>
  <c r="M408" i="3" s="1"/>
  <c r="G408" i="2"/>
  <c r="G408" i="3" s="1"/>
  <c r="F408" i="2"/>
  <c r="F408" i="3" s="1"/>
  <c r="A408" i="2"/>
  <c r="A407" i="2"/>
  <c r="Y407" i="2" s="1"/>
  <c r="X407" i="3" s="1"/>
  <c r="AG406" i="2"/>
  <c r="AF406" i="3" s="1"/>
  <c r="AB406" i="2"/>
  <c r="AA406" i="3" s="1"/>
  <c r="Y406" i="2"/>
  <c r="X406" i="3" s="1"/>
  <c r="T406" i="2"/>
  <c r="T406" i="3" s="1"/>
  <c r="R406" i="2"/>
  <c r="R406" i="3" s="1"/>
  <c r="M406" i="2"/>
  <c r="M406" i="3" s="1"/>
  <c r="L406" i="2"/>
  <c r="L406" i="3" s="1"/>
  <c r="F406" i="2"/>
  <c r="F406" i="3" s="1"/>
  <c r="C406" i="2"/>
  <c r="C406" i="3" s="1"/>
  <c r="A406" i="2"/>
  <c r="A405" i="2"/>
  <c r="T405" i="2" s="1"/>
  <c r="T405" i="3" s="1"/>
  <c r="A404" i="2"/>
  <c r="AG404" i="2" s="1"/>
  <c r="AF404" i="3" s="1"/>
  <c r="AC403" i="2"/>
  <c r="AB403" i="3" s="1"/>
  <c r="AA403" i="2"/>
  <c r="Z403" i="3" s="1"/>
  <c r="T403" i="2"/>
  <c r="T403" i="3" s="1"/>
  <c r="P403" i="2"/>
  <c r="P403" i="3" s="1"/>
  <c r="O403" i="2"/>
  <c r="O403" i="3" s="1"/>
  <c r="K403" i="2"/>
  <c r="K403" i="3" s="1"/>
  <c r="E403" i="2"/>
  <c r="E403" i="3" s="1"/>
  <c r="A403" i="2"/>
  <c r="AD403" i="2" s="1"/>
  <c r="AC403" i="3" s="1"/>
  <c r="AE402" i="2"/>
  <c r="AD402" i="3" s="1"/>
  <c r="A402" i="2"/>
  <c r="O402" i="2" s="1"/>
  <c r="O402" i="3" s="1"/>
  <c r="AF401" i="2"/>
  <c r="AE401" i="3" s="1"/>
  <c r="AB401" i="2"/>
  <c r="AA401" i="3" s="1"/>
  <c r="AA401" i="2"/>
  <c r="Z401" i="3" s="1"/>
  <c r="Y401" i="2"/>
  <c r="X401" i="3" s="1"/>
  <c r="X401" i="2"/>
  <c r="W401" i="3" s="1"/>
  <c r="W401" i="2"/>
  <c r="V401" i="3" s="1"/>
  <c r="R401" i="2"/>
  <c r="R401" i="3" s="1"/>
  <c r="Q401" i="2"/>
  <c r="Q401" i="3" s="1"/>
  <c r="P401" i="2"/>
  <c r="P401" i="3" s="1"/>
  <c r="O401" i="2"/>
  <c r="O401" i="3" s="1"/>
  <c r="M401" i="2"/>
  <c r="M401" i="3" s="1"/>
  <c r="I401" i="2"/>
  <c r="I401" i="3" s="1"/>
  <c r="H401" i="2"/>
  <c r="H401" i="3" s="1"/>
  <c r="G401" i="2"/>
  <c r="G401" i="3" s="1"/>
  <c r="F401" i="2"/>
  <c r="F401" i="3" s="1"/>
  <c r="E401" i="2"/>
  <c r="E401" i="3" s="1"/>
  <c r="B401" i="2"/>
  <c r="B401" i="3" s="1"/>
  <c r="A401" i="2"/>
  <c r="AD401" i="2" s="1"/>
  <c r="AC401" i="3" s="1"/>
  <c r="A400" i="2"/>
  <c r="AF399" i="2"/>
  <c r="AE399" i="3" s="1"/>
  <c r="AD399" i="2"/>
  <c r="AC399" i="3" s="1"/>
  <c r="AC399" i="2"/>
  <c r="AB399" i="3" s="1"/>
  <c r="Y399" i="2"/>
  <c r="X399" i="3" s="1"/>
  <c r="X399" i="2"/>
  <c r="W399" i="3" s="1"/>
  <c r="W399" i="2"/>
  <c r="V399" i="3" s="1"/>
  <c r="T399" i="2"/>
  <c r="T399" i="3" s="1"/>
  <c r="Q399" i="2"/>
  <c r="Q399" i="3" s="1"/>
  <c r="O399" i="2"/>
  <c r="O399" i="3" s="1"/>
  <c r="M399" i="2"/>
  <c r="M399" i="3" s="1"/>
  <c r="K399" i="2"/>
  <c r="K399" i="3" s="1"/>
  <c r="I399" i="2"/>
  <c r="I399" i="3" s="1"/>
  <c r="F399" i="2"/>
  <c r="F399" i="3" s="1"/>
  <c r="E399" i="2"/>
  <c r="E399" i="3" s="1"/>
  <c r="C399" i="2"/>
  <c r="C399" i="3" s="1"/>
  <c r="A399" i="2"/>
  <c r="AG399" i="2" s="1"/>
  <c r="AF399" i="3" s="1"/>
  <c r="AA398" i="2"/>
  <c r="Z398" i="3" s="1"/>
  <c r="Y398" i="2"/>
  <c r="X398" i="3" s="1"/>
  <c r="U398" i="2"/>
  <c r="R398" i="2"/>
  <c r="R398" i="3" s="1"/>
  <c r="K398" i="2"/>
  <c r="K398" i="3" s="1"/>
  <c r="G398" i="2"/>
  <c r="G398" i="3" s="1"/>
  <c r="F398" i="2"/>
  <c r="F398" i="3" s="1"/>
  <c r="B398" i="2"/>
  <c r="B398" i="3" s="1"/>
  <c r="A398" i="2"/>
  <c r="AD398" i="2" s="1"/>
  <c r="AC398" i="3" s="1"/>
  <c r="AC397" i="2"/>
  <c r="AB397" i="3" s="1"/>
  <c r="Z397" i="2"/>
  <c r="Y397" i="3" s="1"/>
  <c r="U397" i="2"/>
  <c r="T397" i="2"/>
  <c r="T397" i="3" s="1"/>
  <c r="N397" i="2"/>
  <c r="N397" i="3" s="1"/>
  <c r="K397" i="2"/>
  <c r="K397" i="3" s="1"/>
  <c r="J397" i="2"/>
  <c r="J397" i="3" s="1"/>
  <c r="F397" i="2"/>
  <c r="F397" i="3" s="1"/>
  <c r="B397" i="2"/>
  <c r="B397" i="3" s="1"/>
  <c r="A397" i="2"/>
  <c r="AB396" i="2"/>
  <c r="AA396" i="3" s="1"/>
  <c r="W396" i="2"/>
  <c r="V396" i="3" s="1"/>
  <c r="V396" i="2"/>
  <c r="U396" i="3" s="1"/>
  <c r="M396" i="2"/>
  <c r="M396" i="3" s="1"/>
  <c r="H396" i="2"/>
  <c r="H396" i="3" s="1"/>
  <c r="F396" i="2"/>
  <c r="F396" i="3" s="1"/>
  <c r="A396" i="2"/>
  <c r="AF395" i="2"/>
  <c r="AE395" i="3" s="1"/>
  <c r="AA395" i="2"/>
  <c r="Z395" i="3" s="1"/>
  <c r="R395" i="2"/>
  <c r="R395" i="3" s="1"/>
  <c r="N395" i="2"/>
  <c r="N395" i="3" s="1"/>
  <c r="F395" i="2"/>
  <c r="F395" i="3" s="1"/>
  <c r="C395" i="2"/>
  <c r="C395" i="3" s="1"/>
  <c r="B395" i="2"/>
  <c r="B395" i="3" s="1"/>
  <c r="A395" i="2"/>
  <c r="W395" i="2" s="1"/>
  <c r="V395" i="3" s="1"/>
  <c r="A394" i="2"/>
  <c r="W394" i="2" s="1"/>
  <c r="V394" i="3" s="1"/>
  <c r="A393" i="2"/>
  <c r="V393" i="2" s="1"/>
  <c r="U393" i="3" s="1"/>
  <c r="Z392" i="2"/>
  <c r="Y392" i="3" s="1"/>
  <c r="X392" i="2"/>
  <c r="W392" i="3" s="1"/>
  <c r="U392" i="2"/>
  <c r="O392" i="2"/>
  <c r="O392" i="3" s="1"/>
  <c r="K392" i="2"/>
  <c r="K392" i="3" s="1"/>
  <c r="J392" i="2"/>
  <c r="J392" i="3" s="1"/>
  <c r="B392" i="2"/>
  <c r="B392" i="3" s="1"/>
  <c r="A392" i="2"/>
  <c r="A391" i="2"/>
  <c r="AG391" i="2" s="1"/>
  <c r="AF391" i="3" s="1"/>
  <c r="AG390" i="2"/>
  <c r="AF390" i="3" s="1"/>
  <c r="AF390" i="2"/>
  <c r="AE390" i="3" s="1"/>
  <c r="Q390" i="2"/>
  <c r="Q390" i="3" s="1"/>
  <c r="M390" i="2"/>
  <c r="M390" i="3" s="1"/>
  <c r="J390" i="2"/>
  <c r="J390" i="3" s="1"/>
  <c r="A390" i="2"/>
  <c r="R390" i="2" s="1"/>
  <c r="R390" i="3" s="1"/>
  <c r="AF389" i="2"/>
  <c r="AE389" i="3" s="1"/>
  <c r="AE389" i="2"/>
  <c r="AD389" i="3" s="1"/>
  <c r="AD389" i="2"/>
  <c r="AC389" i="3" s="1"/>
  <c r="AB389" i="2"/>
  <c r="AA389" i="3" s="1"/>
  <c r="Y389" i="2"/>
  <c r="X389" i="3" s="1"/>
  <c r="W389" i="2"/>
  <c r="V389" i="3" s="1"/>
  <c r="V389" i="2"/>
  <c r="U389" i="3" s="1"/>
  <c r="U389" i="2"/>
  <c r="Q389" i="2"/>
  <c r="Q389" i="3" s="1"/>
  <c r="P389" i="2"/>
  <c r="P389" i="3" s="1"/>
  <c r="O389" i="2"/>
  <c r="O389" i="3" s="1"/>
  <c r="L389" i="2"/>
  <c r="L389" i="3" s="1"/>
  <c r="K389" i="2"/>
  <c r="K389" i="3" s="1"/>
  <c r="H389" i="2"/>
  <c r="H389" i="3" s="1"/>
  <c r="G389" i="2"/>
  <c r="G389" i="3" s="1"/>
  <c r="F389" i="2"/>
  <c r="F389" i="3" s="1"/>
  <c r="C389" i="2"/>
  <c r="C389" i="3" s="1"/>
  <c r="B389" i="2"/>
  <c r="B389" i="3" s="1"/>
  <c r="A389" i="2"/>
  <c r="AF388" i="2"/>
  <c r="AE388" i="3" s="1"/>
  <c r="AE388" i="2"/>
  <c r="AD388" i="3" s="1"/>
  <c r="AD388" i="2"/>
  <c r="AC388" i="3" s="1"/>
  <c r="AB388" i="2"/>
  <c r="AA388" i="3" s="1"/>
  <c r="Y388" i="2"/>
  <c r="X388" i="3" s="1"/>
  <c r="X388" i="2"/>
  <c r="W388" i="3" s="1"/>
  <c r="V388" i="2"/>
  <c r="U388" i="3" s="1"/>
  <c r="U388" i="2"/>
  <c r="T388" i="2"/>
  <c r="T388" i="3" s="1"/>
  <c r="O388" i="2"/>
  <c r="O388" i="3" s="1"/>
  <c r="N388" i="2"/>
  <c r="N388" i="3" s="1"/>
  <c r="M388" i="2"/>
  <c r="M388" i="3" s="1"/>
  <c r="K388" i="2"/>
  <c r="K388" i="3" s="1"/>
  <c r="H388" i="2"/>
  <c r="H388" i="3" s="1"/>
  <c r="G388" i="2"/>
  <c r="G388" i="3" s="1"/>
  <c r="E388" i="2"/>
  <c r="E388" i="3" s="1"/>
  <c r="C388" i="2"/>
  <c r="C388" i="3" s="1"/>
  <c r="B388" i="2"/>
  <c r="B388" i="3" s="1"/>
  <c r="A388" i="2"/>
  <c r="A388" i="3" s="1"/>
  <c r="AA387" i="2"/>
  <c r="Z387" i="3" s="1"/>
  <c r="X387" i="2"/>
  <c r="W387" i="3" s="1"/>
  <c r="N387" i="2"/>
  <c r="N387" i="3" s="1"/>
  <c r="A387" i="2"/>
  <c r="AC387" i="2" s="1"/>
  <c r="AB387" i="3" s="1"/>
  <c r="L386" i="2"/>
  <c r="L386" i="3" s="1"/>
  <c r="A386" i="2"/>
  <c r="W386" i="2" s="1"/>
  <c r="V386" i="3" s="1"/>
  <c r="V385" i="2"/>
  <c r="U385" i="3" s="1"/>
  <c r="K385" i="2"/>
  <c r="K385" i="3" s="1"/>
  <c r="A385" i="2"/>
  <c r="Z384" i="2"/>
  <c r="Y384" i="3" s="1"/>
  <c r="X384" i="2"/>
  <c r="W384" i="3" s="1"/>
  <c r="O384" i="2"/>
  <c r="O384" i="3" s="1"/>
  <c r="K384" i="2"/>
  <c r="K384" i="3" s="1"/>
  <c r="I384" i="2"/>
  <c r="I384" i="3" s="1"/>
  <c r="A384" i="2"/>
  <c r="A383" i="2"/>
  <c r="AG382" i="2"/>
  <c r="AF382" i="3" s="1"/>
  <c r="AE382" i="2"/>
  <c r="AD382" i="3" s="1"/>
  <c r="AD382" i="2"/>
  <c r="AC382" i="3" s="1"/>
  <c r="AA382" i="2"/>
  <c r="Z382" i="3" s="1"/>
  <c r="W382" i="2"/>
  <c r="V382" i="3" s="1"/>
  <c r="V382" i="2"/>
  <c r="U382" i="3" s="1"/>
  <c r="R382" i="2"/>
  <c r="R382" i="3" s="1"/>
  <c r="P382" i="2"/>
  <c r="P382" i="3" s="1"/>
  <c r="M382" i="2"/>
  <c r="M382" i="3" s="1"/>
  <c r="J382" i="2"/>
  <c r="J382" i="3" s="1"/>
  <c r="H382" i="2"/>
  <c r="H382" i="3" s="1"/>
  <c r="G382" i="2"/>
  <c r="G382" i="3" s="1"/>
  <c r="F382" i="2"/>
  <c r="F382" i="3" s="1"/>
  <c r="A382" i="2"/>
  <c r="X382" i="2" s="1"/>
  <c r="W382" i="3" s="1"/>
  <c r="AG381" i="2"/>
  <c r="AF381" i="3" s="1"/>
  <c r="AF381" i="2"/>
  <c r="AE381" i="3" s="1"/>
  <c r="AE381" i="2"/>
  <c r="AD381" i="3" s="1"/>
  <c r="AC381" i="2"/>
  <c r="AB381" i="3" s="1"/>
  <c r="AB381" i="2"/>
  <c r="AA381" i="3" s="1"/>
  <c r="Z381" i="2"/>
  <c r="Y381" i="3" s="1"/>
  <c r="X381" i="2"/>
  <c r="W381" i="3" s="1"/>
  <c r="W381" i="2"/>
  <c r="V381" i="3" s="1"/>
  <c r="V381" i="2"/>
  <c r="U381" i="3" s="1"/>
  <c r="T381" i="2"/>
  <c r="T381" i="3" s="1"/>
  <c r="Q381" i="2"/>
  <c r="Q381" i="3" s="1"/>
  <c r="P381" i="2"/>
  <c r="P381" i="3" s="1"/>
  <c r="N381" i="2"/>
  <c r="N381" i="3" s="1"/>
  <c r="M381" i="2"/>
  <c r="M381" i="3" s="1"/>
  <c r="L381" i="2"/>
  <c r="L381" i="3" s="1"/>
  <c r="I381" i="2"/>
  <c r="I381" i="3" s="1"/>
  <c r="H381" i="2"/>
  <c r="H381" i="3" s="1"/>
  <c r="G381" i="2"/>
  <c r="G381" i="3" s="1"/>
  <c r="E381" i="2"/>
  <c r="E381" i="3" s="1"/>
  <c r="C381" i="2"/>
  <c r="C381" i="3" s="1"/>
  <c r="B381" i="2"/>
  <c r="B381" i="3" s="1"/>
  <c r="A381" i="2"/>
  <c r="A381" i="3" s="1"/>
  <c r="AB380" i="2"/>
  <c r="AA380" i="3" s="1"/>
  <c r="O380" i="2"/>
  <c r="O380" i="3" s="1"/>
  <c r="A380" i="2"/>
  <c r="AC379" i="2"/>
  <c r="AB379" i="3" s="1"/>
  <c r="A379" i="2"/>
  <c r="A378" i="2"/>
  <c r="L378" i="2" s="1"/>
  <c r="L378" i="3" s="1"/>
  <c r="L377" i="2"/>
  <c r="L377" i="3" s="1"/>
  <c r="A377" i="2"/>
  <c r="V377" i="2" s="1"/>
  <c r="U377" i="3" s="1"/>
  <c r="X376" i="2"/>
  <c r="W376" i="3" s="1"/>
  <c r="U376" i="2"/>
  <c r="O376" i="2"/>
  <c r="O376" i="3" s="1"/>
  <c r="J376" i="2"/>
  <c r="J376" i="3" s="1"/>
  <c r="A376" i="2"/>
  <c r="Z376" i="2" s="1"/>
  <c r="Y376" i="3" s="1"/>
  <c r="AG375" i="2"/>
  <c r="AF375" i="3" s="1"/>
  <c r="W375" i="2"/>
  <c r="V375" i="3" s="1"/>
  <c r="T375" i="2"/>
  <c r="T375" i="3" s="1"/>
  <c r="J375" i="2"/>
  <c r="J375" i="3" s="1"/>
  <c r="A375" i="2"/>
  <c r="V374" i="2"/>
  <c r="U374" i="3" s="1"/>
  <c r="R374" i="2"/>
  <c r="R374" i="3" s="1"/>
  <c r="A374" i="2"/>
  <c r="AF373" i="2"/>
  <c r="AE373" i="3" s="1"/>
  <c r="AD373" i="2"/>
  <c r="AC373" i="3" s="1"/>
  <c r="W373" i="2"/>
  <c r="V373" i="3" s="1"/>
  <c r="V373" i="2"/>
  <c r="U373" i="3" s="1"/>
  <c r="U373" i="2"/>
  <c r="P373" i="2"/>
  <c r="P373" i="3" s="1"/>
  <c r="K373" i="2"/>
  <c r="K373" i="3" s="1"/>
  <c r="H373" i="2"/>
  <c r="H373" i="3" s="1"/>
  <c r="G373" i="2"/>
  <c r="G373" i="3" s="1"/>
  <c r="C373" i="2"/>
  <c r="C373" i="3" s="1"/>
  <c r="A373" i="2"/>
  <c r="Y373" i="2" s="1"/>
  <c r="X373" i="3" s="1"/>
  <c r="AF372" i="2"/>
  <c r="AE372" i="3" s="1"/>
  <c r="AE372" i="2"/>
  <c r="AD372" i="3" s="1"/>
  <c r="AD372" i="2"/>
  <c r="AC372" i="3" s="1"/>
  <c r="AB372" i="2"/>
  <c r="AA372" i="3" s="1"/>
  <c r="Y372" i="2"/>
  <c r="X372" i="3" s="1"/>
  <c r="X372" i="2"/>
  <c r="W372" i="3" s="1"/>
  <c r="V372" i="2"/>
  <c r="U372" i="3" s="1"/>
  <c r="U372" i="2"/>
  <c r="T372" i="2"/>
  <c r="T372" i="3" s="1"/>
  <c r="O372" i="2"/>
  <c r="O372" i="3" s="1"/>
  <c r="N372" i="2"/>
  <c r="N372" i="3" s="1"/>
  <c r="M372" i="2"/>
  <c r="M372" i="3" s="1"/>
  <c r="K372" i="2"/>
  <c r="K372" i="3" s="1"/>
  <c r="H372" i="2"/>
  <c r="H372" i="3" s="1"/>
  <c r="G372" i="2"/>
  <c r="G372" i="3" s="1"/>
  <c r="E372" i="2"/>
  <c r="E372" i="3" s="1"/>
  <c r="C372" i="2"/>
  <c r="C372" i="3" s="1"/>
  <c r="B372" i="2"/>
  <c r="B372" i="3" s="1"/>
  <c r="A372" i="2"/>
  <c r="A372" i="3" s="1"/>
  <c r="AC371" i="2"/>
  <c r="AB371" i="3" s="1"/>
  <c r="X371" i="2"/>
  <c r="W371" i="3" s="1"/>
  <c r="B371" i="2"/>
  <c r="B371" i="3" s="1"/>
  <c r="A371" i="2"/>
  <c r="A370" i="2"/>
  <c r="V369" i="2"/>
  <c r="U369" i="3" s="1"/>
  <c r="L369" i="2"/>
  <c r="L369" i="3" s="1"/>
  <c r="K369" i="2"/>
  <c r="K369" i="3" s="1"/>
  <c r="A369" i="2"/>
  <c r="Y369" i="2" s="1"/>
  <c r="X369" i="3" s="1"/>
  <c r="AG368" i="2"/>
  <c r="AF368" i="3" s="1"/>
  <c r="AF368" i="2"/>
  <c r="AE368" i="3" s="1"/>
  <c r="Z368" i="2"/>
  <c r="Y368" i="3" s="1"/>
  <c r="U368" i="2"/>
  <c r="T368" i="2"/>
  <c r="T368" i="3" s="1"/>
  <c r="O368" i="2"/>
  <c r="O368" i="3" s="1"/>
  <c r="K368" i="2"/>
  <c r="K368" i="3" s="1"/>
  <c r="J368" i="2"/>
  <c r="J368" i="3" s="1"/>
  <c r="I368" i="2"/>
  <c r="I368" i="3" s="1"/>
  <c r="B368" i="2"/>
  <c r="B368" i="3" s="1"/>
  <c r="A368" i="2"/>
  <c r="X368" i="2" s="1"/>
  <c r="W368" i="3" s="1"/>
  <c r="AG367" i="2"/>
  <c r="AF367" i="3" s="1"/>
  <c r="W367" i="2"/>
  <c r="V367" i="3" s="1"/>
  <c r="J367" i="2"/>
  <c r="J367" i="3" s="1"/>
  <c r="I367" i="2"/>
  <c r="I367" i="3" s="1"/>
  <c r="A367" i="2"/>
  <c r="AF367" i="2" s="1"/>
  <c r="AE367" i="3" s="1"/>
  <c r="AE366" i="2"/>
  <c r="AD366" i="3" s="1"/>
  <c r="Q366" i="2"/>
  <c r="Q366" i="3" s="1"/>
  <c r="M366" i="2"/>
  <c r="M366" i="3" s="1"/>
  <c r="A366" i="2"/>
  <c r="A365" i="2"/>
  <c r="T365" i="2" s="1"/>
  <c r="T365" i="3" s="1"/>
  <c r="O364" i="2"/>
  <c r="O364" i="3" s="1"/>
  <c r="L364" i="2"/>
  <c r="L364" i="3" s="1"/>
  <c r="A364" i="2"/>
  <c r="V364" i="2" s="1"/>
  <c r="U364" i="3" s="1"/>
  <c r="AC363" i="2"/>
  <c r="AB363" i="3" s="1"/>
  <c r="X363" i="2"/>
  <c r="W363" i="3" s="1"/>
  <c r="R363" i="2"/>
  <c r="R363" i="3" s="1"/>
  <c r="N363" i="2"/>
  <c r="N363" i="3" s="1"/>
  <c r="F363" i="2"/>
  <c r="F363" i="3" s="1"/>
  <c r="C363" i="2"/>
  <c r="C363" i="3" s="1"/>
  <c r="B363" i="2"/>
  <c r="B363" i="3" s="1"/>
  <c r="A363" i="2"/>
  <c r="AF363" i="2" s="1"/>
  <c r="AE363" i="3" s="1"/>
  <c r="A362" i="2"/>
  <c r="Z362" i="2" s="1"/>
  <c r="Y362" i="3" s="1"/>
  <c r="A361" i="2"/>
  <c r="AG360" i="2"/>
  <c r="AF360" i="3" s="1"/>
  <c r="U360" i="2"/>
  <c r="T360" i="2"/>
  <c r="T360" i="3" s="1"/>
  <c r="K360" i="2"/>
  <c r="K360" i="3" s="1"/>
  <c r="A360" i="2"/>
  <c r="AF360" i="2" s="1"/>
  <c r="AE360" i="3" s="1"/>
  <c r="AG359" i="2"/>
  <c r="AF359" i="3" s="1"/>
  <c r="AF359" i="2"/>
  <c r="AE359" i="3" s="1"/>
  <c r="T359" i="2"/>
  <c r="T359" i="3" s="1"/>
  <c r="J359" i="2"/>
  <c r="J359" i="3" s="1"/>
  <c r="I359" i="2"/>
  <c r="I359" i="3" s="1"/>
  <c r="A359" i="2"/>
  <c r="X359" i="2" s="1"/>
  <c r="W359" i="3" s="1"/>
  <c r="X358" i="2"/>
  <c r="W358" i="3" s="1"/>
  <c r="A358" i="2"/>
  <c r="W358" i="2" s="1"/>
  <c r="V358" i="3" s="1"/>
  <c r="AG357" i="2"/>
  <c r="AF357" i="3" s="1"/>
  <c r="O357" i="2"/>
  <c r="O357" i="3" s="1"/>
  <c r="A357" i="2"/>
  <c r="AD357" i="2" s="1"/>
  <c r="AC357" i="3" s="1"/>
  <c r="AE356" i="2"/>
  <c r="AD356" i="3" s="1"/>
  <c r="AD356" i="2"/>
  <c r="AC356" i="3" s="1"/>
  <c r="AC356" i="2"/>
  <c r="AB356" i="3" s="1"/>
  <c r="X356" i="2"/>
  <c r="W356" i="3" s="1"/>
  <c r="W356" i="2"/>
  <c r="V356" i="3" s="1"/>
  <c r="P356" i="2"/>
  <c r="P356" i="3" s="1"/>
  <c r="N356" i="2"/>
  <c r="N356" i="3" s="1"/>
  <c r="M356" i="2"/>
  <c r="M356" i="3" s="1"/>
  <c r="H356" i="2"/>
  <c r="H356" i="3" s="1"/>
  <c r="G356" i="2"/>
  <c r="G356" i="3" s="1"/>
  <c r="F356" i="2"/>
  <c r="F356" i="3" s="1"/>
  <c r="B356" i="2"/>
  <c r="B356" i="3" s="1"/>
  <c r="A356" i="2"/>
  <c r="R355" i="2"/>
  <c r="R355" i="3" s="1"/>
  <c r="M355" i="2"/>
  <c r="M355" i="3" s="1"/>
  <c r="A355" i="2"/>
  <c r="Z354" i="2"/>
  <c r="Y354" i="3" s="1"/>
  <c r="W354" i="2"/>
  <c r="V354" i="3" s="1"/>
  <c r="A354" i="2"/>
  <c r="A353" i="2"/>
  <c r="AF352" i="2"/>
  <c r="AE352" i="3" s="1"/>
  <c r="X352" i="2"/>
  <c r="W352" i="3" s="1"/>
  <c r="U352" i="2"/>
  <c r="T352" i="2"/>
  <c r="T352" i="3" s="1"/>
  <c r="K352" i="2"/>
  <c r="K352" i="3" s="1"/>
  <c r="J352" i="2"/>
  <c r="J352" i="3" s="1"/>
  <c r="I352" i="2"/>
  <c r="I352" i="3" s="1"/>
  <c r="A352" i="2"/>
  <c r="AG351" i="2"/>
  <c r="AF351" i="3" s="1"/>
  <c r="AF351" i="2"/>
  <c r="AE351" i="3" s="1"/>
  <c r="T351" i="2"/>
  <c r="T351" i="3" s="1"/>
  <c r="J351" i="2"/>
  <c r="J351" i="3" s="1"/>
  <c r="I351" i="2"/>
  <c r="I351" i="3" s="1"/>
  <c r="A351" i="2"/>
  <c r="X351" i="2" s="1"/>
  <c r="W351" i="3" s="1"/>
  <c r="AG350" i="2"/>
  <c r="AF350" i="3" s="1"/>
  <c r="AE350" i="2"/>
  <c r="AD350" i="3" s="1"/>
  <c r="AA350" i="2"/>
  <c r="Z350" i="3" s="1"/>
  <c r="X350" i="2"/>
  <c r="W350" i="3" s="1"/>
  <c r="R350" i="2"/>
  <c r="R350" i="3" s="1"/>
  <c r="Q350" i="2"/>
  <c r="Q350" i="3" s="1"/>
  <c r="P350" i="2"/>
  <c r="P350" i="3" s="1"/>
  <c r="I350" i="2"/>
  <c r="I350" i="3" s="1"/>
  <c r="H350" i="2"/>
  <c r="H350" i="3" s="1"/>
  <c r="F350" i="2"/>
  <c r="F350" i="3" s="1"/>
  <c r="A350" i="2"/>
  <c r="AF350" i="2" s="1"/>
  <c r="AE350" i="3" s="1"/>
  <c r="A349" i="2"/>
  <c r="AG349" i="2" s="1"/>
  <c r="AF349" i="3" s="1"/>
  <c r="AG348" i="2"/>
  <c r="AF348" i="3" s="1"/>
  <c r="AE348" i="2"/>
  <c r="AD348" i="3" s="1"/>
  <c r="AC348" i="2"/>
  <c r="AB348" i="3" s="1"/>
  <c r="Y348" i="2"/>
  <c r="X348" i="3" s="1"/>
  <c r="X348" i="2"/>
  <c r="W348" i="3" s="1"/>
  <c r="U348" i="2"/>
  <c r="T348" i="2"/>
  <c r="T348" i="3" s="1"/>
  <c r="P348" i="2"/>
  <c r="P348" i="3" s="1"/>
  <c r="M348" i="2"/>
  <c r="M348" i="3" s="1"/>
  <c r="L348" i="2"/>
  <c r="L348" i="3" s="1"/>
  <c r="H348" i="2"/>
  <c r="H348" i="3" s="1"/>
  <c r="F348" i="2"/>
  <c r="F348" i="3" s="1"/>
  <c r="C348" i="2"/>
  <c r="C348" i="3" s="1"/>
  <c r="B348" i="2"/>
  <c r="B348" i="3" s="1"/>
  <c r="A348" i="2"/>
  <c r="W348" i="2" s="1"/>
  <c r="V348" i="3" s="1"/>
  <c r="AC347" i="2"/>
  <c r="AB347" i="3" s="1"/>
  <c r="A347" i="2"/>
  <c r="AA347" i="2" s="1"/>
  <c r="Z347" i="3" s="1"/>
  <c r="Z346" i="2"/>
  <c r="Y346" i="3" s="1"/>
  <c r="M346" i="2"/>
  <c r="M346" i="3" s="1"/>
  <c r="L346" i="2"/>
  <c r="L346" i="3" s="1"/>
  <c r="B346" i="2"/>
  <c r="B346" i="3" s="1"/>
  <c r="A346" i="2"/>
  <c r="W346" i="2" s="1"/>
  <c r="V346" i="3" s="1"/>
  <c r="V345" i="2"/>
  <c r="U345" i="3" s="1"/>
  <c r="L345" i="2"/>
  <c r="L345" i="3" s="1"/>
  <c r="K345" i="2"/>
  <c r="K345" i="3" s="1"/>
  <c r="A345" i="2"/>
  <c r="AG344" i="2"/>
  <c r="AF344" i="3" s="1"/>
  <c r="AF344" i="2"/>
  <c r="AE344" i="3" s="1"/>
  <c r="Z344" i="2"/>
  <c r="Y344" i="3" s="1"/>
  <c r="U344" i="2"/>
  <c r="T344" i="2"/>
  <c r="T344" i="3" s="1"/>
  <c r="O344" i="2"/>
  <c r="O344" i="3" s="1"/>
  <c r="J344" i="2"/>
  <c r="J344" i="3" s="1"/>
  <c r="I344" i="2"/>
  <c r="I344" i="3" s="1"/>
  <c r="B344" i="2"/>
  <c r="B344" i="3" s="1"/>
  <c r="A344" i="2"/>
  <c r="X344" i="2" s="1"/>
  <c r="W344" i="3" s="1"/>
  <c r="A343" i="2"/>
  <c r="AG343" i="2" s="1"/>
  <c r="AF343" i="3" s="1"/>
  <c r="AF342" i="2"/>
  <c r="AE342" i="3" s="1"/>
  <c r="AE342" i="2"/>
  <c r="AD342" i="3" s="1"/>
  <c r="AD342" i="2"/>
  <c r="AC342" i="3" s="1"/>
  <c r="X342" i="2"/>
  <c r="W342" i="3" s="1"/>
  <c r="V342" i="2"/>
  <c r="U342" i="3" s="1"/>
  <c r="Q342" i="2"/>
  <c r="Q342" i="3" s="1"/>
  <c r="P342" i="2"/>
  <c r="P342" i="3" s="1"/>
  <c r="M342" i="2"/>
  <c r="M342" i="3" s="1"/>
  <c r="I342" i="2"/>
  <c r="I342" i="3" s="1"/>
  <c r="H342" i="2"/>
  <c r="H342" i="3" s="1"/>
  <c r="G342" i="2"/>
  <c r="G342" i="3" s="1"/>
  <c r="A342" i="2"/>
  <c r="AF341" i="2"/>
  <c r="AE341" i="3" s="1"/>
  <c r="AD341" i="2"/>
  <c r="AC341" i="3" s="1"/>
  <c r="Y341" i="2"/>
  <c r="X341" i="3" s="1"/>
  <c r="X341" i="2"/>
  <c r="W341" i="3" s="1"/>
  <c r="T341" i="2"/>
  <c r="T341" i="3" s="1"/>
  <c r="Q341" i="2"/>
  <c r="Q341" i="3" s="1"/>
  <c r="M341" i="2"/>
  <c r="M341" i="3" s="1"/>
  <c r="K341" i="2"/>
  <c r="K341" i="3" s="1"/>
  <c r="F341" i="2"/>
  <c r="F341" i="3" s="1"/>
  <c r="E341" i="2"/>
  <c r="E341" i="3" s="1"/>
  <c r="A341" i="2"/>
  <c r="AG340" i="2"/>
  <c r="AF340" i="3" s="1"/>
  <c r="AF340" i="2"/>
  <c r="AE340" i="3" s="1"/>
  <c r="AC340" i="2"/>
  <c r="AB340" i="3" s="1"/>
  <c r="AB340" i="2"/>
  <c r="AA340" i="3" s="1"/>
  <c r="X340" i="2"/>
  <c r="W340" i="3" s="1"/>
  <c r="W340" i="2"/>
  <c r="V340" i="3" s="1"/>
  <c r="V340" i="2"/>
  <c r="U340" i="3" s="1"/>
  <c r="T340" i="2"/>
  <c r="T340" i="3" s="1"/>
  <c r="P340" i="2"/>
  <c r="P340" i="3" s="1"/>
  <c r="M340" i="2"/>
  <c r="M340" i="3" s="1"/>
  <c r="L340" i="2"/>
  <c r="L340" i="3" s="1"/>
  <c r="K340" i="2"/>
  <c r="K340" i="3" s="1"/>
  <c r="G340" i="2"/>
  <c r="G340" i="3" s="1"/>
  <c r="F340" i="2"/>
  <c r="F340" i="3" s="1"/>
  <c r="E340" i="2"/>
  <c r="E340" i="3" s="1"/>
  <c r="B340" i="2"/>
  <c r="B340" i="3" s="1"/>
  <c r="A340" i="2"/>
  <c r="AC339" i="2"/>
  <c r="AB339" i="3" s="1"/>
  <c r="X339" i="2"/>
  <c r="W339" i="3" s="1"/>
  <c r="R339" i="2"/>
  <c r="R339" i="3" s="1"/>
  <c r="N339" i="2"/>
  <c r="N339" i="3" s="1"/>
  <c r="F339" i="2"/>
  <c r="F339" i="3" s="1"/>
  <c r="C339" i="2"/>
  <c r="C339" i="3" s="1"/>
  <c r="B339" i="2"/>
  <c r="B339" i="3" s="1"/>
  <c r="A339" i="2"/>
  <c r="AF339" i="2" s="1"/>
  <c r="AE339" i="3" s="1"/>
  <c r="Z338" i="2"/>
  <c r="Y338" i="3" s="1"/>
  <c r="W338" i="2"/>
  <c r="V338" i="3" s="1"/>
  <c r="B338" i="2"/>
  <c r="B338" i="3" s="1"/>
  <c r="A338" i="2"/>
  <c r="M338" i="2" s="1"/>
  <c r="M338" i="3" s="1"/>
  <c r="A337" i="2"/>
  <c r="L337" i="2" s="1"/>
  <c r="L337" i="3" s="1"/>
  <c r="Z336" i="2"/>
  <c r="Y336" i="3" s="1"/>
  <c r="X336" i="2"/>
  <c r="W336" i="3" s="1"/>
  <c r="T336" i="2"/>
  <c r="T336" i="3" s="1"/>
  <c r="O336" i="2"/>
  <c r="O336" i="3" s="1"/>
  <c r="K336" i="2"/>
  <c r="K336" i="3" s="1"/>
  <c r="I336" i="2"/>
  <c r="I336" i="3" s="1"/>
  <c r="B336" i="2"/>
  <c r="B336" i="3" s="1"/>
  <c r="A336" i="2"/>
  <c r="W335" i="2"/>
  <c r="V335" i="3" s="1"/>
  <c r="T335" i="2"/>
  <c r="T335" i="3" s="1"/>
  <c r="A335" i="2"/>
  <c r="AG334" i="2"/>
  <c r="AF334" i="3" s="1"/>
  <c r="AE334" i="2"/>
  <c r="AD334" i="3" s="1"/>
  <c r="AD334" i="2"/>
  <c r="AC334" i="3" s="1"/>
  <c r="AA334" i="2"/>
  <c r="Z334" i="3" s="1"/>
  <c r="W334" i="2"/>
  <c r="V334" i="3" s="1"/>
  <c r="V334" i="2"/>
  <c r="U334" i="3" s="1"/>
  <c r="R334" i="2"/>
  <c r="R334" i="3" s="1"/>
  <c r="P334" i="2"/>
  <c r="P334" i="3" s="1"/>
  <c r="M334" i="2"/>
  <c r="M334" i="3" s="1"/>
  <c r="J334" i="2"/>
  <c r="J334" i="3" s="1"/>
  <c r="H334" i="2"/>
  <c r="H334" i="3" s="1"/>
  <c r="G334" i="2"/>
  <c r="G334" i="3" s="1"/>
  <c r="F334" i="2"/>
  <c r="F334" i="3" s="1"/>
  <c r="A334" i="2"/>
  <c r="X334" i="2" s="1"/>
  <c r="W334" i="3" s="1"/>
  <c r="AG333" i="2"/>
  <c r="AF333" i="3" s="1"/>
  <c r="AF333" i="2"/>
  <c r="AE333" i="3" s="1"/>
  <c r="AE333" i="2"/>
  <c r="AD333" i="3" s="1"/>
  <c r="AC333" i="2"/>
  <c r="AB333" i="3" s="1"/>
  <c r="AB333" i="2"/>
  <c r="AA333" i="3" s="1"/>
  <c r="Z333" i="2"/>
  <c r="Y333" i="3" s="1"/>
  <c r="X333" i="2"/>
  <c r="W333" i="3" s="1"/>
  <c r="W333" i="2"/>
  <c r="V333" i="3" s="1"/>
  <c r="V333" i="2"/>
  <c r="U333" i="3" s="1"/>
  <c r="T333" i="2"/>
  <c r="T333" i="3" s="1"/>
  <c r="Q333" i="2"/>
  <c r="Q333" i="3" s="1"/>
  <c r="P333" i="2"/>
  <c r="P333" i="3" s="1"/>
  <c r="N333" i="2"/>
  <c r="N333" i="3" s="1"/>
  <c r="M333" i="2"/>
  <c r="M333" i="3" s="1"/>
  <c r="L333" i="2"/>
  <c r="L333" i="3" s="1"/>
  <c r="I333" i="2"/>
  <c r="I333" i="3" s="1"/>
  <c r="H333" i="2"/>
  <c r="H333" i="3" s="1"/>
  <c r="G333" i="2"/>
  <c r="G333" i="3" s="1"/>
  <c r="E333" i="2"/>
  <c r="E333" i="3" s="1"/>
  <c r="C333" i="2"/>
  <c r="C333" i="3" s="1"/>
  <c r="B333" i="2"/>
  <c r="B333" i="3" s="1"/>
  <c r="A333" i="2"/>
  <c r="A333" i="3" s="1"/>
  <c r="AG332" i="2"/>
  <c r="AF332" i="3" s="1"/>
  <c r="AF332" i="2"/>
  <c r="AE332" i="3" s="1"/>
  <c r="AB332" i="2"/>
  <c r="AA332" i="3" s="1"/>
  <c r="Y332" i="2"/>
  <c r="X332" i="3" s="1"/>
  <c r="U332" i="2"/>
  <c r="P332" i="2"/>
  <c r="P332" i="3" s="1"/>
  <c r="L332" i="2"/>
  <c r="L332" i="3" s="1"/>
  <c r="K332" i="2"/>
  <c r="K332" i="3" s="1"/>
  <c r="E332" i="2"/>
  <c r="E332" i="3" s="1"/>
  <c r="C332" i="2"/>
  <c r="C332" i="3" s="1"/>
  <c r="A332" i="2"/>
  <c r="AC332" i="2" s="1"/>
  <c r="AB332" i="3" s="1"/>
  <c r="AA331" i="2"/>
  <c r="Z331" i="3" s="1"/>
  <c r="R331" i="2"/>
  <c r="R331" i="3" s="1"/>
  <c r="C331" i="2"/>
  <c r="C331" i="3" s="1"/>
  <c r="B331" i="2"/>
  <c r="B331" i="3" s="1"/>
  <c r="A331" i="2"/>
  <c r="AC331" i="2" s="1"/>
  <c r="AB331" i="3" s="1"/>
  <c r="A330" i="2"/>
  <c r="A329" i="2"/>
  <c r="Z328" i="2"/>
  <c r="Y328" i="3" s="1"/>
  <c r="X328" i="2"/>
  <c r="W328" i="3" s="1"/>
  <c r="O328" i="2"/>
  <c r="O328" i="3" s="1"/>
  <c r="N328" i="2"/>
  <c r="N328" i="3" s="1"/>
  <c r="F328" i="2"/>
  <c r="F328" i="3" s="1"/>
  <c r="C328" i="2"/>
  <c r="C328" i="3" s="1"/>
  <c r="A328" i="2"/>
  <c r="Q328" i="2" s="1"/>
  <c r="Q328" i="3" s="1"/>
  <c r="AB327" i="2"/>
  <c r="AA327" i="3" s="1"/>
  <c r="AA327" i="2"/>
  <c r="Z327" i="3" s="1"/>
  <c r="Q327" i="2"/>
  <c r="Q327" i="3" s="1"/>
  <c r="I327" i="2"/>
  <c r="I327" i="3" s="1"/>
  <c r="H327" i="2"/>
  <c r="H327" i="3" s="1"/>
  <c r="A327" i="2"/>
  <c r="AD327" i="2" s="1"/>
  <c r="AC327" i="3" s="1"/>
  <c r="AE326" i="2"/>
  <c r="AD326" i="3" s="1"/>
  <c r="A326" i="2"/>
  <c r="A325" i="2"/>
  <c r="Y325" i="2" s="1"/>
  <c r="X325" i="3" s="1"/>
  <c r="AD324" i="2"/>
  <c r="AC324" i="3" s="1"/>
  <c r="V324" i="2"/>
  <c r="U324" i="3" s="1"/>
  <c r="L324" i="2"/>
  <c r="L324" i="3" s="1"/>
  <c r="K324" i="2"/>
  <c r="K324" i="3" s="1"/>
  <c r="B324" i="2"/>
  <c r="B324" i="3" s="1"/>
  <c r="A324" i="2"/>
  <c r="AE324" i="2" s="1"/>
  <c r="AD324" i="3" s="1"/>
  <c r="AF323" i="2"/>
  <c r="AE323" i="3" s="1"/>
  <c r="AE323" i="2"/>
  <c r="AD323" i="3" s="1"/>
  <c r="AC323" i="2"/>
  <c r="AB323" i="3" s="1"/>
  <c r="AA323" i="2"/>
  <c r="Z323" i="3" s="1"/>
  <c r="Z323" i="2"/>
  <c r="Y323" i="3" s="1"/>
  <c r="X323" i="2"/>
  <c r="W323" i="3" s="1"/>
  <c r="V323" i="2"/>
  <c r="U323" i="3" s="1"/>
  <c r="T323" i="2"/>
  <c r="T323" i="3" s="1"/>
  <c r="R323" i="2"/>
  <c r="R323" i="3" s="1"/>
  <c r="O323" i="2"/>
  <c r="O323" i="3" s="1"/>
  <c r="N323" i="2"/>
  <c r="N323" i="3" s="1"/>
  <c r="M323" i="2"/>
  <c r="M323" i="3" s="1"/>
  <c r="J323" i="2"/>
  <c r="J323" i="3" s="1"/>
  <c r="I323" i="2"/>
  <c r="I323" i="3" s="1"/>
  <c r="G323" i="2"/>
  <c r="G323" i="3" s="1"/>
  <c r="E323" i="2"/>
  <c r="E323" i="3" s="1"/>
  <c r="C323" i="2"/>
  <c r="C323" i="3" s="1"/>
  <c r="B323" i="2"/>
  <c r="B323" i="3" s="1"/>
  <c r="A323" i="2"/>
  <c r="W323" i="2" s="1"/>
  <c r="V323" i="3" s="1"/>
  <c r="R322" i="2"/>
  <c r="R322" i="3" s="1"/>
  <c r="L322" i="2"/>
  <c r="L322" i="3" s="1"/>
  <c r="J322" i="2"/>
  <c r="J322" i="3" s="1"/>
  <c r="A322" i="2"/>
  <c r="V322" i="2" s="1"/>
  <c r="U322" i="3" s="1"/>
  <c r="Z321" i="2"/>
  <c r="Y321" i="3" s="1"/>
  <c r="X321" i="2"/>
  <c r="W321" i="3" s="1"/>
  <c r="V321" i="2"/>
  <c r="U321" i="3" s="1"/>
  <c r="M321" i="2"/>
  <c r="M321" i="3" s="1"/>
  <c r="L321" i="2"/>
  <c r="L321" i="3" s="1"/>
  <c r="G321" i="2"/>
  <c r="G321" i="3" s="1"/>
  <c r="B321" i="2"/>
  <c r="B321" i="3" s="1"/>
  <c r="A321" i="2"/>
  <c r="A320" i="2"/>
  <c r="P320" i="2" s="1"/>
  <c r="P320" i="3" s="1"/>
  <c r="A319" i="2"/>
  <c r="T319" i="2" s="1"/>
  <c r="T319" i="3" s="1"/>
  <c r="AF318" i="2"/>
  <c r="AE318" i="3" s="1"/>
  <c r="AA318" i="2"/>
  <c r="Z318" i="3" s="1"/>
  <c r="Z318" i="2"/>
  <c r="Y318" i="3" s="1"/>
  <c r="X318" i="2"/>
  <c r="W318" i="3" s="1"/>
  <c r="Q318" i="2"/>
  <c r="Q318" i="3" s="1"/>
  <c r="O318" i="2"/>
  <c r="O318" i="3" s="1"/>
  <c r="N318" i="2"/>
  <c r="N318" i="3" s="1"/>
  <c r="M318" i="2"/>
  <c r="M318" i="3" s="1"/>
  <c r="G318" i="2"/>
  <c r="G318" i="3" s="1"/>
  <c r="F318" i="2"/>
  <c r="F318" i="3" s="1"/>
  <c r="E318" i="2"/>
  <c r="E318" i="3" s="1"/>
  <c r="A318" i="2"/>
  <c r="AF317" i="2"/>
  <c r="AE317" i="3" s="1"/>
  <c r="AD317" i="2"/>
  <c r="AC317" i="3" s="1"/>
  <c r="AC317" i="2"/>
  <c r="AB317" i="3" s="1"/>
  <c r="Y317" i="2"/>
  <c r="X317" i="3" s="1"/>
  <c r="X317" i="2"/>
  <c r="W317" i="3" s="1"/>
  <c r="T317" i="2"/>
  <c r="T317" i="3" s="1"/>
  <c r="Q317" i="2"/>
  <c r="Q317" i="3" s="1"/>
  <c r="O317" i="2"/>
  <c r="O317" i="3" s="1"/>
  <c r="M317" i="2"/>
  <c r="M317" i="3" s="1"/>
  <c r="K317" i="2"/>
  <c r="K317" i="3" s="1"/>
  <c r="F317" i="2"/>
  <c r="F317" i="3" s="1"/>
  <c r="E317" i="2"/>
  <c r="E317" i="3" s="1"/>
  <c r="C317" i="2"/>
  <c r="C317" i="3" s="1"/>
  <c r="A317" i="2"/>
  <c r="AG316" i="2"/>
  <c r="AF316" i="3" s="1"/>
  <c r="AF316" i="2"/>
  <c r="AE316" i="3" s="1"/>
  <c r="AA316" i="2"/>
  <c r="Z316" i="3" s="1"/>
  <c r="Y316" i="2"/>
  <c r="X316" i="3" s="1"/>
  <c r="X316" i="2"/>
  <c r="W316" i="3" s="1"/>
  <c r="W316" i="2"/>
  <c r="V316" i="3" s="1"/>
  <c r="V316" i="2"/>
  <c r="U316" i="3" s="1"/>
  <c r="P316" i="2"/>
  <c r="P316" i="3" s="1"/>
  <c r="O316" i="2"/>
  <c r="O316" i="3" s="1"/>
  <c r="M316" i="2"/>
  <c r="M316" i="3" s="1"/>
  <c r="L316" i="2"/>
  <c r="L316" i="3" s="1"/>
  <c r="G316" i="2"/>
  <c r="G316" i="3" s="1"/>
  <c r="F316" i="2"/>
  <c r="F316" i="3" s="1"/>
  <c r="E316" i="2"/>
  <c r="E316" i="3" s="1"/>
  <c r="C316" i="2"/>
  <c r="C316" i="3" s="1"/>
  <c r="B316" i="2"/>
  <c r="B316" i="3" s="1"/>
  <c r="A316" i="2"/>
  <c r="AC316" i="2" s="1"/>
  <c r="AB316" i="3" s="1"/>
  <c r="AB315" i="2"/>
  <c r="AA315" i="3" s="1"/>
  <c r="I315" i="2"/>
  <c r="I315" i="3" s="1"/>
  <c r="G315" i="2"/>
  <c r="G315" i="3" s="1"/>
  <c r="A315" i="2"/>
  <c r="AD314" i="2"/>
  <c r="AC314" i="3" s="1"/>
  <c r="L314" i="2"/>
  <c r="L314" i="3" s="1"/>
  <c r="K314" i="2"/>
  <c r="K314" i="3" s="1"/>
  <c r="A314" i="2"/>
  <c r="AB313" i="2"/>
  <c r="AA313" i="3" s="1"/>
  <c r="V313" i="2"/>
  <c r="U313" i="3" s="1"/>
  <c r="O313" i="2"/>
  <c r="O313" i="3" s="1"/>
  <c r="G313" i="2"/>
  <c r="G313" i="3" s="1"/>
  <c r="A313" i="2"/>
  <c r="AA313" i="2" s="1"/>
  <c r="Z313" i="3" s="1"/>
  <c r="AF312" i="2"/>
  <c r="AE312" i="3" s="1"/>
  <c r="AC312" i="2"/>
  <c r="AB312" i="3" s="1"/>
  <c r="W312" i="2"/>
  <c r="V312" i="3" s="1"/>
  <c r="T312" i="2"/>
  <c r="T312" i="3" s="1"/>
  <c r="J312" i="2"/>
  <c r="J312" i="3" s="1"/>
  <c r="H312" i="2"/>
  <c r="H312" i="3" s="1"/>
  <c r="B312" i="2"/>
  <c r="B312" i="3" s="1"/>
  <c r="A312" i="2"/>
  <c r="Z311" i="2"/>
  <c r="Y311" i="3" s="1"/>
  <c r="N311" i="2"/>
  <c r="N311" i="3" s="1"/>
  <c r="M311" i="2"/>
  <c r="M311" i="3" s="1"/>
  <c r="E311" i="2"/>
  <c r="E311" i="3" s="1"/>
  <c r="A311" i="2"/>
  <c r="AD310" i="2"/>
  <c r="AC310" i="3" s="1"/>
  <c r="Y310" i="2"/>
  <c r="X310" i="3" s="1"/>
  <c r="X310" i="2"/>
  <c r="W310" i="3" s="1"/>
  <c r="U310" i="2"/>
  <c r="P310" i="2"/>
  <c r="P310" i="3" s="1"/>
  <c r="O310" i="2"/>
  <c r="O310" i="3" s="1"/>
  <c r="H310" i="2"/>
  <c r="H310" i="3" s="1"/>
  <c r="F310" i="2"/>
  <c r="F310" i="3" s="1"/>
  <c r="E310" i="2"/>
  <c r="E310" i="3" s="1"/>
  <c r="A310" i="2"/>
  <c r="AE309" i="2"/>
  <c r="AD309" i="3" s="1"/>
  <c r="Y309" i="2"/>
  <c r="X309" i="3" s="1"/>
  <c r="Q309" i="2"/>
  <c r="Q309" i="3" s="1"/>
  <c r="L309" i="2"/>
  <c r="L309" i="3" s="1"/>
  <c r="F309" i="2"/>
  <c r="F309" i="3" s="1"/>
  <c r="A309" i="2"/>
  <c r="W309" i="2" s="1"/>
  <c r="V309" i="3" s="1"/>
  <c r="AF308" i="2"/>
  <c r="AE308" i="3" s="1"/>
  <c r="AC308" i="2"/>
  <c r="AB308" i="3" s="1"/>
  <c r="AB308" i="2"/>
  <c r="AA308" i="3" s="1"/>
  <c r="Y308" i="2"/>
  <c r="X308" i="3" s="1"/>
  <c r="X308" i="2"/>
  <c r="W308" i="3" s="1"/>
  <c r="W308" i="2"/>
  <c r="V308" i="3" s="1"/>
  <c r="R308" i="2"/>
  <c r="R308" i="3" s="1"/>
  <c r="P308" i="2"/>
  <c r="P308" i="3" s="1"/>
  <c r="O308" i="2"/>
  <c r="O308" i="3" s="1"/>
  <c r="M308" i="2"/>
  <c r="M308" i="3" s="1"/>
  <c r="J308" i="2"/>
  <c r="J308" i="3" s="1"/>
  <c r="H308" i="2"/>
  <c r="H308" i="3" s="1"/>
  <c r="F308" i="2"/>
  <c r="F308" i="3" s="1"/>
  <c r="E308" i="2"/>
  <c r="E308" i="3" s="1"/>
  <c r="C308" i="2"/>
  <c r="C308" i="3" s="1"/>
  <c r="A308" i="2"/>
  <c r="AA308" i="2" s="1"/>
  <c r="Z308" i="3" s="1"/>
  <c r="AD307" i="2"/>
  <c r="AC307" i="3" s="1"/>
  <c r="T307" i="2"/>
  <c r="T307" i="3" s="1"/>
  <c r="A307" i="2"/>
  <c r="AG306" i="2"/>
  <c r="AF306" i="3" s="1"/>
  <c r="Y306" i="2"/>
  <c r="X306" i="3" s="1"/>
  <c r="W306" i="2"/>
  <c r="V306" i="3" s="1"/>
  <c r="L306" i="2"/>
  <c r="L306" i="3" s="1"/>
  <c r="C306" i="2"/>
  <c r="C306" i="3" s="1"/>
  <c r="B306" i="2"/>
  <c r="B306" i="3" s="1"/>
  <c r="A306" i="2"/>
  <c r="P306" i="2" s="1"/>
  <c r="P306" i="3" s="1"/>
  <c r="A305" i="2"/>
  <c r="AA305" i="2" s="1"/>
  <c r="Z305" i="3" s="1"/>
  <c r="L304" i="2"/>
  <c r="L304" i="3" s="1"/>
  <c r="K304" i="2"/>
  <c r="K304" i="3" s="1"/>
  <c r="A304" i="2"/>
  <c r="W304" i="2" s="1"/>
  <c r="V304" i="3" s="1"/>
  <c r="AB303" i="2"/>
  <c r="AA303" i="3" s="1"/>
  <c r="T303" i="2"/>
  <c r="T303" i="3" s="1"/>
  <c r="N303" i="2"/>
  <c r="N303" i="3" s="1"/>
  <c r="G303" i="2"/>
  <c r="G303" i="3" s="1"/>
  <c r="A303" i="2"/>
  <c r="Z303" i="2" s="1"/>
  <c r="Y303" i="3" s="1"/>
  <c r="AD302" i="2"/>
  <c r="AC302" i="3" s="1"/>
  <c r="R302" i="2"/>
  <c r="R302" i="3" s="1"/>
  <c r="I302" i="2"/>
  <c r="I302" i="3" s="1"/>
  <c r="H302" i="2"/>
  <c r="H302" i="3" s="1"/>
  <c r="A302" i="2"/>
  <c r="AA302" i="2" s="1"/>
  <c r="Z302" i="3" s="1"/>
  <c r="AG301" i="2"/>
  <c r="AF301" i="3" s="1"/>
  <c r="AF301" i="2"/>
  <c r="AE301" i="3" s="1"/>
  <c r="AD301" i="2"/>
  <c r="AC301" i="3" s="1"/>
  <c r="AC301" i="2"/>
  <c r="AB301" i="3" s="1"/>
  <c r="Y301" i="2"/>
  <c r="X301" i="3" s="1"/>
  <c r="X301" i="2"/>
  <c r="W301" i="3" s="1"/>
  <c r="W301" i="2"/>
  <c r="V301" i="3" s="1"/>
  <c r="U301" i="2"/>
  <c r="T301" i="2"/>
  <c r="T301" i="3" s="1"/>
  <c r="Q301" i="2"/>
  <c r="Q301" i="3" s="1"/>
  <c r="O301" i="2"/>
  <c r="O301" i="3" s="1"/>
  <c r="M301" i="2"/>
  <c r="M301" i="3" s="1"/>
  <c r="K301" i="2"/>
  <c r="K301" i="3" s="1"/>
  <c r="I301" i="2"/>
  <c r="I301" i="3" s="1"/>
  <c r="H301" i="2"/>
  <c r="H301" i="3" s="1"/>
  <c r="F301" i="2"/>
  <c r="F301" i="3" s="1"/>
  <c r="E301" i="2"/>
  <c r="E301" i="3" s="1"/>
  <c r="C301" i="2"/>
  <c r="C301" i="3" s="1"/>
  <c r="A301" i="2"/>
  <c r="AE300" i="2"/>
  <c r="AD300" i="3" s="1"/>
  <c r="AC300" i="2"/>
  <c r="AB300" i="3" s="1"/>
  <c r="P300" i="2"/>
  <c r="P300" i="3" s="1"/>
  <c r="G300" i="2"/>
  <c r="G300" i="3" s="1"/>
  <c r="B300" i="2"/>
  <c r="B300" i="3" s="1"/>
  <c r="A300" i="2"/>
  <c r="V300" i="2" s="1"/>
  <c r="U300" i="3" s="1"/>
  <c r="Z299" i="2"/>
  <c r="Y299" i="3" s="1"/>
  <c r="W299" i="2"/>
  <c r="V299" i="3" s="1"/>
  <c r="L299" i="2"/>
  <c r="L299" i="3" s="1"/>
  <c r="C299" i="2"/>
  <c r="C299" i="3" s="1"/>
  <c r="B299" i="2"/>
  <c r="B299" i="3" s="1"/>
  <c r="A299" i="2"/>
  <c r="AB298" i="2"/>
  <c r="AA298" i="3" s="1"/>
  <c r="W298" i="2"/>
  <c r="V298" i="3" s="1"/>
  <c r="T298" i="2"/>
  <c r="T298" i="3" s="1"/>
  <c r="J298" i="2"/>
  <c r="J298" i="3" s="1"/>
  <c r="E298" i="2"/>
  <c r="E298" i="3" s="1"/>
  <c r="C298" i="2"/>
  <c r="C298" i="3" s="1"/>
  <c r="A298" i="2"/>
  <c r="P298" i="2" s="1"/>
  <c r="P298" i="3" s="1"/>
  <c r="T297" i="2"/>
  <c r="T297" i="3" s="1"/>
  <c r="A297" i="2"/>
  <c r="X297" i="2" s="1"/>
  <c r="W297" i="3" s="1"/>
  <c r="W296" i="2"/>
  <c r="V296" i="3" s="1"/>
  <c r="L296" i="2"/>
  <c r="L296" i="3" s="1"/>
  <c r="A296" i="2"/>
  <c r="AE295" i="2"/>
  <c r="AD295" i="3" s="1"/>
  <c r="AA295" i="2"/>
  <c r="Z295" i="3" s="1"/>
  <c r="K295" i="2"/>
  <c r="K295" i="3" s="1"/>
  <c r="I295" i="2"/>
  <c r="I295" i="3" s="1"/>
  <c r="H295" i="2"/>
  <c r="H295" i="3" s="1"/>
  <c r="A295" i="2"/>
  <c r="V295" i="2" s="1"/>
  <c r="U295" i="3" s="1"/>
  <c r="AF294" i="2"/>
  <c r="AE294" i="3" s="1"/>
  <c r="AE294" i="2"/>
  <c r="AD294" i="3" s="1"/>
  <c r="M294" i="2"/>
  <c r="M294" i="3" s="1"/>
  <c r="L294" i="2"/>
  <c r="L294" i="3" s="1"/>
  <c r="C294" i="2"/>
  <c r="C294" i="3" s="1"/>
  <c r="A294" i="2"/>
  <c r="Z293" i="2"/>
  <c r="Y293" i="3" s="1"/>
  <c r="Y293" i="2"/>
  <c r="X293" i="3" s="1"/>
  <c r="N293" i="2"/>
  <c r="N293" i="3" s="1"/>
  <c r="A293" i="2"/>
  <c r="AE293" i="2" s="1"/>
  <c r="AD293" i="3" s="1"/>
  <c r="AG292" i="2"/>
  <c r="AF292" i="3" s="1"/>
  <c r="AD292" i="2"/>
  <c r="AC292" i="3" s="1"/>
  <c r="U292" i="2"/>
  <c r="N292" i="2"/>
  <c r="N292" i="3" s="1"/>
  <c r="K292" i="2"/>
  <c r="K292" i="3" s="1"/>
  <c r="E292" i="2"/>
  <c r="E292" i="3" s="1"/>
  <c r="B292" i="2"/>
  <c r="B292" i="3" s="1"/>
  <c r="A292" i="2"/>
  <c r="V292" i="2" s="1"/>
  <c r="U292" i="3" s="1"/>
  <c r="AF291" i="2"/>
  <c r="AE291" i="3" s="1"/>
  <c r="AE291" i="2"/>
  <c r="AD291" i="3" s="1"/>
  <c r="AC291" i="2"/>
  <c r="AB291" i="3" s="1"/>
  <c r="AA291" i="2"/>
  <c r="Z291" i="3" s="1"/>
  <c r="Z291" i="2"/>
  <c r="Y291" i="3" s="1"/>
  <c r="X291" i="2"/>
  <c r="W291" i="3" s="1"/>
  <c r="V291" i="2"/>
  <c r="U291" i="3" s="1"/>
  <c r="T291" i="2"/>
  <c r="T291" i="3" s="1"/>
  <c r="R291" i="2"/>
  <c r="R291" i="3" s="1"/>
  <c r="O291" i="2"/>
  <c r="O291" i="3" s="1"/>
  <c r="N291" i="2"/>
  <c r="N291" i="3" s="1"/>
  <c r="M291" i="2"/>
  <c r="M291" i="3" s="1"/>
  <c r="J291" i="2"/>
  <c r="J291" i="3" s="1"/>
  <c r="I291" i="2"/>
  <c r="I291" i="3" s="1"/>
  <c r="G291" i="2"/>
  <c r="G291" i="3" s="1"/>
  <c r="E291" i="2"/>
  <c r="E291" i="3" s="1"/>
  <c r="C291" i="2"/>
  <c r="C291" i="3" s="1"/>
  <c r="B291" i="2"/>
  <c r="B291" i="3" s="1"/>
  <c r="A291" i="2"/>
  <c r="AB291" i="2" s="1"/>
  <c r="AA291" i="3" s="1"/>
  <c r="AE290" i="2"/>
  <c r="AD290" i="3" s="1"/>
  <c r="AC290" i="2"/>
  <c r="AB290" i="3" s="1"/>
  <c r="T290" i="2"/>
  <c r="T290" i="3" s="1"/>
  <c r="R290" i="2"/>
  <c r="R290" i="3" s="1"/>
  <c r="L290" i="2"/>
  <c r="L290" i="3" s="1"/>
  <c r="J290" i="2"/>
  <c r="J290" i="3" s="1"/>
  <c r="I290" i="2"/>
  <c r="I290" i="3" s="1"/>
  <c r="B290" i="2"/>
  <c r="B290" i="3" s="1"/>
  <c r="A290" i="2"/>
  <c r="V290" i="2" s="1"/>
  <c r="U290" i="3" s="1"/>
  <c r="AD289" i="2"/>
  <c r="AC289" i="3" s="1"/>
  <c r="AC289" i="2"/>
  <c r="AB289" i="3" s="1"/>
  <c r="AA289" i="2"/>
  <c r="Z289" i="3" s="1"/>
  <c r="V289" i="2"/>
  <c r="U289" i="3" s="1"/>
  <c r="Q289" i="2"/>
  <c r="Q289" i="3" s="1"/>
  <c r="P289" i="2"/>
  <c r="P289" i="3" s="1"/>
  <c r="N289" i="2"/>
  <c r="N289" i="3" s="1"/>
  <c r="K289" i="2"/>
  <c r="K289" i="3" s="1"/>
  <c r="G289" i="2"/>
  <c r="G289" i="3" s="1"/>
  <c r="E289" i="2"/>
  <c r="E289" i="3" s="1"/>
  <c r="C289" i="2"/>
  <c r="C289" i="3" s="1"/>
  <c r="A289" i="2"/>
  <c r="AC288" i="2"/>
  <c r="AB288" i="3" s="1"/>
  <c r="AB288" i="2"/>
  <c r="AA288" i="3" s="1"/>
  <c r="U288" i="2"/>
  <c r="N288" i="2"/>
  <c r="N288" i="3" s="1"/>
  <c r="F288" i="2"/>
  <c r="F288" i="3" s="1"/>
  <c r="B288" i="2"/>
  <c r="B288" i="3" s="1"/>
  <c r="A288" i="2"/>
  <c r="M288" i="2" s="1"/>
  <c r="M288" i="3" s="1"/>
  <c r="U287" i="2"/>
  <c r="F287" i="2"/>
  <c r="F287" i="3" s="1"/>
  <c r="C287" i="2"/>
  <c r="C287" i="3" s="1"/>
  <c r="A287" i="2"/>
  <c r="N287" i="2" s="1"/>
  <c r="N287" i="3" s="1"/>
  <c r="V286" i="2"/>
  <c r="U286" i="3" s="1"/>
  <c r="M286" i="2"/>
  <c r="M286" i="3" s="1"/>
  <c r="K286" i="2"/>
  <c r="K286" i="3" s="1"/>
  <c r="E286" i="2"/>
  <c r="E286" i="3" s="1"/>
  <c r="A286" i="2"/>
  <c r="T286" i="2" s="1"/>
  <c r="T286" i="3" s="1"/>
  <c r="A285" i="2"/>
  <c r="Q285" i="2" s="1"/>
  <c r="Q285" i="3" s="1"/>
  <c r="T284" i="2"/>
  <c r="T284" i="3" s="1"/>
  <c r="R284" i="2"/>
  <c r="R284" i="3" s="1"/>
  <c r="O284" i="2"/>
  <c r="O284" i="3" s="1"/>
  <c r="H284" i="2"/>
  <c r="H284" i="3" s="1"/>
  <c r="G284" i="2"/>
  <c r="G284" i="3" s="1"/>
  <c r="A284" i="2"/>
  <c r="AB284" i="2" s="1"/>
  <c r="AA284" i="3" s="1"/>
  <c r="AF283" i="2"/>
  <c r="AE283" i="3" s="1"/>
  <c r="Z283" i="2"/>
  <c r="Y283" i="3" s="1"/>
  <c r="R283" i="2"/>
  <c r="R283" i="3" s="1"/>
  <c r="J283" i="2"/>
  <c r="J283" i="3" s="1"/>
  <c r="A283" i="2"/>
  <c r="I283" i="2" s="1"/>
  <c r="I283" i="3" s="1"/>
  <c r="X282" i="2"/>
  <c r="W282" i="3" s="1"/>
  <c r="U282" i="2"/>
  <c r="M282" i="2"/>
  <c r="M282" i="3" s="1"/>
  <c r="A282" i="2"/>
  <c r="AD282" i="2" s="1"/>
  <c r="AC282" i="3" s="1"/>
  <c r="A281" i="2"/>
  <c r="V281" i="2" s="1"/>
  <c r="U281" i="3" s="1"/>
  <c r="AF280" i="2"/>
  <c r="AE280" i="3" s="1"/>
  <c r="AD280" i="2"/>
  <c r="AC280" i="3" s="1"/>
  <c r="AC280" i="2"/>
  <c r="AB280" i="3" s="1"/>
  <c r="W280" i="2"/>
  <c r="V280" i="3" s="1"/>
  <c r="V280" i="2"/>
  <c r="U280" i="3" s="1"/>
  <c r="U280" i="2"/>
  <c r="O280" i="2"/>
  <c r="O280" i="3" s="1"/>
  <c r="N280" i="2"/>
  <c r="N280" i="3" s="1"/>
  <c r="K280" i="2"/>
  <c r="K280" i="3" s="1"/>
  <c r="G280" i="2"/>
  <c r="G280" i="3" s="1"/>
  <c r="F280" i="2"/>
  <c r="F280" i="3" s="1"/>
  <c r="C280" i="2"/>
  <c r="C280" i="3" s="1"/>
  <c r="B280" i="2"/>
  <c r="B280" i="3" s="1"/>
  <c r="A280" i="2"/>
  <c r="A280" i="3" s="1"/>
  <c r="AD279" i="2"/>
  <c r="AC279" i="3" s="1"/>
  <c r="AA279" i="2"/>
  <c r="Z279" i="3" s="1"/>
  <c r="L279" i="2"/>
  <c r="L279" i="3" s="1"/>
  <c r="C279" i="2"/>
  <c r="C279" i="3" s="1"/>
  <c r="A279" i="2"/>
  <c r="A278" i="2"/>
  <c r="A277" i="2"/>
  <c r="AA277" i="2" s="1"/>
  <c r="Z277" i="3" s="1"/>
  <c r="X276" i="2"/>
  <c r="W276" i="3" s="1"/>
  <c r="I276" i="2"/>
  <c r="I276" i="3" s="1"/>
  <c r="H276" i="2"/>
  <c r="H276" i="3" s="1"/>
  <c r="A276" i="2"/>
  <c r="AA276" i="2" s="1"/>
  <c r="Z276" i="3" s="1"/>
  <c r="AF275" i="2"/>
  <c r="AE275" i="3" s="1"/>
  <c r="AA275" i="2"/>
  <c r="Z275" i="3" s="1"/>
  <c r="Z275" i="2"/>
  <c r="Y275" i="3" s="1"/>
  <c r="Y275" i="2"/>
  <c r="X275" i="3" s="1"/>
  <c r="X275" i="2"/>
  <c r="W275" i="3" s="1"/>
  <c r="W275" i="2"/>
  <c r="V275" i="3" s="1"/>
  <c r="R275" i="2"/>
  <c r="R275" i="3" s="1"/>
  <c r="O275" i="2"/>
  <c r="O275" i="3" s="1"/>
  <c r="N275" i="2"/>
  <c r="N275" i="3" s="1"/>
  <c r="J275" i="2"/>
  <c r="J275" i="3" s="1"/>
  <c r="I275" i="2"/>
  <c r="I275" i="3" s="1"/>
  <c r="H275" i="2"/>
  <c r="H275" i="3" s="1"/>
  <c r="G275" i="2"/>
  <c r="G275" i="3" s="1"/>
  <c r="F275" i="2"/>
  <c r="F275" i="3" s="1"/>
  <c r="A275" i="2"/>
  <c r="AG275" i="2" s="1"/>
  <c r="AF275" i="3" s="1"/>
  <c r="AG274" i="2"/>
  <c r="AF274" i="3" s="1"/>
  <c r="AF274" i="2"/>
  <c r="AE274" i="3" s="1"/>
  <c r="AE274" i="2"/>
  <c r="AD274" i="3" s="1"/>
  <c r="AD274" i="2"/>
  <c r="AC274" i="3" s="1"/>
  <c r="AC274" i="2"/>
  <c r="AB274" i="3" s="1"/>
  <c r="Z274" i="2"/>
  <c r="Y274" i="3" s="1"/>
  <c r="Y274" i="2"/>
  <c r="X274" i="3" s="1"/>
  <c r="W274" i="2"/>
  <c r="V274" i="3" s="1"/>
  <c r="V274" i="2"/>
  <c r="U274" i="3" s="1"/>
  <c r="U274" i="2"/>
  <c r="Q274" i="2"/>
  <c r="Q274" i="3" s="1"/>
  <c r="P274" i="2"/>
  <c r="P274" i="3" s="1"/>
  <c r="O274" i="2"/>
  <c r="O274" i="3" s="1"/>
  <c r="N274" i="2"/>
  <c r="N274" i="3" s="1"/>
  <c r="L274" i="2"/>
  <c r="L274" i="3" s="1"/>
  <c r="I274" i="2"/>
  <c r="I274" i="3" s="1"/>
  <c r="H274" i="2"/>
  <c r="H274" i="3" s="1"/>
  <c r="G274" i="2"/>
  <c r="G274" i="3" s="1"/>
  <c r="F274" i="2"/>
  <c r="F274" i="3" s="1"/>
  <c r="E274" i="2"/>
  <c r="E274" i="3" s="1"/>
  <c r="C274" i="2"/>
  <c r="C274" i="3" s="1"/>
  <c r="A274" i="2"/>
  <c r="A274" i="3" s="1"/>
  <c r="AG273" i="2"/>
  <c r="AF273" i="3" s="1"/>
  <c r="AF273" i="2"/>
  <c r="AE273" i="3" s="1"/>
  <c r="AE273" i="2"/>
  <c r="AD273" i="3" s="1"/>
  <c r="AC273" i="2"/>
  <c r="AB273" i="3" s="1"/>
  <c r="AB273" i="2"/>
  <c r="AA273" i="3" s="1"/>
  <c r="Z273" i="2"/>
  <c r="Y273" i="3" s="1"/>
  <c r="X273" i="2"/>
  <c r="W273" i="3" s="1"/>
  <c r="W273" i="2"/>
  <c r="V273" i="3" s="1"/>
  <c r="V273" i="2"/>
  <c r="U273" i="3" s="1"/>
  <c r="T273" i="2"/>
  <c r="T273" i="3" s="1"/>
  <c r="Q273" i="2"/>
  <c r="Q273" i="3" s="1"/>
  <c r="P273" i="2"/>
  <c r="P273" i="3" s="1"/>
  <c r="N273" i="2"/>
  <c r="N273" i="3" s="1"/>
  <c r="M273" i="2"/>
  <c r="M273" i="3" s="1"/>
  <c r="L273" i="2"/>
  <c r="L273" i="3" s="1"/>
  <c r="I273" i="2"/>
  <c r="I273" i="3" s="1"/>
  <c r="H273" i="2"/>
  <c r="H273" i="3" s="1"/>
  <c r="G273" i="2"/>
  <c r="G273" i="3" s="1"/>
  <c r="E273" i="2"/>
  <c r="E273" i="3" s="1"/>
  <c r="C273" i="2"/>
  <c r="C273" i="3" s="1"/>
  <c r="B273" i="2"/>
  <c r="B273" i="3" s="1"/>
  <c r="A273" i="2"/>
  <c r="A273" i="3" s="1"/>
  <c r="A272" i="2"/>
  <c r="AE272" i="2" s="1"/>
  <c r="AD272" i="3" s="1"/>
  <c r="AE271" i="2"/>
  <c r="AD271" i="3" s="1"/>
  <c r="L271" i="2"/>
  <c r="L271" i="3" s="1"/>
  <c r="A271" i="2"/>
  <c r="Q270" i="2"/>
  <c r="Q270" i="3" s="1"/>
  <c r="I270" i="2"/>
  <c r="I270" i="3" s="1"/>
  <c r="A270" i="2"/>
  <c r="AG269" i="2"/>
  <c r="AF269" i="3" s="1"/>
  <c r="Y269" i="2"/>
  <c r="X269" i="3" s="1"/>
  <c r="K269" i="2"/>
  <c r="K269" i="3" s="1"/>
  <c r="J269" i="2"/>
  <c r="J269" i="3" s="1"/>
  <c r="C269" i="2"/>
  <c r="C269" i="3" s="1"/>
  <c r="A269" i="2"/>
  <c r="AA269" i="2" s="1"/>
  <c r="Z269" i="3" s="1"/>
  <c r="Y268" i="2"/>
  <c r="X268" i="3" s="1"/>
  <c r="I268" i="2"/>
  <c r="I268" i="3" s="1"/>
  <c r="A268" i="2"/>
  <c r="AA267" i="2"/>
  <c r="Z267" i="3" s="1"/>
  <c r="A267" i="2"/>
  <c r="Z267" i="2" s="1"/>
  <c r="Y267" i="3" s="1"/>
  <c r="AG266" i="2"/>
  <c r="AF266" i="3" s="1"/>
  <c r="AD266" i="2"/>
  <c r="AC266" i="3" s="1"/>
  <c r="AC266" i="2"/>
  <c r="AB266" i="3" s="1"/>
  <c r="Z266" i="2"/>
  <c r="Y266" i="3" s="1"/>
  <c r="W266" i="2"/>
  <c r="V266" i="3" s="1"/>
  <c r="Q266" i="2"/>
  <c r="Q266" i="3" s="1"/>
  <c r="P266" i="2"/>
  <c r="P266" i="3" s="1"/>
  <c r="O266" i="2"/>
  <c r="O266" i="3" s="1"/>
  <c r="L266" i="2"/>
  <c r="L266" i="3" s="1"/>
  <c r="G266" i="2"/>
  <c r="G266" i="3" s="1"/>
  <c r="F266" i="2"/>
  <c r="F266" i="3" s="1"/>
  <c r="E266" i="2"/>
  <c r="E266" i="3" s="1"/>
  <c r="A266" i="2"/>
  <c r="A266" i="3" s="1"/>
  <c r="A265" i="2"/>
  <c r="T265" i="2" s="1"/>
  <c r="T265" i="3" s="1"/>
  <c r="AF264" i="2"/>
  <c r="AE264" i="3" s="1"/>
  <c r="AE264" i="2"/>
  <c r="AD264" i="3" s="1"/>
  <c r="V264" i="2"/>
  <c r="U264" i="3" s="1"/>
  <c r="U264" i="2"/>
  <c r="M264" i="2"/>
  <c r="M264" i="3" s="1"/>
  <c r="G264" i="2"/>
  <c r="G264" i="3" s="1"/>
  <c r="F264" i="2"/>
  <c r="F264" i="3" s="1"/>
  <c r="E264" i="2"/>
  <c r="E264" i="3" s="1"/>
  <c r="A264" i="2"/>
  <c r="J263" i="2"/>
  <c r="J263" i="3" s="1"/>
  <c r="F263" i="2"/>
  <c r="F263" i="3" s="1"/>
  <c r="A263" i="2"/>
  <c r="A262" i="2"/>
  <c r="AA261" i="2"/>
  <c r="Z261" i="3" s="1"/>
  <c r="Z261" i="2"/>
  <c r="Y261" i="3" s="1"/>
  <c r="T261" i="2"/>
  <c r="T261" i="3" s="1"/>
  <c r="C261" i="2"/>
  <c r="C261" i="3" s="1"/>
  <c r="B261" i="2"/>
  <c r="B261" i="3" s="1"/>
  <c r="A261" i="2"/>
  <c r="L261" i="2" s="1"/>
  <c r="L261" i="3" s="1"/>
  <c r="Z260" i="2"/>
  <c r="Y260" i="3" s="1"/>
  <c r="T260" i="2"/>
  <c r="T260" i="3" s="1"/>
  <c r="Q260" i="2"/>
  <c r="Q260" i="3" s="1"/>
  <c r="A260" i="2"/>
  <c r="R260" i="2" s="1"/>
  <c r="R260" i="3" s="1"/>
  <c r="A259" i="2"/>
  <c r="AA259" i="2" s="1"/>
  <c r="Z259" i="3" s="1"/>
  <c r="AE258" i="2"/>
  <c r="AD258" i="3" s="1"/>
  <c r="Z258" i="2"/>
  <c r="Y258" i="3" s="1"/>
  <c r="H258" i="2"/>
  <c r="H258" i="3" s="1"/>
  <c r="E258" i="2"/>
  <c r="E258" i="3" s="1"/>
  <c r="A258" i="2"/>
  <c r="U258" i="2" s="1"/>
  <c r="AF257" i="2"/>
  <c r="AE257" i="3" s="1"/>
  <c r="AE257" i="2"/>
  <c r="AD257" i="3" s="1"/>
  <c r="AB257" i="2"/>
  <c r="AA257" i="3" s="1"/>
  <c r="Z257" i="2"/>
  <c r="Y257" i="3" s="1"/>
  <c r="Y257" i="2"/>
  <c r="X257" i="3" s="1"/>
  <c r="W257" i="2"/>
  <c r="V257" i="3" s="1"/>
  <c r="V257" i="2"/>
  <c r="U257" i="3" s="1"/>
  <c r="Q257" i="2"/>
  <c r="Q257" i="3" s="1"/>
  <c r="P257" i="2"/>
  <c r="P257" i="3" s="1"/>
  <c r="O257" i="2"/>
  <c r="O257" i="3" s="1"/>
  <c r="M257" i="2"/>
  <c r="M257" i="3" s="1"/>
  <c r="L257" i="2"/>
  <c r="L257" i="3" s="1"/>
  <c r="H257" i="2"/>
  <c r="H257" i="3" s="1"/>
  <c r="G257" i="2"/>
  <c r="G257" i="3" s="1"/>
  <c r="F257" i="2"/>
  <c r="F257" i="3" s="1"/>
  <c r="C257" i="2"/>
  <c r="C257" i="3" s="1"/>
  <c r="B257" i="2"/>
  <c r="B257" i="3" s="1"/>
  <c r="A257" i="2"/>
  <c r="A257" i="3" s="1"/>
  <c r="AE256" i="2"/>
  <c r="AD256" i="3" s="1"/>
  <c r="AD256" i="2"/>
  <c r="AC256" i="3" s="1"/>
  <c r="AC256" i="2"/>
  <c r="AB256" i="3" s="1"/>
  <c r="X256" i="2"/>
  <c r="W256" i="3" s="1"/>
  <c r="W256" i="2"/>
  <c r="V256" i="3" s="1"/>
  <c r="V256" i="2"/>
  <c r="U256" i="3" s="1"/>
  <c r="T256" i="2"/>
  <c r="T256" i="3" s="1"/>
  <c r="O256" i="2"/>
  <c r="O256" i="3" s="1"/>
  <c r="N256" i="2"/>
  <c r="N256" i="3" s="1"/>
  <c r="L256" i="2"/>
  <c r="L256" i="3" s="1"/>
  <c r="K256" i="2"/>
  <c r="K256" i="3" s="1"/>
  <c r="G256" i="2"/>
  <c r="G256" i="3" s="1"/>
  <c r="E256" i="2"/>
  <c r="E256" i="3" s="1"/>
  <c r="C256" i="2"/>
  <c r="C256" i="3" s="1"/>
  <c r="B256" i="2"/>
  <c r="B256" i="3" s="1"/>
  <c r="A256" i="2"/>
  <c r="A256" i="3" s="1"/>
  <c r="AE255" i="2"/>
  <c r="AD255" i="3" s="1"/>
  <c r="AD255" i="2"/>
  <c r="AC255" i="3" s="1"/>
  <c r="AC255" i="2"/>
  <c r="AB255" i="3" s="1"/>
  <c r="V255" i="2"/>
  <c r="U255" i="3" s="1"/>
  <c r="U255" i="2"/>
  <c r="T255" i="2"/>
  <c r="T255" i="3" s="1"/>
  <c r="N255" i="2"/>
  <c r="N255" i="3" s="1"/>
  <c r="K255" i="2"/>
  <c r="K255" i="3" s="1"/>
  <c r="J255" i="2"/>
  <c r="J255" i="3" s="1"/>
  <c r="E255" i="2"/>
  <c r="E255" i="3" s="1"/>
  <c r="C255" i="2"/>
  <c r="C255" i="3" s="1"/>
  <c r="B255" i="2"/>
  <c r="B255" i="3" s="1"/>
  <c r="A255" i="2"/>
  <c r="AA255" i="2" s="1"/>
  <c r="Z255" i="3" s="1"/>
  <c r="A254" i="2"/>
  <c r="AA254" i="2" s="1"/>
  <c r="Z254" i="3" s="1"/>
  <c r="I253" i="2"/>
  <c r="I253" i="3" s="1"/>
  <c r="H253" i="2"/>
  <c r="H253" i="3" s="1"/>
  <c r="A253" i="2"/>
  <c r="U253" i="2" s="1"/>
  <c r="A252" i="2"/>
  <c r="Y252" i="2" s="1"/>
  <c r="X252" i="3" s="1"/>
  <c r="X251" i="2"/>
  <c r="W251" i="3" s="1"/>
  <c r="M251" i="2"/>
  <c r="M251" i="3" s="1"/>
  <c r="A251" i="2"/>
  <c r="AG251" i="2" s="1"/>
  <c r="AF251" i="3" s="1"/>
  <c r="AF250" i="2"/>
  <c r="AE250" i="3" s="1"/>
  <c r="AE250" i="2"/>
  <c r="AD250" i="3" s="1"/>
  <c r="AD250" i="2"/>
  <c r="AC250" i="3" s="1"/>
  <c r="Z250" i="2"/>
  <c r="Y250" i="3" s="1"/>
  <c r="Y250" i="2"/>
  <c r="X250" i="3" s="1"/>
  <c r="V250" i="2"/>
  <c r="U250" i="3" s="1"/>
  <c r="U250" i="2"/>
  <c r="Q250" i="2"/>
  <c r="Q250" i="3" s="1"/>
  <c r="O250" i="2"/>
  <c r="O250" i="3" s="1"/>
  <c r="N250" i="2"/>
  <c r="N250" i="3" s="1"/>
  <c r="I250" i="2"/>
  <c r="I250" i="3" s="1"/>
  <c r="H250" i="2"/>
  <c r="H250" i="3" s="1"/>
  <c r="G250" i="2"/>
  <c r="G250" i="3" s="1"/>
  <c r="E250" i="2"/>
  <c r="E250" i="3" s="1"/>
  <c r="C250" i="2"/>
  <c r="C250" i="3" s="1"/>
  <c r="A250" i="2"/>
  <c r="A250" i="3" s="1"/>
  <c r="AD249" i="2"/>
  <c r="AC249" i="3" s="1"/>
  <c r="W249" i="2"/>
  <c r="V249" i="3" s="1"/>
  <c r="V249" i="2"/>
  <c r="U249" i="3" s="1"/>
  <c r="P249" i="2"/>
  <c r="P249" i="3" s="1"/>
  <c r="K249" i="2"/>
  <c r="K249" i="3" s="1"/>
  <c r="C249" i="2"/>
  <c r="C249" i="3" s="1"/>
  <c r="B249" i="2"/>
  <c r="B249" i="3" s="1"/>
  <c r="A249" i="2"/>
  <c r="AF249" i="2" s="1"/>
  <c r="AE249" i="3" s="1"/>
  <c r="A248" i="2"/>
  <c r="R248" i="2" s="1"/>
  <c r="R248" i="3" s="1"/>
  <c r="AB247" i="2"/>
  <c r="AA247" i="3" s="1"/>
  <c r="AA247" i="2"/>
  <c r="Z247" i="3" s="1"/>
  <c r="Q247" i="2"/>
  <c r="Q247" i="3" s="1"/>
  <c r="N247" i="2"/>
  <c r="N247" i="3" s="1"/>
  <c r="K247" i="2"/>
  <c r="K247" i="3" s="1"/>
  <c r="E247" i="2"/>
  <c r="E247" i="3" s="1"/>
  <c r="C247" i="2"/>
  <c r="C247" i="3" s="1"/>
  <c r="A247" i="2"/>
  <c r="V247" i="2" s="1"/>
  <c r="U247" i="3" s="1"/>
  <c r="AD246" i="2"/>
  <c r="AC246" i="3" s="1"/>
  <c r="AA246" i="2"/>
  <c r="Z246" i="3" s="1"/>
  <c r="Z246" i="2"/>
  <c r="Y246" i="3" s="1"/>
  <c r="P246" i="2"/>
  <c r="P246" i="3" s="1"/>
  <c r="J246" i="2"/>
  <c r="J246" i="3" s="1"/>
  <c r="I246" i="2"/>
  <c r="I246" i="3" s="1"/>
  <c r="C246" i="2"/>
  <c r="C246" i="3" s="1"/>
  <c r="A246" i="2"/>
  <c r="V246" i="2" s="1"/>
  <c r="U246" i="3" s="1"/>
  <c r="A245" i="2"/>
  <c r="X245" i="2" s="1"/>
  <c r="W245" i="3" s="1"/>
  <c r="A244" i="2"/>
  <c r="AG243" i="2"/>
  <c r="AF243" i="3" s="1"/>
  <c r="Q243" i="2"/>
  <c r="Q243" i="3" s="1"/>
  <c r="J243" i="2"/>
  <c r="J243" i="3" s="1"/>
  <c r="G243" i="2"/>
  <c r="G243" i="3" s="1"/>
  <c r="A243" i="2"/>
  <c r="V243" i="2" s="1"/>
  <c r="U243" i="3" s="1"/>
  <c r="Z242" i="2"/>
  <c r="Y242" i="3" s="1"/>
  <c r="X242" i="2"/>
  <c r="W242" i="3" s="1"/>
  <c r="V242" i="2"/>
  <c r="U242" i="3" s="1"/>
  <c r="O242" i="2"/>
  <c r="O242" i="3" s="1"/>
  <c r="I242" i="2"/>
  <c r="I242" i="3" s="1"/>
  <c r="E242" i="2"/>
  <c r="E242" i="3" s="1"/>
  <c r="C242" i="2"/>
  <c r="C242" i="3" s="1"/>
  <c r="A242" i="2"/>
  <c r="AF242" i="2" s="1"/>
  <c r="AE242" i="3" s="1"/>
  <c r="AF241" i="2"/>
  <c r="AE241" i="3" s="1"/>
  <c r="AE241" i="2"/>
  <c r="AD241" i="3" s="1"/>
  <c r="AB241" i="2"/>
  <c r="AA241" i="3" s="1"/>
  <c r="Z241" i="2"/>
  <c r="Y241" i="3" s="1"/>
  <c r="Y241" i="2"/>
  <c r="X241" i="3" s="1"/>
  <c r="W241" i="2"/>
  <c r="V241" i="3" s="1"/>
  <c r="V241" i="2"/>
  <c r="U241" i="3" s="1"/>
  <c r="Q241" i="2"/>
  <c r="Q241" i="3" s="1"/>
  <c r="P241" i="2"/>
  <c r="P241" i="3" s="1"/>
  <c r="O241" i="2"/>
  <c r="O241" i="3" s="1"/>
  <c r="M241" i="2"/>
  <c r="M241" i="3" s="1"/>
  <c r="L241" i="2"/>
  <c r="L241" i="3" s="1"/>
  <c r="H241" i="2"/>
  <c r="H241" i="3" s="1"/>
  <c r="G241" i="2"/>
  <c r="G241" i="3" s="1"/>
  <c r="F241" i="2"/>
  <c r="F241" i="3" s="1"/>
  <c r="C241" i="2"/>
  <c r="C241" i="3" s="1"/>
  <c r="B241" i="2"/>
  <c r="B241" i="3" s="1"/>
  <c r="A241" i="2"/>
  <c r="A241" i="3" s="1"/>
  <c r="AE240" i="2"/>
  <c r="AD240" i="3" s="1"/>
  <c r="AB240" i="2"/>
  <c r="AA240" i="3" s="1"/>
  <c r="AA240" i="2"/>
  <c r="Z240" i="3" s="1"/>
  <c r="U240" i="2"/>
  <c r="O240" i="2"/>
  <c r="O240" i="3" s="1"/>
  <c r="N240" i="2"/>
  <c r="N240" i="3" s="1"/>
  <c r="J240" i="2"/>
  <c r="J240" i="3" s="1"/>
  <c r="E240" i="2"/>
  <c r="E240" i="3" s="1"/>
  <c r="C240" i="2"/>
  <c r="C240" i="3" s="1"/>
  <c r="A240" i="2"/>
  <c r="AF240" i="2" s="1"/>
  <c r="AE240" i="3" s="1"/>
  <c r="AD239" i="2"/>
  <c r="AC239" i="3" s="1"/>
  <c r="U239" i="2"/>
  <c r="A239" i="2"/>
  <c r="AE239" i="2" s="1"/>
  <c r="AD239" i="3" s="1"/>
  <c r="A238" i="2"/>
  <c r="V238" i="2" s="1"/>
  <c r="U238" i="3" s="1"/>
  <c r="A237" i="2"/>
  <c r="AG236" i="2"/>
  <c r="AF236" i="3" s="1"/>
  <c r="AB236" i="2"/>
  <c r="AA236" i="3" s="1"/>
  <c r="AA236" i="2"/>
  <c r="Z236" i="3" s="1"/>
  <c r="X236" i="2"/>
  <c r="W236" i="3" s="1"/>
  <c r="T236" i="2"/>
  <c r="T236" i="3" s="1"/>
  <c r="R236" i="2"/>
  <c r="R236" i="3" s="1"/>
  <c r="K236" i="2"/>
  <c r="K236" i="3" s="1"/>
  <c r="J236" i="2"/>
  <c r="J236" i="3" s="1"/>
  <c r="I236" i="2"/>
  <c r="I236" i="3" s="1"/>
  <c r="G236" i="2"/>
  <c r="G236" i="3" s="1"/>
  <c r="F236" i="2"/>
  <c r="F236" i="3" s="1"/>
  <c r="A236" i="2"/>
  <c r="AF236" i="2" s="1"/>
  <c r="AE236" i="3" s="1"/>
  <c r="AD235" i="2"/>
  <c r="AC235" i="3" s="1"/>
  <c r="Z235" i="2"/>
  <c r="Y235" i="3" s="1"/>
  <c r="A235" i="2"/>
  <c r="U234" i="2"/>
  <c r="Q234" i="2"/>
  <c r="Q234" i="3" s="1"/>
  <c r="A234" i="2"/>
  <c r="AG233" i="2"/>
  <c r="AF233" i="3" s="1"/>
  <c r="AD233" i="2"/>
  <c r="AC233" i="3" s="1"/>
  <c r="X233" i="2"/>
  <c r="W233" i="3" s="1"/>
  <c r="U233" i="2"/>
  <c r="P233" i="2"/>
  <c r="P233" i="3" s="1"/>
  <c r="N233" i="2"/>
  <c r="N233" i="3" s="1"/>
  <c r="G233" i="2"/>
  <c r="G233" i="3" s="1"/>
  <c r="E233" i="2"/>
  <c r="E233" i="3" s="1"/>
  <c r="B233" i="2"/>
  <c r="B233" i="3" s="1"/>
  <c r="A233" i="2"/>
  <c r="Z233" i="2" s="1"/>
  <c r="Y233" i="3" s="1"/>
  <c r="AA232" i="2"/>
  <c r="Z232" i="3" s="1"/>
  <c r="N232" i="2"/>
  <c r="N232" i="3" s="1"/>
  <c r="C232" i="2"/>
  <c r="C232" i="3" s="1"/>
  <c r="B232" i="2"/>
  <c r="B232" i="3" s="1"/>
  <c r="A232" i="2"/>
  <c r="X232" i="2" s="1"/>
  <c r="W232" i="3" s="1"/>
  <c r="A231" i="2"/>
  <c r="L231" i="2" s="1"/>
  <c r="L231" i="3" s="1"/>
  <c r="V230" i="2"/>
  <c r="U230" i="3" s="1"/>
  <c r="K230" i="2"/>
  <c r="K230" i="3" s="1"/>
  <c r="A230" i="2"/>
  <c r="AG230" i="2" s="1"/>
  <c r="AF230" i="3" s="1"/>
  <c r="AF229" i="2"/>
  <c r="AE229" i="3" s="1"/>
  <c r="AC229" i="2"/>
  <c r="AB229" i="3" s="1"/>
  <c r="X229" i="2"/>
  <c r="W229" i="3" s="1"/>
  <c r="P229" i="2"/>
  <c r="P229" i="3" s="1"/>
  <c r="I229" i="2"/>
  <c r="I229" i="3" s="1"/>
  <c r="C229" i="2"/>
  <c r="C229" i="3" s="1"/>
  <c r="A229" i="2"/>
  <c r="R229" i="2" s="1"/>
  <c r="R229" i="3" s="1"/>
  <c r="AG228" i="2"/>
  <c r="AF228" i="3" s="1"/>
  <c r="AE228" i="2"/>
  <c r="AD228" i="3" s="1"/>
  <c r="AB228" i="2"/>
  <c r="AA228" i="3" s="1"/>
  <c r="X228" i="2"/>
  <c r="W228" i="3" s="1"/>
  <c r="W228" i="2"/>
  <c r="V228" i="3" s="1"/>
  <c r="T228" i="2"/>
  <c r="T228" i="3" s="1"/>
  <c r="Q228" i="2"/>
  <c r="Q228" i="3" s="1"/>
  <c r="P228" i="2"/>
  <c r="P228" i="3" s="1"/>
  <c r="J228" i="2"/>
  <c r="J228" i="3" s="1"/>
  <c r="I228" i="2"/>
  <c r="I228" i="3" s="1"/>
  <c r="H228" i="2"/>
  <c r="H228" i="3" s="1"/>
  <c r="F228" i="2"/>
  <c r="F228" i="3" s="1"/>
  <c r="B228" i="2"/>
  <c r="B228" i="3" s="1"/>
  <c r="A228" i="2"/>
  <c r="AA228" i="2" s="1"/>
  <c r="Z228" i="3" s="1"/>
  <c r="AE227" i="2"/>
  <c r="AD227" i="3" s="1"/>
  <c r="V227" i="2"/>
  <c r="U227" i="3" s="1"/>
  <c r="R227" i="2"/>
  <c r="R227" i="3" s="1"/>
  <c r="A227" i="2"/>
  <c r="H227" i="2" s="1"/>
  <c r="H227" i="3" s="1"/>
  <c r="AE226" i="2"/>
  <c r="AD226" i="3" s="1"/>
  <c r="AD226" i="2"/>
  <c r="AC226" i="3" s="1"/>
  <c r="AC226" i="2"/>
  <c r="AB226" i="3" s="1"/>
  <c r="Y226" i="2"/>
  <c r="X226" i="3" s="1"/>
  <c r="X226" i="2"/>
  <c r="W226" i="3" s="1"/>
  <c r="U226" i="2"/>
  <c r="P226" i="2"/>
  <c r="P226" i="3" s="1"/>
  <c r="N226" i="2"/>
  <c r="N226" i="3" s="1"/>
  <c r="M226" i="2"/>
  <c r="M226" i="3" s="1"/>
  <c r="H226" i="2"/>
  <c r="H226" i="3" s="1"/>
  <c r="G226" i="2"/>
  <c r="G226" i="3" s="1"/>
  <c r="F226" i="2"/>
  <c r="F226" i="3" s="1"/>
  <c r="C226" i="2"/>
  <c r="C226" i="3" s="1"/>
  <c r="A226" i="2"/>
  <c r="AD225" i="2"/>
  <c r="AC225" i="3" s="1"/>
  <c r="Z225" i="2"/>
  <c r="Y225" i="3" s="1"/>
  <c r="Y225" i="2"/>
  <c r="X225" i="3" s="1"/>
  <c r="V225" i="2"/>
  <c r="U225" i="3" s="1"/>
  <c r="U225" i="2"/>
  <c r="O225" i="2"/>
  <c r="O225" i="3" s="1"/>
  <c r="K225" i="2"/>
  <c r="K225" i="3" s="1"/>
  <c r="I225" i="2"/>
  <c r="I225" i="3" s="1"/>
  <c r="G225" i="2"/>
  <c r="G225" i="3" s="1"/>
  <c r="F225" i="2"/>
  <c r="F225" i="3" s="1"/>
  <c r="A225" i="2"/>
  <c r="AC225" i="2" s="1"/>
  <c r="AB225" i="3" s="1"/>
  <c r="L224" i="2"/>
  <c r="L224" i="3" s="1"/>
  <c r="A224" i="2"/>
  <c r="V223" i="2"/>
  <c r="U223" i="3" s="1"/>
  <c r="K223" i="2"/>
  <c r="K223" i="3" s="1"/>
  <c r="A223" i="2"/>
  <c r="AE223" i="2" s="1"/>
  <c r="AD223" i="3" s="1"/>
  <c r="AD222" i="2"/>
  <c r="AC222" i="3" s="1"/>
  <c r="V222" i="2"/>
  <c r="U222" i="3" s="1"/>
  <c r="Q222" i="2"/>
  <c r="Q222" i="3" s="1"/>
  <c r="P222" i="2"/>
  <c r="P222" i="3" s="1"/>
  <c r="K222" i="2"/>
  <c r="K222" i="3" s="1"/>
  <c r="I222" i="2"/>
  <c r="I222" i="3" s="1"/>
  <c r="A222" i="2"/>
  <c r="U222" i="2" s="1"/>
  <c r="AG221" i="2"/>
  <c r="AF221" i="3" s="1"/>
  <c r="AB221" i="2"/>
  <c r="AA221" i="3" s="1"/>
  <c r="AA221" i="2"/>
  <c r="Z221" i="3" s="1"/>
  <c r="O221" i="2"/>
  <c r="O221" i="3" s="1"/>
  <c r="H221" i="2"/>
  <c r="H221" i="3" s="1"/>
  <c r="G221" i="2"/>
  <c r="G221" i="3" s="1"/>
  <c r="A221" i="2"/>
  <c r="R221" i="2" s="1"/>
  <c r="R221" i="3" s="1"/>
  <c r="R220" i="2"/>
  <c r="R220" i="3" s="1"/>
  <c r="I220" i="2"/>
  <c r="I220" i="3" s="1"/>
  <c r="A220" i="2"/>
  <c r="T220" i="2" s="1"/>
  <c r="T220" i="3" s="1"/>
  <c r="AE219" i="2"/>
  <c r="AD219" i="3" s="1"/>
  <c r="AD219" i="2"/>
  <c r="AC219" i="3" s="1"/>
  <c r="Q219" i="2"/>
  <c r="Q219" i="3" s="1"/>
  <c r="H219" i="2"/>
  <c r="H219" i="3" s="1"/>
  <c r="G219" i="2"/>
  <c r="G219" i="3" s="1"/>
  <c r="A219" i="2"/>
  <c r="X219" i="2" s="1"/>
  <c r="W219" i="3" s="1"/>
  <c r="AG218" i="2"/>
  <c r="AF218" i="3" s="1"/>
  <c r="AF218" i="2"/>
  <c r="AE218" i="3" s="1"/>
  <c r="AE218" i="2"/>
  <c r="AD218" i="3" s="1"/>
  <c r="AC218" i="2"/>
  <c r="AB218" i="3" s="1"/>
  <c r="Z218" i="2"/>
  <c r="Y218" i="3" s="1"/>
  <c r="Y218" i="2"/>
  <c r="X218" i="3" s="1"/>
  <c r="W218" i="2"/>
  <c r="V218" i="3" s="1"/>
  <c r="V218" i="2"/>
  <c r="U218" i="3" s="1"/>
  <c r="U218" i="2"/>
  <c r="P218" i="2"/>
  <c r="P218" i="3" s="1"/>
  <c r="O218" i="2"/>
  <c r="O218" i="3" s="1"/>
  <c r="N218" i="2"/>
  <c r="N218" i="3" s="1"/>
  <c r="L218" i="2"/>
  <c r="L218" i="3" s="1"/>
  <c r="I218" i="2"/>
  <c r="I218" i="3" s="1"/>
  <c r="H218" i="2"/>
  <c r="H218" i="3" s="1"/>
  <c r="F218" i="2"/>
  <c r="F218" i="3" s="1"/>
  <c r="E218" i="2"/>
  <c r="E218" i="3" s="1"/>
  <c r="C218" i="2"/>
  <c r="C218" i="3" s="1"/>
  <c r="A218" i="2"/>
  <c r="A218" i="3" s="1"/>
  <c r="AG217" i="2"/>
  <c r="AF217" i="3" s="1"/>
  <c r="AF217" i="2"/>
  <c r="AE217" i="3" s="1"/>
  <c r="AE217" i="2"/>
  <c r="AD217" i="3" s="1"/>
  <c r="AC217" i="2"/>
  <c r="AB217" i="3" s="1"/>
  <c r="AB217" i="2"/>
  <c r="AA217" i="3" s="1"/>
  <c r="Z217" i="2"/>
  <c r="Y217" i="3" s="1"/>
  <c r="Y217" i="2"/>
  <c r="X217" i="3" s="1"/>
  <c r="X217" i="2"/>
  <c r="W217" i="3" s="1"/>
  <c r="W217" i="2"/>
  <c r="V217" i="3" s="1"/>
  <c r="V217" i="2"/>
  <c r="U217" i="3" s="1"/>
  <c r="T217" i="2"/>
  <c r="T217" i="3" s="1"/>
  <c r="Q217" i="2"/>
  <c r="Q217" i="3" s="1"/>
  <c r="P217" i="2"/>
  <c r="P217" i="3" s="1"/>
  <c r="O217" i="2"/>
  <c r="O217" i="3" s="1"/>
  <c r="N217" i="2"/>
  <c r="N217" i="3" s="1"/>
  <c r="M217" i="2"/>
  <c r="M217" i="3" s="1"/>
  <c r="L217" i="2"/>
  <c r="L217" i="3" s="1"/>
  <c r="I217" i="2"/>
  <c r="I217" i="3" s="1"/>
  <c r="H217" i="2"/>
  <c r="H217" i="3" s="1"/>
  <c r="G217" i="2"/>
  <c r="G217" i="3" s="1"/>
  <c r="F217" i="2"/>
  <c r="F217" i="3" s="1"/>
  <c r="E217" i="2"/>
  <c r="E217" i="3" s="1"/>
  <c r="C217" i="2"/>
  <c r="C217" i="3" s="1"/>
  <c r="B217" i="2"/>
  <c r="B217" i="3" s="1"/>
  <c r="A217" i="2"/>
  <c r="A217" i="3" s="1"/>
  <c r="AF216" i="2"/>
  <c r="AE216" i="3" s="1"/>
  <c r="V216" i="2"/>
  <c r="U216" i="3" s="1"/>
  <c r="K216" i="2"/>
  <c r="K216" i="3" s="1"/>
  <c r="A216" i="2"/>
  <c r="AE216" i="2" s="1"/>
  <c r="AD216" i="3" s="1"/>
  <c r="A215" i="2"/>
  <c r="AC215" i="2" s="1"/>
  <c r="AB215" i="3" s="1"/>
  <c r="U214" i="2"/>
  <c r="H214" i="2"/>
  <c r="H214" i="3" s="1"/>
  <c r="C214" i="2"/>
  <c r="C214" i="3" s="1"/>
  <c r="A214" i="2"/>
  <c r="AB214" i="2" s="1"/>
  <c r="AA214" i="3" s="1"/>
  <c r="AF213" i="2"/>
  <c r="AE213" i="3" s="1"/>
  <c r="AC213" i="2"/>
  <c r="AB213" i="3" s="1"/>
  <c r="T213" i="2"/>
  <c r="T213" i="3" s="1"/>
  <c r="R213" i="2"/>
  <c r="R213" i="3" s="1"/>
  <c r="I213" i="2"/>
  <c r="I213" i="3" s="1"/>
  <c r="H213" i="2"/>
  <c r="H213" i="3" s="1"/>
  <c r="A213" i="2"/>
  <c r="X213" i="2" s="1"/>
  <c r="W213" i="3" s="1"/>
  <c r="AE212" i="2"/>
  <c r="AD212" i="3" s="1"/>
  <c r="G212" i="2"/>
  <c r="G212" i="3" s="1"/>
  <c r="A212" i="2"/>
  <c r="R212" i="2" s="1"/>
  <c r="R212" i="3" s="1"/>
  <c r="AA211" i="2"/>
  <c r="Z211" i="3" s="1"/>
  <c r="X211" i="2"/>
  <c r="W211" i="3" s="1"/>
  <c r="Q211" i="2"/>
  <c r="Q211" i="3" s="1"/>
  <c r="P211" i="2"/>
  <c r="P211" i="3" s="1"/>
  <c r="G211" i="2"/>
  <c r="G211" i="3" s="1"/>
  <c r="F211" i="2"/>
  <c r="F211" i="3" s="1"/>
  <c r="A211" i="2"/>
  <c r="M211" i="2" s="1"/>
  <c r="M211" i="3" s="1"/>
  <c r="V210" i="2"/>
  <c r="U210" i="3" s="1"/>
  <c r="A210" i="2"/>
  <c r="Q210" i="2" s="1"/>
  <c r="Q210" i="3" s="1"/>
  <c r="AE209" i="2"/>
  <c r="AD209" i="3" s="1"/>
  <c r="AB209" i="2"/>
  <c r="AA209" i="3" s="1"/>
  <c r="W209" i="2"/>
  <c r="V209" i="3" s="1"/>
  <c r="Q209" i="2"/>
  <c r="Q209" i="3" s="1"/>
  <c r="M209" i="2"/>
  <c r="M209" i="3" s="1"/>
  <c r="K209" i="2"/>
  <c r="K209" i="3" s="1"/>
  <c r="H209" i="2"/>
  <c r="H209" i="3" s="1"/>
  <c r="B209" i="2"/>
  <c r="B209" i="3" s="1"/>
  <c r="A209" i="2"/>
  <c r="O209" i="2" s="1"/>
  <c r="O209" i="3" s="1"/>
  <c r="AE208" i="2"/>
  <c r="AD208" i="3" s="1"/>
  <c r="AD208" i="2"/>
  <c r="AC208" i="3" s="1"/>
  <c r="AC208" i="2"/>
  <c r="AB208" i="3" s="1"/>
  <c r="AA208" i="2"/>
  <c r="Z208" i="3" s="1"/>
  <c r="V208" i="2"/>
  <c r="U208" i="3" s="1"/>
  <c r="R208" i="2"/>
  <c r="R208" i="3" s="1"/>
  <c r="O208" i="2"/>
  <c r="O208" i="3" s="1"/>
  <c r="N208" i="2"/>
  <c r="N208" i="3" s="1"/>
  <c r="J208" i="2"/>
  <c r="J208" i="3" s="1"/>
  <c r="G208" i="2"/>
  <c r="G208" i="3" s="1"/>
  <c r="F208" i="2"/>
  <c r="F208" i="3" s="1"/>
  <c r="C208" i="2"/>
  <c r="C208" i="3" s="1"/>
  <c r="A208" i="2"/>
  <c r="AE207" i="2"/>
  <c r="AD207" i="3" s="1"/>
  <c r="AC207" i="2"/>
  <c r="AB207" i="3" s="1"/>
  <c r="AA207" i="2"/>
  <c r="Z207" i="3" s="1"/>
  <c r="U207" i="2"/>
  <c r="R207" i="2"/>
  <c r="R207" i="3" s="1"/>
  <c r="M207" i="2"/>
  <c r="M207" i="3" s="1"/>
  <c r="J207" i="2"/>
  <c r="J207" i="3" s="1"/>
  <c r="E207" i="2"/>
  <c r="E207" i="3" s="1"/>
  <c r="C207" i="2"/>
  <c r="C207" i="3" s="1"/>
  <c r="A207" i="2"/>
  <c r="N207" i="2" s="1"/>
  <c r="N207" i="3" s="1"/>
  <c r="AD206" i="2"/>
  <c r="AC206" i="3" s="1"/>
  <c r="AC206" i="2"/>
  <c r="AB206" i="3" s="1"/>
  <c r="R206" i="2"/>
  <c r="R206" i="3" s="1"/>
  <c r="I206" i="2"/>
  <c r="I206" i="3" s="1"/>
  <c r="H206" i="2"/>
  <c r="H206" i="3" s="1"/>
  <c r="A206" i="2"/>
  <c r="V206" i="2" s="1"/>
  <c r="U206" i="3" s="1"/>
  <c r="AC205" i="2"/>
  <c r="AB205" i="3" s="1"/>
  <c r="AB205" i="2"/>
  <c r="AA205" i="3" s="1"/>
  <c r="R205" i="2"/>
  <c r="R205" i="3" s="1"/>
  <c r="K205" i="2"/>
  <c r="K205" i="3" s="1"/>
  <c r="H205" i="2"/>
  <c r="H205" i="3" s="1"/>
  <c r="G205" i="2"/>
  <c r="G205" i="3" s="1"/>
  <c r="A205" i="2"/>
  <c r="X205" i="2" s="1"/>
  <c r="W205" i="3" s="1"/>
  <c r="AG204" i="2"/>
  <c r="AF204" i="3" s="1"/>
  <c r="AB204" i="2"/>
  <c r="AA204" i="3" s="1"/>
  <c r="AA204" i="2"/>
  <c r="Z204" i="3" s="1"/>
  <c r="W204" i="2"/>
  <c r="V204" i="3" s="1"/>
  <c r="Q204" i="2"/>
  <c r="Q204" i="3" s="1"/>
  <c r="P204" i="2"/>
  <c r="P204" i="3" s="1"/>
  <c r="K204" i="2"/>
  <c r="K204" i="3" s="1"/>
  <c r="J204" i="2"/>
  <c r="J204" i="3" s="1"/>
  <c r="G204" i="2"/>
  <c r="G204" i="3" s="1"/>
  <c r="F204" i="2"/>
  <c r="F204" i="3" s="1"/>
  <c r="A204" i="2"/>
  <c r="X204" i="2" s="1"/>
  <c r="W204" i="3" s="1"/>
  <c r="V203" i="2"/>
  <c r="U203" i="3" s="1"/>
  <c r="O203" i="2"/>
  <c r="O203" i="3" s="1"/>
  <c r="A203" i="2"/>
  <c r="AE202" i="2"/>
  <c r="AD202" i="3" s="1"/>
  <c r="AD202" i="2"/>
  <c r="AC202" i="3" s="1"/>
  <c r="V202" i="2"/>
  <c r="U202" i="3" s="1"/>
  <c r="U202" i="2"/>
  <c r="O202" i="2"/>
  <c r="O202" i="3" s="1"/>
  <c r="N202" i="2"/>
  <c r="N202" i="3" s="1"/>
  <c r="I202" i="2"/>
  <c r="I202" i="3" s="1"/>
  <c r="G202" i="2"/>
  <c r="G202" i="3" s="1"/>
  <c r="E202" i="2"/>
  <c r="E202" i="3" s="1"/>
  <c r="A202" i="2"/>
  <c r="AF201" i="2"/>
  <c r="AE201" i="3" s="1"/>
  <c r="AD201" i="2"/>
  <c r="AC201" i="3" s="1"/>
  <c r="L201" i="2"/>
  <c r="L201" i="3" s="1"/>
  <c r="H201" i="2"/>
  <c r="H201" i="3" s="1"/>
  <c r="A201" i="2"/>
  <c r="AB200" i="2"/>
  <c r="AA200" i="3" s="1"/>
  <c r="T200" i="2"/>
  <c r="T200" i="3" s="1"/>
  <c r="N200" i="2"/>
  <c r="N200" i="3" s="1"/>
  <c r="M200" i="2"/>
  <c r="M200" i="3" s="1"/>
  <c r="E200" i="2"/>
  <c r="E200" i="3" s="1"/>
  <c r="A200" i="2"/>
  <c r="X200" i="2" s="1"/>
  <c r="W200" i="3" s="1"/>
  <c r="A199" i="2"/>
  <c r="AC198" i="2"/>
  <c r="AB198" i="3" s="1"/>
  <c r="AB198" i="2"/>
  <c r="AA198" i="3" s="1"/>
  <c r="R198" i="2"/>
  <c r="R198" i="3" s="1"/>
  <c r="K198" i="2"/>
  <c r="K198" i="3" s="1"/>
  <c r="E198" i="2"/>
  <c r="E198" i="3" s="1"/>
  <c r="A198" i="2"/>
  <c r="Q198" i="2" s="1"/>
  <c r="Q198" i="3" s="1"/>
  <c r="AA197" i="2"/>
  <c r="Z197" i="3" s="1"/>
  <c r="U197" i="2"/>
  <c r="A197" i="2"/>
  <c r="AA196" i="2"/>
  <c r="Z196" i="3" s="1"/>
  <c r="T196" i="2"/>
  <c r="T196" i="3" s="1"/>
  <c r="P196" i="2"/>
  <c r="P196" i="3" s="1"/>
  <c r="J196" i="2"/>
  <c r="J196" i="3" s="1"/>
  <c r="F196" i="2"/>
  <c r="F196" i="3" s="1"/>
  <c r="A196" i="2"/>
  <c r="Z196" i="2" s="1"/>
  <c r="Y196" i="3" s="1"/>
  <c r="A195" i="2"/>
  <c r="AE194" i="2"/>
  <c r="AD194" i="3" s="1"/>
  <c r="AC194" i="2"/>
  <c r="AB194" i="3" s="1"/>
  <c r="L194" i="2"/>
  <c r="L194" i="3" s="1"/>
  <c r="H194" i="2"/>
  <c r="H194" i="3" s="1"/>
  <c r="A194" i="2"/>
  <c r="Z193" i="2"/>
  <c r="Y193" i="3" s="1"/>
  <c r="X193" i="2"/>
  <c r="W193" i="3" s="1"/>
  <c r="I193" i="2"/>
  <c r="I193" i="3" s="1"/>
  <c r="F193" i="2"/>
  <c r="F193" i="3" s="1"/>
  <c r="A193" i="2"/>
  <c r="T192" i="2"/>
  <c r="T192" i="3" s="1"/>
  <c r="R192" i="2"/>
  <c r="R192" i="3" s="1"/>
  <c r="A192" i="2"/>
  <c r="AC191" i="2"/>
  <c r="AB191" i="3" s="1"/>
  <c r="AB191" i="2"/>
  <c r="AA191" i="3" s="1"/>
  <c r="R191" i="2"/>
  <c r="R191" i="3" s="1"/>
  <c r="K191" i="2"/>
  <c r="K191" i="3" s="1"/>
  <c r="E191" i="2"/>
  <c r="E191" i="3" s="1"/>
  <c r="A191" i="2"/>
  <c r="Q191" i="2" s="1"/>
  <c r="Q191" i="3" s="1"/>
  <c r="V190" i="2"/>
  <c r="U190" i="3" s="1"/>
  <c r="U190" i="2"/>
  <c r="A190" i="2"/>
  <c r="AA189" i="2"/>
  <c r="Z189" i="3" s="1"/>
  <c r="T189" i="2"/>
  <c r="T189" i="3" s="1"/>
  <c r="P189" i="2"/>
  <c r="P189" i="3" s="1"/>
  <c r="J189" i="2"/>
  <c r="J189" i="3" s="1"/>
  <c r="C189" i="2"/>
  <c r="C189" i="3" s="1"/>
  <c r="A189" i="2"/>
  <c r="Z189" i="2" s="1"/>
  <c r="Y189" i="3" s="1"/>
  <c r="Y188" i="2"/>
  <c r="X188" i="3" s="1"/>
  <c r="N188" i="2"/>
  <c r="N188" i="3" s="1"/>
  <c r="A188" i="2"/>
  <c r="M187" i="2"/>
  <c r="M187" i="3" s="1"/>
  <c r="A187" i="2"/>
  <c r="A186" i="2"/>
  <c r="Q186" i="2" s="1"/>
  <c r="Q186" i="3" s="1"/>
  <c r="AE185" i="2"/>
  <c r="AD185" i="3" s="1"/>
  <c r="AD185" i="2"/>
  <c r="AC185" i="3" s="1"/>
  <c r="Z185" i="2"/>
  <c r="Y185" i="3" s="1"/>
  <c r="Y185" i="2"/>
  <c r="X185" i="3" s="1"/>
  <c r="W185" i="2"/>
  <c r="V185" i="3" s="1"/>
  <c r="V185" i="2"/>
  <c r="U185" i="3" s="1"/>
  <c r="P185" i="2"/>
  <c r="P185" i="3" s="1"/>
  <c r="M185" i="2"/>
  <c r="M185" i="3" s="1"/>
  <c r="L185" i="2"/>
  <c r="L185" i="3" s="1"/>
  <c r="K185" i="2"/>
  <c r="K185" i="3" s="1"/>
  <c r="H185" i="2"/>
  <c r="H185" i="3" s="1"/>
  <c r="F185" i="2"/>
  <c r="F185" i="3" s="1"/>
  <c r="C185" i="2"/>
  <c r="C185" i="3" s="1"/>
  <c r="A185" i="2"/>
  <c r="AC184" i="2"/>
  <c r="AB184" i="3" s="1"/>
  <c r="AB184" i="2"/>
  <c r="AA184" i="3" s="1"/>
  <c r="V184" i="2"/>
  <c r="U184" i="3" s="1"/>
  <c r="K184" i="2"/>
  <c r="K184" i="3" s="1"/>
  <c r="F184" i="2"/>
  <c r="F184" i="3" s="1"/>
  <c r="A184" i="2"/>
  <c r="O184" i="2" s="1"/>
  <c r="O184" i="3" s="1"/>
  <c r="V183" i="2"/>
  <c r="U183" i="3" s="1"/>
  <c r="U183" i="2"/>
  <c r="K183" i="2"/>
  <c r="K183" i="3" s="1"/>
  <c r="A183" i="2"/>
  <c r="AG182" i="2"/>
  <c r="AF182" i="3" s="1"/>
  <c r="AD182" i="2"/>
  <c r="AC182" i="3" s="1"/>
  <c r="Z182" i="2"/>
  <c r="Y182" i="3" s="1"/>
  <c r="V182" i="2"/>
  <c r="U182" i="3" s="1"/>
  <c r="U182" i="2"/>
  <c r="P182" i="2"/>
  <c r="P182" i="3" s="1"/>
  <c r="M182" i="2"/>
  <c r="M182" i="3" s="1"/>
  <c r="K182" i="2"/>
  <c r="K182" i="3" s="1"/>
  <c r="I182" i="2"/>
  <c r="I182" i="3" s="1"/>
  <c r="C182" i="2"/>
  <c r="C182" i="3" s="1"/>
  <c r="B182" i="2"/>
  <c r="B182" i="3" s="1"/>
  <c r="A182" i="2"/>
  <c r="T182" i="2" s="1"/>
  <c r="T182" i="3" s="1"/>
  <c r="A181" i="2"/>
  <c r="X180" i="2"/>
  <c r="W180" i="3" s="1"/>
  <c r="K180" i="2"/>
  <c r="K180" i="3" s="1"/>
  <c r="A180" i="2"/>
  <c r="Z180" i="2" s="1"/>
  <c r="Y180" i="3" s="1"/>
  <c r="AG179" i="2"/>
  <c r="AF179" i="3" s="1"/>
  <c r="AF179" i="2"/>
  <c r="AE179" i="3" s="1"/>
  <c r="X179" i="2"/>
  <c r="W179" i="3" s="1"/>
  <c r="W179" i="2"/>
  <c r="V179" i="3" s="1"/>
  <c r="Q179" i="2"/>
  <c r="Q179" i="3" s="1"/>
  <c r="P179" i="2"/>
  <c r="P179" i="3" s="1"/>
  <c r="J179" i="2"/>
  <c r="J179" i="3" s="1"/>
  <c r="I179" i="2"/>
  <c r="I179" i="3" s="1"/>
  <c r="F179" i="2"/>
  <c r="F179" i="3" s="1"/>
  <c r="A179" i="2"/>
  <c r="AE178" i="2"/>
  <c r="AD178" i="3" s="1"/>
  <c r="AD178" i="2"/>
  <c r="AC178" i="3" s="1"/>
  <c r="AC178" i="2"/>
  <c r="AB178" i="3" s="1"/>
  <c r="M178" i="2"/>
  <c r="M178" i="3" s="1"/>
  <c r="L178" i="2"/>
  <c r="L178" i="3" s="1"/>
  <c r="G178" i="2"/>
  <c r="G178" i="3" s="1"/>
  <c r="A178" i="2"/>
  <c r="Z177" i="2"/>
  <c r="Y177" i="3" s="1"/>
  <c r="Y177" i="2"/>
  <c r="X177" i="3" s="1"/>
  <c r="V177" i="2"/>
  <c r="U177" i="3" s="1"/>
  <c r="T177" i="2"/>
  <c r="T177" i="3" s="1"/>
  <c r="K177" i="2"/>
  <c r="K177" i="3" s="1"/>
  <c r="I177" i="2"/>
  <c r="I177" i="3" s="1"/>
  <c r="H177" i="2"/>
  <c r="H177" i="3" s="1"/>
  <c r="E177" i="2"/>
  <c r="E177" i="3" s="1"/>
  <c r="A177" i="2"/>
  <c r="AD177" i="2" s="1"/>
  <c r="AC177" i="3" s="1"/>
  <c r="AB176" i="2"/>
  <c r="AA176" i="3" s="1"/>
  <c r="A176" i="2"/>
  <c r="V176" i="2" s="1"/>
  <c r="U176" i="3" s="1"/>
  <c r="AE175" i="2"/>
  <c r="AD175" i="3" s="1"/>
  <c r="AD175" i="2"/>
  <c r="AC175" i="3" s="1"/>
  <c r="AA175" i="2"/>
  <c r="Z175" i="3" s="1"/>
  <c r="Z175" i="2"/>
  <c r="Y175" i="3" s="1"/>
  <c r="V175" i="2"/>
  <c r="U175" i="3" s="1"/>
  <c r="U175" i="2"/>
  <c r="N175" i="2"/>
  <c r="N175" i="3" s="1"/>
  <c r="M175" i="2"/>
  <c r="M175" i="3" s="1"/>
  <c r="K175" i="2"/>
  <c r="K175" i="3" s="1"/>
  <c r="J175" i="2"/>
  <c r="J175" i="3" s="1"/>
  <c r="I175" i="2"/>
  <c r="I175" i="3" s="1"/>
  <c r="C175" i="2"/>
  <c r="C175" i="3" s="1"/>
  <c r="B175" i="2"/>
  <c r="B175" i="3" s="1"/>
  <c r="A175" i="2"/>
  <c r="T175" i="2" s="1"/>
  <c r="T175" i="3" s="1"/>
  <c r="A174" i="2"/>
  <c r="L174" i="2" s="1"/>
  <c r="L174" i="3" s="1"/>
  <c r="K173" i="2"/>
  <c r="K173" i="3" s="1"/>
  <c r="A173" i="2"/>
  <c r="R172" i="2"/>
  <c r="R172" i="3" s="1"/>
  <c r="A172" i="2"/>
  <c r="Q172" i="2" s="1"/>
  <c r="Q172" i="3" s="1"/>
  <c r="AF171" i="2"/>
  <c r="AE171" i="3" s="1"/>
  <c r="AE171" i="2"/>
  <c r="AD171" i="3" s="1"/>
  <c r="Z171" i="2"/>
  <c r="Y171" i="3" s="1"/>
  <c r="P171" i="2"/>
  <c r="P171" i="3" s="1"/>
  <c r="J171" i="2"/>
  <c r="J171" i="3" s="1"/>
  <c r="I171" i="2"/>
  <c r="I171" i="3" s="1"/>
  <c r="G171" i="2"/>
  <c r="G171" i="3" s="1"/>
  <c r="A171" i="2"/>
  <c r="Q171" i="2" s="1"/>
  <c r="Q171" i="3" s="1"/>
  <c r="AD170" i="2"/>
  <c r="AC170" i="3" s="1"/>
  <c r="N170" i="2"/>
  <c r="N170" i="3" s="1"/>
  <c r="A170" i="2"/>
  <c r="AC170" i="2" s="1"/>
  <c r="AB170" i="3" s="1"/>
  <c r="AF169" i="2"/>
  <c r="AE169" i="3" s="1"/>
  <c r="AE169" i="2"/>
  <c r="AD169" i="3" s="1"/>
  <c r="AC169" i="2"/>
  <c r="AB169" i="3" s="1"/>
  <c r="Y169" i="2"/>
  <c r="X169" i="3" s="1"/>
  <c r="V169" i="2"/>
  <c r="U169" i="3" s="1"/>
  <c r="U169" i="2"/>
  <c r="T169" i="2"/>
  <c r="T169" i="3" s="1"/>
  <c r="O169" i="2"/>
  <c r="O169" i="3" s="1"/>
  <c r="L169" i="2"/>
  <c r="L169" i="3" s="1"/>
  <c r="I169" i="2"/>
  <c r="I169" i="3" s="1"/>
  <c r="G169" i="2"/>
  <c r="G169" i="3" s="1"/>
  <c r="F169" i="2"/>
  <c r="F169" i="3" s="1"/>
  <c r="B169" i="2"/>
  <c r="B169" i="3" s="1"/>
  <c r="A169" i="2"/>
  <c r="W169" i="2" s="1"/>
  <c r="V169" i="3" s="1"/>
  <c r="AE168" i="2"/>
  <c r="AD168" i="3" s="1"/>
  <c r="AA168" i="2"/>
  <c r="Z168" i="3" s="1"/>
  <c r="X168" i="2"/>
  <c r="W168" i="3" s="1"/>
  <c r="T168" i="2"/>
  <c r="T168" i="3" s="1"/>
  <c r="N168" i="2"/>
  <c r="N168" i="3" s="1"/>
  <c r="M168" i="2"/>
  <c r="M168" i="3" s="1"/>
  <c r="J168" i="2"/>
  <c r="J168" i="3" s="1"/>
  <c r="C168" i="2"/>
  <c r="C168" i="3" s="1"/>
  <c r="B168" i="2"/>
  <c r="B168" i="3" s="1"/>
  <c r="A168" i="2"/>
  <c r="AF168" i="2" s="1"/>
  <c r="AE168" i="3" s="1"/>
  <c r="A167" i="2"/>
  <c r="W167" i="2" s="1"/>
  <c r="V167" i="3" s="1"/>
  <c r="V166" i="2"/>
  <c r="U166" i="3" s="1"/>
  <c r="K166" i="2"/>
  <c r="K166" i="3" s="1"/>
  <c r="A166" i="2"/>
  <c r="AG166" i="2" s="1"/>
  <c r="AF166" i="3" s="1"/>
  <c r="T165" i="2"/>
  <c r="T165" i="3" s="1"/>
  <c r="A165" i="2"/>
  <c r="Q165" i="2" s="1"/>
  <c r="Q165" i="3" s="1"/>
  <c r="AG164" i="2"/>
  <c r="AF164" i="3" s="1"/>
  <c r="AE164" i="2"/>
  <c r="AD164" i="3" s="1"/>
  <c r="AB164" i="2"/>
  <c r="AA164" i="3" s="1"/>
  <c r="AA164" i="2"/>
  <c r="Z164" i="3" s="1"/>
  <c r="Z164" i="2"/>
  <c r="Y164" i="3" s="1"/>
  <c r="T164" i="2"/>
  <c r="T164" i="3" s="1"/>
  <c r="P164" i="2"/>
  <c r="P164" i="3" s="1"/>
  <c r="O164" i="2"/>
  <c r="O164" i="3" s="1"/>
  <c r="K164" i="2"/>
  <c r="K164" i="3" s="1"/>
  <c r="J164" i="2"/>
  <c r="J164" i="3" s="1"/>
  <c r="H164" i="2"/>
  <c r="H164" i="3" s="1"/>
  <c r="G164" i="2"/>
  <c r="G164" i="3" s="1"/>
  <c r="B164" i="2"/>
  <c r="B164" i="3" s="1"/>
  <c r="A164" i="2"/>
  <c r="AE163" i="2"/>
  <c r="AD163" i="3" s="1"/>
  <c r="V163" i="2"/>
  <c r="U163" i="3" s="1"/>
  <c r="I163" i="2"/>
  <c r="I163" i="3" s="1"/>
  <c r="H163" i="2"/>
  <c r="H163" i="3" s="1"/>
  <c r="A163" i="2"/>
  <c r="X163" i="2" s="1"/>
  <c r="W163" i="3" s="1"/>
  <c r="AG162" i="2"/>
  <c r="AF162" i="3" s="1"/>
  <c r="AF162" i="2"/>
  <c r="AE162" i="3" s="1"/>
  <c r="AE162" i="2"/>
  <c r="AD162" i="3" s="1"/>
  <c r="AD162" i="2"/>
  <c r="AC162" i="3" s="1"/>
  <c r="Z162" i="2"/>
  <c r="Y162" i="3" s="1"/>
  <c r="Y162" i="2"/>
  <c r="X162" i="3" s="1"/>
  <c r="W162" i="2"/>
  <c r="V162" i="3" s="1"/>
  <c r="V162" i="2"/>
  <c r="U162" i="3" s="1"/>
  <c r="U162" i="2"/>
  <c r="Q162" i="2"/>
  <c r="Q162" i="3" s="1"/>
  <c r="O162" i="2"/>
  <c r="O162" i="3" s="1"/>
  <c r="N162" i="2"/>
  <c r="N162" i="3" s="1"/>
  <c r="L162" i="2"/>
  <c r="L162" i="3" s="1"/>
  <c r="I162" i="2"/>
  <c r="I162" i="3" s="1"/>
  <c r="H162" i="2"/>
  <c r="H162" i="3" s="1"/>
  <c r="G162" i="2"/>
  <c r="G162" i="3" s="1"/>
  <c r="E162" i="2"/>
  <c r="E162" i="3" s="1"/>
  <c r="C162" i="2"/>
  <c r="C162" i="3" s="1"/>
  <c r="A162" i="2"/>
  <c r="A162" i="3" s="1"/>
  <c r="A161" i="2"/>
  <c r="L160" i="2"/>
  <c r="L160" i="3" s="1"/>
  <c r="A160" i="2"/>
  <c r="W160" i="2" s="1"/>
  <c r="V160" i="3" s="1"/>
  <c r="AB159" i="2"/>
  <c r="AA159" i="3" s="1"/>
  <c r="V159" i="2"/>
  <c r="U159" i="3" s="1"/>
  <c r="Q159" i="2"/>
  <c r="Q159" i="3" s="1"/>
  <c r="K159" i="2"/>
  <c r="K159" i="3" s="1"/>
  <c r="E159" i="2"/>
  <c r="E159" i="3" s="1"/>
  <c r="A159" i="2"/>
  <c r="AE159" i="2" s="1"/>
  <c r="AD159" i="3" s="1"/>
  <c r="AG158" i="2"/>
  <c r="AF158" i="3" s="1"/>
  <c r="AB158" i="2"/>
  <c r="AA158" i="3" s="1"/>
  <c r="AA158" i="2"/>
  <c r="Z158" i="3" s="1"/>
  <c r="V158" i="2"/>
  <c r="U158" i="3" s="1"/>
  <c r="R158" i="2"/>
  <c r="R158" i="3" s="1"/>
  <c r="Q158" i="2"/>
  <c r="Q158" i="3" s="1"/>
  <c r="K158" i="2"/>
  <c r="K158" i="3" s="1"/>
  <c r="I158" i="2"/>
  <c r="I158" i="3" s="1"/>
  <c r="H158" i="2"/>
  <c r="H158" i="3" s="1"/>
  <c r="C158" i="2"/>
  <c r="C158" i="3" s="1"/>
  <c r="A158" i="2"/>
  <c r="AC157" i="2"/>
  <c r="AB157" i="3" s="1"/>
  <c r="J157" i="2"/>
  <c r="J157" i="3" s="1"/>
  <c r="A157" i="2"/>
  <c r="Q157" i="2" s="1"/>
  <c r="Q157" i="3" s="1"/>
  <c r="AE156" i="2"/>
  <c r="AD156" i="3" s="1"/>
  <c r="A156" i="2"/>
  <c r="AD155" i="2"/>
  <c r="AC155" i="3" s="1"/>
  <c r="A155" i="2"/>
  <c r="AF154" i="2"/>
  <c r="AE154" i="3" s="1"/>
  <c r="AC154" i="2"/>
  <c r="AB154" i="3" s="1"/>
  <c r="Z154" i="2"/>
  <c r="Y154" i="3" s="1"/>
  <c r="Y154" i="2"/>
  <c r="X154" i="3" s="1"/>
  <c r="V154" i="2"/>
  <c r="U154" i="3" s="1"/>
  <c r="U154" i="2"/>
  <c r="P154" i="2"/>
  <c r="P154" i="3" s="1"/>
  <c r="N154" i="2"/>
  <c r="N154" i="3" s="1"/>
  <c r="M154" i="2"/>
  <c r="M154" i="3" s="1"/>
  <c r="I154" i="2"/>
  <c r="I154" i="3" s="1"/>
  <c r="F154" i="2"/>
  <c r="F154" i="3" s="1"/>
  <c r="E154" i="2"/>
  <c r="E154" i="3" s="1"/>
  <c r="C154" i="2"/>
  <c r="C154" i="3" s="1"/>
  <c r="A154" i="2"/>
  <c r="AF153" i="2"/>
  <c r="AE153" i="3" s="1"/>
  <c r="AE153" i="2"/>
  <c r="AD153" i="3" s="1"/>
  <c r="AC153" i="2"/>
  <c r="AB153" i="3" s="1"/>
  <c r="AB153" i="2"/>
  <c r="AA153" i="3" s="1"/>
  <c r="Z153" i="2"/>
  <c r="Y153" i="3" s="1"/>
  <c r="Y153" i="2"/>
  <c r="X153" i="3" s="1"/>
  <c r="W153" i="2"/>
  <c r="V153" i="3" s="1"/>
  <c r="V153" i="2"/>
  <c r="U153" i="3" s="1"/>
  <c r="T153" i="2"/>
  <c r="T153" i="3" s="1"/>
  <c r="Q153" i="2"/>
  <c r="Q153" i="3" s="1"/>
  <c r="P153" i="2"/>
  <c r="P153" i="3" s="1"/>
  <c r="O153" i="2"/>
  <c r="O153" i="3" s="1"/>
  <c r="M153" i="2"/>
  <c r="M153" i="3" s="1"/>
  <c r="L153" i="2"/>
  <c r="L153" i="3" s="1"/>
  <c r="I153" i="2"/>
  <c r="I153" i="3" s="1"/>
  <c r="H153" i="2"/>
  <c r="H153" i="3" s="1"/>
  <c r="G153" i="2"/>
  <c r="G153" i="3" s="1"/>
  <c r="F153" i="2"/>
  <c r="F153" i="3" s="1"/>
  <c r="C153" i="2"/>
  <c r="C153" i="3" s="1"/>
  <c r="B153" i="2"/>
  <c r="B153" i="3" s="1"/>
  <c r="A153" i="2"/>
  <c r="A153" i="3" s="1"/>
  <c r="AF152" i="2"/>
  <c r="AE152" i="3" s="1"/>
  <c r="O152" i="2"/>
  <c r="O152" i="3" s="1"/>
  <c r="A152" i="2"/>
  <c r="AC152" i="2" s="1"/>
  <c r="AB152" i="3" s="1"/>
  <c r="AE151" i="2"/>
  <c r="AD151" i="3" s="1"/>
  <c r="AD151" i="2"/>
  <c r="AC151" i="3" s="1"/>
  <c r="U151" i="2"/>
  <c r="Q151" i="2"/>
  <c r="Q151" i="3" s="1"/>
  <c r="K151" i="2"/>
  <c r="K151" i="3" s="1"/>
  <c r="J151" i="2"/>
  <c r="J151" i="3" s="1"/>
  <c r="C151" i="2"/>
  <c r="C151" i="3" s="1"/>
  <c r="A151" i="2"/>
  <c r="R151" i="2" s="1"/>
  <c r="R151" i="3" s="1"/>
  <c r="AC150" i="2"/>
  <c r="AB150" i="3" s="1"/>
  <c r="AA150" i="2"/>
  <c r="Z150" i="3" s="1"/>
  <c r="Z150" i="2"/>
  <c r="Y150" i="3" s="1"/>
  <c r="Q150" i="2"/>
  <c r="Q150" i="3" s="1"/>
  <c r="I150" i="2"/>
  <c r="I150" i="3" s="1"/>
  <c r="H150" i="2"/>
  <c r="H150" i="3" s="1"/>
  <c r="E150" i="2"/>
  <c r="E150" i="3" s="1"/>
  <c r="A150" i="2"/>
  <c r="O149" i="2"/>
  <c r="O149" i="3" s="1"/>
  <c r="L149" i="2"/>
  <c r="L149" i="3" s="1"/>
  <c r="A149" i="2"/>
  <c r="AB148" i="2"/>
  <c r="AA148" i="3" s="1"/>
  <c r="N148" i="2"/>
  <c r="N148" i="3" s="1"/>
  <c r="A148" i="2"/>
  <c r="AA147" i="2"/>
  <c r="Z147" i="3" s="1"/>
  <c r="X147" i="2"/>
  <c r="W147" i="3" s="1"/>
  <c r="W147" i="2"/>
  <c r="V147" i="3" s="1"/>
  <c r="M147" i="2"/>
  <c r="M147" i="3" s="1"/>
  <c r="G147" i="2"/>
  <c r="G147" i="3" s="1"/>
  <c r="F147" i="2"/>
  <c r="F147" i="3" s="1"/>
  <c r="A147" i="2"/>
  <c r="A146" i="2"/>
  <c r="AG146" i="2" s="1"/>
  <c r="AF146" i="3" s="1"/>
  <c r="AD145" i="2"/>
  <c r="AC145" i="3" s="1"/>
  <c r="AB145" i="2"/>
  <c r="AA145" i="3" s="1"/>
  <c r="V145" i="2"/>
  <c r="U145" i="3" s="1"/>
  <c r="P145" i="2"/>
  <c r="P145" i="3" s="1"/>
  <c r="O145" i="2"/>
  <c r="O145" i="3" s="1"/>
  <c r="H145" i="2"/>
  <c r="H145" i="3" s="1"/>
  <c r="E145" i="2"/>
  <c r="E145" i="3" s="1"/>
  <c r="B145" i="2"/>
  <c r="B145" i="3" s="1"/>
  <c r="A145" i="2"/>
  <c r="Y145" i="2" s="1"/>
  <c r="X145" i="3" s="1"/>
  <c r="AC144" i="2"/>
  <c r="AB144" i="3" s="1"/>
  <c r="G144" i="2"/>
  <c r="G144" i="3" s="1"/>
  <c r="A144" i="2"/>
  <c r="O144" i="2" s="1"/>
  <c r="O144" i="3" s="1"/>
  <c r="AE143" i="2"/>
  <c r="AD143" i="3" s="1"/>
  <c r="AC143" i="2"/>
  <c r="AB143" i="3" s="1"/>
  <c r="AB143" i="2"/>
  <c r="AA143" i="3" s="1"/>
  <c r="Z143" i="2"/>
  <c r="Y143" i="3" s="1"/>
  <c r="U143" i="2"/>
  <c r="R143" i="2"/>
  <c r="R143" i="3" s="1"/>
  <c r="N143" i="2"/>
  <c r="N143" i="3" s="1"/>
  <c r="M143" i="2"/>
  <c r="M143" i="3" s="1"/>
  <c r="I143" i="2"/>
  <c r="I143" i="3" s="1"/>
  <c r="F143" i="2"/>
  <c r="F143" i="3" s="1"/>
  <c r="E143" i="2"/>
  <c r="E143" i="3" s="1"/>
  <c r="C143" i="2"/>
  <c r="C143" i="3" s="1"/>
  <c r="A143" i="2"/>
  <c r="Z142" i="2"/>
  <c r="Y142" i="3" s="1"/>
  <c r="L142" i="2"/>
  <c r="L142" i="3" s="1"/>
  <c r="A142" i="2"/>
  <c r="A141" i="2"/>
  <c r="X140" i="2"/>
  <c r="W140" i="3" s="1"/>
  <c r="W140" i="2"/>
  <c r="V140" i="3" s="1"/>
  <c r="Q140" i="2"/>
  <c r="Q140" i="3" s="1"/>
  <c r="F140" i="2"/>
  <c r="F140" i="3" s="1"/>
  <c r="A140" i="2"/>
  <c r="AA140" i="2" s="1"/>
  <c r="Z140" i="3" s="1"/>
  <c r="Z139" i="2"/>
  <c r="Y139" i="3" s="1"/>
  <c r="J139" i="2"/>
  <c r="J139" i="3" s="1"/>
  <c r="A139" i="2"/>
  <c r="W139" i="2" s="1"/>
  <c r="V139" i="3" s="1"/>
  <c r="AF138" i="2"/>
  <c r="AE138" i="3" s="1"/>
  <c r="Y138" i="2"/>
  <c r="X138" i="3" s="1"/>
  <c r="U138" i="2"/>
  <c r="Q138" i="2"/>
  <c r="Q138" i="3" s="1"/>
  <c r="I138" i="2"/>
  <c r="I138" i="3" s="1"/>
  <c r="F138" i="2"/>
  <c r="F138" i="3" s="1"/>
  <c r="C138" i="2"/>
  <c r="C138" i="3" s="1"/>
  <c r="A138" i="2"/>
  <c r="AD138" i="2" s="1"/>
  <c r="AC138" i="3" s="1"/>
  <c r="AF137" i="2"/>
  <c r="AE137" i="3" s="1"/>
  <c r="AE137" i="2"/>
  <c r="AD137" i="3" s="1"/>
  <c r="AD137" i="2"/>
  <c r="AC137" i="3" s="1"/>
  <c r="AC137" i="2"/>
  <c r="AB137" i="3" s="1"/>
  <c r="Y137" i="2"/>
  <c r="X137" i="3" s="1"/>
  <c r="W137" i="2"/>
  <c r="V137" i="3" s="1"/>
  <c r="V137" i="2"/>
  <c r="U137" i="3" s="1"/>
  <c r="U137" i="2"/>
  <c r="T137" i="2"/>
  <c r="T137" i="3" s="1"/>
  <c r="P137" i="2"/>
  <c r="P137" i="3" s="1"/>
  <c r="O137" i="2"/>
  <c r="O137" i="3" s="1"/>
  <c r="L137" i="2"/>
  <c r="L137" i="3" s="1"/>
  <c r="K137" i="2"/>
  <c r="K137" i="3" s="1"/>
  <c r="I137" i="2"/>
  <c r="I137" i="3" s="1"/>
  <c r="G137" i="2"/>
  <c r="G137" i="3" s="1"/>
  <c r="F137" i="2"/>
  <c r="F137" i="3" s="1"/>
  <c r="C137" i="2"/>
  <c r="C137" i="3" s="1"/>
  <c r="B137" i="2"/>
  <c r="B137" i="3" s="1"/>
  <c r="A137" i="2"/>
  <c r="A136" i="2"/>
  <c r="U136" i="2" s="1"/>
  <c r="A135" i="2"/>
  <c r="Z135" i="2" s="1"/>
  <c r="Y135" i="3" s="1"/>
  <c r="A134" i="2"/>
  <c r="AB134" i="2" s="1"/>
  <c r="AA134" i="3" s="1"/>
  <c r="P133" i="2"/>
  <c r="P133" i="3" s="1"/>
  <c r="A133" i="2"/>
  <c r="AA133" i="2" s="1"/>
  <c r="Z133" i="3" s="1"/>
  <c r="AF132" i="2"/>
  <c r="AE132" i="3" s="1"/>
  <c r="W132" i="2"/>
  <c r="V132" i="3" s="1"/>
  <c r="T132" i="2"/>
  <c r="T132" i="3" s="1"/>
  <c r="K132" i="2"/>
  <c r="K132" i="3" s="1"/>
  <c r="J132" i="2"/>
  <c r="J132" i="3" s="1"/>
  <c r="F132" i="2"/>
  <c r="F132" i="3" s="1"/>
  <c r="A132" i="2"/>
  <c r="AF131" i="2"/>
  <c r="AE131" i="3" s="1"/>
  <c r="A131" i="2"/>
  <c r="AG130" i="2"/>
  <c r="AF130" i="3" s="1"/>
  <c r="Z130" i="2"/>
  <c r="Y130" i="3" s="1"/>
  <c r="V130" i="2"/>
  <c r="U130" i="3" s="1"/>
  <c r="U130" i="2"/>
  <c r="L130" i="2"/>
  <c r="L130" i="3" s="1"/>
  <c r="F130" i="2"/>
  <c r="F130" i="3" s="1"/>
  <c r="E130" i="2"/>
  <c r="E130" i="3" s="1"/>
  <c r="A130" i="2"/>
  <c r="AE130" i="2" s="1"/>
  <c r="AD130" i="3" s="1"/>
  <c r="AG129" i="2"/>
  <c r="AF129" i="3" s="1"/>
  <c r="AF129" i="2"/>
  <c r="AE129" i="3" s="1"/>
  <c r="AE129" i="2"/>
  <c r="AD129" i="3" s="1"/>
  <c r="AC129" i="2"/>
  <c r="AB129" i="3" s="1"/>
  <c r="AB129" i="2"/>
  <c r="AA129" i="3" s="1"/>
  <c r="Y129" i="2"/>
  <c r="X129" i="3" s="1"/>
  <c r="X129" i="2"/>
  <c r="W129" i="3" s="1"/>
  <c r="W129" i="2"/>
  <c r="V129" i="3" s="1"/>
  <c r="V129" i="2"/>
  <c r="U129" i="3" s="1"/>
  <c r="T129" i="2"/>
  <c r="T129" i="3" s="1"/>
  <c r="Q129" i="2"/>
  <c r="Q129" i="3" s="1"/>
  <c r="O129" i="2"/>
  <c r="O129" i="3" s="1"/>
  <c r="N129" i="2"/>
  <c r="N129" i="3" s="1"/>
  <c r="M129" i="2"/>
  <c r="M129" i="3" s="1"/>
  <c r="L129" i="2"/>
  <c r="L129" i="3" s="1"/>
  <c r="I129" i="2"/>
  <c r="I129" i="3" s="1"/>
  <c r="H129" i="2"/>
  <c r="H129" i="3" s="1"/>
  <c r="F129" i="2"/>
  <c r="F129" i="3" s="1"/>
  <c r="E129" i="2"/>
  <c r="E129" i="3" s="1"/>
  <c r="C129" i="2"/>
  <c r="C129" i="3" s="1"/>
  <c r="B129" i="2"/>
  <c r="B129" i="3" s="1"/>
  <c r="A129" i="2"/>
  <c r="A129" i="3" s="1"/>
  <c r="AC128" i="2"/>
  <c r="AB128" i="3" s="1"/>
  <c r="X128" i="2"/>
  <c r="W128" i="3" s="1"/>
  <c r="B128" i="2"/>
  <c r="B128" i="3" s="1"/>
  <c r="A128" i="2"/>
  <c r="M128" i="2" s="1"/>
  <c r="M128" i="3" s="1"/>
  <c r="A127" i="2"/>
  <c r="V127" i="2" s="1"/>
  <c r="U127" i="3" s="1"/>
  <c r="AB126" i="2"/>
  <c r="AA126" i="3" s="1"/>
  <c r="P126" i="2"/>
  <c r="P126" i="3" s="1"/>
  <c r="A126" i="2"/>
  <c r="AG126" i="2" s="1"/>
  <c r="AF126" i="3" s="1"/>
  <c r="AG125" i="2"/>
  <c r="AF125" i="3" s="1"/>
  <c r="AF125" i="2"/>
  <c r="AE125" i="3" s="1"/>
  <c r="AA125" i="2"/>
  <c r="Z125" i="3" s="1"/>
  <c r="Z125" i="2"/>
  <c r="Y125" i="3" s="1"/>
  <c r="X125" i="2"/>
  <c r="W125" i="3" s="1"/>
  <c r="U125" i="2"/>
  <c r="P125" i="2"/>
  <c r="P125" i="3" s="1"/>
  <c r="O125" i="2"/>
  <c r="O125" i="3" s="1"/>
  <c r="K125" i="2"/>
  <c r="K125" i="3" s="1"/>
  <c r="J125" i="2"/>
  <c r="J125" i="3" s="1"/>
  <c r="I125" i="2"/>
  <c r="I125" i="3" s="1"/>
  <c r="C125" i="2"/>
  <c r="C125" i="3" s="1"/>
  <c r="B125" i="2"/>
  <c r="B125" i="3" s="1"/>
  <c r="A125" i="2"/>
  <c r="T125" i="2" s="1"/>
  <c r="T125" i="3" s="1"/>
  <c r="AF124" i="2"/>
  <c r="AE124" i="3" s="1"/>
  <c r="T124" i="2"/>
  <c r="T124" i="3" s="1"/>
  <c r="N124" i="2"/>
  <c r="N124" i="3" s="1"/>
  <c r="I124" i="2"/>
  <c r="I124" i="3" s="1"/>
  <c r="A124" i="2"/>
  <c r="R124" i="2" s="1"/>
  <c r="R124" i="3" s="1"/>
  <c r="X123" i="2"/>
  <c r="W123" i="3" s="1"/>
  <c r="A123" i="2"/>
  <c r="AE123" i="2" s="1"/>
  <c r="AD123" i="3" s="1"/>
  <c r="AF122" i="2"/>
  <c r="AE122" i="3" s="1"/>
  <c r="Z122" i="2"/>
  <c r="Y122" i="3" s="1"/>
  <c r="Y122" i="2"/>
  <c r="X122" i="3" s="1"/>
  <c r="V122" i="2"/>
  <c r="U122" i="3" s="1"/>
  <c r="U122" i="2"/>
  <c r="P122" i="2"/>
  <c r="P122" i="3" s="1"/>
  <c r="M122" i="2"/>
  <c r="M122" i="3" s="1"/>
  <c r="L122" i="2"/>
  <c r="L122" i="3" s="1"/>
  <c r="H122" i="2"/>
  <c r="H122" i="3" s="1"/>
  <c r="F122" i="2"/>
  <c r="F122" i="3" s="1"/>
  <c r="E122" i="2"/>
  <c r="E122" i="3" s="1"/>
  <c r="A122" i="2"/>
  <c r="AG121" i="2"/>
  <c r="AF121" i="3" s="1"/>
  <c r="AF121" i="2"/>
  <c r="AE121" i="3" s="1"/>
  <c r="AE121" i="2"/>
  <c r="AD121" i="3" s="1"/>
  <c r="AC121" i="2"/>
  <c r="AB121" i="3" s="1"/>
  <c r="AB121" i="2"/>
  <c r="AA121" i="3" s="1"/>
  <c r="Z121" i="2"/>
  <c r="Y121" i="3" s="1"/>
  <c r="Y121" i="2"/>
  <c r="X121" i="3" s="1"/>
  <c r="X121" i="2"/>
  <c r="W121" i="3" s="1"/>
  <c r="W121" i="2"/>
  <c r="V121" i="3" s="1"/>
  <c r="V121" i="2"/>
  <c r="U121" i="3" s="1"/>
  <c r="T121" i="2"/>
  <c r="T121" i="3" s="1"/>
  <c r="Q121" i="2"/>
  <c r="Q121" i="3" s="1"/>
  <c r="P121" i="2"/>
  <c r="P121" i="3" s="1"/>
  <c r="O121" i="2"/>
  <c r="O121" i="3" s="1"/>
  <c r="N121" i="2"/>
  <c r="N121" i="3" s="1"/>
  <c r="M121" i="2"/>
  <c r="M121" i="3" s="1"/>
  <c r="L121" i="2"/>
  <c r="L121" i="3" s="1"/>
  <c r="I121" i="2"/>
  <c r="I121" i="3" s="1"/>
  <c r="H121" i="2"/>
  <c r="H121" i="3" s="1"/>
  <c r="G121" i="2"/>
  <c r="G121" i="3" s="1"/>
  <c r="F121" i="2"/>
  <c r="F121" i="3" s="1"/>
  <c r="E121" i="2"/>
  <c r="E121" i="3" s="1"/>
  <c r="C121" i="2"/>
  <c r="C121" i="3" s="1"/>
  <c r="B121" i="2"/>
  <c r="B121" i="3" s="1"/>
  <c r="A121" i="2"/>
  <c r="A121" i="3" s="1"/>
  <c r="A120" i="2"/>
  <c r="L120" i="2" s="1"/>
  <c r="L120" i="3" s="1"/>
  <c r="K119" i="2"/>
  <c r="K119" i="3" s="1"/>
  <c r="A119" i="2"/>
  <c r="AE119" i="2" s="1"/>
  <c r="AD119" i="3" s="1"/>
  <c r="Z118" i="2"/>
  <c r="Y118" i="3" s="1"/>
  <c r="P118" i="2"/>
  <c r="P118" i="3" s="1"/>
  <c r="I118" i="2"/>
  <c r="I118" i="3" s="1"/>
  <c r="A118" i="2"/>
  <c r="V118" i="2" s="1"/>
  <c r="U118" i="3" s="1"/>
  <c r="O117" i="2"/>
  <c r="O117" i="3" s="1"/>
  <c r="A117" i="2"/>
  <c r="AF117" i="2" s="1"/>
  <c r="AE117" i="3" s="1"/>
  <c r="N116" i="2"/>
  <c r="N116" i="3" s="1"/>
  <c r="A116" i="2"/>
  <c r="X116" i="2" s="1"/>
  <c r="W116" i="3" s="1"/>
  <c r="Q115" i="2"/>
  <c r="Q115" i="3" s="1"/>
  <c r="A115" i="2"/>
  <c r="X114" i="2"/>
  <c r="W114" i="3" s="1"/>
  <c r="A114" i="2"/>
  <c r="Y113" i="2"/>
  <c r="X113" i="3" s="1"/>
  <c r="O113" i="2"/>
  <c r="O113" i="3" s="1"/>
  <c r="F113" i="2"/>
  <c r="F113" i="3" s="1"/>
  <c r="A113" i="2"/>
  <c r="A113" i="3" s="1"/>
  <c r="AG112" i="2"/>
  <c r="AF112" i="3" s="1"/>
  <c r="AB112" i="2"/>
  <c r="AA112" i="3" s="1"/>
  <c r="X112" i="2"/>
  <c r="W112" i="3" s="1"/>
  <c r="W112" i="2"/>
  <c r="V112" i="3" s="1"/>
  <c r="T112" i="2"/>
  <c r="T112" i="3" s="1"/>
  <c r="O112" i="2"/>
  <c r="O112" i="3" s="1"/>
  <c r="J112" i="2"/>
  <c r="J112" i="3" s="1"/>
  <c r="H112" i="2"/>
  <c r="H112" i="3" s="1"/>
  <c r="G112" i="2"/>
  <c r="G112" i="3" s="1"/>
  <c r="C112" i="2"/>
  <c r="C112" i="3" s="1"/>
  <c r="A112" i="2"/>
  <c r="AA112" i="2" s="1"/>
  <c r="Z112" i="3" s="1"/>
  <c r="A111" i="2"/>
  <c r="R111" i="2" s="1"/>
  <c r="R111" i="3" s="1"/>
  <c r="A110" i="2"/>
  <c r="Q110" i="2" s="1"/>
  <c r="Q110" i="3" s="1"/>
  <c r="AD109" i="2"/>
  <c r="AC109" i="3" s="1"/>
  <c r="P109" i="2"/>
  <c r="P109" i="3" s="1"/>
  <c r="G109" i="2"/>
  <c r="G109" i="3" s="1"/>
  <c r="E109" i="2"/>
  <c r="E109" i="3" s="1"/>
  <c r="A109" i="2"/>
  <c r="AC109" i="2" s="1"/>
  <c r="AB109" i="3" s="1"/>
  <c r="AB108" i="2"/>
  <c r="AA108" i="3" s="1"/>
  <c r="R108" i="2"/>
  <c r="R108" i="3" s="1"/>
  <c r="I108" i="2"/>
  <c r="I108" i="3" s="1"/>
  <c r="A108" i="2"/>
  <c r="Y108" i="2" s="1"/>
  <c r="X108" i="3" s="1"/>
  <c r="Z107" i="2"/>
  <c r="Y107" i="3" s="1"/>
  <c r="A107" i="2"/>
  <c r="Z106" i="2"/>
  <c r="Y106" i="3" s="1"/>
  <c r="Q106" i="2"/>
  <c r="Q106" i="3" s="1"/>
  <c r="P106" i="2"/>
  <c r="P106" i="3" s="1"/>
  <c r="G106" i="2"/>
  <c r="G106" i="3" s="1"/>
  <c r="A106" i="2"/>
  <c r="AE106" i="2" s="1"/>
  <c r="AD106" i="3" s="1"/>
  <c r="AF105" i="2"/>
  <c r="AE105" i="3" s="1"/>
  <c r="AE105" i="2"/>
  <c r="AD105" i="3" s="1"/>
  <c r="Z105" i="2"/>
  <c r="Y105" i="3" s="1"/>
  <c r="W105" i="2"/>
  <c r="V105" i="3" s="1"/>
  <c r="V105" i="2"/>
  <c r="U105" i="3" s="1"/>
  <c r="P105" i="2"/>
  <c r="P105" i="3" s="1"/>
  <c r="M105" i="2"/>
  <c r="M105" i="3" s="1"/>
  <c r="L105" i="2"/>
  <c r="L105" i="3" s="1"/>
  <c r="G105" i="2"/>
  <c r="G105" i="3" s="1"/>
  <c r="C105" i="2"/>
  <c r="C105" i="3" s="1"/>
  <c r="B105" i="2"/>
  <c r="B105" i="3" s="1"/>
  <c r="A105" i="2"/>
  <c r="A105" i="3" s="1"/>
  <c r="A104" i="2"/>
  <c r="AD103" i="2"/>
  <c r="AC103" i="3" s="1"/>
  <c r="X103" i="2"/>
  <c r="W103" i="3" s="1"/>
  <c r="T103" i="2"/>
  <c r="T103" i="3" s="1"/>
  <c r="O103" i="2"/>
  <c r="O103" i="3" s="1"/>
  <c r="K103" i="2"/>
  <c r="K103" i="3" s="1"/>
  <c r="F103" i="2"/>
  <c r="F103" i="3" s="1"/>
  <c r="E103" i="2"/>
  <c r="E103" i="3" s="1"/>
  <c r="A103" i="2"/>
  <c r="AC103" i="2" s="1"/>
  <c r="AB103" i="3" s="1"/>
  <c r="AG102" i="2"/>
  <c r="AF102" i="3" s="1"/>
  <c r="AC102" i="2"/>
  <c r="AB102" i="3" s="1"/>
  <c r="AB102" i="2"/>
  <c r="AA102" i="3" s="1"/>
  <c r="Z102" i="2"/>
  <c r="Y102" i="3" s="1"/>
  <c r="Y102" i="2"/>
  <c r="X102" i="3" s="1"/>
  <c r="W102" i="2"/>
  <c r="V102" i="3" s="1"/>
  <c r="T102" i="2"/>
  <c r="T102" i="3" s="1"/>
  <c r="R102" i="2"/>
  <c r="R102" i="3" s="1"/>
  <c r="Q102" i="2"/>
  <c r="Q102" i="3" s="1"/>
  <c r="P102" i="2"/>
  <c r="P102" i="3" s="1"/>
  <c r="M102" i="2"/>
  <c r="M102" i="3" s="1"/>
  <c r="J102" i="2"/>
  <c r="J102" i="3" s="1"/>
  <c r="I102" i="2"/>
  <c r="I102" i="3" s="1"/>
  <c r="H102" i="2"/>
  <c r="H102" i="3" s="1"/>
  <c r="F102" i="2"/>
  <c r="F102" i="3" s="1"/>
  <c r="E102" i="2"/>
  <c r="E102" i="3" s="1"/>
  <c r="C102" i="2"/>
  <c r="C102" i="3" s="1"/>
  <c r="A102" i="2"/>
  <c r="AA102" i="2" s="1"/>
  <c r="Z102" i="3" s="1"/>
  <c r="AF101" i="2"/>
  <c r="AE101" i="3" s="1"/>
  <c r="X101" i="2"/>
  <c r="W101" i="3" s="1"/>
  <c r="V101" i="2"/>
  <c r="U101" i="3" s="1"/>
  <c r="L101" i="2"/>
  <c r="L101" i="3" s="1"/>
  <c r="C101" i="2"/>
  <c r="C101" i="3" s="1"/>
  <c r="B101" i="2"/>
  <c r="B101" i="3" s="1"/>
  <c r="A101" i="2"/>
  <c r="AC101" i="2" s="1"/>
  <c r="AB101" i="3" s="1"/>
  <c r="AA100" i="2"/>
  <c r="Z100" i="3" s="1"/>
  <c r="Z100" i="2"/>
  <c r="Y100" i="3" s="1"/>
  <c r="Q100" i="2"/>
  <c r="Q100" i="3" s="1"/>
  <c r="P100" i="2"/>
  <c r="P100" i="3" s="1"/>
  <c r="L100" i="2"/>
  <c r="L100" i="3" s="1"/>
  <c r="H100" i="2"/>
  <c r="H100" i="3" s="1"/>
  <c r="G100" i="2"/>
  <c r="G100" i="3" s="1"/>
  <c r="A100" i="2"/>
  <c r="AE100" i="2" s="1"/>
  <c r="AD100" i="3" s="1"/>
  <c r="AD99" i="2"/>
  <c r="AC99" i="3" s="1"/>
  <c r="A99" i="2"/>
  <c r="P99" i="2" s="1"/>
  <c r="P99" i="3" s="1"/>
  <c r="AG98" i="2"/>
  <c r="AF98" i="3" s="1"/>
  <c r="AC98" i="2"/>
  <c r="AB98" i="3" s="1"/>
  <c r="Y98" i="2"/>
  <c r="X98" i="3" s="1"/>
  <c r="X98" i="2"/>
  <c r="W98" i="3" s="1"/>
  <c r="R98" i="2"/>
  <c r="R98" i="3" s="1"/>
  <c r="O98" i="2"/>
  <c r="O98" i="3" s="1"/>
  <c r="N98" i="2"/>
  <c r="N98" i="3" s="1"/>
  <c r="I98" i="2"/>
  <c r="I98" i="3" s="1"/>
  <c r="F98" i="2"/>
  <c r="F98" i="3" s="1"/>
  <c r="E98" i="2"/>
  <c r="E98" i="3" s="1"/>
  <c r="A98" i="2"/>
  <c r="U98" i="2" s="1"/>
  <c r="AG97" i="2"/>
  <c r="AF97" i="3" s="1"/>
  <c r="AF97" i="2"/>
  <c r="AE97" i="3" s="1"/>
  <c r="AE97" i="2"/>
  <c r="AD97" i="3" s="1"/>
  <c r="AC97" i="2"/>
  <c r="AB97" i="3" s="1"/>
  <c r="AB97" i="2"/>
  <c r="AA97" i="3" s="1"/>
  <c r="Z97" i="2"/>
  <c r="Y97" i="3" s="1"/>
  <c r="X97" i="2"/>
  <c r="W97" i="3" s="1"/>
  <c r="W97" i="2"/>
  <c r="V97" i="3" s="1"/>
  <c r="V97" i="2"/>
  <c r="U97" i="3" s="1"/>
  <c r="T97" i="2"/>
  <c r="T97" i="3" s="1"/>
  <c r="Q97" i="2"/>
  <c r="Q97" i="3" s="1"/>
  <c r="P97" i="2"/>
  <c r="P97" i="3" s="1"/>
  <c r="N97" i="2"/>
  <c r="N97" i="3" s="1"/>
  <c r="M97" i="2"/>
  <c r="M97" i="3" s="1"/>
  <c r="L97" i="2"/>
  <c r="L97" i="3" s="1"/>
  <c r="I97" i="2"/>
  <c r="I97" i="3" s="1"/>
  <c r="H97" i="2"/>
  <c r="H97" i="3" s="1"/>
  <c r="G97" i="2"/>
  <c r="G97" i="3" s="1"/>
  <c r="E97" i="2"/>
  <c r="E97" i="3" s="1"/>
  <c r="C97" i="2"/>
  <c r="C97" i="3" s="1"/>
  <c r="B97" i="2"/>
  <c r="B97" i="3" s="1"/>
  <c r="A97" i="2"/>
  <c r="A97" i="3" s="1"/>
  <c r="AF96" i="2"/>
  <c r="AE96" i="3" s="1"/>
  <c r="AE96" i="2"/>
  <c r="AD96" i="3" s="1"/>
  <c r="AC96" i="2"/>
  <c r="AB96" i="3" s="1"/>
  <c r="AB96" i="2"/>
  <c r="AA96" i="3" s="1"/>
  <c r="Y96" i="2"/>
  <c r="X96" i="3" s="1"/>
  <c r="V96" i="2"/>
  <c r="U96" i="3" s="1"/>
  <c r="U96" i="2"/>
  <c r="P96" i="2"/>
  <c r="P96" i="3" s="1"/>
  <c r="O96" i="2"/>
  <c r="O96" i="3" s="1"/>
  <c r="N96" i="2"/>
  <c r="N96" i="3" s="1"/>
  <c r="K96" i="2"/>
  <c r="K96" i="3" s="1"/>
  <c r="H96" i="2"/>
  <c r="H96" i="3" s="1"/>
  <c r="F96" i="2"/>
  <c r="F96" i="3" s="1"/>
  <c r="E96" i="2"/>
  <c r="E96" i="3" s="1"/>
  <c r="C96" i="2"/>
  <c r="C96" i="3" s="1"/>
  <c r="A96" i="2"/>
  <c r="A96" i="3" s="1"/>
  <c r="AF95" i="2"/>
  <c r="AE95" i="3" s="1"/>
  <c r="AE95" i="2"/>
  <c r="AD95" i="3" s="1"/>
  <c r="X95" i="2"/>
  <c r="W95" i="3" s="1"/>
  <c r="W95" i="2"/>
  <c r="V95" i="3" s="1"/>
  <c r="O95" i="2"/>
  <c r="O95" i="3" s="1"/>
  <c r="K95" i="2"/>
  <c r="K95" i="3" s="1"/>
  <c r="G95" i="2"/>
  <c r="G95" i="3" s="1"/>
  <c r="F95" i="2"/>
  <c r="F95" i="3" s="1"/>
  <c r="A95" i="2"/>
  <c r="AA95" i="2" s="1"/>
  <c r="Z95" i="3" s="1"/>
  <c r="AE94" i="2"/>
  <c r="AD94" i="3" s="1"/>
  <c r="AD94" i="2"/>
  <c r="AC94" i="3" s="1"/>
  <c r="AA94" i="2"/>
  <c r="Z94" i="3" s="1"/>
  <c r="V94" i="2"/>
  <c r="U94" i="3" s="1"/>
  <c r="Q94" i="2"/>
  <c r="Q94" i="3" s="1"/>
  <c r="N94" i="2"/>
  <c r="N94" i="3" s="1"/>
  <c r="M94" i="2"/>
  <c r="M94" i="3" s="1"/>
  <c r="J94" i="2"/>
  <c r="J94" i="3" s="1"/>
  <c r="F94" i="2"/>
  <c r="F94" i="3" s="1"/>
  <c r="E94" i="2"/>
  <c r="E94" i="3" s="1"/>
  <c r="A94" i="2"/>
  <c r="Z94" i="2" s="1"/>
  <c r="Y94" i="3" s="1"/>
  <c r="AG93" i="2"/>
  <c r="AF93" i="3" s="1"/>
  <c r="AD93" i="2"/>
  <c r="AC93" i="3" s="1"/>
  <c r="AC93" i="2"/>
  <c r="AB93" i="3" s="1"/>
  <c r="Y93" i="2"/>
  <c r="X93" i="3" s="1"/>
  <c r="V93" i="2"/>
  <c r="U93" i="3" s="1"/>
  <c r="U93" i="2"/>
  <c r="P93" i="2"/>
  <c r="P93" i="3" s="1"/>
  <c r="M93" i="2"/>
  <c r="M93" i="3" s="1"/>
  <c r="L93" i="2"/>
  <c r="L93" i="3" s="1"/>
  <c r="H93" i="2"/>
  <c r="H93" i="3" s="1"/>
  <c r="E93" i="2"/>
  <c r="E93" i="3" s="1"/>
  <c r="C93" i="2"/>
  <c r="C93" i="3" s="1"/>
  <c r="A93" i="2"/>
  <c r="A93" i="3" s="1"/>
  <c r="AF92" i="2"/>
  <c r="AE92" i="3" s="1"/>
  <c r="AC92" i="2"/>
  <c r="AB92" i="3" s="1"/>
  <c r="Y92" i="2"/>
  <c r="X92" i="3" s="1"/>
  <c r="X92" i="2"/>
  <c r="W92" i="3" s="1"/>
  <c r="U92" i="2"/>
  <c r="O92" i="2"/>
  <c r="O92" i="3" s="1"/>
  <c r="L92" i="2"/>
  <c r="L92" i="3" s="1"/>
  <c r="H92" i="2"/>
  <c r="H92" i="3" s="1"/>
  <c r="G92" i="2"/>
  <c r="G92" i="3" s="1"/>
  <c r="C92" i="2"/>
  <c r="C92" i="3" s="1"/>
  <c r="A92" i="2"/>
  <c r="A92" i="3" s="1"/>
  <c r="AF91" i="2"/>
  <c r="AE91" i="3" s="1"/>
  <c r="AE91" i="2"/>
  <c r="AD91" i="3" s="1"/>
  <c r="X91" i="2"/>
  <c r="W91" i="3" s="1"/>
  <c r="W91" i="2"/>
  <c r="V91" i="3" s="1"/>
  <c r="O91" i="2"/>
  <c r="O91" i="3" s="1"/>
  <c r="K91" i="2"/>
  <c r="K91" i="3" s="1"/>
  <c r="G91" i="2"/>
  <c r="G91" i="3" s="1"/>
  <c r="F91" i="2"/>
  <c r="F91" i="3" s="1"/>
  <c r="A91" i="2"/>
  <c r="AA91" i="2" s="1"/>
  <c r="Z91" i="3" s="1"/>
  <c r="AE90" i="2"/>
  <c r="AD90" i="3" s="1"/>
  <c r="AD90" i="2"/>
  <c r="AC90" i="3" s="1"/>
  <c r="AA90" i="2"/>
  <c r="Z90" i="3" s="1"/>
  <c r="V90" i="2"/>
  <c r="U90" i="3" s="1"/>
  <c r="Q90" i="2"/>
  <c r="Q90" i="3" s="1"/>
  <c r="N90" i="2"/>
  <c r="N90" i="3" s="1"/>
  <c r="J90" i="2"/>
  <c r="J90" i="3" s="1"/>
  <c r="F90" i="2"/>
  <c r="F90" i="3" s="1"/>
  <c r="E90" i="2"/>
  <c r="E90" i="3" s="1"/>
  <c r="A90" i="2"/>
  <c r="Z90" i="2" s="1"/>
  <c r="Y90" i="3" s="1"/>
  <c r="AG89" i="2"/>
  <c r="AF89" i="3" s="1"/>
  <c r="AF89" i="2"/>
  <c r="AE89" i="3" s="1"/>
  <c r="AE89" i="2"/>
  <c r="AD89" i="3" s="1"/>
  <c r="AC89" i="2"/>
  <c r="AB89" i="3" s="1"/>
  <c r="Z89" i="2"/>
  <c r="Y89" i="3" s="1"/>
  <c r="Y89" i="2"/>
  <c r="X89" i="3" s="1"/>
  <c r="W89" i="2"/>
  <c r="V89" i="3" s="1"/>
  <c r="V89" i="2"/>
  <c r="U89" i="3" s="1"/>
  <c r="U89" i="2"/>
  <c r="P89" i="2"/>
  <c r="P89" i="3" s="1"/>
  <c r="O89" i="2"/>
  <c r="O89" i="3" s="1"/>
  <c r="N89" i="2"/>
  <c r="N89" i="3" s="1"/>
  <c r="L89" i="2"/>
  <c r="L89" i="3" s="1"/>
  <c r="I89" i="2"/>
  <c r="I89" i="3" s="1"/>
  <c r="H89" i="2"/>
  <c r="H89" i="3" s="1"/>
  <c r="F89" i="2"/>
  <c r="F89" i="3" s="1"/>
  <c r="E89" i="2"/>
  <c r="E89" i="3" s="1"/>
  <c r="C89" i="2"/>
  <c r="C89" i="3" s="1"/>
  <c r="A89" i="2"/>
  <c r="A89" i="3" s="1"/>
  <c r="AF88" i="2"/>
  <c r="AE88" i="3" s="1"/>
  <c r="AE88" i="2"/>
  <c r="AD88" i="3" s="1"/>
  <c r="AC88" i="2"/>
  <c r="AB88" i="3" s="1"/>
  <c r="AB88" i="2"/>
  <c r="AA88" i="3" s="1"/>
  <c r="Y88" i="2"/>
  <c r="X88" i="3" s="1"/>
  <c r="V88" i="2"/>
  <c r="U88" i="3" s="1"/>
  <c r="U88" i="2"/>
  <c r="P88" i="2"/>
  <c r="P88" i="3" s="1"/>
  <c r="O88" i="2"/>
  <c r="O88" i="3" s="1"/>
  <c r="N88" i="2"/>
  <c r="N88" i="3" s="1"/>
  <c r="K88" i="2"/>
  <c r="K88" i="3" s="1"/>
  <c r="H88" i="2"/>
  <c r="H88" i="3" s="1"/>
  <c r="F88" i="2"/>
  <c r="F88" i="3" s="1"/>
  <c r="E88" i="2"/>
  <c r="E88" i="3" s="1"/>
  <c r="C88" i="2"/>
  <c r="C88" i="3" s="1"/>
  <c r="A88" i="2"/>
  <c r="A88" i="3" s="1"/>
  <c r="AF87" i="2"/>
  <c r="AE87" i="3" s="1"/>
  <c r="AE87" i="2"/>
  <c r="AD87" i="3" s="1"/>
  <c r="X87" i="2"/>
  <c r="W87" i="3" s="1"/>
  <c r="W87" i="2"/>
  <c r="V87" i="3" s="1"/>
  <c r="O87" i="2"/>
  <c r="O87" i="3" s="1"/>
  <c r="K87" i="2"/>
  <c r="K87" i="3" s="1"/>
  <c r="G87" i="2"/>
  <c r="G87" i="3" s="1"/>
  <c r="F87" i="2"/>
  <c r="F87" i="3" s="1"/>
  <c r="A87" i="2"/>
  <c r="AA87" i="2" s="1"/>
  <c r="Z87" i="3" s="1"/>
  <c r="AE86" i="2"/>
  <c r="AD86" i="3" s="1"/>
  <c r="AD86" i="2"/>
  <c r="AC86" i="3" s="1"/>
  <c r="AA86" i="2"/>
  <c r="Z86" i="3" s="1"/>
  <c r="V86" i="2"/>
  <c r="U86" i="3" s="1"/>
  <c r="Q86" i="2"/>
  <c r="Q86" i="3" s="1"/>
  <c r="N86" i="2"/>
  <c r="N86" i="3" s="1"/>
  <c r="J86" i="2"/>
  <c r="J86" i="3" s="1"/>
  <c r="F86" i="2"/>
  <c r="F86" i="3" s="1"/>
  <c r="E86" i="2"/>
  <c r="E86" i="3" s="1"/>
  <c r="A86" i="2"/>
  <c r="Z86" i="2" s="1"/>
  <c r="Y86" i="3" s="1"/>
  <c r="AD85" i="2"/>
  <c r="AC85" i="3" s="1"/>
  <c r="AC85" i="2"/>
  <c r="AB85" i="3" s="1"/>
  <c r="Y85" i="2"/>
  <c r="X85" i="3" s="1"/>
  <c r="V85" i="2"/>
  <c r="U85" i="3" s="1"/>
  <c r="U85" i="2"/>
  <c r="P85" i="2"/>
  <c r="P85" i="3" s="1"/>
  <c r="M85" i="2"/>
  <c r="M85" i="3" s="1"/>
  <c r="L85" i="2"/>
  <c r="L85" i="3" s="1"/>
  <c r="H85" i="2"/>
  <c r="H85" i="3" s="1"/>
  <c r="E85" i="2"/>
  <c r="E85" i="3" s="1"/>
  <c r="C85" i="2"/>
  <c r="C85" i="3" s="1"/>
  <c r="A85" i="2"/>
  <c r="A85" i="3" s="1"/>
  <c r="AG84" i="2"/>
  <c r="AF84" i="3" s="1"/>
  <c r="Y84" i="2"/>
  <c r="X84" i="3" s="1"/>
  <c r="P84" i="2"/>
  <c r="P84" i="3" s="1"/>
  <c r="H84" i="2"/>
  <c r="H84" i="3" s="1"/>
  <c r="A84" i="2"/>
  <c r="A83" i="2"/>
  <c r="AF83" i="2" s="1"/>
  <c r="AE83" i="3" s="1"/>
  <c r="AE82" i="2"/>
  <c r="AD82" i="3" s="1"/>
  <c r="Q82" i="2"/>
  <c r="Q82" i="3" s="1"/>
  <c r="F82" i="2"/>
  <c r="F82" i="3" s="1"/>
  <c r="A82" i="2"/>
  <c r="AA82" i="2" s="1"/>
  <c r="Z82" i="3" s="1"/>
  <c r="AE81" i="2"/>
  <c r="AD81" i="3" s="1"/>
  <c r="Y81" i="2"/>
  <c r="X81" i="3" s="1"/>
  <c r="U81" i="2"/>
  <c r="N81" i="2"/>
  <c r="N81" i="3" s="1"/>
  <c r="H81" i="2"/>
  <c r="H81" i="3" s="1"/>
  <c r="C81" i="2"/>
  <c r="C81" i="3" s="1"/>
  <c r="A81" i="2"/>
  <c r="A81" i="3" s="1"/>
  <c r="AF80" i="2"/>
  <c r="AE80" i="3" s="1"/>
  <c r="AE80" i="2"/>
  <c r="AD80" i="3" s="1"/>
  <c r="AD80" i="2"/>
  <c r="AC80" i="3" s="1"/>
  <c r="AB80" i="2"/>
  <c r="AA80" i="3" s="1"/>
  <c r="Y80" i="2"/>
  <c r="X80" i="3" s="1"/>
  <c r="X80" i="2"/>
  <c r="W80" i="3" s="1"/>
  <c r="V80" i="2"/>
  <c r="U80" i="3" s="1"/>
  <c r="U80" i="2"/>
  <c r="T80" i="2"/>
  <c r="T80" i="3" s="1"/>
  <c r="O80" i="2"/>
  <c r="O80" i="3" s="1"/>
  <c r="N80" i="2"/>
  <c r="N80" i="3" s="1"/>
  <c r="M80" i="2"/>
  <c r="M80" i="3" s="1"/>
  <c r="K80" i="2"/>
  <c r="K80" i="3" s="1"/>
  <c r="H80" i="2"/>
  <c r="H80" i="3" s="1"/>
  <c r="G80" i="2"/>
  <c r="G80" i="3" s="1"/>
  <c r="E80" i="2"/>
  <c r="E80" i="3" s="1"/>
  <c r="C80" i="2"/>
  <c r="C80" i="3" s="1"/>
  <c r="B80" i="2"/>
  <c r="B80" i="3" s="1"/>
  <c r="A80" i="2"/>
  <c r="A80" i="3" s="1"/>
  <c r="AE79" i="2"/>
  <c r="AD79" i="3" s="1"/>
  <c r="AA79" i="2"/>
  <c r="Z79" i="3" s="1"/>
  <c r="W79" i="2"/>
  <c r="V79" i="3" s="1"/>
  <c r="V79" i="2"/>
  <c r="U79" i="3" s="1"/>
  <c r="T79" i="2"/>
  <c r="T79" i="3" s="1"/>
  <c r="M79" i="2"/>
  <c r="M79" i="3" s="1"/>
  <c r="K79" i="2"/>
  <c r="K79" i="3" s="1"/>
  <c r="G79" i="2"/>
  <c r="G79" i="3" s="1"/>
  <c r="F79" i="2"/>
  <c r="F79" i="3" s="1"/>
  <c r="E79" i="2"/>
  <c r="E79" i="3" s="1"/>
  <c r="A79" i="2"/>
  <c r="X79" i="2" s="1"/>
  <c r="W79" i="3" s="1"/>
  <c r="AE78" i="2"/>
  <c r="AD78" i="3" s="1"/>
  <c r="AD78" i="2"/>
  <c r="AC78" i="3" s="1"/>
  <c r="Z78" i="2"/>
  <c r="Y78" i="3" s="1"/>
  <c r="W78" i="2"/>
  <c r="V78" i="3" s="1"/>
  <c r="V78" i="2"/>
  <c r="U78" i="3" s="1"/>
  <c r="Q78" i="2"/>
  <c r="Q78" i="3" s="1"/>
  <c r="M78" i="2"/>
  <c r="M78" i="3" s="1"/>
  <c r="L78" i="2"/>
  <c r="L78" i="3" s="1"/>
  <c r="I78" i="2"/>
  <c r="I78" i="3" s="1"/>
  <c r="E78" i="2"/>
  <c r="E78" i="3" s="1"/>
  <c r="C78" i="2"/>
  <c r="C78" i="3" s="1"/>
  <c r="A78" i="2"/>
  <c r="U78" i="2" s="1"/>
  <c r="AC77" i="2"/>
  <c r="AB77" i="3" s="1"/>
  <c r="V77" i="2"/>
  <c r="U77" i="3" s="1"/>
  <c r="Q77" i="2"/>
  <c r="Q77" i="3" s="1"/>
  <c r="K77" i="2"/>
  <c r="K77" i="3" s="1"/>
  <c r="H77" i="2"/>
  <c r="H77" i="3" s="1"/>
  <c r="A77" i="2"/>
  <c r="U77" i="2" s="1"/>
  <c r="A76" i="2"/>
  <c r="O76" i="2" s="1"/>
  <c r="O76" i="3" s="1"/>
  <c r="AG75" i="2"/>
  <c r="AF75" i="3" s="1"/>
  <c r="Z75" i="2"/>
  <c r="Y75" i="3" s="1"/>
  <c r="P75" i="2"/>
  <c r="P75" i="3" s="1"/>
  <c r="O75" i="2"/>
  <c r="O75" i="3" s="1"/>
  <c r="J75" i="2"/>
  <c r="J75" i="3" s="1"/>
  <c r="B75" i="2"/>
  <c r="B75" i="3" s="1"/>
  <c r="A75" i="2"/>
  <c r="X75" i="2" s="1"/>
  <c r="W75" i="3" s="1"/>
  <c r="H74" i="2"/>
  <c r="H74" i="3" s="1"/>
  <c r="A74" i="2"/>
  <c r="X74" i="2" s="1"/>
  <c r="W74" i="3" s="1"/>
  <c r="AE73" i="2"/>
  <c r="AD73" i="3" s="1"/>
  <c r="Y73" i="2"/>
  <c r="X73" i="3" s="1"/>
  <c r="U73" i="2"/>
  <c r="N73" i="2"/>
  <c r="N73" i="3" s="1"/>
  <c r="H73" i="2"/>
  <c r="H73" i="3" s="1"/>
  <c r="C73" i="2"/>
  <c r="C73" i="3" s="1"/>
  <c r="A73" i="2"/>
  <c r="A73" i="3" s="1"/>
  <c r="AE72" i="2"/>
  <c r="AD72" i="3" s="1"/>
  <c r="AB72" i="2"/>
  <c r="AA72" i="3" s="1"/>
  <c r="Z72" i="2"/>
  <c r="Y72" i="3" s="1"/>
  <c r="Y72" i="2"/>
  <c r="X72" i="3" s="1"/>
  <c r="V72" i="2"/>
  <c r="U72" i="3" s="1"/>
  <c r="Q72" i="2"/>
  <c r="Q72" i="3" s="1"/>
  <c r="P72" i="2"/>
  <c r="P72" i="3" s="1"/>
  <c r="O72" i="2"/>
  <c r="O72" i="3" s="1"/>
  <c r="L72" i="2"/>
  <c r="L72" i="3" s="1"/>
  <c r="H72" i="2"/>
  <c r="H72" i="3" s="1"/>
  <c r="G72" i="2"/>
  <c r="G72" i="3" s="1"/>
  <c r="F72" i="2"/>
  <c r="F72" i="3" s="1"/>
  <c r="B72" i="2"/>
  <c r="B72" i="3" s="1"/>
  <c r="A72" i="2"/>
  <c r="A72" i="3" s="1"/>
  <c r="A71" i="2"/>
  <c r="AF71" i="2" s="1"/>
  <c r="AE71" i="3" s="1"/>
  <c r="AB70" i="2"/>
  <c r="AA70" i="3" s="1"/>
  <c r="V70" i="2"/>
  <c r="U70" i="3" s="1"/>
  <c r="K70" i="2"/>
  <c r="K70" i="3" s="1"/>
  <c r="A70" i="2"/>
  <c r="AE70" i="2" s="1"/>
  <c r="AD70" i="3" s="1"/>
  <c r="H69" i="2"/>
  <c r="H69" i="3" s="1"/>
  <c r="A69" i="2"/>
  <c r="AG69" i="2" s="1"/>
  <c r="AF69" i="3" s="1"/>
  <c r="Z68" i="2"/>
  <c r="Y68" i="3" s="1"/>
  <c r="O68" i="2"/>
  <c r="O68" i="3" s="1"/>
  <c r="B68" i="2"/>
  <c r="B68" i="3" s="1"/>
  <c r="A68" i="2"/>
  <c r="X68" i="2" s="1"/>
  <c r="W68" i="3" s="1"/>
  <c r="H67" i="2"/>
  <c r="H67" i="3" s="1"/>
  <c r="A67" i="2"/>
  <c r="X67" i="2" s="1"/>
  <c r="W67" i="3" s="1"/>
  <c r="X66" i="2"/>
  <c r="W66" i="3" s="1"/>
  <c r="Q66" i="2"/>
  <c r="Q66" i="3" s="1"/>
  <c r="M66" i="2"/>
  <c r="M66" i="3" s="1"/>
  <c r="A66" i="2"/>
  <c r="AG66" i="2" s="1"/>
  <c r="AF66" i="3" s="1"/>
  <c r="AG65" i="2"/>
  <c r="AF65" i="3" s="1"/>
  <c r="AF65" i="2"/>
  <c r="AE65" i="3" s="1"/>
  <c r="AD65" i="2"/>
  <c r="AC65" i="3" s="1"/>
  <c r="AC65" i="2"/>
  <c r="AB65" i="3" s="1"/>
  <c r="Z65" i="2"/>
  <c r="Y65" i="3" s="1"/>
  <c r="W65" i="2"/>
  <c r="V65" i="3" s="1"/>
  <c r="V65" i="2"/>
  <c r="U65" i="3" s="1"/>
  <c r="Q65" i="2"/>
  <c r="Q65" i="3" s="1"/>
  <c r="P65" i="2"/>
  <c r="P65" i="3" s="1"/>
  <c r="O65" i="2"/>
  <c r="O65" i="3" s="1"/>
  <c r="L65" i="2"/>
  <c r="L65" i="3" s="1"/>
  <c r="I65" i="2"/>
  <c r="I65" i="3" s="1"/>
  <c r="G65" i="2"/>
  <c r="G65" i="3" s="1"/>
  <c r="F65" i="2"/>
  <c r="F65" i="3" s="1"/>
  <c r="E65" i="2"/>
  <c r="E65" i="3" s="1"/>
  <c r="A65" i="2"/>
  <c r="A65" i="3" s="1"/>
  <c r="AG64" i="2"/>
  <c r="AF64" i="3" s="1"/>
  <c r="AC64" i="2"/>
  <c r="AB64" i="3" s="1"/>
  <c r="AB64" i="2"/>
  <c r="AA64" i="3" s="1"/>
  <c r="X64" i="2"/>
  <c r="W64" i="3" s="1"/>
  <c r="T64" i="2"/>
  <c r="T64" i="3" s="1"/>
  <c r="Q64" i="2"/>
  <c r="Q64" i="3" s="1"/>
  <c r="N64" i="2"/>
  <c r="N64" i="3" s="1"/>
  <c r="I64" i="2"/>
  <c r="I64" i="3" s="1"/>
  <c r="H64" i="2"/>
  <c r="H64" i="3" s="1"/>
  <c r="E64" i="2"/>
  <c r="E64" i="3" s="1"/>
  <c r="A64" i="2"/>
  <c r="A64" i="3" s="1"/>
  <c r="AC63" i="2"/>
  <c r="AB63" i="3" s="1"/>
  <c r="R63" i="2"/>
  <c r="R63" i="3" s="1"/>
  <c r="E63" i="2"/>
  <c r="E63" i="3" s="1"/>
  <c r="A63" i="2"/>
  <c r="AD62" i="2"/>
  <c r="AC62" i="3" s="1"/>
  <c r="AC62" i="2"/>
  <c r="AB62" i="3" s="1"/>
  <c r="AB62" i="2"/>
  <c r="AA62" i="3" s="1"/>
  <c r="Z62" i="2"/>
  <c r="Y62" i="3" s="1"/>
  <c r="V62" i="2"/>
  <c r="U62" i="3" s="1"/>
  <c r="U62" i="2"/>
  <c r="R62" i="2"/>
  <c r="R62" i="3" s="1"/>
  <c r="Q62" i="2"/>
  <c r="Q62" i="3" s="1"/>
  <c r="N62" i="2"/>
  <c r="N62" i="3" s="1"/>
  <c r="K62" i="2"/>
  <c r="K62" i="3" s="1"/>
  <c r="J62" i="2"/>
  <c r="J62" i="3" s="1"/>
  <c r="I62" i="2"/>
  <c r="I62" i="3" s="1"/>
  <c r="E62" i="2"/>
  <c r="E62" i="3" s="1"/>
  <c r="C62" i="2"/>
  <c r="C62" i="3" s="1"/>
  <c r="B62" i="2"/>
  <c r="B62" i="3" s="1"/>
  <c r="A62" i="2"/>
  <c r="AA62" i="2" s="1"/>
  <c r="Z62" i="3" s="1"/>
  <c r="AG61" i="2"/>
  <c r="AF61" i="3" s="1"/>
  <c r="AD61" i="2"/>
  <c r="AC61" i="3" s="1"/>
  <c r="AA61" i="2"/>
  <c r="Z61" i="3" s="1"/>
  <c r="T61" i="2"/>
  <c r="T61" i="3" s="1"/>
  <c r="P61" i="2"/>
  <c r="P61" i="3" s="1"/>
  <c r="J61" i="2"/>
  <c r="J61" i="3" s="1"/>
  <c r="I61" i="2"/>
  <c r="I61" i="3" s="1"/>
  <c r="C61" i="2"/>
  <c r="C61" i="3" s="1"/>
  <c r="A61" i="2"/>
  <c r="V61" i="2" s="1"/>
  <c r="U61" i="3" s="1"/>
  <c r="AC60" i="2"/>
  <c r="AB60" i="3" s="1"/>
  <c r="A60" i="2"/>
  <c r="X60" i="2" s="1"/>
  <c r="W60" i="3" s="1"/>
  <c r="AB59" i="2"/>
  <c r="AA59" i="3" s="1"/>
  <c r="X59" i="2"/>
  <c r="W59" i="3" s="1"/>
  <c r="G59" i="2"/>
  <c r="G59" i="3" s="1"/>
  <c r="A59" i="2"/>
  <c r="AG59" i="2" s="1"/>
  <c r="AF59" i="3" s="1"/>
  <c r="A58" i="2"/>
  <c r="AD58" i="2" s="1"/>
  <c r="AC58" i="3" s="1"/>
  <c r="F57" i="2"/>
  <c r="F57" i="3" s="1"/>
  <c r="A57" i="2"/>
  <c r="AC57" i="2" s="1"/>
  <c r="AB57" i="3" s="1"/>
  <c r="AD56" i="2"/>
  <c r="AC56" i="3" s="1"/>
  <c r="Y56" i="2"/>
  <c r="X56" i="3" s="1"/>
  <c r="U56" i="2"/>
  <c r="K56" i="2"/>
  <c r="K56" i="3" s="1"/>
  <c r="I56" i="2"/>
  <c r="I56" i="3" s="1"/>
  <c r="F56" i="2"/>
  <c r="F56" i="3" s="1"/>
  <c r="A56" i="2"/>
  <c r="AF55" i="2"/>
  <c r="AE55" i="3" s="1"/>
  <c r="AD55" i="2"/>
  <c r="AC55" i="3" s="1"/>
  <c r="AC55" i="2"/>
  <c r="AB55" i="3" s="1"/>
  <c r="AB55" i="2"/>
  <c r="AA55" i="3" s="1"/>
  <c r="X55" i="2"/>
  <c r="W55" i="3" s="1"/>
  <c r="V55" i="2"/>
  <c r="U55" i="3" s="1"/>
  <c r="U55" i="2"/>
  <c r="R55" i="2"/>
  <c r="R55" i="3" s="1"/>
  <c r="O55" i="2"/>
  <c r="O55" i="3" s="1"/>
  <c r="N55" i="2"/>
  <c r="N55" i="3" s="1"/>
  <c r="K55" i="2"/>
  <c r="K55" i="3" s="1"/>
  <c r="J55" i="2"/>
  <c r="J55" i="3" s="1"/>
  <c r="G55" i="2"/>
  <c r="G55" i="3" s="1"/>
  <c r="E55" i="2"/>
  <c r="E55" i="3" s="1"/>
  <c r="C55" i="2"/>
  <c r="C55" i="3" s="1"/>
  <c r="B55" i="2"/>
  <c r="B55" i="3" s="1"/>
  <c r="A55" i="2"/>
  <c r="AA55" i="2" s="1"/>
  <c r="Z55" i="3" s="1"/>
  <c r="AE54" i="2"/>
  <c r="AD54" i="3" s="1"/>
  <c r="AD54" i="2"/>
  <c r="AC54" i="3" s="1"/>
  <c r="AA54" i="2"/>
  <c r="Z54" i="3" s="1"/>
  <c r="T54" i="2"/>
  <c r="T54" i="3" s="1"/>
  <c r="N54" i="2"/>
  <c r="N54" i="3" s="1"/>
  <c r="J54" i="2"/>
  <c r="J54" i="3" s="1"/>
  <c r="I54" i="2"/>
  <c r="I54" i="3" s="1"/>
  <c r="C54" i="2"/>
  <c r="C54" i="3" s="1"/>
  <c r="A54" i="2"/>
  <c r="V54" i="2" s="1"/>
  <c r="U54" i="3" s="1"/>
  <c r="AC53" i="2"/>
  <c r="AB53" i="3" s="1"/>
  <c r="A53" i="2"/>
  <c r="V53" i="2" s="1"/>
  <c r="U53" i="3" s="1"/>
  <c r="AB52" i="2"/>
  <c r="AA52" i="3" s="1"/>
  <c r="X52" i="2"/>
  <c r="W52" i="3" s="1"/>
  <c r="G52" i="2"/>
  <c r="G52" i="3" s="1"/>
  <c r="A52" i="2"/>
  <c r="L52" i="2" s="1"/>
  <c r="L52" i="3" s="1"/>
  <c r="I51" i="2"/>
  <c r="I51" i="3" s="1"/>
  <c r="A51" i="2"/>
  <c r="AB51" i="2" s="1"/>
  <c r="AA51" i="3" s="1"/>
  <c r="AG50" i="2"/>
  <c r="AF50" i="3" s="1"/>
  <c r="AE50" i="2"/>
  <c r="AD50" i="3" s="1"/>
  <c r="AA50" i="2"/>
  <c r="Z50" i="3" s="1"/>
  <c r="Z50" i="2"/>
  <c r="Y50" i="3" s="1"/>
  <c r="W50" i="2"/>
  <c r="V50" i="3" s="1"/>
  <c r="V50" i="2"/>
  <c r="U50" i="3" s="1"/>
  <c r="R50" i="2"/>
  <c r="R50" i="3" s="1"/>
  <c r="O50" i="2"/>
  <c r="O50" i="3" s="1"/>
  <c r="M50" i="2"/>
  <c r="M50" i="3" s="1"/>
  <c r="J50" i="2"/>
  <c r="J50" i="3" s="1"/>
  <c r="H50" i="2"/>
  <c r="H50" i="3" s="1"/>
  <c r="F50" i="2"/>
  <c r="F50" i="3" s="1"/>
  <c r="E50" i="2"/>
  <c r="E50" i="3" s="1"/>
  <c r="A50" i="2"/>
  <c r="AD50" i="2" s="1"/>
  <c r="AC50" i="3" s="1"/>
  <c r="AG49" i="2"/>
  <c r="AF49" i="3" s="1"/>
  <c r="AF49" i="2"/>
  <c r="AE49" i="3" s="1"/>
  <c r="AE49" i="2"/>
  <c r="AD49" i="3" s="1"/>
  <c r="AC49" i="2"/>
  <c r="AB49" i="3" s="1"/>
  <c r="Z49" i="2"/>
  <c r="Y49" i="3" s="1"/>
  <c r="Y49" i="2"/>
  <c r="X49" i="3" s="1"/>
  <c r="W49" i="2"/>
  <c r="V49" i="3" s="1"/>
  <c r="V49" i="2"/>
  <c r="U49" i="3" s="1"/>
  <c r="U49" i="2"/>
  <c r="P49" i="2"/>
  <c r="P49" i="3" s="1"/>
  <c r="O49" i="2"/>
  <c r="O49" i="3" s="1"/>
  <c r="N49" i="2"/>
  <c r="N49" i="3" s="1"/>
  <c r="L49" i="2"/>
  <c r="L49" i="3" s="1"/>
  <c r="I49" i="2"/>
  <c r="I49" i="3" s="1"/>
  <c r="H49" i="2"/>
  <c r="H49" i="3" s="1"/>
  <c r="F49" i="2"/>
  <c r="F49" i="3" s="1"/>
  <c r="E49" i="2"/>
  <c r="E49" i="3" s="1"/>
  <c r="C49" i="2"/>
  <c r="C49" i="3" s="1"/>
  <c r="A49" i="2"/>
  <c r="A49" i="3" s="1"/>
  <c r="AG48" i="2"/>
  <c r="AF48" i="3" s="1"/>
  <c r="AF48" i="2"/>
  <c r="AE48" i="3" s="1"/>
  <c r="AE48" i="2"/>
  <c r="AD48" i="3" s="1"/>
  <c r="AC48" i="2"/>
  <c r="AB48" i="3" s="1"/>
  <c r="AB48" i="2"/>
  <c r="AA48" i="3" s="1"/>
  <c r="Z48" i="2"/>
  <c r="Y48" i="3" s="1"/>
  <c r="Y48" i="2"/>
  <c r="X48" i="3" s="1"/>
  <c r="X48" i="2"/>
  <c r="W48" i="3" s="1"/>
  <c r="W48" i="2"/>
  <c r="V48" i="3" s="1"/>
  <c r="V48" i="2"/>
  <c r="U48" i="3" s="1"/>
  <c r="T48" i="2"/>
  <c r="T48" i="3" s="1"/>
  <c r="Q48" i="2"/>
  <c r="Q48" i="3" s="1"/>
  <c r="P48" i="2"/>
  <c r="P48" i="3" s="1"/>
  <c r="O48" i="2"/>
  <c r="O48" i="3" s="1"/>
  <c r="N48" i="2"/>
  <c r="N48" i="3" s="1"/>
  <c r="M48" i="2"/>
  <c r="M48" i="3" s="1"/>
  <c r="L48" i="2"/>
  <c r="L48" i="3" s="1"/>
  <c r="I48" i="2"/>
  <c r="I48" i="3" s="1"/>
  <c r="H48" i="2"/>
  <c r="H48" i="3" s="1"/>
  <c r="G48" i="2"/>
  <c r="G48" i="3" s="1"/>
  <c r="F48" i="2"/>
  <c r="F48" i="3" s="1"/>
  <c r="E48" i="2"/>
  <c r="E48" i="3" s="1"/>
  <c r="C48" i="2"/>
  <c r="C48" i="3" s="1"/>
  <c r="B48" i="2"/>
  <c r="B48" i="3" s="1"/>
  <c r="A48" i="2"/>
  <c r="A48" i="3" s="1"/>
  <c r="AD47" i="2"/>
  <c r="AC47" i="3" s="1"/>
  <c r="AA47" i="2"/>
  <c r="Z47" i="3" s="1"/>
  <c r="T47" i="2"/>
  <c r="T47" i="3" s="1"/>
  <c r="N47" i="2"/>
  <c r="N47" i="3" s="1"/>
  <c r="G47" i="2"/>
  <c r="G47" i="3" s="1"/>
  <c r="C47" i="2"/>
  <c r="C47" i="3" s="1"/>
  <c r="A47" i="2"/>
  <c r="AF47" i="2" s="1"/>
  <c r="AE47" i="3" s="1"/>
  <c r="AC46" i="2"/>
  <c r="AB46" i="3" s="1"/>
  <c r="W46" i="2"/>
  <c r="V46" i="3" s="1"/>
  <c r="F46" i="2"/>
  <c r="F46" i="3" s="1"/>
  <c r="A46" i="2"/>
  <c r="V46" i="2" s="1"/>
  <c r="U46" i="3" s="1"/>
  <c r="V45" i="2"/>
  <c r="U45" i="3" s="1"/>
  <c r="Q45" i="2"/>
  <c r="Q45" i="3" s="1"/>
  <c r="K45" i="2"/>
  <c r="K45" i="3" s="1"/>
  <c r="A45" i="2"/>
  <c r="AG45" i="2" s="1"/>
  <c r="AF45" i="3" s="1"/>
  <c r="AG44" i="2"/>
  <c r="AF44" i="3" s="1"/>
  <c r="AF44" i="2"/>
  <c r="AE44" i="3" s="1"/>
  <c r="AA44" i="2"/>
  <c r="Z44" i="3" s="1"/>
  <c r="X44" i="2"/>
  <c r="W44" i="3" s="1"/>
  <c r="U44" i="2"/>
  <c r="Q44" i="2"/>
  <c r="Q44" i="3" s="1"/>
  <c r="P44" i="2"/>
  <c r="P44" i="3" s="1"/>
  <c r="K44" i="2"/>
  <c r="K44" i="3" s="1"/>
  <c r="I44" i="2"/>
  <c r="I44" i="3" s="1"/>
  <c r="G44" i="2"/>
  <c r="G44" i="3" s="1"/>
  <c r="C44" i="2"/>
  <c r="C44" i="3" s="1"/>
  <c r="A44" i="2"/>
  <c r="AC44" i="2" s="1"/>
  <c r="AB44" i="3" s="1"/>
  <c r="AE43" i="2"/>
  <c r="AD43" i="3" s="1"/>
  <c r="X43" i="2"/>
  <c r="W43" i="3" s="1"/>
  <c r="W43" i="2"/>
  <c r="V43" i="3" s="1"/>
  <c r="O43" i="2"/>
  <c r="O43" i="3" s="1"/>
  <c r="I43" i="2"/>
  <c r="I43" i="3" s="1"/>
  <c r="H43" i="2"/>
  <c r="H43" i="3" s="1"/>
  <c r="A43" i="2"/>
  <c r="P43" i="2" s="1"/>
  <c r="P43" i="3" s="1"/>
  <c r="A42" i="2"/>
  <c r="AE41" i="2"/>
  <c r="AD41" i="3" s="1"/>
  <c r="AD41" i="2"/>
  <c r="AC41" i="3" s="1"/>
  <c r="M41" i="2"/>
  <c r="M41" i="3" s="1"/>
  <c r="H41" i="2"/>
  <c r="H41" i="3" s="1"/>
  <c r="G41" i="2"/>
  <c r="G41" i="3" s="1"/>
  <c r="A41" i="2"/>
  <c r="Y40" i="2"/>
  <c r="X40" i="3" s="1"/>
  <c r="F40" i="2"/>
  <c r="F40" i="3" s="1"/>
  <c r="A40" i="2"/>
  <c r="P40" i="2" s="1"/>
  <c r="P40" i="3" s="1"/>
  <c r="A39" i="2"/>
  <c r="V38" i="2"/>
  <c r="U38" i="3" s="1"/>
  <c r="Q38" i="2"/>
  <c r="Q38" i="3" s="1"/>
  <c r="K38" i="2"/>
  <c r="K38" i="3" s="1"/>
  <c r="A38" i="2"/>
  <c r="AE38" i="2" s="1"/>
  <c r="AD38" i="3" s="1"/>
  <c r="AG37" i="2"/>
  <c r="AF37" i="3" s="1"/>
  <c r="AD37" i="2"/>
  <c r="AC37" i="3" s="1"/>
  <c r="AA37" i="2"/>
  <c r="Z37" i="3" s="1"/>
  <c r="V37" i="2"/>
  <c r="U37" i="3" s="1"/>
  <c r="U37" i="2"/>
  <c r="Q37" i="2"/>
  <c r="Q37" i="3" s="1"/>
  <c r="P37" i="2"/>
  <c r="P37" i="3" s="1"/>
  <c r="K37" i="2"/>
  <c r="K37" i="3" s="1"/>
  <c r="I37" i="2"/>
  <c r="I37" i="3" s="1"/>
  <c r="E37" i="2"/>
  <c r="E37" i="3" s="1"/>
  <c r="C37" i="2"/>
  <c r="C37" i="3" s="1"/>
  <c r="A37" i="2"/>
  <c r="AC37" i="2" s="1"/>
  <c r="AB37" i="3" s="1"/>
  <c r="U36" i="2"/>
  <c r="P36" i="2"/>
  <c r="P36" i="3" s="1"/>
  <c r="O36" i="2"/>
  <c r="O36" i="3" s="1"/>
  <c r="H36" i="2"/>
  <c r="H36" i="3" s="1"/>
  <c r="A36" i="2"/>
  <c r="AC36" i="2" s="1"/>
  <c r="AB36" i="3" s="1"/>
  <c r="A35" i="2"/>
  <c r="AA35" i="2" s="1"/>
  <c r="Z35" i="3" s="1"/>
  <c r="AD34" i="2"/>
  <c r="AC34" i="3" s="1"/>
  <c r="X34" i="2"/>
  <c r="W34" i="3" s="1"/>
  <c r="R34" i="2"/>
  <c r="R34" i="3" s="1"/>
  <c r="M34" i="2"/>
  <c r="M34" i="3" s="1"/>
  <c r="H34" i="2"/>
  <c r="H34" i="3" s="1"/>
  <c r="G34" i="2"/>
  <c r="G34" i="3" s="1"/>
  <c r="A34" i="2"/>
  <c r="AG34" i="2" s="1"/>
  <c r="AF34" i="3" s="1"/>
  <c r="AG33" i="2"/>
  <c r="AF33" i="3" s="1"/>
  <c r="AF33" i="2"/>
  <c r="AE33" i="3" s="1"/>
  <c r="AE33" i="2"/>
  <c r="AD33" i="3" s="1"/>
  <c r="AC33" i="2"/>
  <c r="AB33" i="3" s="1"/>
  <c r="Z33" i="2"/>
  <c r="Y33" i="3" s="1"/>
  <c r="Y33" i="2"/>
  <c r="X33" i="3" s="1"/>
  <c r="W33" i="2"/>
  <c r="V33" i="3" s="1"/>
  <c r="V33" i="2"/>
  <c r="U33" i="3" s="1"/>
  <c r="U33" i="2"/>
  <c r="P33" i="2"/>
  <c r="P33" i="3" s="1"/>
  <c r="O33" i="2"/>
  <c r="O33" i="3" s="1"/>
  <c r="N33" i="2"/>
  <c r="N33" i="3" s="1"/>
  <c r="L33" i="2"/>
  <c r="L33" i="3" s="1"/>
  <c r="I33" i="2"/>
  <c r="I33" i="3" s="1"/>
  <c r="H33" i="2"/>
  <c r="H33" i="3" s="1"/>
  <c r="F33" i="2"/>
  <c r="F33" i="3" s="1"/>
  <c r="E33" i="2"/>
  <c r="E33" i="3" s="1"/>
  <c r="C33" i="2"/>
  <c r="C33" i="3" s="1"/>
  <c r="A33" i="2"/>
  <c r="A33" i="3" s="1"/>
  <c r="AG32" i="2"/>
  <c r="AF32" i="3" s="1"/>
  <c r="AF32" i="2"/>
  <c r="AE32" i="3" s="1"/>
  <c r="AE32" i="2"/>
  <c r="AD32" i="3" s="1"/>
  <c r="AC32" i="2"/>
  <c r="AB32" i="3" s="1"/>
  <c r="AB32" i="2"/>
  <c r="AA32" i="3" s="1"/>
  <c r="Z32" i="2"/>
  <c r="Y32" i="3" s="1"/>
  <c r="Y32" i="2"/>
  <c r="X32" i="3" s="1"/>
  <c r="X32" i="2"/>
  <c r="W32" i="3" s="1"/>
  <c r="W32" i="2"/>
  <c r="V32" i="3" s="1"/>
  <c r="V32" i="2"/>
  <c r="U32" i="3" s="1"/>
  <c r="T32" i="2"/>
  <c r="T32" i="3" s="1"/>
  <c r="Q32" i="2"/>
  <c r="Q32" i="3" s="1"/>
  <c r="P32" i="2"/>
  <c r="P32" i="3" s="1"/>
  <c r="O32" i="2"/>
  <c r="O32" i="3" s="1"/>
  <c r="N32" i="2"/>
  <c r="N32" i="3" s="1"/>
  <c r="M32" i="2"/>
  <c r="M32" i="3" s="1"/>
  <c r="L32" i="2"/>
  <c r="L32" i="3" s="1"/>
  <c r="I32" i="2"/>
  <c r="I32" i="3" s="1"/>
  <c r="H32" i="2"/>
  <c r="H32" i="3" s="1"/>
  <c r="G32" i="2"/>
  <c r="G32" i="3" s="1"/>
  <c r="F32" i="2"/>
  <c r="F32" i="3" s="1"/>
  <c r="E32" i="2"/>
  <c r="E32" i="3" s="1"/>
  <c r="C32" i="2"/>
  <c r="C32" i="3" s="1"/>
  <c r="B32" i="2"/>
  <c r="B32" i="3" s="1"/>
  <c r="A32" i="2"/>
  <c r="A32" i="3" s="1"/>
  <c r="AB31" i="2"/>
  <c r="AA31" i="3" s="1"/>
  <c r="K31" i="2"/>
  <c r="K31" i="3" s="1"/>
  <c r="E31" i="2"/>
  <c r="E31" i="3" s="1"/>
  <c r="A31" i="2"/>
  <c r="V31" i="2" s="1"/>
  <c r="U31" i="3" s="1"/>
  <c r="AA30" i="2"/>
  <c r="Z30" i="3" s="1"/>
  <c r="U30" i="2"/>
  <c r="T30" i="2"/>
  <c r="T30" i="3" s="1"/>
  <c r="J30" i="2"/>
  <c r="J30" i="3" s="1"/>
  <c r="I30" i="2"/>
  <c r="I30" i="3" s="1"/>
  <c r="C30" i="2"/>
  <c r="C30" i="3" s="1"/>
  <c r="A30" i="2"/>
  <c r="Q30" i="2" s="1"/>
  <c r="Q30" i="3" s="1"/>
  <c r="AG29" i="2"/>
  <c r="AF29" i="3" s="1"/>
  <c r="AC29" i="2"/>
  <c r="AB29" i="3" s="1"/>
  <c r="AA29" i="2"/>
  <c r="Z29" i="3" s="1"/>
  <c r="Z29" i="2"/>
  <c r="Y29" i="3" s="1"/>
  <c r="U29" i="2"/>
  <c r="T29" i="2"/>
  <c r="T29" i="3" s="1"/>
  <c r="R29" i="2"/>
  <c r="R29" i="3" s="1"/>
  <c r="M29" i="2"/>
  <c r="M29" i="3" s="1"/>
  <c r="K29" i="2"/>
  <c r="K29" i="3" s="1"/>
  <c r="J29" i="2"/>
  <c r="J29" i="3" s="1"/>
  <c r="H29" i="2"/>
  <c r="H29" i="3" s="1"/>
  <c r="C29" i="2"/>
  <c r="C29" i="3" s="1"/>
  <c r="B29" i="2"/>
  <c r="B29" i="3" s="1"/>
  <c r="A29" i="2"/>
  <c r="AB29" i="2" s="1"/>
  <c r="AA29" i="3" s="1"/>
  <c r="A28" i="2"/>
  <c r="X28" i="2" s="1"/>
  <c r="W28" i="3" s="1"/>
  <c r="AB27" i="2"/>
  <c r="AA27" i="3" s="1"/>
  <c r="R27" i="2"/>
  <c r="R27" i="3" s="1"/>
  <c r="Q27" i="2"/>
  <c r="Q27" i="3" s="1"/>
  <c r="A27" i="2"/>
  <c r="AA26" i="2"/>
  <c r="Z26" i="3" s="1"/>
  <c r="F26" i="2"/>
  <c r="F26" i="3" s="1"/>
  <c r="A26" i="2"/>
  <c r="Q26" i="2" s="1"/>
  <c r="Q26" i="3" s="1"/>
  <c r="U25" i="2"/>
  <c r="O25" i="2"/>
  <c r="O25" i="3" s="1"/>
  <c r="C25" i="2"/>
  <c r="C25" i="3" s="1"/>
  <c r="A25" i="2"/>
  <c r="AE25" i="2" s="1"/>
  <c r="AD25" i="3" s="1"/>
  <c r="U24" i="2"/>
  <c r="F24" i="2"/>
  <c r="F24" i="3" s="1"/>
  <c r="A24" i="2"/>
  <c r="AD24" i="2" s="1"/>
  <c r="AC24" i="3" s="1"/>
  <c r="N23" i="2"/>
  <c r="N23" i="3" s="1"/>
  <c r="K23" i="2"/>
  <c r="K23" i="3" s="1"/>
  <c r="J23" i="2"/>
  <c r="J23" i="3" s="1"/>
  <c r="A23" i="2"/>
  <c r="AD22" i="2"/>
  <c r="AC22" i="3" s="1"/>
  <c r="AC22" i="2"/>
  <c r="AB22" i="3" s="1"/>
  <c r="U22" i="2"/>
  <c r="T22" i="2"/>
  <c r="T22" i="3" s="1"/>
  <c r="N22" i="2"/>
  <c r="N22" i="3" s="1"/>
  <c r="K22" i="2"/>
  <c r="K22" i="3" s="1"/>
  <c r="F22" i="2"/>
  <c r="F22" i="3" s="1"/>
  <c r="C22" i="2"/>
  <c r="C22" i="3" s="1"/>
  <c r="A22" i="2"/>
  <c r="M22" i="2" s="1"/>
  <c r="M22" i="3" s="1"/>
  <c r="A21" i="2"/>
  <c r="V21" i="2" s="1"/>
  <c r="U21" i="3" s="1"/>
  <c r="AB20" i="2"/>
  <c r="AA20" i="3" s="1"/>
  <c r="Q20" i="2"/>
  <c r="Q20" i="3" s="1"/>
  <c r="K20" i="2"/>
  <c r="K20" i="3" s="1"/>
  <c r="G20" i="2"/>
  <c r="G20" i="3" s="1"/>
  <c r="A20" i="2"/>
  <c r="X20" i="2" s="1"/>
  <c r="W20" i="3" s="1"/>
  <c r="AG19" i="2"/>
  <c r="AF19" i="3" s="1"/>
  <c r="AF19" i="2"/>
  <c r="AE19" i="3" s="1"/>
  <c r="AE19" i="2"/>
  <c r="AD19" i="3" s="1"/>
  <c r="Z19" i="2"/>
  <c r="Y19" i="3" s="1"/>
  <c r="X19" i="2"/>
  <c r="W19" i="3" s="1"/>
  <c r="T19" i="2"/>
  <c r="T19" i="3" s="1"/>
  <c r="R19" i="2"/>
  <c r="R19" i="3" s="1"/>
  <c r="Q19" i="2"/>
  <c r="Q19" i="3" s="1"/>
  <c r="K19" i="2"/>
  <c r="K19" i="3" s="1"/>
  <c r="J19" i="2"/>
  <c r="J19" i="3" s="1"/>
  <c r="H19" i="2"/>
  <c r="H19" i="3" s="1"/>
  <c r="G19" i="2"/>
  <c r="G19" i="3" s="1"/>
  <c r="F19" i="2"/>
  <c r="F19" i="3" s="1"/>
  <c r="A19" i="2"/>
  <c r="W19" i="2" s="1"/>
  <c r="V19" i="3" s="1"/>
  <c r="V18" i="2"/>
  <c r="U18" i="3" s="1"/>
  <c r="J18" i="2"/>
  <c r="J18" i="3" s="1"/>
  <c r="I18" i="2"/>
  <c r="I18" i="3" s="1"/>
  <c r="A18" i="2"/>
  <c r="AG17" i="2"/>
  <c r="AF17" i="3" s="1"/>
  <c r="AD17" i="2"/>
  <c r="AC17" i="3" s="1"/>
  <c r="Y17" i="2"/>
  <c r="X17" i="3" s="1"/>
  <c r="X17" i="2"/>
  <c r="W17" i="3" s="1"/>
  <c r="W17" i="2"/>
  <c r="V17" i="3" s="1"/>
  <c r="P17" i="2"/>
  <c r="P17" i="3" s="1"/>
  <c r="N17" i="2"/>
  <c r="N17" i="3" s="1"/>
  <c r="M17" i="2"/>
  <c r="M17" i="3" s="1"/>
  <c r="G17" i="2"/>
  <c r="G17" i="3" s="1"/>
  <c r="F17" i="2"/>
  <c r="F17" i="3" s="1"/>
  <c r="C17" i="2"/>
  <c r="C17" i="3" s="1"/>
  <c r="A17" i="2"/>
  <c r="Y16" i="2"/>
  <c r="X16" i="3" s="1"/>
  <c r="X16" i="2"/>
  <c r="W16" i="3" s="1"/>
  <c r="U16" i="2"/>
  <c r="I16" i="2"/>
  <c r="I16" i="3" s="1"/>
  <c r="G16" i="2"/>
  <c r="G16" i="3" s="1"/>
  <c r="F16" i="2"/>
  <c r="F16" i="3" s="1"/>
  <c r="A16" i="2"/>
  <c r="AE15" i="2"/>
  <c r="AD15" i="3" s="1"/>
  <c r="X15" i="2"/>
  <c r="W15" i="3" s="1"/>
  <c r="R15" i="2"/>
  <c r="R15" i="3" s="1"/>
  <c r="N15" i="2"/>
  <c r="N15" i="3" s="1"/>
  <c r="G15" i="2"/>
  <c r="G15" i="3" s="1"/>
  <c r="F15" i="2"/>
  <c r="F15" i="3" s="1"/>
  <c r="A15" i="2"/>
  <c r="AA15" i="2" s="1"/>
  <c r="Z15" i="3" s="1"/>
  <c r="A14" i="2"/>
  <c r="AA14" i="2" s="1"/>
  <c r="Z14" i="3" s="1"/>
  <c r="V13" i="2"/>
  <c r="U13" i="3" s="1"/>
  <c r="Q13" i="2"/>
  <c r="Q13" i="3" s="1"/>
  <c r="K13" i="2"/>
  <c r="K13" i="3" s="1"/>
  <c r="A13" i="2"/>
  <c r="Z13" i="2" s="1"/>
  <c r="Y13" i="3" s="1"/>
  <c r="Z12" i="2"/>
  <c r="Y12" i="3" s="1"/>
  <c r="R12" i="2"/>
  <c r="R12" i="3" s="1"/>
  <c r="B12" i="2"/>
  <c r="B12" i="3" s="1"/>
  <c r="A12" i="2"/>
  <c r="P12" i="2" s="1"/>
  <c r="P12" i="3" s="1"/>
  <c r="AG11" i="2"/>
  <c r="AF11" i="3" s="1"/>
  <c r="A11" i="2"/>
  <c r="Z11" i="2" s="1"/>
  <c r="Y11" i="3" s="1"/>
  <c r="R10" i="2"/>
  <c r="R10" i="3" s="1"/>
  <c r="A10" i="2"/>
  <c r="AE9" i="2"/>
  <c r="AD9" i="3" s="1"/>
  <c r="AD9" i="2"/>
  <c r="AC9" i="3" s="1"/>
  <c r="Y9" i="2"/>
  <c r="X9" i="3" s="1"/>
  <c r="X9" i="2"/>
  <c r="W9" i="3" s="1"/>
  <c r="U9" i="2"/>
  <c r="O9" i="2"/>
  <c r="O9" i="3" s="1"/>
  <c r="N9" i="2"/>
  <c r="N9" i="3" s="1"/>
  <c r="M9" i="2"/>
  <c r="M9" i="3" s="1"/>
  <c r="G9" i="2"/>
  <c r="G9" i="3" s="1"/>
  <c r="E9" i="2"/>
  <c r="E9" i="3" s="1"/>
  <c r="C9" i="2"/>
  <c r="C9" i="3" s="1"/>
  <c r="A9" i="2"/>
  <c r="Y8" i="2"/>
  <c r="X8" i="3" s="1"/>
  <c r="V8" i="2"/>
  <c r="U8" i="3" s="1"/>
  <c r="U8" i="2"/>
  <c r="H8" i="2"/>
  <c r="H8" i="3" s="1"/>
  <c r="G8" i="2"/>
  <c r="G8" i="3" s="1"/>
  <c r="F8" i="2"/>
  <c r="F8" i="3" s="1"/>
  <c r="A8" i="2"/>
  <c r="P8" i="2" s="1"/>
  <c r="P8" i="3" s="1"/>
  <c r="A7" i="2"/>
  <c r="AB7" i="2" s="1"/>
  <c r="AA7" i="3" s="1"/>
  <c r="A6" i="2"/>
  <c r="AG5" i="2"/>
  <c r="AF5" i="3" s="1"/>
  <c r="AB5" i="2"/>
  <c r="AA5" i="3" s="1"/>
  <c r="AA5" i="2"/>
  <c r="Z5" i="3" s="1"/>
  <c r="U5" i="2"/>
  <c r="Q5" i="2"/>
  <c r="Q5" i="3" s="1"/>
  <c r="P5" i="2"/>
  <c r="P5" i="3" s="1"/>
  <c r="M5" i="2"/>
  <c r="M5" i="3" s="1"/>
  <c r="H5" i="2"/>
  <c r="H5" i="3" s="1"/>
  <c r="C5" i="2"/>
  <c r="C5" i="3" s="1"/>
  <c r="B5" i="2"/>
  <c r="B5" i="3" s="1"/>
  <c r="A5" i="2"/>
  <c r="AC5" i="2" s="1"/>
  <c r="AB5" i="3" s="1"/>
  <c r="AF4" i="2"/>
  <c r="AE4" i="3" s="1"/>
  <c r="AA4" i="2"/>
  <c r="Z4" i="3" s="1"/>
  <c r="Z4" i="2"/>
  <c r="Y4" i="3" s="1"/>
  <c r="T4" i="2"/>
  <c r="T4" i="3" s="1"/>
  <c r="P4" i="2"/>
  <c r="P4" i="3" s="1"/>
  <c r="O4" i="2"/>
  <c r="O4" i="3" s="1"/>
  <c r="I4" i="2"/>
  <c r="I4" i="3" s="1"/>
  <c r="C4" i="2"/>
  <c r="C4" i="3" s="1"/>
  <c r="B4" i="2"/>
  <c r="B4" i="3" s="1"/>
  <c r="A4" i="2"/>
  <c r="X4" i="2" s="1"/>
  <c r="W4" i="3" s="1"/>
  <c r="AE3" i="2"/>
  <c r="AD3" i="3" s="1"/>
  <c r="R3" i="2"/>
  <c r="R3" i="3" s="1"/>
  <c r="H3" i="2"/>
  <c r="H3" i="3" s="1"/>
  <c r="A3" i="2"/>
  <c r="P3" i="2" s="1"/>
  <c r="P3" i="3" s="1"/>
  <c r="AD2" i="2"/>
  <c r="AC2" i="3" s="1"/>
  <c r="X2" i="2"/>
  <c r="W2" i="3" s="1"/>
  <c r="Q2" i="2"/>
  <c r="Q2" i="3" s="1"/>
  <c r="M2" i="2"/>
  <c r="M2" i="3" s="1"/>
  <c r="H2" i="2"/>
  <c r="H2" i="3" s="1"/>
  <c r="A2" i="2"/>
  <c r="AG2" i="2" s="1"/>
  <c r="AF2" i="3" s="1"/>
  <c r="O12" i="2" l="1"/>
  <c r="O12" i="3" s="1"/>
  <c r="A16" i="3"/>
  <c r="AB16" i="2"/>
  <c r="AA16" i="3" s="1"/>
  <c r="Q16" i="2"/>
  <c r="Q16" i="3" s="1"/>
  <c r="H16" i="2"/>
  <c r="H16" i="3" s="1"/>
  <c r="AF16" i="2"/>
  <c r="AE16" i="3" s="1"/>
  <c r="W16" i="2"/>
  <c r="V16" i="3" s="1"/>
  <c r="M16" i="2"/>
  <c r="M16" i="3" s="1"/>
  <c r="C16" i="2"/>
  <c r="C16" i="3" s="1"/>
  <c r="AE16" i="2"/>
  <c r="AD16" i="3" s="1"/>
  <c r="V16" i="2"/>
  <c r="U16" i="3" s="1"/>
  <c r="L16" i="2"/>
  <c r="L16" i="3" s="1"/>
  <c r="B16" i="2"/>
  <c r="B16" i="3" s="1"/>
  <c r="L24" i="2"/>
  <c r="L24" i="3" s="1"/>
  <c r="AG27" i="2"/>
  <c r="AF27" i="3" s="1"/>
  <c r="X27" i="2"/>
  <c r="W27" i="3" s="1"/>
  <c r="H27" i="2"/>
  <c r="H27" i="3" s="1"/>
  <c r="G27" i="2"/>
  <c r="G27" i="3" s="1"/>
  <c r="L39" i="2"/>
  <c r="L39" i="3" s="1"/>
  <c r="AC39" i="2"/>
  <c r="AB39" i="3" s="1"/>
  <c r="R39" i="2"/>
  <c r="R39" i="3" s="1"/>
  <c r="A41" i="3"/>
  <c r="AG41" i="2"/>
  <c r="AF41" i="3" s="1"/>
  <c r="W41" i="2"/>
  <c r="V41" i="3" s="1"/>
  <c r="L41" i="2"/>
  <c r="L41" i="3" s="1"/>
  <c r="AF41" i="2"/>
  <c r="AE41" i="3" s="1"/>
  <c r="V41" i="2"/>
  <c r="U41" i="3" s="1"/>
  <c r="I41" i="2"/>
  <c r="I41" i="3" s="1"/>
  <c r="AC41" i="2"/>
  <c r="AB41" i="3" s="1"/>
  <c r="P41" i="2"/>
  <c r="P41" i="3" s="1"/>
  <c r="F41" i="2"/>
  <c r="F41" i="3" s="1"/>
  <c r="Z41" i="2"/>
  <c r="Y41" i="3" s="1"/>
  <c r="O41" i="2"/>
  <c r="O41" i="3" s="1"/>
  <c r="E41" i="2"/>
  <c r="E41" i="3" s="1"/>
  <c r="X41" i="2"/>
  <c r="W41" i="3" s="1"/>
  <c r="Q57" i="2"/>
  <c r="Q57" i="3" s="1"/>
  <c r="AA58" i="2"/>
  <c r="Z58" i="3" s="1"/>
  <c r="AA76" i="2"/>
  <c r="Z76" i="3" s="1"/>
  <c r="P104" i="2"/>
  <c r="P104" i="3" s="1"/>
  <c r="AD104" i="2"/>
  <c r="AC104" i="3" s="1"/>
  <c r="K104" i="2"/>
  <c r="K104" i="3" s="1"/>
  <c r="A114" i="3"/>
  <c r="AG114" i="2"/>
  <c r="AF114" i="3" s="1"/>
  <c r="W114" i="2"/>
  <c r="V114" i="3" s="1"/>
  <c r="L114" i="2"/>
  <c r="L114" i="3" s="1"/>
  <c r="AF114" i="2"/>
  <c r="AE114" i="3" s="1"/>
  <c r="V114" i="2"/>
  <c r="U114" i="3" s="1"/>
  <c r="I114" i="2"/>
  <c r="I114" i="3" s="1"/>
  <c r="U114" i="2"/>
  <c r="AE114" i="2"/>
  <c r="AD114" i="3" s="1"/>
  <c r="H114" i="2"/>
  <c r="H114" i="3" s="1"/>
  <c r="AD114" i="2"/>
  <c r="AC114" i="3" s="1"/>
  <c r="Q114" i="2"/>
  <c r="Q114" i="3" s="1"/>
  <c r="G114" i="2"/>
  <c r="G114" i="3" s="1"/>
  <c r="AC114" i="2"/>
  <c r="AB114" i="3" s="1"/>
  <c r="P114" i="2"/>
  <c r="P114" i="3" s="1"/>
  <c r="F114" i="2"/>
  <c r="F114" i="3" s="1"/>
  <c r="Z114" i="2"/>
  <c r="Y114" i="3" s="1"/>
  <c r="O114" i="2"/>
  <c r="O114" i="3" s="1"/>
  <c r="E114" i="2"/>
  <c r="E114" i="3" s="1"/>
  <c r="Y114" i="2"/>
  <c r="X114" i="3" s="1"/>
  <c r="N114" i="2"/>
  <c r="N114" i="3" s="1"/>
  <c r="C114" i="2"/>
  <c r="C114" i="3" s="1"/>
  <c r="B11" i="2"/>
  <c r="B11" i="3" s="1"/>
  <c r="A8" i="3"/>
  <c r="AC8" i="2"/>
  <c r="AB8" i="3" s="1"/>
  <c r="T8" i="2"/>
  <c r="T8" i="3" s="1"/>
  <c r="I8" i="2"/>
  <c r="I8" i="3" s="1"/>
  <c r="AG8" i="2"/>
  <c r="AF8" i="3" s="1"/>
  <c r="X8" i="2"/>
  <c r="W8" i="3" s="1"/>
  <c r="N8" i="2"/>
  <c r="N8" i="3" s="1"/>
  <c r="E8" i="2"/>
  <c r="E8" i="3" s="1"/>
  <c r="M8" i="2"/>
  <c r="M8" i="3" s="1"/>
  <c r="AF8" i="2"/>
  <c r="AE8" i="3" s="1"/>
  <c r="W8" i="2"/>
  <c r="V8" i="3" s="1"/>
  <c r="C8" i="2"/>
  <c r="C8" i="3" s="1"/>
  <c r="AE8" i="2"/>
  <c r="AD8" i="3" s="1"/>
  <c r="X10" i="2"/>
  <c r="W10" i="3" s="1"/>
  <c r="AE10" i="2"/>
  <c r="AD10" i="3" s="1"/>
  <c r="W11" i="2"/>
  <c r="V11" i="3" s="1"/>
  <c r="AG12" i="2"/>
  <c r="AF12" i="3" s="1"/>
  <c r="P16" i="2"/>
  <c r="P16" i="3" s="1"/>
  <c r="AG16" i="2"/>
  <c r="AF16" i="3" s="1"/>
  <c r="X18" i="2"/>
  <c r="W18" i="3" s="1"/>
  <c r="AA18" i="2"/>
  <c r="Z18" i="3" s="1"/>
  <c r="F18" i="2"/>
  <c r="F18" i="3" s="1"/>
  <c r="P18" i="2"/>
  <c r="P18" i="3" s="1"/>
  <c r="O18" i="2"/>
  <c r="O18" i="3" s="1"/>
  <c r="AG18" i="2"/>
  <c r="AF18" i="3" s="1"/>
  <c r="AC23" i="2"/>
  <c r="AB23" i="3" s="1"/>
  <c r="AF23" i="2"/>
  <c r="AE23" i="3" s="1"/>
  <c r="O23" i="2"/>
  <c r="O23" i="3" s="1"/>
  <c r="AA23" i="2"/>
  <c r="Z23" i="3" s="1"/>
  <c r="G23" i="2"/>
  <c r="G23" i="3" s="1"/>
  <c r="V23" i="2"/>
  <c r="U23" i="3" s="1"/>
  <c r="E23" i="2"/>
  <c r="E23" i="3" s="1"/>
  <c r="AD23" i="2"/>
  <c r="AC23" i="3" s="1"/>
  <c r="AB24" i="2"/>
  <c r="AA24" i="3" s="1"/>
  <c r="M25" i="2"/>
  <c r="M25" i="3" s="1"/>
  <c r="AD25" i="2"/>
  <c r="AC25" i="3" s="1"/>
  <c r="P26" i="2"/>
  <c r="P26" i="3" s="1"/>
  <c r="O40" i="2"/>
  <c r="O40" i="3" s="1"/>
  <c r="I5" i="2"/>
  <c r="I5" i="3" s="1"/>
  <c r="B8" i="2"/>
  <c r="B8" i="3" s="1"/>
  <c r="Q8" i="2"/>
  <c r="Q8" i="3" s="1"/>
  <c r="A9" i="3"/>
  <c r="AC9" i="2"/>
  <c r="AB9" i="3" s="1"/>
  <c r="P9" i="2"/>
  <c r="P9" i="3" s="1"/>
  <c r="F9" i="2"/>
  <c r="F9" i="3" s="1"/>
  <c r="AG9" i="2"/>
  <c r="AF9" i="3" s="1"/>
  <c r="W9" i="2"/>
  <c r="V9" i="3" s="1"/>
  <c r="L9" i="2"/>
  <c r="L9" i="3" s="1"/>
  <c r="I9" i="2"/>
  <c r="I9" i="3" s="1"/>
  <c r="AF9" i="2"/>
  <c r="AE9" i="3" s="1"/>
  <c r="V9" i="2"/>
  <c r="U9" i="3" s="1"/>
  <c r="Q9" i="2"/>
  <c r="Q9" i="3" s="1"/>
  <c r="H10" i="2"/>
  <c r="H10" i="3" s="1"/>
  <c r="J15" i="2"/>
  <c r="J15" i="3" s="1"/>
  <c r="E16" i="2"/>
  <c r="E16" i="3" s="1"/>
  <c r="T16" i="2"/>
  <c r="T16" i="3" s="1"/>
  <c r="A17" i="3"/>
  <c r="Z17" i="2"/>
  <c r="Y17" i="3" s="1"/>
  <c r="O17" i="2"/>
  <c r="O17" i="3" s="1"/>
  <c r="E17" i="2"/>
  <c r="E17" i="3" s="1"/>
  <c r="AF17" i="2"/>
  <c r="AE17" i="3" s="1"/>
  <c r="V17" i="2"/>
  <c r="U17" i="3" s="1"/>
  <c r="I17" i="2"/>
  <c r="I17" i="3" s="1"/>
  <c r="U17" i="2"/>
  <c r="H17" i="2"/>
  <c r="H17" i="3" s="1"/>
  <c r="AE17" i="2"/>
  <c r="AD17" i="3" s="1"/>
  <c r="Q17" i="2"/>
  <c r="Q17" i="3" s="1"/>
  <c r="E18" i="2"/>
  <c r="E18" i="3" s="1"/>
  <c r="C23" i="2"/>
  <c r="C23" i="3" s="1"/>
  <c r="AE23" i="2"/>
  <c r="AD23" i="3" s="1"/>
  <c r="O24" i="2"/>
  <c r="O24" i="3" s="1"/>
  <c r="N25" i="2"/>
  <c r="N25" i="3" s="1"/>
  <c r="K27" i="2"/>
  <c r="K27" i="3" s="1"/>
  <c r="I36" i="2"/>
  <c r="I36" i="3" s="1"/>
  <c r="F39" i="2"/>
  <c r="F39" i="3" s="1"/>
  <c r="C41" i="2"/>
  <c r="C41" i="3" s="1"/>
  <c r="Y41" i="2"/>
  <c r="X41" i="3" s="1"/>
  <c r="A56" i="3"/>
  <c r="AG56" i="2"/>
  <c r="AF56" i="3" s="1"/>
  <c r="X56" i="2"/>
  <c r="W56" i="3" s="1"/>
  <c r="N56" i="2"/>
  <c r="N56" i="3" s="1"/>
  <c r="E56" i="2"/>
  <c r="E56" i="3" s="1"/>
  <c r="AF56" i="2"/>
  <c r="AE56" i="3" s="1"/>
  <c r="W56" i="2"/>
  <c r="V56" i="3" s="1"/>
  <c r="M56" i="2"/>
  <c r="M56" i="3" s="1"/>
  <c r="C56" i="2"/>
  <c r="C56" i="3" s="1"/>
  <c r="B56" i="2"/>
  <c r="B56" i="3" s="1"/>
  <c r="AE56" i="2"/>
  <c r="AD56" i="3" s="1"/>
  <c r="V56" i="2"/>
  <c r="U56" i="3" s="1"/>
  <c r="L56" i="2"/>
  <c r="L56" i="3" s="1"/>
  <c r="AB56" i="2"/>
  <c r="AA56" i="3" s="1"/>
  <c r="Q56" i="2"/>
  <c r="Q56" i="3" s="1"/>
  <c r="H56" i="2"/>
  <c r="H56" i="3" s="1"/>
  <c r="P56" i="2"/>
  <c r="P56" i="3" s="1"/>
  <c r="Z56" i="2"/>
  <c r="Y56" i="3" s="1"/>
  <c r="G56" i="2"/>
  <c r="G56" i="3" s="1"/>
  <c r="AC56" i="2"/>
  <c r="AB56" i="3" s="1"/>
  <c r="X57" i="2"/>
  <c r="W57" i="3" s="1"/>
  <c r="AE63" i="2"/>
  <c r="AD63" i="3" s="1"/>
  <c r="O63" i="2"/>
  <c r="O63" i="3" s="1"/>
  <c r="K63" i="2"/>
  <c r="K63" i="3" s="1"/>
  <c r="F63" i="2"/>
  <c r="F63" i="3" s="1"/>
  <c r="AB63" i="2"/>
  <c r="AA63" i="3" s="1"/>
  <c r="V63" i="2"/>
  <c r="U63" i="3" s="1"/>
  <c r="AG76" i="2"/>
  <c r="AF76" i="3" s="1"/>
  <c r="M114" i="2"/>
  <c r="M114" i="3" s="1"/>
  <c r="A24" i="3"/>
  <c r="AC24" i="2"/>
  <c r="AB24" i="3" s="1"/>
  <c r="T24" i="2"/>
  <c r="T24" i="3" s="1"/>
  <c r="I24" i="2"/>
  <c r="I24" i="3" s="1"/>
  <c r="AG24" i="2"/>
  <c r="AF24" i="3" s="1"/>
  <c r="X24" i="2"/>
  <c r="W24" i="3" s="1"/>
  <c r="N24" i="2"/>
  <c r="N24" i="3" s="1"/>
  <c r="E24" i="2"/>
  <c r="E24" i="3" s="1"/>
  <c r="W24" i="2"/>
  <c r="V24" i="3" s="1"/>
  <c r="M24" i="2"/>
  <c r="M24" i="3" s="1"/>
  <c r="AF24" i="2"/>
  <c r="AE24" i="3" s="1"/>
  <c r="C24" i="2"/>
  <c r="C24" i="3" s="1"/>
  <c r="P24" i="2"/>
  <c r="P24" i="3" s="1"/>
  <c r="AE24" i="2"/>
  <c r="AD24" i="3" s="1"/>
  <c r="AF26" i="2"/>
  <c r="AE26" i="3" s="1"/>
  <c r="R26" i="2"/>
  <c r="R26" i="3" s="1"/>
  <c r="G26" i="2"/>
  <c r="G26" i="3" s="1"/>
  <c r="Z26" i="2"/>
  <c r="Y26" i="3" s="1"/>
  <c r="M26" i="2"/>
  <c r="M26" i="3" s="1"/>
  <c r="J26" i="2"/>
  <c r="J26" i="3" s="1"/>
  <c r="X26" i="2"/>
  <c r="W26" i="3" s="1"/>
  <c r="V26" i="2"/>
  <c r="U26" i="3" s="1"/>
  <c r="A40" i="3"/>
  <c r="AG40" i="2"/>
  <c r="AF40" i="3" s="1"/>
  <c r="X40" i="2"/>
  <c r="W40" i="3" s="1"/>
  <c r="N40" i="2"/>
  <c r="N40" i="3" s="1"/>
  <c r="E40" i="2"/>
  <c r="E40" i="3" s="1"/>
  <c r="AF40" i="2"/>
  <c r="AE40" i="3" s="1"/>
  <c r="W40" i="2"/>
  <c r="V40" i="3" s="1"/>
  <c r="M40" i="2"/>
  <c r="M40" i="3" s="1"/>
  <c r="C40" i="2"/>
  <c r="C40" i="3" s="1"/>
  <c r="AC40" i="2"/>
  <c r="AB40" i="3" s="1"/>
  <c r="T40" i="2"/>
  <c r="T40" i="3" s="1"/>
  <c r="I40" i="2"/>
  <c r="I40" i="3" s="1"/>
  <c r="AB40" i="2"/>
  <c r="AA40" i="3" s="1"/>
  <c r="Q40" i="2"/>
  <c r="Q40" i="3" s="1"/>
  <c r="H40" i="2"/>
  <c r="H40" i="3" s="1"/>
  <c r="U40" i="2"/>
  <c r="AD107" i="2"/>
  <c r="AC107" i="3" s="1"/>
  <c r="Y107" i="2"/>
  <c r="X107" i="3" s="1"/>
  <c r="M107" i="2"/>
  <c r="M107" i="3" s="1"/>
  <c r="X107" i="2"/>
  <c r="W107" i="3" s="1"/>
  <c r="I107" i="2"/>
  <c r="I107" i="3" s="1"/>
  <c r="W107" i="2"/>
  <c r="V107" i="3" s="1"/>
  <c r="H107" i="2"/>
  <c r="H107" i="3" s="1"/>
  <c r="AG107" i="2"/>
  <c r="AF107" i="3" s="1"/>
  <c r="R107" i="2"/>
  <c r="R107" i="3" s="1"/>
  <c r="G107" i="2"/>
  <c r="G107" i="3" s="1"/>
  <c r="AF107" i="2"/>
  <c r="AE107" i="3" s="1"/>
  <c r="Q107" i="2"/>
  <c r="Q107" i="3" s="1"/>
  <c r="F107" i="2"/>
  <c r="F107" i="3" s="1"/>
  <c r="AB107" i="2"/>
  <c r="AA107" i="3" s="1"/>
  <c r="P107" i="2"/>
  <c r="P107" i="3" s="1"/>
  <c r="E107" i="2"/>
  <c r="E107" i="3" s="1"/>
  <c r="AA107" i="2"/>
  <c r="Z107" i="3" s="1"/>
  <c r="O107" i="2"/>
  <c r="O107" i="3" s="1"/>
  <c r="B107" i="2"/>
  <c r="B107" i="3" s="1"/>
  <c r="X11" i="2"/>
  <c r="W11" i="3" s="1"/>
  <c r="T11" i="2"/>
  <c r="T11" i="3" s="1"/>
  <c r="AF11" i="2"/>
  <c r="AE11" i="3" s="1"/>
  <c r="I11" i="2"/>
  <c r="I11" i="3" s="1"/>
  <c r="AA11" i="2"/>
  <c r="Z11" i="3" s="1"/>
  <c r="F11" i="2"/>
  <c r="F11" i="3" s="1"/>
  <c r="AC12" i="2"/>
  <c r="AB12" i="3" s="1"/>
  <c r="Q12" i="2"/>
  <c r="Q12" i="3" s="1"/>
  <c r="C12" i="2"/>
  <c r="C12" i="3" s="1"/>
  <c r="X12" i="2"/>
  <c r="W12" i="3" s="1"/>
  <c r="J12" i="2"/>
  <c r="J12" i="3" s="1"/>
  <c r="U12" i="2"/>
  <c r="I12" i="2"/>
  <c r="I12" i="3" s="1"/>
  <c r="T12" i="2"/>
  <c r="T12" i="3" s="1"/>
  <c r="B24" i="2"/>
  <c r="B24" i="3" s="1"/>
  <c r="Q24" i="2"/>
  <c r="Q24" i="3" s="1"/>
  <c r="A25" i="3"/>
  <c r="AC25" i="2"/>
  <c r="AB25" i="3" s="1"/>
  <c r="P25" i="2"/>
  <c r="P25" i="3" s="1"/>
  <c r="F25" i="2"/>
  <c r="F25" i="3" s="1"/>
  <c r="AG25" i="2"/>
  <c r="AF25" i="3" s="1"/>
  <c r="W25" i="2"/>
  <c r="V25" i="3" s="1"/>
  <c r="L25" i="2"/>
  <c r="L25" i="3" s="1"/>
  <c r="V25" i="2"/>
  <c r="U25" i="3" s="1"/>
  <c r="I25" i="2"/>
  <c r="I25" i="3" s="1"/>
  <c r="AF25" i="2"/>
  <c r="AE25" i="3" s="1"/>
  <c r="Q25" i="2"/>
  <c r="Q25" i="3" s="1"/>
  <c r="E26" i="2"/>
  <c r="E26" i="3" s="1"/>
  <c r="W26" i="2"/>
  <c r="V26" i="3" s="1"/>
  <c r="B40" i="2"/>
  <c r="B40" i="3" s="1"/>
  <c r="V40" i="2"/>
  <c r="U40" i="3" s="1"/>
  <c r="AE51" i="2"/>
  <c r="AD51" i="3" s="1"/>
  <c r="Q51" i="2"/>
  <c r="Q51" i="3" s="1"/>
  <c r="AG51" i="2"/>
  <c r="AF51" i="3" s="1"/>
  <c r="P51" i="2"/>
  <c r="P51" i="3" s="1"/>
  <c r="AF51" i="2"/>
  <c r="AE51" i="3" s="1"/>
  <c r="K51" i="2"/>
  <c r="K51" i="3" s="1"/>
  <c r="X51" i="2"/>
  <c r="W51" i="3" s="1"/>
  <c r="G51" i="2"/>
  <c r="G51" i="3" s="1"/>
  <c r="W51" i="2"/>
  <c r="V51" i="3" s="1"/>
  <c r="F51" i="2"/>
  <c r="F51" i="3" s="1"/>
  <c r="A57" i="3"/>
  <c r="AG57" i="2"/>
  <c r="AF57" i="3" s="1"/>
  <c r="W57" i="2"/>
  <c r="V57" i="3" s="1"/>
  <c r="L57" i="2"/>
  <c r="L57" i="3" s="1"/>
  <c r="AF57" i="2"/>
  <c r="AE57" i="3" s="1"/>
  <c r="V57" i="2"/>
  <c r="U57" i="3" s="1"/>
  <c r="I57" i="2"/>
  <c r="I57" i="3" s="1"/>
  <c r="AE57" i="2"/>
  <c r="AD57" i="3" s="1"/>
  <c r="U57" i="2"/>
  <c r="H57" i="2"/>
  <c r="H57" i="3" s="1"/>
  <c r="Z57" i="2"/>
  <c r="Y57" i="3" s="1"/>
  <c r="O57" i="2"/>
  <c r="O57" i="3" s="1"/>
  <c r="E57" i="2"/>
  <c r="E57" i="3" s="1"/>
  <c r="Y57" i="2"/>
  <c r="X57" i="3" s="1"/>
  <c r="C57" i="2"/>
  <c r="C57" i="3" s="1"/>
  <c r="N57" i="2"/>
  <c r="N57" i="3" s="1"/>
  <c r="AD57" i="2"/>
  <c r="AC57" i="3" s="1"/>
  <c r="Z69" i="2"/>
  <c r="Y69" i="3" s="1"/>
  <c r="K69" i="2"/>
  <c r="K69" i="3" s="1"/>
  <c r="V69" i="2"/>
  <c r="U69" i="3" s="1"/>
  <c r="J69" i="2"/>
  <c r="J69" i="3" s="1"/>
  <c r="U69" i="2"/>
  <c r="I69" i="2"/>
  <c r="I69" i="3" s="1"/>
  <c r="AD69" i="2"/>
  <c r="AC69" i="3" s="1"/>
  <c r="R69" i="2"/>
  <c r="R69" i="3" s="1"/>
  <c r="E69" i="2"/>
  <c r="E69" i="3" s="1"/>
  <c r="AC69" i="2"/>
  <c r="AB69" i="3" s="1"/>
  <c r="Q69" i="2"/>
  <c r="Q69" i="3" s="1"/>
  <c r="C69" i="2"/>
  <c r="C69" i="3" s="1"/>
  <c r="AB69" i="2"/>
  <c r="AA69" i="3" s="1"/>
  <c r="B69" i="2"/>
  <c r="B69" i="3" s="1"/>
  <c r="P69" i="2"/>
  <c r="P69" i="3" s="1"/>
  <c r="N107" i="2"/>
  <c r="N107" i="3" s="1"/>
  <c r="AE115" i="2"/>
  <c r="AD115" i="3" s="1"/>
  <c r="P115" i="2"/>
  <c r="P115" i="3" s="1"/>
  <c r="AD115" i="2"/>
  <c r="AC115" i="3" s="1"/>
  <c r="M115" i="2"/>
  <c r="M115" i="3" s="1"/>
  <c r="J115" i="2"/>
  <c r="J115" i="3" s="1"/>
  <c r="AA115" i="2"/>
  <c r="Z115" i="3" s="1"/>
  <c r="X115" i="2"/>
  <c r="W115" i="3" s="1"/>
  <c r="I115" i="2"/>
  <c r="I115" i="3" s="1"/>
  <c r="W115" i="2"/>
  <c r="V115" i="3" s="1"/>
  <c r="H115" i="2"/>
  <c r="H115" i="3" s="1"/>
  <c r="V115" i="2"/>
  <c r="U115" i="3" s="1"/>
  <c r="G115" i="2"/>
  <c r="G115" i="3" s="1"/>
  <c r="AF115" i="2"/>
  <c r="AE115" i="3" s="1"/>
  <c r="AG115" i="2"/>
  <c r="AF115" i="3" s="1"/>
  <c r="R115" i="2"/>
  <c r="R115" i="3" s="1"/>
  <c r="F115" i="2"/>
  <c r="F115" i="3" s="1"/>
  <c r="Z6" i="2"/>
  <c r="Y6" i="3" s="1"/>
  <c r="K6" i="2"/>
  <c r="K6" i="3" s="1"/>
  <c r="E6" i="2"/>
  <c r="E6" i="3" s="1"/>
  <c r="Q6" i="2"/>
  <c r="Q6" i="3" s="1"/>
  <c r="AE58" i="2"/>
  <c r="AD58" i="3" s="1"/>
  <c r="Q58" i="2"/>
  <c r="Q58" i="3" s="1"/>
  <c r="AG58" i="2"/>
  <c r="AF58" i="3" s="1"/>
  <c r="P58" i="2"/>
  <c r="P58" i="3" s="1"/>
  <c r="AF58" i="2"/>
  <c r="AE58" i="3" s="1"/>
  <c r="M58" i="2"/>
  <c r="M58" i="3" s="1"/>
  <c r="X58" i="2"/>
  <c r="W58" i="3" s="1"/>
  <c r="G58" i="2"/>
  <c r="G58" i="3" s="1"/>
  <c r="W58" i="2"/>
  <c r="V58" i="3" s="1"/>
  <c r="F58" i="2"/>
  <c r="F58" i="3" s="1"/>
  <c r="AD5" i="2"/>
  <c r="AC5" i="3" s="1"/>
  <c r="R5" i="2"/>
  <c r="R5" i="3" s="1"/>
  <c r="E5" i="2"/>
  <c r="E5" i="3" s="1"/>
  <c r="Z5" i="2"/>
  <c r="Y5" i="3" s="1"/>
  <c r="K5" i="2"/>
  <c r="K5" i="3" s="1"/>
  <c r="V5" i="2"/>
  <c r="U5" i="3" s="1"/>
  <c r="J5" i="2"/>
  <c r="J5" i="3" s="1"/>
  <c r="T5" i="2"/>
  <c r="T5" i="3" s="1"/>
  <c r="V6" i="2"/>
  <c r="U6" i="3" s="1"/>
  <c r="K8" i="2"/>
  <c r="K8" i="3" s="1"/>
  <c r="Z8" i="2"/>
  <c r="Y8" i="3" s="1"/>
  <c r="H9" i="2"/>
  <c r="H9" i="3" s="1"/>
  <c r="Z9" i="2"/>
  <c r="Y9" i="3" s="1"/>
  <c r="J11" i="2"/>
  <c r="J11" i="3" s="1"/>
  <c r="G12" i="2"/>
  <c r="G12" i="3" s="1"/>
  <c r="AA12" i="2"/>
  <c r="Z12" i="3" s="1"/>
  <c r="K16" i="2"/>
  <c r="K16" i="3" s="1"/>
  <c r="Z16" i="2"/>
  <c r="Y16" i="3" s="1"/>
  <c r="L17" i="2"/>
  <c r="L17" i="3" s="1"/>
  <c r="AC17" i="2"/>
  <c r="AB17" i="3" s="1"/>
  <c r="W18" i="2"/>
  <c r="V18" i="3" s="1"/>
  <c r="AB22" i="2"/>
  <c r="AA22" i="3" s="1"/>
  <c r="AE22" i="2"/>
  <c r="AD22" i="3" s="1"/>
  <c r="R22" i="2"/>
  <c r="R22" i="3" s="1"/>
  <c r="B22" i="2"/>
  <c r="B22" i="3" s="1"/>
  <c r="Z22" i="2"/>
  <c r="Y22" i="3" s="1"/>
  <c r="J22" i="2"/>
  <c r="J22" i="3" s="1"/>
  <c r="V22" i="2"/>
  <c r="U22" i="3" s="1"/>
  <c r="I22" i="2"/>
  <c r="I22" i="3" s="1"/>
  <c r="AA22" i="2"/>
  <c r="Z22" i="3" s="1"/>
  <c r="T23" i="2"/>
  <c r="T23" i="3" s="1"/>
  <c r="G24" i="2"/>
  <c r="G24" i="3" s="1"/>
  <c r="V24" i="2"/>
  <c r="U24" i="3" s="1"/>
  <c r="E25" i="2"/>
  <c r="E25" i="3" s="1"/>
  <c r="X25" i="2"/>
  <c r="W25" i="3" s="1"/>
  <c r="H26" i="2"/>
  <c r="H26" i="3" s="1"/>
  <c r="AD26" i="2"/>
  <c r="AC26" i="3" s="1"/>
  <c r="AE27" i="2"/>
  <c r="AD27" i="3" s="1"/>
  <c r="AC30" i="2"/>
  <c r="AB30" i="3" s="1"/>
  <c r="V30" i="2"/>
  <c r="U30" i="3" s="1"/>
  <c r="E30" i="2"/>
  <c r="E30" i="3" s="1"/>
  <c r="AE30" i="2"/>
  <c r="AD30" i="3" s="1"/>
  <c r="N30" i="2"/>
  <c r="N30" i="3" s="1"/>
  <c r="AD30" i="2"/>
  <c r="AC30" i="3" s="1"/>
  <c r="K30" i="2"/>
  <c r="K30" i="3" s="1"/>
  <c r="AB30" i="2"/>
  <c r="AA30" i="3" s="1"/>
  <c r="X36" i="2"/>
  <c r="W36" i="3" s="1"/>
  <c r="G40" i="2"/>
  <c r="G40" i="3" s="1"/>
  <c r="Z40" i="2"/>
  <c r="Y40" i="3" s="1"/>
  <c r="N41" i="2"/>
  <c r="N41" i="3" s="1"/>
  <c r="AB43" i="2"/>
  <c r="AA43" i="3" s="1"/>
  <c r="AA43" i="2"/>
  <c r="Z43" i="3" s="1"/>
  <c r="K43" i="2"/>
  <c r="K43" i="3" s="1"/>
  <c r="Z43" i="2"/>
  <c r="Y43" i="3" s="1"/>
  <c r="J43" i="2"/>
  <c r="J43" i="3" s="1"/>
  <c r="T43" i="2"/>
  <c r="T43" i="3" s="1"/>
  <c r="F43" i="2"/>
  <c r="F43" i="3" s="1"/>
  <c r="AG43" i="2"/>
  <c r="AF43" i="3" s="1"/>
  <c r="R43" i="2"/>
  <c r="R43" i="3" s="1"/>
  <c r="B43" i="2"/>
  <c r="B43" i="3" s="1"/>
  <c r="AF43" i="2"/>
  <c r="AE43" i="3" s="1"/>
  <c r="J51" i="2"/>
  <c r="J51" i="3" s="1"/>
  <c r="O56" i="2"/>
  <c r="O56" i="3" s="1"/>
  <c r="G57" i="2"/>
  <c r="G57" i="3" s="1"/>
  <c r="I58" i="2"/>
  <c r="I58" i="3" s="1"/>
  <c r="AF63" i="2"/>
  <c r="AE63" i="3" s="1"/>
  <c r="M69" i="2"/>
  <c r="M69" i="3" s="1"/>
  <c r="H76" i="2"/>
  <c r="H76" i="3" s="1"/>
  <c r="AB6" i="2"/>
  <c r="AA6" i="3" s="1"/>
  <c r="L8" i="2"/>
  <c r="L8" i="3" s="1"/>
  <c r="AB8" i="2"/>
  <c r="AA8" i="3" s="1"/>
  <c r="O11" i="2"/>
  <c r="O11" i="3" s="1"/>
  <c r="H12" i="2"/>
  <c r="H12" i="3" s="1"/>
  <c r="AB12" i="2"/>
  <c r="AA12" i="3" s="1"/>
  <c r="AF15" i="2"/>
  <c r="AE15" i="3" s="1"/>
  <c r="AD15" i="2"/>
  <c r="AC15" i="3" s="1"/>
  <c r="M15" i="2"/>
  <c r="M15" i="3" s="1"/>
  <c r="U15" i="2"/>
  <c r="C15" i="2"/>
  <c r="C15" i="3" s="1"/>
  <c r="T15" i="2"/>
  <c r="T15" i="3" s="1"/>
  <c r="B15" i="2"/>
  <c r="B15" i="3" s="1"/>
  <c r="AC15" i="2"/>
  <c r="AB15" i="3" s="1"/>
  <c r="N16" i="2"/>
  <c r="N16" i="3" s="1"/>
  <c r="AC16" i="2"/>
  <c r="AB16" i="3" s="1"/>
  <c r="Z18" i="2"/>
  <c r="Y18" i="3" s="1"/>
  <c r="U23" i="2"/>
  <c r="H24" i="2"/>
  <c r="H24" i="3" s="1"/>
  <c r="Y24" i="2"/>
  <c r="X24" i="3" s="1"/>
  <c r="G25" i="2"/>
  <c r="G25" i="3" s="1"/>
  <c r="Y25" i="2"/>
  <c r="X25" i="3" s="1"/>
  <c r="I26" i="2"/>
  <c r="I26" i="3" s="1"/>
  <c r="AE26" i="2"/>
  <c r="AD26" i="3" s="1"/>
  <c r="AE31" i="2"/>
  <c r="AD31" i="3" s="1"/>
  <c r="O31" i="2"/>
  <c r="O31" i="3" s="1"/>
  <c r="AF31" i="2"/>
  <c r="AE31" i="3" s="1"/>
  <c r="K40" i="2"/>
  <c r="K40" i="3" s="1"/>
  <c r="AD40" i="2"/>
  <c r="AC40" i="3" s="1"/>
  <c r="Q41" i="2"/>
  <c r="Q41" i="3" s="1"/>
  <c r="T51" i="2"/>
  <c r="T51" i="3" s="1"/>
  <c r="T56" i="2"/>
  <c r="T56" i="3" s="1"/>
  <c r="M57" i="2"/>
  <c r="M57" i="3" s="1"/>
  <c r="J58" i="2"/>
  <c r="J58" i="3" s="1"/>
  <c r="T69" i="2"/>
  <c r="T69" i="3" s="1"/>
  <c r="A84" i="3"/>
  <c r="AF84" i="2"/>
  <c r="AE84" i="3" s="1"/>
  <c r="O84" i="2"/>
  <c r="O84" i="3" s="1"/>
  <c r="AC84" i="2"/>
  <c r="AB84" i="3" s="1"/>
  <c r="L84" i="2"/>
  <c r="L84" i="3" s="1"/>
  <c r="AB84" i="2"/>
  <c r="AA84" i="3" s="1"/>
  <c r="K84" i="2"/>
  <c r="K84" i="3" s="1"/>
  <c r="X84" i="2"/>
  <c r="W84" i="3" s="1"/>
  <c r="G84" i="2"/>
  <c r="G84" i="3" s="1"/>
  <c r="U84" i="2"/>
  <c r="C84" i="2"/>
  <c r="C84" i="3" s="1"/>
  <c r="T84" i="2"/>
  <c r="T84" i="3" s="1"/>
  <c r="B84" i="2"/>
  <c r="B84" i="3" s="1"/>
  <c r="AF76" i="2"/>
  <c r="AE76" i="3" s="1"/>
  <c r="R76" i="2"/>
  <c r="R76" i="3" s="1"/>
  <c r="G76" i="2"/>
  <c r="G76" i="3" s="1"/>
  <c r="AC76" i="2"/>
  <c r="AB76" i="3" s="1"/>
  <c r="Q76" i="2"/>
  <c r="Q76" i="3" s="1"/>
  <c r="C76" i="2"/>
  <c r="C76" i="3" s="1"/>
  <c r="AB76" i="2"/>
  <c r="AA76" i="3" s="1"/>
  <c r="B76" i="2"/>
  <c r="B76" i="3" s="1"/>
  <c r="P76" i="2"/>
  <c r="P76" i="3" s="1"/>
  <c r="Z76" i="2"/>
  <c r="Y76" i="3" s="1"/>
  <c r="K76" i="2"/>
  <c r="K76" i="3" s="1"/>
  <c r="X76" i="2"/>
  <c r="W76" i="3" s="1"/>
  <c r="J76" i="2"/>
  <c r="J76" i="3" s="1"/>
  <c r="U76" i="2"/>
  <c r="I76" i="2"/>
  <c r="I76" i="3" s="1"/>
  <c r="O8" i="2"/>
  <c r="O8" i="3" s="1"/>
  <c r="AD8" i="2"/>
  <c r="AC8" i="3" s="1"/>
  <c r="P11" i="2"/>
  <c r="P11" i="3" s="1"/>
  <c r="K12" i="2"/>
  <c r="K12" i="3" s="1"/>
  <c r="AF12" i="2"/>
  <c r="AE12" i="3" s="1"/>
  <c r="O16" i="2"/>
  <c r="O16" i="3" s="1"/>
  <c r="AD16" i="2"/>
  <c r="AC16" i="3" s="1"/>
  <c r="AF18" i="2"/>
  <c r="AE18" i="3" s="1"/>
  <c r="AB23" i="2"/>
  <c r="AA23" i="3" s="1"/>
  <c r="K24" i="2"/>
  <c r="K24" i="3" s="1"/>
  <c r="Z24" i="2"/>
  <c r="Y24" i="3" s="1"/>
  <c r="H25" i="2"/>
  <c r="H25" i="3" s="1"/>
  <c r="Z25" i="2"/>
  <c r="Y25" i="3" s="1"/>
  <c r="O26" i="2"/>
  <c r="O26" i="3" s="1"/>
  <c r="AG26" i="2"/>
  <c r="AF26" i="3" s="1"/>
  <c r="AB36" i="2"/>
  <c r="AA36" i="3" s="1"/>
  <c r="AA36" i="2"/>
  <c r="Z36" i="3" s="1"/>
  <c r="K36" i="2"/>
  <c r="K36" i="3" s="1"/>
  <c r="J36" i="2"/>
  <c r="J36" i="3" s="1"/>
  <c r="Z36" i="2"/>
  <c r="Y36" i="3" s="1"/>
  <c r="T36" i="2"/>
  <c r="T36" i="3" s="1"/>
  <c r="C36" i="2"/>
  <c r="C36" i="3" s="1"/>
  <c r="AG36" i="2"/>
  <c r="AF36" i="3" s="1"/>
  <c r="R36" i="2"/>
  <c r="R36" i="3" s="1"/>
  <c r="B36" i="2"/>
  <c r="B36" i="3" s="1"/>
  <c r="AF36" i="2"/>
  <c r="AE36" i="3" s="1"/>
  <c r="L40" i="2"/>
  <c r="L40" i="3" s="1"/>
  <c r="AE40" i="2"/>
  <c r="AD40" i="3" s="1"/>
  <c r="U41" i="2"/>
  <c r="AA51" i="2"/>
  <c r="Z51" i="3" s="1"/>
  <c r="P57" i="2"/>
  <c r="P57" i="3" s="1"/>
  <c r="V58" i="2"/>
  <c r="U58" i="3" s="1"/>
  <c r="AA69" i="2"/>
  <c r="Z69" i="3" s="1"/>
  <c r="T76" i="2"/>
  <c r="T76" i="3" s="1"/>
  <c r="AC111" i="2"/>
  <c r="AB111" i="3" s="1"/>
  <c r="Q111" i="2"/>
  <c r="Q111" i="3" s="1"/>
  <c r="AF111" i="2"/>
  <c r="AE111" i="3" s="1"/>
  <c r="M111" i="2"/>
  <c r="M111" i="3" s="1"/>
  <c r="AE111" i="2"/>
  <c r="AD111" i="3" s="1"/>
  <c r="L111" i="2"/>
  <c r="L111" i="3" s="1"/>
  <c r="AB111" i="2"/>
  <c r="AA111" i="3" s="1"/>
  <c r="I111" i="2"/>
  <c r="I111" i="3" s="1"/>
  <c r="AA111" i="2"/>
  <c r="Z111" i="3" s="1"/>
  <c r="G111" i="2"/>
  <c r="G111" i="3" s="1"/>
  <c r="W111" i="2"/>
  <c r="V111" i="3" s="1"/>
  <c r="C111" i="2"/>
  <c r="C111" i="3" s="1"/>
  <c r="V111" i="2"/>
  <c r="U111" i="3" s="1"/>
  <c r="B111" i="2"/>
  <c r="B111" i="3" s="1"/>
  <c r="Y141" i="2"/>
  <c r="X141" i="3" s="1"/>
  <c r="L141" i="2"/>
  <c r="L141" i="3" s="1"/>
  <c r="O146" i="2"/>
  <c r="O146" i="3" s="1"/>
  <c r="AE146" i="2"/>
  <c r="AD146" i="3" s="1"/>
  <c r="A161" i="3"/>
  <c r="Y161" i="2"/>
  <c r="X161" i="3" s="1"/>
  <c r="O161" i="2"/>
  <c r="O161" i="3" s="1"/>
  <c r="F161" i="2"/>
  <c r="F161" i="3" s="1"/>
  <c r="AC161" i="2"/>
  <c r="AB161" i="3" s="1"/>
  <c r="T161" i="2"/>
  <c r="T161" i="3" s="1"/>
  <c r="I161" i="2"/>
  <c r="I161" i="3" s="1"/>
  <c r="U54" i="2"/>
  <c r="K59" i="2"/>
  <c r="K59" i="3" s="1"/>
  <c r="O64" i="2"/>
  <c r="O64" i="3" s="1"/>
  <c r="M65" i="2"/>
  <c r="M65" i="3" s="1"/>
  <c r="X65" i="2"/>
  <c r="W65" i="3" s="1"/>
  <c r="W72" i="2"/>
  <c r="V72" i="3" s="1"/>
  <c r="V73" i="2"/>
  <c r="U73" i="3" s="1"/>
  <c r="F75" i="2"/>
  <c r="F75" i="3" s="1"/>
  <c r="AA75" i="2"/>
  <c r="Z75" i="3" s="1"/>
  <c r="O79" i="2"/>
  <c r="O79" i="3" s="1"/>
  <c r="I81" i="2"/>
  <c r="I81" i="3" s="1"/>
  <c r="V81" i="2"/>
  <c r="U81" i="3" s="1"/>
  <c r="AF81" i="2"/>
  <c r="AE81" i="3" s="1"/>
  <c r="W82" i="2"/>
  <c r="V82" i="3" s="1"/>
  <c r="AG85" i="2"/>
  <c r="AF85" i="3" s="1"/>
  <c r="L88" i="2"/>
  <c r="L88" i="3" s="1"/>
  <c r="W88" i="2"/>
  <c r="V88" i="3" s="1"/>
  <c r="AG88" i="2"/>
  <c r="AF88" i="3" s="1"/>
  <c r="P92" i="2"/>
  <c r="P92" i="3" s="1"/>
  <c r="AG92" i="2"/>
  <c r="AF92" i="3" s="1"/>
  <c r="L96" i="2"/>
  <c r="L96" i="3" s="1"/>
  <c r="W96" i="2"/>
  <c r="V96" i="3" s="1"/>
  <c r="AG96" i="2"/>
  <c r="AF96" i="3" s="1"/>
  <c r="AE99" i="2"/>
  <c r="AD99" i="3" s="1"/>
  <c r="M101" i="2"/>
  <c r="M101" i="3" s="1"/>
  <c r="AG101" i="2"/>
  <c r="AF101" i="3" s="1"/>
  <c r="H105" i="2"/>
  <c r="H105" i="3" s="1"/>
  <c r="Q105" i="2"/>
  <c r="Q105" i="3" s="1"/>
  <c r="AB105" i="2"/>
  <c r="AA105" i="3" s="1"/>
  <c r="H106" i="2"/>
  <c r="H106" i="3" s="1"/>
  <c r="J108" i="2"/>
  <c r="J108" i="3" s="1"/>
  <c r="AC108" i="2"/>
  <c r="AB108" i="3" s="1"/>
  <c r="T109" i="2"/>
  <c r="T109" i="3" s="1"/>
  <c r="E112" i="2"/>
  <c r="E112" i="3" s="1"/>
  <c r="P112" i="2"/>
  <c r="P112" i="3" s="1"/>
  <c r="AC112" i="2"/>
  <c r="AB112" i="3" s="1"/>
  <c r="G113" i="2"/>
  <c r="G113" i="3" s="1"/>
  <c r="P113" i="2"/>
  <c r="P113" i="3" s="1"/>
  <c r="Z113" i="2"/>
  <c r="Y113" i="3" s="1"/>
  <c r="R117" i="2"/>
  <c r="R117" i="3" s="1"/>
  <c r="J118" i="2"/>
  <c r="J118" i="3" s="1"/>
  <c r="AA118" i="2"/>
  <c r="Z118" i="3" s="1"/>
  <c r="N119" i="2"/>
  <c r="N119" i="3" s="1"/>
  <c r="F120" i="2"/>
  <c r="F120" i="3" s="1"/>
  <c r="A122" i="3"/>
  <c r="AD122" i="2"/>
  <c r="AC122" i="3" s="1"/>
  <c r="Q122" i="2"/>
  <c r="Q122" i="3" s="1"/>
  <c r="G122" i="2"/>
  <c r="G122" i="3" s="1"/>
  <c r="AG122" i="2"/>
  <c r="AF122" i="3" s="1"/>
  <c r="W122" i="2"/>
  <c r="V122" i="3" s="1"/>
  <c r="N122" i="2"/>
  <c r="N122" i="3" s="1"/>
  <c r="AC122" i="2"/>
  <c r="AB122" i="3" s="1"/>
  <c r="Q126" i="2"/>
  <c r="Q126" i="3" s="1"/>
  <c r="F128" i="2"/>
  <c r="F128" i="3" s="1"/>
  <c r="M130" i="2"/>
  <c r="M130" i="3" s="1"/>
  <c r="AC130" i="2"/>
  <c r="AB130" i="3" s="1"/>
  <c r="Z132" i="2"/>
  <c r="Y132" i="3" s="1"/>
  <c r="I132" i="2"/>
  <c r="I132" i="3" s="1"/>
  <c r="AG132" i="2"/>
  <c r="AF132" i="3" s="1"/>
  <c r="O132" i="2"/>
  <c r="O132" i="3" s="1"/>
  <c r="X132" i="2"/>
  <c r="W132" i="3" s="1"/>
  <c r="Q133" i="2"/>
  <c r="Q133" i="3" s="1"/>
  <c r="C136" i="2"/>
  <c r="C136" i="3" s="1"/>
  <c r="M138" i="2"/>
  <c r="M138" i="3" s="1"/>
  <c r="AC138" i="2"/>
  <c r="AB138" i="3" s="1"/>
  <c r="O139" i="2"/>
  <c r="O139" i="3" s="1"/>
  <c r="J140" i="2"/>
  <c r="J140" i="3" s="1"/>
  <c r="Q141" i="2"/>
  <c r="Q141" i="3" s="1"/>
  <c r="K144" i="2"/>
  <c r="K144" i="3" s="1"/>
  <c r="AD144" i="2"/>
  <c r="AC144" i="3" s="1"/>
  <c r="K145" i="2"/>
  <c r="K145" i="3" s="1"/>
  <c r="X145" i="2"/>
  <c r="W145" i="3" s="1"/>
  <c r="C146" i="2"/>
  <c r="C146" i="3" s="1"/>
  <c r="Q146" i="2"/>
  <c r="Q146" i="3" s="1"/>
  <c r="V150" i="2"/>
  <c r="U150" i="3" s="1"/>
  <c r="AB150" i="2"/>
  <c r="AA150" i="3" s="1"/>
  <c r="M150" i="2"/>
  <c r="M150" i="3" s="1"/>
  <c r="AG150" i="2"/>
  <c r="AF150" i="3" s="1"/>
  <c r="R150" i="2"/>
  <c r="R150" i="3" s="1"/>
  <c r="C150" i="2"/>
  <c r="C150" i="3" s="1"/>
  <c r="T150" i="2"/>
  <c r="T150" i="3" s="1"/>
  <c r="E151" i="2"/>
  <c r="E151" i="3" s="1"/>
  <c r="AA151" i="2"/>
  <c r="Z151" i="3" s="1"/>
  <c r="V152" i="2"/>
  <c r="U152" i="3" s="1"/>
  <c r="X156" i="2"/>
  <c r="W156" i="3" s="1"/>
  <c r="H156" i="2"/>
  <c r="H156" i="3" s="1"/>
  <c r="O157" i="2"/>
  <c r="O157" i="3" s="1"/>
  <c r="AF157" i="2"/>
  <c r="AE157" i="3" s="1"/>
  <c r="B161" i="2"/>
  <c r="B161" i="3" s="1"/>
  <c r="N161" i="2"/>
  <c r="N161" i="3" s="1"/>
  <c r="AB161" i="2"/>
  <c r="AA161" i="3" s="1"/>
  <c r="J165" i="2"/>
  <c r="J165" i="3" s="1"/>
  <c r="AF165" i="2"/>
  <c r="AE165" i="3" s="1"/>
  <c r="H170" i="2"/>
  <c r="H170" i="3" s="1"/>
  <c r="X170" i="2"/>
  <c r="W170" i="3" s="1"/>
  <c r="J172" i="2"/>
  <c r="J172" i="3" s="1"/>
  <c r="AF172" i="2"/>
  <c r="AE172" i="3" s="1"/>
  <c r="N176" i="2"/>
  <c r="N176" i="3" s="1"/>
  <c r="A178" i="3"/>
  <c r="AF178" i="2"/>
  <c r="AE178" i="3" s="1"/>
  <c r="V178" i="2"/>
  <c r="U178" i="3" s="1"/>
  <c r="I178" i="2"/>
  <c r="I178" i="3" s="1"/>
  <c r="Z178" i="2"/>
  <c r="Y178" i="3" s="1"/>
  <c r="O178" i="2"/>
  <c r="O178" i="3" s="1"/>
  <c r="E178" i="2"/>
  <c r="E178" i="3" s="1"/>
  <c r="AG178" i="2"/>
  <c r="AF178" i="3" s="1"/>
  <c r="Q178" i="2"/>
  <c r="Q178" i="3" s="1"/>
  <c r="C178" i="2"/>
  <c r="C178" i="3" s="1"/>
  <c r="X178" i="2"/>
  <c r="W178" i="3" s="1"/>
  <c r="H178" i="2"/>
  <c r="H178" i="3" s="1"/>
  <c r="W178" i="2"/>
  <c r="V178" i="3" s="1"/>
  <c r="AA183" i="2"/>
  <c r="Z183" i="3" s="1"/>
  <c r="C183" i="2"/>
  <c r="C183" i="3" s="1"/>
  <c r="N183" i="2"/>
  <c r="N183" i="3" s="1"/>
  <c r="E183" i="2"/>
  <c r="E183" i="3" s="1"/>
  <c r="Q183" i="2"/>
  <c r="Q183" i="3" s="1"/>
  <c r="I186" i="2"/>
  <c r="I186" i="3" s="1"/>
  <c r="AE186" i="2"/>
  <c r="AD186" i="3" s="1"/>
  <c r="AB190" i="2"/>
  <c r="AA190" i="3" s="1"/>
  <c r="E190" i="2"/>
  <c r="E190" i="3" s="1"/>
  <c r="Q190" i="2"/>
  <c r="Q190" i="3" s="1"/>
  <c r="C190" i="2"/>
  <c r="C190" i="3" s="1"/>
  <c r="P190" i="2"/>
  <c r="P190" i="3" s="1"/>
  <c r="A193" i="3"/>
  <c r="AB193" i="2"/>
  <c r="AA193" i="3" s="1"/>
  <c r="Q193" i="2"/>
  <c r="Q193" i="3" s="1"/>
  <c r="H193" i="2"/>
  <c r="H193" i="3" s="1"/>
  <c r="AF193" i="2"/>
  <c r="AE193" i="3" s="1"/>
  <c r="W193" i="2"/>
  <c r="V193" i="3" s="1"/>
  <c r="M193" i="2"/>
  <c r="M193" i="3" s="1"/>
  <c r="C193" i="2"/>
  <c r="C193" i="3" s="1"/>
  <c r="AG193" i="2"/>
  <c r="AF193" i="3" s="1"/>
  <c r="U193" i="2"/>
  <c r="G193" i="2"/>
  <c r="G193" i="3" s="1"/>
  <c r="Y193" i="2"/>
  <c r="X193" i="3" s="1"/>
  <c r="L193" i="2"/>
  <c r="L193" i="3" s="1"/>
  <c r="P193" i="2"/>
  <c r="P193" i="3" s="1"/>
  <c r="A194" i="3"/>
  <c r="Z194" i="2"/>
  <c r="Y194" i="3" s="1"/>
  <c r="O194" i="2"/>
  <c r="O194" i="3" s="1"/>
  <c r="E194" i="2"/>
  <c r="E194" i="3" s="1"/>
  <c r="AF194" i="2"/>
  <c r="AE194" i="3" s="1"/>
  <c r="V194" i="2"/>
  <c r="U194" i="3" s="1"/>
  <c r="I194" i="2"/>
  <c r="I194" i="3" s="1"/>
  <c r="AD194" i="2"/>
  <c r="AC194" i="3" s="1"/>
  <c r="N194" i="2"/>
  <c r="N194" i="3" s="1"/>
  <c r="U194" i="2"/>
  <c r="F194" i="2"/>
  <c r="F194" i="3" s="1"/>
  <c r="W194" i="2"/>
  <c r="V194" i="3" s="1"/>
  <c r="AB197" i="2"/>
  <c r="AA197" i="3" s="1"/>
  <c r="G197" i="2"/>
  <c r="G197" i="3" s="1"/>
  <c r="Q197" i="2"/>
  <c r="Q197" i="3" s="1"/>
  <c r="C197" i="2"/>
  <c r="C197" i="3" s="1"/>
  <c r="X197" i="2"/>
  <c r="W197" i="3" s="1"/>
  <c r="P197" i="2"/>
  <c r="P197" i="3" s="1"/>
  <c r="A201" i="3"/>
  <c r="AG201" i="2"/>
  <c r="AF201" i="3" s="1"/>
  <c r="X201" i="2"/>
  <c r="W201" i="3" s="1"/>
  <c r="N201" i="2"/>
  <c r="N201" i="3" s="1"/>
  <c r="E201" i="2"/>
  <c r="E201" i="3" s="1"/>
  <c r="AC201" i="2"/>
  <c r="AB201" i="3" s="1"/>
  <c r="T201" i="2"/>
  <c r="T201" i="3" s="1"/>
  <c r="I201" i="2"/>
  <c r="I201" i="3" s="1"/>
  <c r="W201" i="2"/>
  <c r="V201" i="3" s="1"/>
  <c r="K201" i="2"/>
  <c r="K201" i="3" s="1"/>
  <c r="AE201" i="2"/>
  <c r="AD201" i="3" s="1"/>
  <c r="Q201" i="2"/>
  <c r="Q201" i="3" s="1"/>
  <c r="F201" i="2"/>
  <c r="F201" i="3" s="1"/>
  <c r="AB201" i="2"/>
  <c r="AA201" i="3" s="1"/>
  <c r="O201" i="2"/>
  <c r="O201" i="3" s="1"/>
  <c r="B201" i="2"/>
  <c r="B201" i="3" s="1"/>
  <c r="V201" i="2"/>
  <c r="U201" i="3" s="1"/>
  <c r="P203" i="2"/>
  <c r="P203" i="3" s="1"/>
  <c r="Z203" i="2"/>
  <c r="Y203" i="3" s="1"/>
  <c r="I203" i="2"/>
  <c r="I203" i="3" s="1"/>
  <c r="W203" i="2"/>
  <c r="V203" i="3" s="1"/>
  <c r="M203" i="2"/>
  <c r="M203" i="3" s="1"/>
  <c r="AF203" i="2"/>
  <c r="AE203" i="3" s="1"/>
  <c r="F203" i="2"/>
  <c r="F203" i="3" s="1"/>
  <c r="M210" i="2"/>
  <c r="M210" i="3" s="1"/>
  <c r="U215" i="2"/>
  <c r="X235" i="2"/>
  <c r="W235" i="3" s="1"/>
  <c r="V235" i="2"/>
  <c r="U235" i="3" s="1"/>
  <c r="G235" i="2"/>
  <c r="G235" i="3" s="1"/>
  <c r="AG235" i="2"/>
  <c r="AF235" i="3" s="1"/>
  <c r="R235" i="2"/>
  <c r="R235" i="3" s="1"/>
  <c r="F235" i="2"/>
  <c r="F235" i="3" s="1"/>
  <c r="AA235" i="2"/>
  <c r="Z235" i="3" s="1"/>
  <c r="J235" i="2"/>
  <c r="J235" i="3" s="1"/>
  <c r="O235" i="2"/>
  <c r="O235" i="3" s="1"/>
  <c r="AF235" i="2"/>
  <c r="AE235" i="3" s="1"/>
  <c r="I235" i="2"/>
  <c r="I235" i="3" s="1"/>
  <c r="AE235" i="2"/>
  <c r="AD235" i="3" s="1"/>
  <c r="H235" i="2"/>
  <c r="H235" i="3" s="1"/>
  <c r="W235" i="2"/>
  <c r="V235" i="3" s="1"/>
  <c r="Q235" i="2"/>
  <c r="Q235" i="3" s="1"/>
  <c r="P235" i="2"/>
  <c r="P235" i="3" s="1"/>
  <c r="AG237" i="2"/>
  <c r="AF237" i="3" s="1"/>
  <c r="K237" i="2"/>
  <c r="K237" i="3" s="1"/>
  <c r="AF136" i="2"/>
  <c r="AE136" i="3" s="1"/>
  <c r="AA136" i="2"/>
  <c r="Z136" i="3" s="1"/>
  <c r="J136" i="2"/>
  <c r="J136" i="3" s="1"/>
  <c r="AD136" i="2"/>
  <c r="AC136" i="3" s="1"/>
  <c r="O136" i="2"/>
  <c r="O136" i="3" s="1"/>
  <c r="B136" i="2"/>
  <c r="B136" i="3" s="1"/>
  <c r="T136" i="2"/>
  <c r="T136" i="3" s="1"/>
  <c r="A146" i="3"/>
  <c r="AC146" i="2"/>
  <c r="AB146" i="3" s="1"/>
  <c r="P146" i="2"/>
  <c r="P146" i="3" s="1"/>
  <c r="F146" i="2"/>
  <c r="F146" i="3" s="1"/>
  <c r="AF146" i="2"/>
  <c r="AE146" i="3" s="1"/>
  <c r="V146" i="2"/>
  <c r="U146" i="3" s="1"/>
  <c r="I146" i="2"/>
  <c r="I146" i="3" s="1"/>
  <c r="AE2" i="2"/>
  <c r="AD2" i="3" s="1"/>
  <c r="O19" i="2"/>
  <c r="O19" i="3" s="1"/>
  <c r="AA19" i="2"/>
  <c r="Z19" i="3" s="1"/>
  <c r="L46" i="2"/>
  <c r="L46" i="3" s="1"/>
  <c r="J47" i="2"/>
  <c r="J47" i="3" s="1"/>
  <c r="AE47" i="2"/>
  <c r="AD47" i="3" s="1"/>
  <c r="K52" i="2"/>
  <c r="K52" i="3" s="1"/>
  <c r="U61" i="2"/>
  <c r="F64" i="2"/>
  <c r="F64" i="3" s="1"/>
  <c r="Y64" i="2"/>
  <c r="X64" i="3" s="1"/>
  <c r="R67" i="2"/>
  <c r="R67" i="3" s="1"/>
  <c r="P68" i="2"/>
  <c r="P68" i="3" s="1"/>
  <c r="Q70" i="2"/>
  <c r="Q70" i="3" s="1"/>
  <c r="C72" i="2"/>
  <c r="C72" i="3" s="1"/>
  <c r="M72" i="2"/>
  <c r="M72" i="3" s="1"/>
  <c r="AF72" i="2"/>
  <c r="AE72" i="3" s="1"/>
  <c r="I73" i="2"/>
  <c r="I73" i="3" s="1"/>
  <c r="AF73" i="2"/>
  <c r="AE73" i="3" s="1"/>
  <c r="AD77" i="2"/>
  <c r="AC77" i="3" s="1"/>
  <c r="AF79" i="2"/>
  <c r="AE79" i="3" s="1"/>
  <c r="G2" i="2"/>
  <c r="G2" i="3" s="1"/>
  <c r="J4" i="2"/>
  <c r="J4" i="3" s="1"/>
  <c r="AG4" i="2"/>
  <c r="AF4" i="3" s="1"/>
  <c r="E13" i="2"/>
  <c r="E13" i="3" s="1"/>
  <c r="B19" i="2"/>
  <c r="B19" i="3" s="1"/>
  <c r="P19" i="2"/>
  <c r="P19" i="3" s="1"/>
  <c r="AB19" i="2"/>
  <c r="AA19" i="3" s="1"/>
  <c r="P29" i="2"/>
  <c r="P29" i="3" s="1"/>
  <c r="AD29" i="2"/>
  <c r="AC29" i="3" s="1"/>
  <c r="K32" i="2"/>
  <c r="K32" i="3" s="1"/>
  <c r="U32" i="2"/>
  <c r="AD32" i="2"/>
  <c r="AC32" i="3" s="1"/>
  <c r="G33" i="2"/>
  <c r="G33" i="3" s="1"/>
  <c r="Q33" i="2"/>
  <c r="Q33" i="3" s="1"/>
  <c r="AD33" i="2"/>
  <c r="AC33" i="3" s="1"/>
  <c r="Q34" i="2"/>
  <c r="Q34" i="3" s="1"/>
  <c r="T37" i="2"/>
  <c r="T37" i="3" s="1"/>
  <c r="E38" i="2"/>
  <c r="E38" i="3" s="1"/>
  <c r="T44" i="2"/>
  <c r="T44" i="3" s="1"/>
  <c r="E45" i="2"/>
  <c r="E45" i="3" s="1"/>
  <c r="R46" i="2"/>
  <c r="R46" i="3" s="1"/>
  <c r="M47" i="2"/>
  <c r="M47" i="3" s="1"/>
  <c r="K48" i="2"/>
  <c r="K48" i="3" s="1"/>
  <c r="U48" i="2"/>
  <c r="AD48" i="2"/>
  <c r="AC48" i="3" s="1"/>
  <c r="G49" i="2"/>
  <c r="G49" i="3" s="1"/>
  <c r="Q49" i="2"/>
  <c r="Q49" i="3" s="1"/>
  <c r="AD49" i="2"/>
  <c r="AC49" i="3" s="1"/>
  <c r="I50" i="2"/>
  <c r="I50" i="3" s="1"/>
  <c r="X50" i="2"/>
  <c r="W50" i="3" s="1"/>
  <c r="Q52" i="2"/>
  <c r="Q52" i="3" s="1"/>
  <c r="B54" i="2"/>
  <c r="B54" i="3" s="1"/>
  <c r="Z54" i="2"/>
  <c r="Y54" i="3" s="1"/>
  <c r="F55" i="2"/>
  <c r="F55" i="3" s="1"/>
  <c r="T55" i="2"/>
  <c r="T55" i="3" s="1"/>
  <c r="AE55" i="2"/>
  <c r="AD55" i="3" s="1"/>
  <c r="Q59" i="2"/>
  <c r="Q59" i="3" s="1"/>
  <c r="B61" i="2"/>
  <c r="B61" i="3" s="1"/>
  <c r="Z61" i="2"/>
  <c r="Y61" i="3" s="1"/>
  <c r="F62" i="2"/>
  <c r="F62" i="3" s="1"/>
  <c r="T62" i="2"/>
  <c r="T62" i="3" s="1"/>
  <c r="AE62" i="2"/>
  <c r="AD62" i="3" s="1"/>
  <c r="G64" i="2"/>
  <c r="G64" i="3" s="1"/>
  <c r="P64" i="2"/>
  <c r="P64" i="3" s="1"/>
  <c r="Z64" i="2"/>
  <c r="Y64" i="3" s="1"/>
  <c r="C65" i="2"/>
  <c r="C65" i="3" s="1"/>
  <c r="N65" i="2"/>
  <c r="N65" i="3" s="1"/>
  <c r="Y65" i="2"/>
  <c r="X65" i="3" s="1"/>
  <c r="G66" i="2"/>
  <c r="G66" i="3" s="1"/>
  <c r="AE67" i="2"/>
  <c r="AD67" i="3" s="1"/>
  <c r="T68" i="2"/>
  <c r="T68" i="3" s="1"/>
  <c r="R70" i="2"/>
  <c r="R70" i="3" s="1"/>
  <c r="E72" i="2"/>
  <c r="E72" i="3" s="1"/>
  <c r="N72" i="2"/>
  <c r="N72" i="3" s="1"/>
  <c r="X72" i="2"/>
  <c r="W72" i="3" s="1"/>
  <c r="AG72" i="2"/>
  <c r="AF72" i="3" s="1"/>
  <c r="L73" i="2"/>
  <c r="L73" i="3" s="1"/>
  <c r="W73" i="2"/>
  <c r="V73" i="3" s="1"/>
  <c r="AG73" i="2"/>
  <c r="AF73" i="3" s="1"/>
  <c r="I75" i="2"/>
  <c r="I75" i="3" s="1"/>
  <c r="AF75" i="2"/>
  <c r="AE75" i="3" s="1"/>
  <c r="E77" i="2"/>
  <c r="E77" i="3" s="1"/>
  <c r="R78" i="2"/>
  <c r="R78" i="3" s="1"/>
  <c r="B79" i="2"/>
  <c r="B79" i="3" s="1"/>
  <c r="R79" i="2"/>
  <c r="R79" i="3" s="1"/>
  <c r="L80" i="2"/>
  <c r="L80" i="3" s="1"/>
  <c r="W80" i="2"/>
  <c r="V80" i="3" s="1"/>
  <c r="AG80" i="2"/>
  <c r="AF80" i="3" s="1"/>
  <c r="L81" i="2"/>
  <c r="L81" i="3" s="1"/>
  <c r="W81" i="2"/>
  <c r="V81" i="3" s="1"/>
  <c r="AG81" i="2"/>
  <c r="AF81" i="3" s="1"/>
  <c r="Z82" i="2"/>
  <c r="Y82" i="3" s="1"/>
  <c r="B85" i="2"/>
  <c r="B85" i="3" s="1"/>
  <c r="Q85" i="2"/>
  <c r="Q85" i="3" s="1"/>
  <c r="W86" i="2"/>
  <c r="V86" i="3" s="1"/>
  <c r="N87" i="2"/>
  <c r="N87" i="3" s="1"/>
  <c r="B88" i="2"/>
  <c r="B88" i="3" s="1"/>
  <c r="M88" i="2"/>
  <c r="M88" i="3" s="1"/>
  <c r="X88" i="2"/>
  <c r="W88" i="3" s="1"/>
  <c r="M89" i="2"/>
  <c r="M89" i="3" s="1"/>
  <c r="X89" i="2"/>
  <c r="W89" i="3" s="1"/>
  <c r="W90" i="2"/>
  <c r="V90" i="3" s="1"/>
  <c r="N91" i="2"/>
  <c r="N91" i="3" s="1"/>
  <c r="B92" i="2"/>
  <c r="B92" i="3" s="1"/>
  <c r="T92" i="2"/>
  <c r="T92" i="3" s="1"/>
  <c r="Q93" i="2"/>
  <c r="Q93" i="3" s="1"/>
  <c r="W94" i="2"/>
  <c r="V94" i="3" s="1"/>
  <c r="N95" i="2"/>
  <c r="N95" i="3" s="1"/>
  <c r="B96" i="2"/>
  <c r="B96" i="3" s="1"/>
  <c r="M96" i="2"/>
  <c r="M96" i="3" s="1"/>
  <c r="X96" i="2"/>
  <c r="W96" i="3" s="1"/>
  <c r="K97" i="2"/>
  <c r="K97" i="3" s="1"/>
  <c r="U97" i="2"/>
  <c r="AD97" i="2"/>
  <c r="AC97" i="3" s="1"/>
  <c r="J98" i="2"/>
  <c r="J98" i="3" s="1"/>
  <c r="AD98" i="2"/>
  <c r="AC98" i="3" s="1"/>
  <c r="AF100" i="2"/>
  <c r="AE100" i="3" s="1"/>
  <c r="Q101" i="2"/>
  <c r="Q101" i="3" s="1"/>
  <c r="N102" i="2"/>
  <c r="N102" i="3" s="1"/>
  <c r="N103" i="2"/>
  <c r="N103" i="3" s="1"/>
  <c r="I105" i="2"/>
  <c r="I105" i="3" s="1"/>
  <c r="T105" i="2"/>
  <c r="T105" i="3" s="1"/>
  <c r="AC105" i="2"/>
  <c r="AB105" i="3" s="1"/>
  <c r="M106" i="2"/>
  <c r="M106" i="3" s="1"/>
  <c r="N108" i="2"/>
  <c r="N108" i="3" s="1"/>
  <c r="AG108" i="2"/>
  <c r="AF108" i="3" s="1"/>
  <c r="Y109" i="2"/>
  <c r="X109" i="3" s="1"/>
  <c r="F112" i="2"/>
  <c r="F112" i="3" s="1"/>
  <c r="R112" i="2"/>
  <c r="R112" i="3" s="1"/>
  <c r="AF112" i="2"/>
  <c r="AE112" i="3" s="1"/>
  <c r="H113" i="2"/>
  <c r="H113" i="3" s="1"/>
  <c r="Q113" i="2"/>
  <c r="Q113" i="3" s="1"/>
  <c r="AB113" i="2"/>
  <c r="AA113" i="3" s="1"/>
  <c r="T117" i="2"/>
  <c r="T117" i="3" s="1"/>
  <c r="K118" i="2"/>
  <c r="K118" i="3" s="1"/>
  <c r="AD118" i="2"/>
  <c r="AC118" i="3" s="1"/>
  <c r="Q119" i="2"/>
  <c r="Q119" i="3" s="1"/>
  <c r="K120" i="2"/>
  <c r="K120" i="3" s="1"/>
  <c r="C122" i="2"/>
  <c r="C122" i="3" s="1"/>
  <c r="O122" i="2"/>
  <c r="O122" i="3" s="1"/>
  <c r="AE122" i="2"/>
  <c r="AD122" i="3" s="1"/>
  <c r="U126" i="2"/>
  <c r="O130" i="2"/>
  <c r="O130" i="3" s="1"/>
  <c r="B132" i="2"/>
  <c r="B132" i="3" s="1"/>
  <c r="AA132" i="2"/>
  <c r="Z132" i="3" s="1"/>
  <c r="X133" i="2"/>
  <c r="W133" i="3" s="1"/>
  <c r="E136" i="2"/>
  <c r="E136" i="3" s="1"/>
  <c r="X136" i="2"/>
  <c r="W136" i="3" s="1"/>
  <c r="N138" i="2"/>
  <c r="N138" i="3" s="1"/>
  <c r="P139" i="2"/>
  <c r="P139" i="3" s="1"/>
  <c r="K140" i="2"/>
  <c r="K140" i="3" s="1"/>
  <c r="AB141" i="2"/>
  <c r="AA141" i="3" s="1"/>
  <c r="N144" i="2"/>
  <c r="N144" i="3" s="1"/>
  <c r="AE144" i="2"/>
  <c r="AD144" i="3" s="1"/>
  <c r="L145" i="2"/>
  <c r="L145" i="3" s="1"/>
  <c r="E146" i="2"/>
  <c r="E146" i="3" s="1"/>
  <c r="U146" i="2"/>
  <c r="AG147" i="2"/>
  <c r="AF147" i="3" s="1"/>
  <c r="J147" i="2"/>
  <c r="J147" i="3" s="1"/>
  <c r="Q147" i="2"/>
  <c r="Q147" i="3" s="1"/>
  <c r="AD147" i="2"/>
  <c r="AC147" i="3" s="1"/>
  <c r="B150" i="2"/>
  <c r="B150" i="3" s="1"/>
  <c r="U150" i="2"/>
  <c r="F151" i="2"/>
  <c r="F151" i="3" s="1"/>
  <c r="AB151" i="2"/>
  <c r="AA151" i="3" s="1"/>
  <c r="AB152" i="2"/>
  <c r="AA152" i="3" s="1"/>
  <c r="A154" i="3"/>
  <c r="AD154" i="2"/>
  <c r="AC154" i="3" s="1"/>
  <c r="Q154" i="2"/>
  <c r="Q154" i="3" s="1"/>
  <c r="G154" i="2"/>
  <c r="G154" i="3" s="1"/>
  <c r="AG154" i="2"/>
  <c r="AF154" i="3" s="1"/>
  <c r="W154" i="2"/>
  <c r="V154" i="3" s="1"/>
  <c r="L154" i="2"/>
  <c r="L154" i="3" s="1"/>
  <c r="O154" i="2"/>
  <c r="O154" i="3" s="1"/>
  <c r="AE154" i="2"/>
  <c r="AD154" i="3" s="1"/>
  <c r="R156" i="2"/>
  <c r="R156" i="3" s="1"/>
  <c r="P157" i="2"/>
  <c r="P157" i="3" s="1"/>
  <c r="AC158" i="2"/>
  <c r="AB158" i="3" s="1"/>
  <c r="P158" i="2"/>
  <c r="P158" i="3" s="1"/>
  <c r="T158" i="2"/>
  <c r="T158" i="3" s="1"/>
  <c r="E158" i="2"/>
  <c r="E158" i="3" s="1"/>
  <c r="U158" i="2"/>
  <c r="C161" i="2"/>
  <c r="C161" i="3" s="1"/>
  <c r="P161" i="2"/>
  <c r="P161" i="3" s="1"/>
  <c r="AD161" i="2"/>
  <c r="AC161" i="3" s="1"/>
  <c r="P165" i="2"/>
  <c r="P165" i="3" s="1"/>
  <c r="C169" i="2"/>
  <c r="C169" i="3" s="1"/>
  <c r="P169" i="2"/>
  <c r="P169" i="3" s="1"/>
  <c r="AD169" i="2"/>
  <c r="AC169" i="3" s="1"/>
  <c r="I170" i="2"/>
  <c r="I170" i="3" s="1"/>
  <c r="Y170" i="2"/>
  <c r="X170" i="3" s="1"/>
  <c r="H171" i="2"/>
  <c r="H171" i="3" s="1"/>
  <c r="AA171" i="2"/>
  <c r="Z171" i="3" s="1"/>
  <c r="K172" i="2"/>
  <c r="K172" i="3" s="1"/>
  <c r="AG172" i="2"/>
  <c r="AF172" i="3" s="1"/>
  <c r="U176" i="2"/>
  <c r="G177" i="2"/>
  <c r="G177" i="3" s="1"/>
  <c r="U177" i="2"/>
  <c r="F178" i="2"/>
  <c r="F178" i="3" s="1"/>
  <c r="Y178" i="2"/>
  <c r="X178" i="3" s="1"/>
  <c r="J183" i="2"/>
  <c r="J183" i="3" s="1"/>
  <c r="M186" i="2"/>
  <c r="M186" i="3" s="1"/>
  <c r="AF186" i="2"/>
  <c r="AE186" i="3" s="1"/>
  <c r="I189" i="2"/>
  <c r="I189" i="3" s="1"/>
  <c r="J190" i="2"/>
  <c r="J190" i="3" s="1"/>
  <c r="B193" i="2"/>
  <c r="B193" i="3" s="1"/>
  <c r="T193" i="2"/>
  <c r="T193" i="3" s="1"/>
  <c r="C194" i="2"/>
  <c r="C194" i="3" s="1"/>
  <c r="X194" i="2"/>
  <c r="W194" i="3" s="1"/>
  <c r="I196" i="2"/>
  <c r="I196" i="3" s="1"/>
  <c r="J197" i="2"/>
  <c r="J197" i="3" s="1"/>
  <c r="F200" i="2"/>
  <c r="F200" i="3" s="1"/>
  <c r="C201" i="2"/>
  <c r="C201" i="3" s="1"/>
  <c r="Y201" i="2"/>
  <c r="X201" i="3" s="1"/>
  <c r="E203" i="2"/>
  <c r="E203" i="3" s="1"/>
  <c r="F209" i="2"/>
  <c r="F209" i="3" s="1"/>
  <c r="Z209" i="2"/>
  <c r="Y209" i="3" s="1"/>
  <c r="O210" i="2"/>
  <c r="O210" i="3" s="1"/>
  <c r="AA215" i="2"/>
  <c r="Z215" i="3" s="1"/>
  <c r="E235" i="2"/>
  <c r="E235" i="3" s="1"/>
  <c r="X237" i="2"/>
  <c r="W237" i="3" s="1"/>
  <c r="U68" i="2"/>
  <c r="M73" i="2"/>
  <c r="M73" i="3" s="1"/>
  <c r="X73" i="2"/>
  <c r="W73" i="3" s="1"/>
  <c r="M81" i="2"/>
  <c r="M81" i="3" s="1"/>
  <c r="X81" i="2"/>
  <c r="W81" i="3" s="1"/>
  <c r="AD82" i="2"/>
  <c r="AC82" i="3" s="1"/>
  <c r="R101" i="2"/>
  <c r="R101" i="3" s="1"/>
  <c r="K105" i="2"/>
  <c r="K105" i="3" s="1"/>
  <c r="U105" i="2"/>
  <c r="AD105" i="2"/>
  <c r="AC105" i="3" s="1"/>
  <c r="O108" i="2"/>
  <c r="O108" i="3" s="1"/>
  <c r="Z109" i="2"/>
  <c r="Y109" i="3" s="1"/>
  <c r="I113" i="2"/>
  <c r="I113" i="3" s="1"/>
  <c r="T113" i="2"/>
  <c r="T113" i="3" s="1"/>
  <c r="AC113" i="2"/>
  <c r="AB113" i="3" s="1"/>
  <c r="Z117" i="2"/>
  <c r="Y117" i="3" s="1"/>
  <c r="M118" i="2"/>
  <c r="M118" i="3" s="1"/>
  <c r="AG118" i="2"/>
  <c r="AF118" i="3" s="1"/>
  <c r="U119" i="2"/>
  <c r="O120" i="2"/>
  <c r="O120" i="3" s="1"/>
  <c r="V126" i="2"/>
  <c r="U126" i="3" s="1"/>
  <c r="A130" i="3"/>
  <c r="Y130" i="2"/>
  <c r="X130" i="3" s="1"/>
  <c r="N130" i="2"/>
  <c r="N130" i="3" s="1"/>
  <c r="C130" i="2"/>
  <c r="C130" i="3" s="1"/>
  <c r="AD130" i="2"/>
  <c r="AC130" i="3" s="1"/>
  <c r="Q130" i="2"/>
  <c r="Q130" i="3" s="1"/>
  <c r="G130" i="2"/>
  <c r="G130" i="3" s="1"/>
  <c r="P130" i="2"/>
  <c r="P130" i="3" s="1"/>
  <c r="AF130" i="2"/>
  <c r="AE130" i="3" s="1"/>
  <c r="F136" i="2"/>
  <c r="F136" i="3" s="1"/>
  <c r="AB136" i="2"/>
  <c r="AA136" i="3" s="1"/>
  <c r="A138" i="3"/>
  <c r="AG138" i="2"/>
  <c r="AF138" i="3" s="1"/>
  <c r="W138" i="2"/>
  <c r="V138" i="3" s="1"/>
  <c r="L138" i="2"/>
  <c r="L138" i="3" s="1"/>
  <c r="Z138" i="2"/>
  <c r="Y138" i="3" s="1"/>
  <c r="O138" i="2"/>
  <c r="O138" i="3" s="1"/>
  <c r="E138" i="2"/>
  <c r="E138" i="3" s="1"/>
  <c r="P138" i="2"/>
  <c r="P138" i="3" s="1"/>
  <c r="AE138" i="2"/>
  <c r="AD138" i="3" s="1"/>
  <c r="Y142" i="2"/>
  <c r="X142" i="3" s="1"/>
  <c r="M142" i="2"/>
  <c r="M142" i="3" s="1"/>
  <c r="A145" i="3"/>
  <c r="AC145" i="2"/>
  <c r="AB145" i="3" s="1"/>
  <c r="T145" i="2"/>
  <c r="T145" i="3" s="1"/>
  <c r="I145" i="2"/>
  <c r="I145" i="3" s="1"/>
  <c r="AF145" i="2"/>
  <c r="AE145" i="3" s="1"/>
  <c r="W145" i="2"/>
  <c r="V145" i="3" s="1"/>
  <c r="M145" i="2"/>
  <c r="M145" i="3" s="1"/>
  <c r="C145" i="2"/>
  <c r="C145" i="3" s="1"/>
  <c r="N145" i="2"/>
  <c r="N145" i="3" s="1"/>
  <c r="Z145" i="2"/>
  <c r="Y145" i="3" s="1"/>
  <c r="G146" i="2"/>
  <c r="G146" i="3" s="1"/>
  <c r="W146" i="2"/>
  <c r="V146" i="3" s="1"/>
  <c r="Y148" i="2"/>
  <c r="X148" i="3" s="1"/>
  <c r="Q148" i="2"/>
  <c r="Q148" i="3" s="1"/>
  <c r="E161" i="2"/>
  <c r="E161" i="3" s="1"/>
  <c r="Q161" i="2"/>
  <c r="Q161" i="3" s="1"/>
  <c r="AE161" i="2"/>
  <c r="AD161" i="3" s="1"/>
  <c r="M170" i="2"/>
  <c r="M170" i="3" s="1"/>
  <c r="Z173" i="2"/>
  <c r="Y173" i="3" s="1"/>
  <c r="X173" i="2"/>
  <c r="W173" i="3" s="1"/>
  <c r="O186" i="2"/>
  <c r="O186" i="3" s="1"/>
  <c r="Z187" i="2"/>
  <c r="Y187" i="3" s="1"/>
  <c r="X187" i="2"/>
  <c r="W187" i="3" s="1"/>
  <c r="K190" i="2"/>
  <c r="K190" i="3" s="1"/>
  <c r="E193" i="2"/>
  <c r="E193" i="3" s="1"/>
  <c r="V193" i="2"/>
  <c r="U193" i="3" s="1"/>
  <c r="G194" i="2"/>
  <c r="G194" i="3" s="1"/>
  <c r="Y194" i="2"/>
  <c r="X194" i="3" s="1"/>
  <c r="K197" i="2"/>
  <c r="K197" i="3" s="1"/>
  <c r="G201" i="2"/>
  <c r="G201" i="3" s="1"/>
  <c r="Z201" i="2"/>
  <c r="Y201" i="3" s="1"/>
  <c r="J203" i="2"/>
  <c r="J203" i="3" s="1"/>
  <c r="V214" i="2"/>
  <c r="U214" i="3" s="1"/>
  <c r="AD214" i="2"/>
  <c r="AC214" i="3" s="1"/>
  <c r="Q214" i="2"/>
  <c r="Q214" i="3" s="1"/>
  <c r="B214" i="2"/>
  <c r="B214" i="3" s="1"/>
  <c r="Z214" i="2"/>
  <c r="Y214" i="3" s="1"/>
  <c r="I214" i="2"/>
  <c r="I214" i="3" s="1"/>
  <c r="AA214" i="2"/>
  <c r="Z214" i="3" s="1"/>
  <c r="E214" i="2"/>
  <c r="E214" i="3" s="1"/>
  <c r="R214" i="2"/>
  <c r="R214" i="3" s="1"/>
  <c r="AG214" i="2"/>
  <c r="AF214" i="3" s="1"/>
  <c r="M214" i="2"/>
  <c r="M214" i="3" s="1"/>
  <c r="AC214" i="2"/>
  <c r="AB214" i="3" s="1"/>
  <c r="K113" i="2"/>
  <c r="K113" i="3" s="1"/>
  <c r="U113" i="2"/>
  <c r="AD113" i="2"/>
  <c r="AC113" i="3" s="1"/>
  <c r="AC117" i="2"/>
  <c r="AB117" i="3" s="1"/>
  <c r="V119" i="2"/>
  <c r="U119" i="3" s="1"/>
  <c r="R120" i="2"/>
  <c r="R120" i="3" s="1"/>
  <c r="N123" i="2"/>
  <c r="N123" i="3" s="1"/>
  <c r="R123" i="2"/>
  <c r="R123" i="3" s="1"/>
  <c r="K133" i="2"/>
  <c r="K133" i="3" s="1"/>
  <c r="U133" i="2"/>
  <c r="AB133" i="2"/>
  <c r="AA133" i="3" s="1"/>
  <c r="G136" i="2"/>
  <c r="G136" i="3" s="1"/>
  <c r="AC136" i="2"/>
  <c r="AB136" i="3" s="1"/>
  <c r="AF144" i="2"/>
  <c r="AE144" i="3" s="1"/>
  <c r="T144" i="2"/>
  <c r="T144" i="3" s="1"/>
  <c r="E144" i="2"/>
  <c r="E144" i="3" s="1"/>
  <c r="AA144" i="2"/>
  <c r="Z144" i="3" s="1"/>
  <c r="J144" i="2"/>
  <c r="J144" i="3" s="1"/>
  <c r="R144" i="2"/>
  <c r="R144" i="3" s="1"/>
  <c r="H146" i="2"/>
  <c r="H146" i="3" s="1"/>
  <c r="X146" i="2"/>
  <c r="W146" i="3" s="1"/>
  <c r="AG155" i="2"/>
  <c r="AF155" i="3" s="1"/>
  <c r="X155" i="2"/>
  <c r="W155" i="3" s="1"/>
  <c r="X157" i="2"/>
  <c r="W157" i="3" s="1"/>
  <c r="AG157" i="2"/>
  <c r="AF157" i="3" s="1"/>
  <c r="R157" i="2"/>
  <c r="R157" i="3" s="1"/>
  <c r="C157" i="2"/>
  <c r="C157" i="3" s="1"/>
  <c r="Z157" i="2"/>
  <c r="Y157" i="3" s="1"/>
  <c r="I157" i="2"/>
  <c r="I157" i="3" s="1"/>
  <c r="T157" i="2"/>
  <c r="T157" i="3" s="1"/>
  <c r="G161" i="2"/>
  <c r="G161" i="3" s="1"/>
  <c r="U161" i="2"/>
  <c r="AF161" i="2"/>
  <c r="AE161" i="3" s="1"/>
  <c r="AB215" i="2"/>
  <c r="AA215" i="3" s="1"/>
  <c r="K215" i="2"/>
  <c r="K215" i="3" s="1"/>
  <c r="T215" i="2"/>
  <c r="T215" i="3" s="1"/>
  <c r="E215" i="2"/>
  <c r="E215" i="3" s="1"/>
  <c r="AD215" i="2"/>
  <c r="AC215" i="3" s="1"/>
  <c r="J215" i="2"/>
  <c r="J215" i="3" s="1"/>
  <c r="V215" i="2"/>
  <c r="U215" i="3" s="1"/>
  <c r="C215" i="2"/>
  <c r="C215" i="3" s="1"/>
  <c r="R215" i="2"/>
  <c r="R215" i="3" s="1"/>
  <c r="AE215" i="2"/>
  <c r="AD215" i="3" s="1"/>
  <c r="U47" i="2"/>
  <c r="K64" i="2"/>
  <c r="K64" i="3" s="1"/>
  <c r="C68" i="2"/>
  <c r="C68" i="3" s="1"/>
  <c r="AA68" i="2"/>
  <c r="Z68" i="3" s="1"/>
  <c r="O73" i="2"/>
  <c r="O73" i="3" s="1"/>
  <c r="Z73" i="2"/>
  <c r="Y73" i="3" s="1"/>
  <c r="R74" i="2"/>
  <c r="R74" i="3" s="1"/>
  <c r="E81" i="2"/>
  <c r="E81" i="3" s="1"/>
  <c r="O81" i="2"/>
  <c r="O81" i="3" s="1"/>
  <c r="Z81" i="2"/>
  <c r="Y81" i="3" s="1"/>
  <c r="I82" i="2"/>
  <c r="I82" i="3" s="1"/>
  <c r="J99" i="2"/>
  <c r="J99" i="3" s="1"/>
  <c r="L113" i="2"/>
  <c r="L113" i="3" s="1"/>
  <c r="B117" i="2"/>
  <c r="B117" i="3" s="1"/>
  <c r="C119" i="2"/>
  <c r="C119" i="3" s="1"/>
  <c r="V120" i="2"/>
  <c r="U120" i="3" s="1"/>
  <c r="H123" i="2"/>
  <c r="H123" i="3" s="1"/>
  <c r="Y131" i="2"/>
  <c r="X131" i="3" s="1"/>
  <c r="E131" i="2"/>
  <c r="E131" i="3" s="1"/>
  <c r="V131" i="2"/>
  <c r="U131" i="3" s="1"/>
  <c r="C133" i="2"/>
  <c r="C133" i="3" s="1"/>
  <c r="AG133" i="2"/>
  <c r="AF133" i="3" s="1"/>
  <c r="M136" i="2"/>
  <c r="M136" i="3" s="1"/>
  <c r="AE136" i="2"/>
  <c r="AD136" i="3" s="1"/>
  <c r="X139" i="2"/>
  <c r="W139" i="3" s="1"/>
  <c r="V139" i="2"/>
  <c r="U139" i="3" s="1"/>
  <c r="AA139" i="2"/>
  <c r="Z139" i="3" s="1"/>
  <c r="F139" i="2"/>
  <c r="F139" i="3" s="1"/>
  <c r="AF139" i="2"/>
  <c r="AE139" i="3" s="1"/>
  <c r="B144" i="2"/>
  <c r="B144" i="3" s="1"/>
  <c r="U144" i="2"/>
  <c r="L146" i="2"/>
  <c r="L146" i="3" s="1"/>
  <c r="Y146" i="2"/>
  <c r="X146" i="3" s="1"/>
  <c r="X152" i="2"/>
  <c r="W152" i="3" s="1"/>
  <c r="F152" i="2"/>
  <c r="F152" i="3" s="1"/>
  <c r="R152" i="2"/>
  <c r="R152" i="3" s="1"/>
  <c r="G155" i="2"/>
  <c r="G155" i="3" s="1"/>
  <c r="B157" i="2"/>
  <c r="B157" i="3" s="1"/>
  <c r="U157" i="2"/>
  <c r="H161" i="2"/>
  <c r="H161" i="3" s="1"/>
  <c r="V161" i="2"/>
  <c r="U161" i="3" s="1"/>
  <c r="AG161" i="2"/>
  <c r="AF161" i="3" s="1"/>
  <c r="AB165" i="2"/>
  <c r="AA165" i="3" s="1"/>
  <c r="K165" i="2"/>
  <c r="K165" i="3" s="1"/>
  <c r="AG165" i="2"/>
  <c r="AF165" i="3" s="1"/>
  <c r="R165" i="2"/>
  <c r="R165" i="3" s="1"/>
  <c r="C165" i="2"/>
  <c r="C165" i="3" s="1"/>
  <c r="U165" i="2"/>
  <c r="A170" i="3"/>
  <c r="AG170" i="2"/>
  <c r="AF170" i="3" s="1"/>
  <c r="W170" i="2"/>
  <c r="V170" i="3" s="1"/>
  <c r="L170" i="2"/>
  <c r="L170" i="3" s="1"/>
  <c r="Z170" i="2"/>
  <c r="Y170" i="3" s="1"/>
  <c r="O170" i="2"/>
  <c r="O170" i="3" s="1"/>
  <c r="E170" i="2"/>
  <c r="E170" i="3" s="1"/>
  <c r="P170" i="2"/>
  <c r="P170" i="3" s="1"/>
  <c r="AE170" i="2"/>
  <c r="AD170" i="3" s="1"/>
  <c r="X172" i="2"/>
  <c r="W172" i="3" s="1"/>
  <c r="I172" i="2"/>
  <c r="I172" i="3" s="1"/>
  <c r="AE172" i="2"/>
  <c r="AD172" i="3" s="1"/>
  <c r="P172" i="2"/>
  <c r="P172" i="3" s="1"/>
  <c r="T172" i="2"/>
  <c r="T172" i="3" s="1"/>
  <c r="O176" i="2"/>
  <c r="O176" i="3" s="1"/>
  <c r="AA176" i="2"/>
  <c r="Z176" i="3" s="1"/>
  <c r="C176" i="2"/>
  <c r="C176" i="3" s="1"/>
  <c r="AE176" i="2"/>
  <c r="AD176" i="3" s="1"/>
  <c r="A186" i="3"/>
  <c r="AG186" i="2"/>
  <c r="AF186" i="3" s="1"/>
  <c r="W186" i="2"/>
  <c r="V186" i="3" s="1"/>
  <c r="L186" i="2"/>
  <c r="L186" i="3" s="1"/>
  <c r="AC186" i="2"/>
  <c r="AB186" i="3" s="1"/>
  <c r="P186" i="2"/>
  <c r="P186" i="3" s="1"/>
  <c r="F186" i="2"/>
  <c r="F186" i="3" s="1"/>
  <c r="X186" i="2"/>
  <c r="W186" i="3" s="1"/>
  <c r="H186" i="2"/>
  <c r="H186" i="3" s="1"/>
  <c r="AD186" i="2"/>
  <c r="AC186" i="3" s="1"/>
  <c r="N186" i="2"/>
  <c r="N186" i="3" s="1"/>
  <c r="U186" i="2"/>
  <c r="V199" i="2"/>
  <c r="U199" i="3" s="1"/>
  <c r="AC199" i="2"/>
  <c r="AB199" i="3" s="1"/>
  <c r="F199" i="2"/>
  <c r="F199" i="3" s="1"/>
  <c r="I199" i="2"/>
  <c r="I199" i="3" s="1"/>
  <c r="AD199" i="2"/>
  <c r="AC199" i="3" s="1"/>
  <c r="A210" i="3"/>
  <c r="AC210" i="2"/>
  <c r="AB210" i="3" s="1"/>
  <c r="P210" i="2"/>
  <c r="P210" i="3" s="1"/>
  <c r="F210" i="2"/>
  <c r="F210" i="3" s="1"/>
  <c r="AG210" i="2"/>
  <c r="AF210" i="3" s="1"/>
  <c r="W210" i="2"/>
  <c r="V210" i="3" s="1"/>
  <c r="L210" i="2"/>
  <c r="L210" i="3" s="1"/>
  <c r="U210" i="2"/>
  <c r="E210" i="2"/>
  <c r="E210" i="3" s="1"/>
  <c r="AD210" i="2"/>
  <c r="AC210" i="3" s="1"/>
  <c r="N210" i="2"/>
  <c r="N210" i="3" s="1"/>
  <c r="Y210" i="2"/>
  <c r="X210" i="3" s="1"/>
  <c r="I210" i="2"/>
  <c r="I210" i="3" s="1"/>
  <c r="X210" i="2"/>
  <c r="W210" i="3" s="1"/>
  <c r="F215" i="2"/>
  <c r="F215" i="3" s="1"/>
  <c r="U64" i="2"/>
  <c r="AD64" i="2"/>
  <c r="AC64" i="3" s="1"/>
  <c r="AC70" i="2"/>
  <c r="AB70" i="3" s="1"/>
  <c r="E73" i="2"/>
  <c r="E73" i="3" s="1"/>
  <c r="T108" i="2"/>
  <c r="T108" i="3" s="1"/>
  <c r="B113" i="2"/>
  <c r="B113" i="3" s="1"/>
  <c r="V113" i="2"/>
  <c r="U113" i="3" s="1"/>
  <c r="AE113" i="2"/>
  <c r="AD113" i="3" s="1"/>
  <c r="T118" i="2"/>
  <c r="T118" i="3" s="1"/>
  <c r="AA119" i="2"/>
  <c r="Z119" i="3" s="1"/>
  <c r="AA126" i="2"/>
  <c r="Z126" i="3" s="1"/>
  <c r="C126" i="2"/>
  <c r="C126" i="3" s="1"/>
  <c r="K126" i="2"/>
  <c r="K126" i="3" s="1"/>
  <c r="R2" i="2"/>
  <c r="R2" i="3" s="1"/>
  <c r="U4" i="2"/>
  <c r="AB13" i="2"/>
  <c r="AA13" i="3" s="1"/>
  <c r="I19" i="2"/>
  <c r="I19" i="3" s="1"/>
  <c r="I29" i="2"/>
  <c r="I29" i="3" s="1"/>
  <c r="V29" i="2"/>
  <c r="U29" i="3" s="1"/>
  <c r="M33" i="2"/>
  <c r="M33" i="3" s="1"/>
  <c r="X33" i="2"/>
  <c r="W33" i="3" s="1"/>
  <c r="AE34" i="2"/>
  <c r="AD34" i="3" s="1"/>
  <c r="J37" i="2"/>
  <c r="J37" i="3" s="1"/>
  <c r="AB37" i="2"/>
  <c r="AA37" i="3" s="1"/>
  <c r="AB38" i="2"/>
  <c r="AA38" i="3" s="1"/>
  <c r="J44" i="2"/>
  <c r="J44" i="3" s="1"/>
  <c r="AB44" i="2"/>
  <c r="AA44" i="3" s="1"/>
  <c r="AB45" i="2"/>
  <c r="AA45" i="3" s="1"/>
  <c r="B47" i="2"/>
  <c r="B47" i="3" s="1"/>
  <c r="X47" i="2"/>
  <c r="W47" i="3" s="1"/>
  <c r="M49" i="2"/>
  <c r="M49" i="3" s="1"/>
  <c r="X49" i="2"/>
  <c r="W49" i="3" s="1"/>
  <c r="P50" i="2"/>
  <c r="P50" i="3" s="1"/>
  <c r="AF50" i="2"/>
  <c r="AE50" i="3" s="1"/>
  <c r="H53" i="2"/>
  <c r="H53" i="3" s="1"/>
  <c r="M54" i="2"/>
  <c r="M54" i="3" s="1"/>
  <c r="M55" i="2"/>
  <c r="M55" i="3" s="1"/>
  <c r="H60" i="2"/>
  <c r="H60" i="3" s="1"/>
  <c r="M61" i="2"/>
  <c r="M61" i="3" s="1"/>
  <c r="M62" i="2"/>
  <c r="M62" i="3" s="1"/>
  <c r="B64" i="2"/>
  <c r="B64" i="3" s="1"/>
  <c r="L64" i="2"/>
  <c r="L64" i="3" s="1"/>
  <c r="V64" i="2"/>
  <c r="U64" i="3" s="1"/>
  <c r="AE64" i="2"/>
  <c r="AD64" i="3" s="1"/>
  <c r="H65" i="2"/>
  <c r="H65" i="3" s="1"/>
  <c r="U65" i="2"/>
  <c r="AE65" i="2"/>
  <c r="AD65" i="3" s="1"/>
  <c r="AD66" i="2"/>
  <c r="AC66" i="3" s="1"/>
  <c r="I68" i="2"/>
  <c r="I68" i="3" s="1"/>
  <c r="AF68" i="2"/>
  <c r="AE68" i="3" s="1"/>
  <c r="E70" i="2"/>
  <c r="E70" i="3" s="1"/>
  <c r="I72" i="2"/>
  <c r="I72" i="3" s="1"/>
  <c r="T72" i="2"/>
  <c r="T72" i="3" s="1"/>
  <c r="AC72" i="2"/>
  <c r="AB72" i="3" s="1"/>
  <c r="F73" i="2"/>
  <c r="F73" i="3" s="1"/>
  <c r="P73" i="2"/>
  <c r="P73" i="3" s="1"/>
  <c r="AC73" i="2"/>
  <c r="AB73" i="3" s="1"/>
  <c r="AE74" i="2"/>
  <c r="AD74" i="3" s="1"/>
  <c r="T75" i="2"/>
  <c r="T75" i="3" s="1"/>
  <c r="R77" i="2"/>
  <c r="R77" i="3" s="1"/>
  <c r="J78" i="2"/>
  <c r="J78" i="3" s="1"/>
  <c r="AA78" i="2"/>
  <c r="Z78" i="3" s="1"/>
  <c r="J79" i="2"/>
  <c r="J79" i="3" s="1"/>
  <c r="F80" i="2"/>
  <c r="F80" i="3" s="1"/>
  <c r="P80" i="2"/>
  <c r="P80" i="3" s="1"/>
  <c r="AC80" i="2"/>
  <c r="AB80" i="3" s="1"/>
  <c r="F81" i="2"/>
  <c r="F81" i="3" s="1"/>
  <c r="P81" i="2"/>
  <c r="P81" i="3" s="1"/>
  <c r="AC81" i="2"/>
  <c r="AB81" i="3" s="1"/>
  <c r="M82" i="2"/>
  <c r="M82" i="3" s="1"/>
  <c r="G83" i="2"/>
  <c r="G83" i="3" s="1"/>
  <c r="I85" i="2"/>
  <c r="I85" i="3" s="1"/>
  <c r="Z85" i="2"/>
  <c r="Y85" i="3" s="1"/>
  <c r="M86" i="2"/>
  <c r="M86" i="3" s="1"/>
  <c r="AB87" i="2"/>
  <c r="AA87" i="3" s="1"/>
  <c r="G88" i="2"/>
  <c r="G88" i="3" s="1"/>
  <c r="T88" i="2"/>
  <c r="T88" i="3" s="1"/>
  <c r="AD88" i="2"/>
  <c r="AC88" i="3" s="1"/>
  <c r="G89" i="2"/>
  <c r="G89" i="3" s="1"/>
  <c r="Q89" i="2"/>
  <c r="Q89" i="3" s="1"/>
  <c r="AD89" i="2"/>
  <c r="AC89" i="3" s="1"/>
  <c r="M90" i="2"/>
  <c r="M90" i="3" s="1"/>
  <c r="AB91" i="2"/>
  <c r="AA91" i="3" s="1"/>
  <c r="K92" i="2"/>
  <c r="K92" i="3" s="1"/>
  <c r="AB92" i="2"/>
  <c r="AA92" i="3" s="1"/>
  <c r="I93" i="2"/>
  <c r="I93" i="3" s="1"/>
  <c r="Z93" i="2"/>
  <c r="Y93" i="3" s="1"/>
  <c r="AB95" i="2"/>
  <c r="AA95" i="3" s="1"/>
  <c r="G96" i="2"/>
  <c r="G96" i="3" s="1"/>
  <c r="T96" i="2"/>
  <c r="T96" i="3" s="1"/>
  <c r="AD96" i="2"/>
  <c r="AC96" i="3" s="1"/>
  <c r="F97" i="2"/>
  <c r="F97" i="3" s="1"/>
  <c r="O97" i="2"/>
  <c r="O97" i="3" s="1"/>
  <c r="Y97" i="2"/>
  <c r="X97" i="3" s="1"/>
  <c r="K99" i="2"/>
  <c r="K99" i="3" s="1"/>
  <c r="H101" i="2"/>
  <c r="H101" i="3" s="1"/>
  <c r="AA101" i="2"/>
  <c r="Z101" i="3" s="1"/>
  <c r="Z103" i="2"/>
  <c r="Y103" i="3" s="1"/>
  <c r="E105" i="2"/>
  <c r="E105" i="3" s="1"/>
  <c r="N105" i="2"/>
  <c r="N105" i="3" s="1"/>
  <c r="X105" i="2"/>
  <c r="W105" i="3" s="1"/>
  <c r="AG105" i="2"/>
  <c r="AF105" i="3" s="1"/>
  <c r="AA106" i="2"/>
  <c r="Z106" i="3" s="1"/>
  <c r="C108" i="2"/>
  <c r="C108" i="3" s="1"/>
  <c r="X108" i="2"/>
  <c r="W108" i="3" s="1"/>
  <c r="K109" i="2"/>
  <c r="K109" i="3" s="1"/>
  <c r="K110" i="2"/>
  <c r="K110" i="3" s="1"/>
  <c r="M112" i="2"/>
  <c r="M112" i="3" s="1"/>
  <c r="Y112" i="2"/>
  <c r="X112" i="3" s="1"/>
  <c r="C113" i="2"/>
  <c r="C113" i="3" s="1"/>
  <c r="M113" i="2"/>
  <c r="M113" i="3" s="1"/>
  <c r="W113" i="2"/>
  <c r="V113" i="3" s="1"/>
  <c r="AF113" i="2"/>
  <c r="AE113" i="3" s="1"/>
  <c r="H117" i="2"/>
  <c r="H117" i="3" s="1"/>
  <c r="B118" i="2"/>
  <c r="B118" i="3" s="1"/>
  <c r="U118" i="2"/>
  <c r="E119" i="2"/>
  <c r="E119" i="3" s="1"/>
  <c r="AB119" i="2"/>
  <c r="AA119" i="3" s="1"/>
  <c r="AC120" i="2"/>
  <c r="AB120" i="3" s="1"/>
  <c r="I122" i="2"/>
  <c r="I122" i="3" s="1"/>
  <c r="X122" i="2"/>
  <c r="W122" i="3" s="1"/>
  <c r="M123" i="2"/>
  <c r="M123" i="3" s="1"/>
  <c r="E126" i="2"/>
  <c r="E126" i="3" s="1"/>
  <c r="H130" i="2"/>
  <c r="H130" i="3" s="1"/>
  <c r="W130" i="2"/>
  <c r="V130" i="3" s="1"/>
  <c r="H131" i="2"/>
  <c r="H131" i="3" s="1"/>
  <c r="P132" i="2"/>
  <c r="P132" i="3" s="1"/>
  <c r="G133" i="2"/>
  <c r="G133" i="3" s="1"/>
  <c r="N136" i="2"/>
  <c r="N136" i="3" s="1"/>
  <c r="A137" i="3"/>
  <c r="AG137" i="2"/>
  <c r="AF137" i="3" s="1"/>
  <c r="X137" i="2"/>
  <c r="W137" i="3" s="1"/>
  <c r="N137" i="2"/>
  <c r="N137" i="3" s="1"/>
  <c r="E137" i="2"/>
  <c r="E137" i="3" s="1"/>
  <c r="AB137" i="2"/>
  <c r="AA137" i="3" s="1"/>
  <c r="Q137" i="2"/>
  <c r="Q137" i="3" s="1"/>
  <c r="H137" i="2"/>
  <c r="H137" i="3" s="1"/>
  <c r="M137" i="2"/>
  <c r="M137" i="3" s="1"/>
  <c r="Z137" i="2"/>
  <c r="Y137" i="3" s="1"/>
  <c r="G138" i="2"/>
  <c r="G138" i="3" s="1"/>
  <c r="V138" i="2"/>
  <c r="U138" i="3" s="1"/>
  <c r="E139" i="2"/>
  <c r="E139" i="3" s="1"/>
  <c r="AG139" i="2"/>
  <c r="AF139" i="3" s="1"/>
  <c r="V143" i="2"/>
  <c r="U143" i="3" s="1"/>
  <c r="AA143" i="2"/>
  <c r="Z143" i="3" s="1"/>
  <c r="J143" i="2"/>
  <c r="J143" i="3" s="1"/>
  <c r="AD143" i="2"/>
  <c r="AC143" i="3" s="1"/>
  <c r="Q143" i="2"/>
  <c r="Q143" i="3" s="1"/>
  <c r="B143" i="2"/>
  <c r="B143" i="3" s="1"/>
  <c r="T143" i="2"/>
  <c r="T143" i="3" s="1"/>
  <c r="C144" i="2"/>
  <c r="C144" i="3" s="1"/>
  <c r="V144" i="2"/>
  <c r="U144" i="3" s="1"/>
  <c r="F145" i="2"/>
  <c r="F145" i="3" s="1"/>
  <c r="Q145" i="2"/>
  <c r="Q145" i="3" s="1"/>
  <c r="AE145" i="2"/>
  <c r="AD145" i="3" s="1"/>
  <c r="M146" i="2"/>
  <c r="M146" i="3" s="1"/>
  <c r="Z146" i="2"/>
  <c r="Y146" i="3" s="1"/>
  <c r="P147" i="2"/>
  <c r="P147" i="3" s="1"/>
  <c r="Y149" i="2"/>
  <c r="X149" i="3" s="1"/>
  <c r="Z149" i="2"/>
  <c r="Y149" i="3" s="1"/>
  <c r="J150" i="2"/>
  <c r="J150" i="3" s="1"/>
  <c r="AD150" i="2"/>
  <c r="AC150" i="3" s="1"/>
  <c r="E152" i="2"/>
  <c r="E152" i="3" s="1"/>
  <c r="H154" i="2"/>
  <c r="H154" i="3" s="1"/>
  <c r="X154" i="2"/>
  <c r="W154" i="3" s="1"/>
  <c r="M155" i="2"/>
  <c r="M155" i="3" s="1"/>
  <c r="G157" i="2"/>
  <c r="G157" i="3" s="1"/>
  <c r="AA157" i="2"/>
  <c r="Z157" i="3" s="1"/>
  <c r="J158" i="2"/>
  <c r="J158" i="3" s="1"/>
  <c r="AD158" i="2"/>
  <c r="AC158" i="3" s="1"/>
  <c r="K161" i="2"/>
  <c r="K161" i="3" s="1"/>
  <c r="W161" i="2"/>
  <c r="V161" i="3" s="1"/>
  <c r="X164" i="2"/>
  <c r="W164" i="3" s="1"/>
  <c r="AF164" i="2"/>
  <c r="AE164" i="3" s="1"/>
  <c r="Q164" i="2"/>
  <c r="Q164" i="3" s="1"/>
  <c r="F164" i="2"/>
  <c r="F164" i="3" s="1"/>
  <c r="W164" i="2"/>
  <c r="V164" i="3" s="1"/>
  <c r="I164" i="2"/>
  <c r="I164" i="3" s="1"/>
  <c r="R164" i="2"/>
  <c r="R164" i="3" s="1"/>
  <c r="G165" i="2"/>
  <c r="G165" i="3" s="1"/>
  <c r="X165" i="2"/>
  <c r="W165" i="3" s="1"/>
  <c r="K169" i="2"/>
  <c r="K169" i="3" s="1"/>
  <c r="C170" i="2"/>
  <c r="C170" i="3" s="1"/>
  <c r="Q170" i="2"/>
  <c r="Q170" i="3" s="1"/>
  <c r="AF170" i="2"/>
  <c r="AE170" i="3" s="1"/>
  <c r="F172" i="2"/>
  <c r="F172" i="3" s="1"/>
  <c r="W172" i="2"/>
  <c r="V172" i="3" s="1"/>
  <c r="E176" i="2"/>
  <c r="E176" i="3" s="1"/>
  <c r="AF176" i="2"/>
  <c r="AE176" i="3" s="1"/>
  <c r="M177" i="2"/>
  <c r="M177" i="3" s="1"/>
  <c r="N178" i="2"/>
  <c r="N178" i="3" s="1"/>
  <c r="AD179" i="2"/>
  <c r="AC179" i="3" s="1"/>
  <c r="M179" i="2"/>
  <c r="M179" i="3" s="1"/>
  <c r="V179" i="2"/>
  <c r="U179" i="3" s="1"/>
  <c r="G179" i="2"/>
  <c r="G179" i="3" s="1"/>
  <c r="R179" i="2"/>
  <c r="R179" i="3" s="1"/>
  <c r="AA179" i="2"/>
  <c r="Z179" i="3" s="1"/>
  <c r="H179" i="2"/>
  <c r="H179" i="3" s="1"/>
  <c r="AE179" i="2"/>
  <c r="AD179" i="3" s="1"/>
  <c r="AB183" i="2"/>
  <c r="AA183" i="3" s="1"/>
  <c r="A185" i="3"/>
  <c r="AG185" i="2"/>
  <c r="AF185" i="3" s="1"/>
  <c r="X185" i="2"/>
  <c r="W185" i="3" s="1"/>
  <c r="N185" i="2"/>
  <c r="N185" i="3" s="1"/>
  <c r="E185" i="2"/>
  <c r="E185" i="3" s="1"/>
  <c r="AC185" i="2"/>
  <c r="AB185" i="3" s="1"/>
  <c r="T185" i="2"/>
  <c r="T185" i="3" s="1"/>
  <c r="I185" i="2"/>
  <c r="I185" i="3" s="1"/>
  <c r="AB185" i="2"/>
  <c r="AA185" i="3" s="1"/>
  <c r="O185" i="2"/>
  <c r="O185" i="3" s="1"/>
  <c r="B185" i="2"/>
  <c r="B185" i="3" s="1"/>
  <c r="AF185" i="2"/>
  <c r="AE185" i="3" s="1"/>
  <c r="U185" i="2"/>
  <c r="G185" i="2"/>
  <c r="G185" i="3" s="1"/>
  <c r="Q185" i="2"/>
  <c r="Q185" i="3" s="1"/>
  <c r="C186" i="2"/>
  <c r="C186" i="3" s="1"/>
  <c r="V186" i="2"/>
  <c r="U186" i="3" s="1"/>
  <c r="AA190" i="2"/>
  <c r="Z190" i="3" s="1"/>
  <c r="AF192" i="2"/>
  <c r="AE192" i="3" s="1"/>
  <c r="AC192" i="2"/>
  <c r="AB192" i="3" s="1"/>
  <c r="F192" i="2"/>
  <c r="F192" i="3" s="1"/>
  <c r="G192" i="2"/>
  <c r="G192" i="3" s="1"/>
  <c r="AD192" i="2"/>
  <c r="AC192" i="3" s="1"/>
  <c r="K193" i="2"/>
  <c r="K193" i="3" s="1"/>
  <c r="AC193" i="2"/>
  <c r="AB193" i="3" s="1"/>
  <c r="M194" i="2"/>
  <c r="M194" i="3" s="1"/>
  <c r="AG194" i="2"/>
  <c r="AF194" i="3" s="1"/>
  <c r="AG197" i="2"/>
  <c r="AF197" i="3" s="1"/>
  <c r="R199" i="2"/>
  <c r="R199" i="3" s="1"/>
  <c r="M201" i="2"/>
  <c r="M201" i="3" s="1"/>
  <c r="A202" i="3"/>
  <c r="AG202" i="2"/>
  <c r="AF202" i="3" s="1"/>
  <c r="W202" i="2"/>
  <c r="V202" i="3" s="1"/>
  <c r="L202" i="2"/>
  <c r="L202" i="3" s="1"/>
  <c r="AC202" i="2"/>
  <c r="AB202" i="3" s="1"/>
  <c r="P202" i="2"/>
  <c r="P202" i="3" s="1"/>
  <c r="F202" i="2"/>
  <c r="F202" i="3" s="1"/>
  <c r="AF202" i="2"/>
  <c r="AE202" i="3" s="1"/>
  <c r="Q202" i="2"/>
  <c r="Q202" i="3" s="1"/>
  <c r="C202" i="2"/>
  <c r="C202" i="3" s="1"/>
  <c r="Z202" i="2"/>
  <c r="Y202" i="3" s="1"/>
  <c r="M202" i="2"/>
  <c r="M202" i="3" s="1"/>
  <c r="X202" i="2"/>
  <c r="W202" i="3" s="1"/>
  <c r="H202" i="2"/>
  <c r="H202" i="3" s="1"/>
  <c r="Y202" i="2"/>
  <c r="X202" i="3" s="1"/>
  <c r="X203" i="2"/>
  <c r="W203" i="3" s="1"/>
  <c r="C210" i="2"/>
  <c r="C210" i="3" s="1"/>
  <c r="Z210" i="2"/>
  <c r="Y210" i="3" s="1"/>
  <c r="J214" i="2"/>
  <c r="J214" i="3" s="1"/>
  <c r="I215" i="2"/>
  <c r="I215" i="3" s="1"/>
  <c r="A234" i="3"/>
  <c r="AC234" i="2"/>
  <c r="AB234" i="3" s="1"/>
  <c r="P234" i="2"/>
  <c r="P234" i="3" s="1"/>
  <c r="F234" i="2"/>
  <c r="F234" i="3" s="1"/>
  <c r="Z234" i="2"/>
  <c r="Y234" i="3" s="1"/>
  <c r="O234" i="2"/>
  <c r="O234" i="3" s="1"/>
  <c r="E234" i="2"/>
  <c r="E234" i="3" s="1"/>
  <c r="AF234" i="2"/>
  <c r="AE234" i="3" s="1"/>
  <c r="V234" i="2"/>
  <c r="U234" i="3" s="1"/>
  <c r="I234" i="2"/>
  <c r="I234" i="3" s="1"/>
  <c r="Y234" i="2"/>
  <c r="X234" i="3" s="1"/>
  <c r="H234" i="2"/>
  <c r="H234" i="3" s="1"/>
  <c r="X234" i="2"/>
  <c r="W234" i="3" s="1"/>
  <c r="G234" i="2"/>
  <c r="G234" i="3" s="1"/>
  <c r="W234" i="2"/>
  <c r="V234" i="3" s="1"/>
  <c r="C234" i="2"/>
  <c r="C234" i="3" s="1"/>
  <c r="AG234" i="2"/>
  <c r="AF234" i="3" s="1"/>
  <c r="N234" i="2"/>
  <c r="N234" i="3" s="1"/>
  <c r="AE234" i="2"/>
  <c r="AD234" i="3" s="1"/>
  <c r="M234" i="2"/>
  <c r="M234" i="3" s="1"/>
  <c r="AD234" i="2"/>
  <c r="AC234" i="3" s="1"/>
  <c r="L234" i="2"/>
  <c r="L234" i="3" s="1"/>
  <c r="R53" i="2"/>
  <c r="R53" i="3" s="1"/>
  <c r="R60" i="2"/>
  <c r="R60" i="3" s="1"/>
  <c r="C64" i="2"/>
  <c r="C64" i="3" s="1"/>
  <c r="M64" i="2"/>
  <c r="M64" i="3" s="1"/>
  <c r="W64" i="2"/>
  <c r="V64" i="3" s="1"/>
  <c r="AF64" i="2"/>
  <c r="AE64" i="3" s="1"/>
  <c r="J68" i="2"/>
  <c r="J68" i="3" s="1"/>
  <c r="AG68" i="2"/>
  <c r="AF68" i="3" s="1"/>
  <c r="F70" i="2"/>
  <c r="F70" i="3" s="1"/>
  <c r="K72" i="2"/>
  <c r="K72" i="3" s="1"/>
  <c r="U72" i="2"/>
  <c r="AD72" i="2"/>
  <c r="AC72" i="3" s="1"/>
  <c r="G73" i="2"/>
  <c r="G73" i="3" s="1"/>
  <c r="Q73" i="2"/>
  <c r="Q73" i="3" s="1"/>
  <c r="AD73" i="2"/>
  <c r="AC73" i="3" s="1"/>
  <c r="W75" i="2"/>
  <c r="V75" i="3" s="1"/>
  <c r="G81" i="2"/>
  <c r="G81" i="3" s="1"/>
  <c r="Q81" i="2"/>
  <c r="Q81" i="3" s="1"/>
  <c r="AD81" i="2"/>
  <c r="AC81" i="3" s="1"/>
  <c r="N82" i="2"/>
  <c r="N82" i="3" s="1"/>
  <c r="X83" i="2"/>
  <c r="W83" i="3" s="1"/>
  <c r="T99" i="2"/>
  <c r="T99" i="3" s="1"/>
  <c r="I101" i="2"/>
  <c r="I101" i="3" s="1"/>
  <c r="AB101" i="2"/>
  <c r="AA101" i="3" s="1"/>
  <c r="F105" i="2"/>
  <c r="F105" i="3" s="1"/>
  <c r="O105" i="2"/>
  <c r="O105" i="3" s="1"/>
  <c r="Y105" i="2"/>
  <c r="X105" i="3" s="1"/>
  <c r="AF106" i="2"/>
  <c r="AE106" i="3" s="1"/>
  <c r="F108" i="2"/>
  <c r="F108" i="3" s="1"/>
  <c r="O109" i="2"/>
  <c r="O109" i="3" s="1"/>
  <c r="AD110" i="2"/>
  <c r="AC110" i="3" s="1"/>
  <c r="N112" i="2"/>
  <c r="N112" i="3" s="1"/>
  <c r="E113" i="2"/>
  <c r="E113" i="3" s="1"/>
  <c r="N113" i="2"/>
  <c r="N113" i="3" s="1"/>
  <c r="X113" i="2"/>
  <c r="W113" i="3" s="1"/>
  <c r="AG113" i="2"/>
  <c r="AF113" i="3" s="1"/>
  <c r="L117" i="2"/>
  <c r="L117" i="3" s="1"/>
  <c r="C118" i="2"/>
  <c r="C118" i="3" s="1"/>
  <c r="J119" i="2"/>
  <c r="J119" i="3" s="1"/>
  <c r="AF120" i="2"/>
  <c r="AE120" i="3" s="1"/>
  <c r="Q123" i="2"/>
  <c r="Q123" i="3" s="1"/>
  <c r="J126" i="2"/>
  <c r="J126" i="3" s="1"/>
  <c r="T128" i="2"/>
  <c r="T128" i="3" s="1"/>
  <c r="R128" i="2"/>
  <c r="R128" i="3" s="1"/>
  <c r="I130" i="2"/>
  <c r="I130" i="3" s="1"/>
  <c r="X130" i="2"/>
  <c r="W130" i="3" s="1"/>
  <c r="R131" i="2"/>
  <c r="R131" i="3" s="1"/>
  <c r="J133" i="2"/>
  <c r="J133" i="3" s="1"/>
  <c r="R136" i="2"/>
  <c r="R136" i="3" s="1"/>
  <c r="H138" i="2"/>
  <c r="H138" i="3" s="1"/>
  <c r="X138" i="2"/>
  <c r="W138" i="3" s="1"/>
  <c r="I139" i="2"/>
  <c r="I139" i="3" s="1"/>
  <c r="AB140" i="2"/>
  <c r="AA140" i="3" s="1"/>
  <c r="G140" i="2"/>
  <c r="G140" i="3" s="1"/>
  <c r="P140" i="2"/>
  <c r="P140" i="3" s="1"/>
  <c r="AG140" i="2"/>
  <c r="AF140" i="3" s="1"/>
  <c r="F144" i="2"/>
  <c r="F144" i="3" s="1"/>
  <c r="AB144" i="2"/>
  <c r="AA144" i="3" s="1"/>
  <c r="G145" i="2"/>
  <c r="G145" i="3" s="1"/>
  <c r="U145" i="2"/>
  <c r="AG145" i="2"/>
  <c r="AF145" i="3" s="1"/>
  <c r="N146" i="2"/>
  <c r="N146" i="3" s="1"/>
  <c r="AD146" i="2"/>
  <c r="AC146" i="3" s="1"/>
  <c r="P150" i="2"/>
  <c r="P150" i="3" s="1"/>
  <c r="V151" i="2"/>
  <c r="U151" i="3" s="1"/>
  <c r="I151" i="2"/>
  <c r="I151" i="3" s="1"/>
  <c r="AC151" i="2"/>
  <c r="AB151" i="3" s="1"/>
  <c r="N151" i="2"/>
  <c r="N151" i="3" s="1"/>
  <c r="T151" i="2"/>
  <c r="T151" i="3" s="1"/>
  <c r="K152" i="2"/>
  <c r="K152" i="3" s="1"/>
  <c r="Q155" i="2"/>
  <c r="Q155" i="3" s="1"/>
  <c r="H157" i="2"/>
  <c r="H157" i="3" s="1"/>
  <c r="AB157" i="2"/>
  <c r="AA157" i="3" s="1"/>
  <c r="L161" i="2"/>
  <c r="L161" i="3" s="1"/>
  <c r="X161" i="2"/>
  <c r="W161" i="3" s="1"/>
  <c r="H165" i="2"/>
  <c r="H165" i="3" s="1"/>
  <c r="AA165" i="2"/>
  <c r="Z165" i="3" s="1"/>
  <c r="F170" i="2"/>
  <c r="F170" i="3" s="1"/>
  <c r="U170" i="2"/>
  <c r="X171" i="2"/>
  <c r="W171" i="3" s="1"/>
  <c r="AD171" i="2"/>
  <c r="AC171" i="3" s="1"/>
  <c r="O171" i="2"/>
  <c r="O171" i="3" s="1"/>
  <c r="AG171" i="2"/>
  <c r="AF171" i="3" s="1"/>
  <c r="R171" i="2"/>
  <c r="R171" i="3" s="1"/>
  <c r="F171" i="2"/>
  <c r="F171" i="3" s="1"/>
  <c r="V171" i="2"/>
  <c r="U171" i="3" s="1"/>
  <c r="G172" i="2"/>
  <c r="G172" i="3" s="1"/>
  <c r="AA172" i="2"/>
  <c r="Z172" i="3" s="1"/>
  <c r="J176" i="2"/>
  <c r="J176" i="3" s="1"/>
  <c r="A177" i="3"/>
  <c r="AF177" i="2"/>
  <c r="AE177" i="3" s="1"/>
  <c r="W177" i="2"/>
  <c r="V177" i="3" s="1"/>
  <c r="AB177" i="2"/>
  <c r="AA177" i="3" s="1"/>
  <c r="Q177" i="2"/>
  <c r="Q177" i="3" s="1"/>
  <c r="X177" i="2"/>
  <c r="W177" i="3" s="1"/>
  <c r="L177" i="2"/>
  <c r="L177" i="3" s="1"/>
  <c r="B177" i="2"/>
  <c r="B177" i="3" s="1"/>
  <c r="AC177" i="2"/>
  <c r="AB177" i="3" s="1"/>
  <c r="O177" i="2"/>
  <c r="O177" i="3" s="1"/>
  <c r="F177" i="2"/>
  <c r="F177" i="3" s="1"/>
  <c r="N177" i="2"/>
  <c r="N177" i="3" s="1"/>
  <c r="AE177" i="2"/>
  <c r="AD177" i="3" s="1"/>
  <c r="P178" i="2"/>
  <c r="P178" i="3" s="1"/>
  <c r="AE183" i="2"/>
  <c r="AD183" i="3" s="1"/>
  <c r="E186" i="2"/>
  <c r="E186" i="3" s="1"/>
  <c r="Y186" i="2"/>
  <c r="X186" i="3" s="1"/>
  <c r="AG190" i="2"/>
  <c r="AF190" i="3" s="1"/>
  <c r="N193" i="2"/>
  <c r="N193" i="3" s="1"/>
  <c r="AD193" i="2"/>
  <c r="AC193" i="3" s="1"/>
  <c r="P194" i="2"/>
  <c r="P194" i="3" s="1"/>
  <c r="T199" i="2"/>
  <c r="T199" i="3" s="1"/>
  <c r="P201" i="2"/>
  <c r="P201" i="3" s="1"/>
  <c r="AA203" i="2"/>
  <c r="Z203" i="3" s="1"/>
  <c r="G210" i="2"/>
  <c r="G210" i="3" s="1"/>
  <c r="AE210" i="2"/>
  <c r="AD210" i="3" s="1"/>
  <c r="P214" i="2"/>
  <c r="P214" i="3" s="1"/>
  <c r="N215" i="2"/>
  <c r="N215" i="3" s="1"/>
  <c r="M161" i="2"/>
  <c r="M161" i="3" s="1"/>
  <c r="Z161" i="2"/>
  <c r="Y161" i="3" s="1"/>
  <c r="I165" i="2"/>
  <c r="I165" i="3" s="1"/>
  <c r="AC165" i="2"/>
  <c r="AB165" i="3" s="1"/>
  <c r="A169" i="3"/>
  <c r="AG169" i="2"/>
  <c r="AF169" i="3" s="1"/>
  <c r="X169" i="2"/>
  <c r="W169" i="3" s="1"/>
  <c r="N169" i="2"/>
  <c r="N169" i="3" s="1"/>
  <c r="E169" i="2"/>
  <c r="E169" i="3" s="1"/>
  <c r="AB169" i="2"/>
  <c r="AA169" i="3" s="1"/>
  <c r="Q169" i="2"/>
  <c r="Q169" i="3" s="1"/>
  <c r="H169" i="2"/>
  <c r="H169" i="3" s="1"/>
  <c r="M169" i="2"/>
  <c r="M169" i="3" s="1"/>
  <c r="Z169" i="2"/>
  <c r="Y169" i="3" s="1"/>
  <c r="G170" i="2"/>
  <c r="G170" i="3" s="1"/>
  <c r="V170" i="2"/>
  <c r="U170" i="3" s="1"/>
  <c r="E171" i="2"/>
  <c r="E171" i="3" s="1"/>
  <c r="W171" i="2"/>
  <c r="V171" i="3" s="1"/>
  <c r="H172" i="2"/>
  <c r="H172" i="3" s="1"/>
  <c r="AB172" i="2"/>
  <c r="AA172" i="3" s="1"/>
  <c r="K176" i="2"/>
  <c r="K176" i="3" s="1"/>
  <c r="C177" i="2"/>
  <c r="C177" i="3" s="1"/>
  <c r="P177" i="2"/>
  <c r="P177" i="3" s="1"/>
  <c r="AG177" i="2"/>
  <c r="AF177" i="3" s="1"/>
  <c r="U178" i="2"/>
  <c r="G186" i="2"/>
  <c r="G186" i="3" s="1"/>
  <c r="Z186" i="2"/>
  <c r="Y186" i="3" s="1"/>
  <c r="U189" i="2"/>
  <c r="B189" i="2"/>
  <c r="B189" i="3" s="1"/>
  <c r="AF189" i="2"/>
  <c r="AE189" i="3" s="1"/>
  <c r="K189" i="2"/>
  <c r="K189" i="3" s="1"/>
  <c r="O189" i="2"/>
  <c r="O189" i="3" s="1"/>
  <c r="X189" i="2"/>
  <c r="W189" i="3" s="1"/>
  <c r="AG189" i="2"/>
  <c r="AF189" i="3" s="1"/>
  <c r="O193" i="2"/>
  <c r="O193" i="3" s="1"/>
  <c r="AE193" i="2"/>
  <c r="AD193" i="3" s="1"/>
  <c r="Q194" i="2"/>
  <c r="Q194" i="3" s="1"/>
  <c r="W196" i="2"/>
  <c r="V196" i="3" s="1"/>
  <c r="B196" i="2"/>
  <c r="B196" i="3" s="1"/>
  <c r="AF196" i="2"/>
  <c r="AE196" i="3" s="1"/>
  <c r="K196" i="2"/>
  <c r="K196" i="3" s="1"/>
  <c r="O196" i="2"/>
  <c r="O196" i="3" s="1"/>
  <c r="X196" i="2"/>
  <c r="W196" i="3" s="1"/>
  <c r="AG196" i="2"/>
  <c r="AF196" i="3" s="1"/>
  <c r="AF200" i="2"/>
  <c r="AE200" i="3" s="1"/>
  <c r="AA200" i="2"/>
  <c r="Z200" i="3" s="1"/>
  <c r="J200" i="2"/>
  <c r="J200" i="3" s="1"/>
  <c r="AE200" i="2"/>
  <c r="AD200" i="3" s="1"/>
  <c r="R200" i="2"/>
  <c r="R200" i="3" s="1"/>
  <c r="C200" i="2"/>
  <c r="C200" i="3" s="1"/>
  <c r="AC200" i="2"/>
  <c r="AB200" i="3" s="1"/>
  <c r="G200" i="2"/>
  <c r="G200" i="3" s="1"/>
  <c r="U200" i="2"/>
  <c r="B200" i="2"/>
  <c r="B200" i="3" s="1"/>
  <c r="O200" i="2"/>
  <c r="O200" i="3" s="1"/>
  <c r="AD200" i="2"/>
  <c r="AC200" i="3" s="1"/>
  <c r="U201" i="2"/>
  <c r="AG203" i="2"/>
  <c r="AF203" i="3" s="1"/>
  <c r="A209" i="3"/>
  <c r="AC209" i="2"/>
  <c r="AB209" i="3" s="1"/>
  <c r="T209" i="2"/>
  <c r="T209" i="3" s="1"/>
  <c r="I209" i="2"/>
  <c r="I209" i="3" s="1"/>
  <c r="AG209" i="2"/>
  <c r="AF209" i="3" s="1"/>
  <c r="X209" i="2"/>
  <c r="W209" i="3" s="1"/>
  <c r="N209" i="2"/>
  <c r="N209" i="3" s="1"/>
  <c r="E209" i="2"/>
  <c r="E209" i="3" s="1"/>
  <c r="Y209" i="2"/>
  <c r="X209" i="3" s="1"/>
  <c r="L209" i="2"/>
  <c r="L209" i="3" s="1"/>
  <c r="AF209" i="2"/>
  <c r="AE209" i="3" s="1"/>
  <c r="U209" i="2"/>
  <c r="G209" i="2"/>
  <c r="G209" i="3" s="1"/>
  <c r="AD209" i="2"/>
  <c r="AC209" i="3" s="1"/>
  <c r="P209" i="2"/>
  <c r="P209" i="3" s="1"/>
  <c r="C209" i="2"/>
  <c r="C209" i="3" s="1"/>
  <c r="V209" i="2"/>
  <c r="U209" i="3" s="1"/>
  <c r="H210" i="2"/>
  <c r="H210" i="3" s="1"/>
  <c r="AF210" i="2"/>
  <c r="AE210" i="3" s="1"/>
  <c r="X212" i="2"/>
  <c r="W212" i="3" s="1"/>
  <c r="Q212" i="2"/>
  <c r="Q212" i="3" s="1"/>
  <c r="AB212" i="2"/>
  <c r="AA212" i="3" s="1"/>
  <c r="H212" i="2"/>
  <c r="H212" i="3" s="1"/>
  <c r="T214" i="2"/>
  <c r="T214" i="3" s="1"/>
  <c r="Q215" i="2"/>
  <c r="Q215" i="3" s="1"/>
  <c r="K129" i="2"/>
  <c r="K129" i="3" s="1"/>
  <c r="U129" i="2"/>
  <c r="AD129" i="2"/>
  <c r="AC129" i="3" s="1"/>
  <c r="E153" i="2"/>
  <c r="E153" i="3" s="1"/>
  <c r="N153" i="2"/>
  <c r="N153" i="3" s="1"/>
  <c r="X153" i="2"/>
  <c r="W153" i="3" s="1"/>
  <c r="AG153" i="2"/>
  <c r="AF153" i="3" s="1"/>
  <c r="F162" i="2"/>
  <c r="F162" i="3" s="1"/>
  <c r="P162" i="2"/>
  <c r="P162" i="3" s="1"/>
  <c r="AC162" i="2"/>
  <c r="AB162" i="3" s="1"/>
  <c r="R163" i="2"/>
  <c r="R163" i="3" s="1"/>
  <c r="G168" i="2"/>
  <c r="G168" i="3" s="1"/>
  <c r="AD168" i="2"/>
  <c r="AC168" i="3" s="1"/>
  <c r="AF208" i="2"/>
  <c r="AE208" i="3" s="1"/>
  <c r="T208" i="2"/>
  <c r="T208" i="3" s="1"/>
  <c r="E208" i="2"/>
  <c r="E208" i="3" s="1"/>
  <c r="AB208" i="2"/>
  <c r="AA208" i="3" s="1"/>
  <c r="K208" i="2"/>
  <c r="K208" i="3" s="1"/>
  <c r="U208" i="2"/>
  <c r="H222" i="2"/>
  <c r="H222" i="3" s="1"/>
  <c r="AC222" i="2"/>
  <c r="AB222" i="3" s="1"/>
  <c r="B225" i="2"/>
  <c r="B225" i="3" s="1"/>
  <c r="T225" i="2"/>
  <c r="T225" i="3" s="1"/>
  <c r="A226" i="3"/>
  <c r="AG226" i="2"/>
  <c r="AF226" i="3" s="1"/>
  <c r="W226" i="2"/>
  <c r="V226" i="3" s="1"/>
  <c r="L226" i="2"/>
  <c r="L226" i="3" s="1"/>
  <c r="AF226" i="2"/>
  <c r="AE226" i="3" s="1"/>
  <c r="V226" i="2"/>
  <c r="U226" i="3" s="1"/>
  <c r="I226" i="2"/>
  <c r="I226" i="3" s="1"/>
  <c r="Z226" i="2"/>
  <c r="Y226" i="3" s="1"/>
  <c r="O226" i="2"/>
  <c r="O226" i="3" s="1"/>
  <c r="E226" i="2"/>
  <c r="E226" i="3" s="1"/>
  <c r="Q226" i="2"/>
  <c r="Q226" i="3" s="1"/>
  <c r="L233" i="2"/>
  <c r="L233" i="3" s="1"/>
  <c r="J239" i="2"/>
  <c r="J239" i="3" s="1"/>
  <c r="N242" i="2"/>
  <c r="N242" i="3" s="1"/>
  <c r="F248" i="2"/>
  <c r="F248" i="3" s="1"/>
  <c r="M249" i="2"/>
  <c r="M249" i="3" s="1"/>
  <c r="I260" i="2"/>
  <c r="I260" i="3" s="1"/>
  <c r="A264" i="3"/>
  <c r="X264" i="2"/>
  <c r="W264" i="3" s="1"/>
  <c r="L264" i="2"/>
  <c r="L264" i="3" s="1"/>
  <c r="W264" i="2"/>
  <c r="V264" i="3" s="1"/>
  <c r="K264" i="2"/>
  <c r="K264" i="3" s="1"/>
  <c r="AD264" i="2"/>
  <c r="AC264" i="3" s="1"/>
  <c r="O264" i="2"/>
  <c r="O264" i="3" s="1"/>
  <c r="C264" i="2"/>
  <c r="C264" i="3" s="1"/>
  <c r="AC264" i="2"/>
  <c r="AB264" i="3" s="1"/>
  <c r="N264" i="2"/>
  <c r="N264" i="3" s="1"/>
  <c r="B264" i="2"/>
  <c r="B264" i="3" s="1"/>
  <c r="AB264" i="2"/>
  <c r="AA264" i="3" s="1"/>
  <c r="N265" i="2"/>
  <c r="N265" i="3" s="1"/>
  <c r="AG265" i="2"/>
  <c r="AF265" i="3" s="1"/>
  <c r="AA268" i="2"/>
  <c r="Z268" i="3" s="1"/>
  <c r="X268" i="2"/>
  <c r="W268" i="3" s="1"/>
  <c r="J268" i="2"/>
  <c r="J268" i="3" s="1"/>
  <c r="W271" i="2"/>
  <c r="V271" i="3" s="1"/>
  <c r="F271" i="2"/>
  <c r="F271" i="3" s="1"/>
  <c r="E271" i="2"/>
  <c r="E271" i="3" s="1"/>
  <c r="AA271" i="2"/>
  <c r="Z271" i="3" s="1"/>
  <c r="U271" i="2"/>
  <c r="T271" i="2"/>
  <c r="T271" i="3" s="1"/>
  <c r="X272" i="2"/>
  <c r="W272" i="3" s="1"/>
  <c r="K279" i="2"/>
  <c r="K279" i="3" s="1"/>
  <c r="AE279" i="2"/>
  <c r="AD279" i="3" s="1"/>
  <c r="E279" i="2"/>
  <c r="E279" i="3" s="1"/>
  <c r="W279" i="2"/>
  <c r="V279" i="3" s="1"/>
  <c r="T279" i="2"/>
  <c r="T279" i="3" s="1"/>
  <c r="R279" i="2"/>
  <c r="R279" i="3" s="1"/>
  <c r="O281" i="2"/>
  <c r="O281" i="3" s="1"/>
  <c r="H282" i="2"/>
  <c r="H282" i="3" s="1"/>
  <c r="L293" i="2"/>
  <c r="L293" i="3" s="1"/>
  <c r="Z221" i="2"/>
  <c r="Y221" i="3" s="1"/>
  <c r="K221" i="2"/>
  <c r="K221" i="3" s="1"/>
  <c r="X221" i="2"/>
  <c r="W221" i="3" s="1"/>
  <c r="J221" i="2"/>
  <c r="J221" i="3" s="1"/>
  <c r="AC221" i="2"/>
  <c r="AB221" i="3" s="1"/>
  <c r="Q221" i="2"/>
  <c r="Q221" i="3" s="1"/>
  <c r="C221" i="2"/>
  <c r="C221" i="3" s="1"/>
  <c r="T221" i="2"/>
  <c r="T221" i="3" s="1"/>
  <c r="N239" i="2"/>
  <c r="N239" i="3" s="1"/>
  <c r="X243" i="2"/>
  <c r="W243" i="3" s="1"/>
  <c r="I243" i="2"/>
  <c r="I243" i="3" s="1"/>
  <c r="W243" i="2"/>
  <c r="V243" i="3" s="1"/>
  <c r="H243" i="2"/>
  <c r="H243" i="3" s="1"/>
  <c r="AE243" i="2"/>
  <c r="AD243" i="3" s="1"/>
  <c r="P243" i="2"/>
  <c r="P243" i="3" s="1"/>
  <c r="AD243" i="2"/>
  <c r="AC243" i="3" s="1"/>
  <c r="AA243" i="2"/>
  <c r="Z243" i="3" s="1"/>
  <c r="A258" i="3"/>
  <c r="AD258" i="2"/>
  <c r="AC258" i="3" s="1"/>
  <c r="Q258" i="2"/>
  <c r="Q258" i="3" s="1"/>
  <c r="G258" i="2"/>
  <c r="G258" i="3" s="1"/>
  <c r="AC258" i="2"/>
  <c r="AB258" i="3" s="1"/>
  <c r="P258" i="2"/>
  <c r="P258" i="3" s="1"/>
  <c r="F258" i="2"/>
  <c r="F258" i="3" s="1"/>
  <c r="AG258" i="2"/>
  <c r="AF258" i="3" s="1"/>
  <c r="W258" i="2"/>
  <c r="V258" i="3" s="1"/>
  <c r="L258" i="2"/>
  <c r="L258" i="3" s="1"/>
  <c r="AF258" i="2"/>
  <c r="AE258" i="3" s="1"/>
  <c r="V258" i="2"/>
  <c r="U258" i="3" s="1"/>
  <c r="I258" i="2"/>
  <c r="I258" i="3" s="1"/>
  <c r="X258" i="2"/>
  <c r="W258" i="3" s="1"/>
  <c r="Q265" i="2"/>
  <c r="Q265" i="3" s="1"/>
  <c r="U270" i="2"/>
  <c r="E270" i="2"/>
  <c r="E270" i="3" s="1"/>
  <c r="T270" i="2"/>
  <c r="T270" i="3" s="1"/>
  <c r="C270" i="2"/>
  <c r="C270" i="3" s="1"/>
  <c r="AC270" i="2"/>
  <c r="AB270" i="3" s="1"/>
  <c r="L270" i="2"/>
  <c r="L270" i="3" s="1"/>
  <c r="AA270" i="2"/>
  <c r="Z270" i="3" s="1"/>
  <c r="K270" i="2"/>
  <c r="K270" i="3" s="1"/>
  <c r="Z270" i="2"/>
  <c r="Y270" i="3" s="1"/>
  <c r="J270" i="2"/>
  <c r="J270" i="3" s="1"/>
  <c r="AB272" i="2"/>
  <c r="AA272" i="3" s="1"/>
  <c r="U281" i="2"/>
  <c r="V207" i="2"/>
  <c r="U207" i="3" s="1"/>
  <c r="Z207" i="2"/>
  <c r="Y207" i="3" s="1"/>
  <c r="I207" i="2"/>
  <c r="I207" i="3" s="1"/>
  <c r="AD207" i="2"/>
  <c r="AC207" i="3" s="1"/>
  <c r="Q207" i="2"/>
  <c r="Q207" i="3" s="1"/>
  <c r="B207" i="2"/>
  <c r="B207" i="3" s="1"/>
  <c r="T207" i="2"/>
  <c r="T207" i="3" s="1"/>
  <c r="B221" i="2"/>
  <c r="B221" i="3" s="1"/>
  <c r="U221" i="2"/>
  <c r="U229" i="2"/>
  <c r="H229" i="2"/>
  <c r="H229" i="3" s="1"/>
  <c r="T229" i="2"/>
  <c r="T229" i="3" s="1"/>
  <c r="G229" i="2"/>
  <c r="G229" i="3" s="1"/>
  <c r="AB229" i="2"/>
  <c r="AA229" i="3" s="1"/>
  <c r="K229" i="2"/>
  <c r="K229" i="3" s="1"/>
  <c r="AA229" i="2"/>
  <c r="Z229" i="3" s="1"/>
  <c r="AF232" i="2"/>
  <c r="AE232" i="3" s="1"/>
  <c r="AE232" i="2"/>
  <c r="AD232" i="3" s="1"/>
  <c r="J232" i="2"/>
  <c r="J232" i="3" s="1"/>
  <c r="AD232" i="2"/>
  <c r="AC232" i="3" s="1"/>
  <c r="G232" i="2"/>
  <c r="G232" i="3" s="1"/>
  <c r="T232" i="2"/>
  <c r="T232" i="3" s="1"/>
  <c r="A233" i="3"/>
  <c r="AC233" i="2"/>
  <c r="AB233" i="3" s="1"/>
  <c r="T233" i="2"/>
  <c r="T233" i="3" s="1"/>
  <c r="I233" i="2"/>
  <c r="I233" i="3" s="1"/>
  <c r="AB233" i="2"/>
  <c r="AA233" i="3" s="1"/>
  <c r="Q233" i="2"/>
  <c r="Q233" i="3" s="1"/>
  <c r="H233" i="2"/>
  <c r="H233" i="3" s="1"/>
  <c r="AF233" i="2"/>
  <c r="AE233" i="3" s="1"/>
  <c r="W233" i="2"/>
  <c r="V233" i="3" s="1"/>
  <c r="M233" i="2"/>
  <c r="M233" i="3" s="1"/>
  <c r="C233" i="2"/>
  <c r="C233" i="3" s="1"/>
  <c r="O233" i="2"/>
  <c r="O233" i="3" s="1"/>
  <c r="AE233" i="2"/>
  <c r="AD233" i="3" s="1"/>
  <c r="T239" i="2"/>
  <c r="T239" i="3" s="1"/>
  <c r="A242" i="3"/>
  <c r="AD242" i="2"/>
  <c r="AC242" i="3" s="1"/>
  <c r="Q242" i="2"/>
  <c r="Q242" i="3" s="1"/>
  <c r="G242" i="2"/>
  <c r="G242" i="3" s="1"/>
  <c r="AC242" i="2"/>
  <c r="AB242" i="3" s="1"/>
  <c r="P242" i="2"/>
  <c r="P242" i="3" s="1"/>
  <c r="F242" i="2"/>
  <c r="F242" i="3" s="1"/>
  <c r="AG242" i="2"/>
  <c r="AF242" i="3" s="1"/>
  <c r="W242" i="2"/>
  <c r="V242" i="3" s="1"/>
  <c r="L242" i="2"/>
  <c r="L242" i="3" s="1"/>
  <c r="U242" i="2"/>
  <c r="F243" i="2"/>
  <c r="F243" i="3" s="1"/>
  <c r="AF243" i="2"/>
  <c r="AE243" i="3" s="1"/>
  <c r="A249" i="3"/>
  <c r="Y249" i="2"/>
  <c r="X249" i="3" s="1"/>
  <c r="O249" i="2"/>
  <c r="O249" i="3" s="1"/>
  <c r="F249" i="2"/>
  <c r="F249" i="3" s="1"/>
  <c r="AG249" i="2"/>
  <c r="AF249" i="3" s="1"/>
  <c r="X249" i="2"/>
  <c r="W249" i="3" s="1"/>
  <c r="N249" i="2"/>
  <c r="N249" i="3" s="1"/>
  <c r="E249" i="2"/>
  <c r="E249" i="3" s="1"/>
  <c r="AC249" i="2"/>
  <c r="AB249" i="3" s="1"/>
  <c r="T249" i="2"/>
  <c r="T249" i="3" s="1"/>
  <c r="I249" i="2"/>
  <c r="I249" i="3" s="1"/>
  <c r="AB249" i="2"/>
  <c r="AA249" i="3" s="1"/>
  <c r="Q249" i="2"/>
  <c r="Q249" i="3" s="1"/>
  <c r="H249" i="2"/>
  <c r="H249" i="3" s="1"/>
  <c r="U249" i="2"/>
  <c r="C258" i="2"/>
  <c r="C258" i="3" s="1"/>
  <c r="Y258" i="2"/>
  <c r="X258" i="3" s="1"/>
  <c r="B270" i="2"/>
  <c r="B270" i="3" s="1"/>
  <c r="Q282" i="2"/>
  <c r="Q282" i="3" s="1"/>
  <c r="T293" i="2"/>
  <c r="T293" i="3" s="1"/>
  <c r="AC296" i="2"/>
  <c r="AB296" i="3" s="1"/>
  <c r="Y296" i="2"/>
  <c r="X296" i="3" s="1"/>
  <c r="H296" i="2"/>
  <c r="H296" i="3" s="1"/>
  <c r="AG296" i="2"/>
  <c r="AF296" i="3" s="1"/>
  <c r="P296" i="2"/>
  <c r="P296" i="3" s="1"/>
  <c r="B296" i="2"/>
  <c r="B296" i="3" s="1"/>
  <c r="Q296" i="2"/>
  <c r="Q296" i="3" s="1"/>
  <c r="O296" i="2"/>
  <c r="O296" i="3" s="1"/>
  <c r="N296" i="2"/>
  <c r="N296" i="3" s="1"/>
  <c r="AA296" i="2"/>
  <c r="Z296" i="3" s="1"/>
  <c r="G296" i="2"/>
  <c r="G296" i="3" s="1"/>
  <c r="Z296" i="2"/>
  <c r="Y296" i="3" s="1"/>
  <c r="F296" i="2"/>
  <c r="F296" i="3" s="1"/>
  <c r="X296" i="2"/>
  <c r="W296" i="3" s="1"/>
  <c r="C296" i="2"/>
  <c r="C296" i="3" s="1"/>
  <c r="A265" i="3"/>
  <c r="AF265" i="2"/>
  <c r="AE265" i="3" s="1"/>
  <c r="W265" i="2"/>
  <c r="V265" i="3" s="1"/>
  <c r="M265" i="2"/>
  <c r="M265" i="3" s="1"/>
  <c r="C265" i="2"/>
  <c r="C265" i="3" s="1"/>
  <c r="AE265" i="2"/>
  <c r="AD265" i="3" s="1"/>
  <c r="V265" i="2"/>
  <c r="U265" i="3" s="1"/>
  <c r="L265" i="2"/>
  <c r="L265" i="3" s="1"/>
  <c r="B265" i="2"/>
  <c r="B265" i="3" s="1"/>
  <c r="Z265" i="2"/>
  <c r="Y265" i="3" s="1"/>
  <c r="P265" i="2"/>
  <c r="P265" i="3" s="1"/>
  <c r="G265" i="2"/>
  <c r="G265" i="3" s="1"/>
  <c r="Y265" i="2"/>
  <c r="X265" i="3" s="1"/>
  <c r="O265" i="2"/>
  <c r="O265" i="3" s="1"/>
  <c r="F265" i="2"/>
  <c r="F265" i="3" s="1"/>
  <c r="U265" i="2"/>
  <c r="A272" i="3"/>
  <c r="AD272" i="2"/>
  <c r="AC272" i="3" s="1"/>
  <c r="O272" i="2"/>
  <c r="O272" i="3" s="1"/>
  <c r="C272" i="2"/>
  <c r="C272" i="3" s="1"/>
  <c r="AC272" i="2"/>
  <c r="AB272" i="3" s="1"/>
  <c r="N272" i="2"/>
  <c r="N272" i="3" s="1"/>
  <c r="B272" i="2"/>
  <c r="B272" i="3" s="1"/>
  <c r="W272" i="2"/>
  <c r="V272" i="3" s="1"/>
  <c r="K272" i="2"/>
  <c r="K272" i="3" s="1"/>
  <c r="V272" i="2"/>
  <c r="U272" i="3" s="1"/>
  <c r="G272" i="2"/>
  <c r="G272" i="3" s="1"/>
  <c r="AF272" i="2"/>
  <c r="AE272" i="3" s="1"/>
  <c r="U272" i="2"/>
  <c r="F272" i="2"/>
  <c r="F272" i="3" s="1"/>
  <c r="AA278" i="2"/>
  <c r="Z278" i="3" s="1"/>
  <c r="U278" i="2"/>
  <c r="C278" i="2"/>
  <c r="C278" i="3" s="1"/>
  <c r="T278" i="2"/>
  <c r="T278" i="3" s="1"/>
  <c r="B278" i="2"/>
  <c r="B278" i="3" s="1"/>
  <c r="AD278" i="2"/>
  <c r="AC278" i="3" s="1"/>
  <c r="K278" i="2"/>
  <c r="K278" i="3" s="1"/>
  <c r="AC278" i="2"/>
  <c r="AB278" i="3" s="1"/>
  <c r="J278" i="2"/>
  <c r="J278" i="3" s="1"/>
  <c r="Z278" i="2"/>
  <c r="Y278" i="3" s="1"/>
  <c r="I278" i="2"/>
  <c r="I278" i="3" s="1"/>
  <c r="A281" i="3"/>
  <c r="AG281" i="2"/>
  <c r="AF281" i="3" s="1"/>
  <c r="X281" i="2"/>
  <c r="W281" i="3" s="1"/>
  <c r="N281" i="2"/>
  <c r="N281" i="3" s="1"/>
  <c r="E281" i="2"/>
  <c r="E281" i="3" s="1"/>
  <c r="AF281" i="2"/>
  <c r="AE281" i="3" s="1"/>
  <c r="W281" i="2"/>
  <c r="V281" i="3" s="1"/>
  <c r="M281" i="2"/>
  <c r="M281" i="3" s="1"/>
  <c r="C281" i="2"/>
  <c r="C281" i="3" s="1"/>
  <c r="AC281" i="2"/>
  <c r="AB281" i="3" s="1"/>
  <c r="T281" i="2"/>
  <c r="T281" i="3" s="1"/>
  <c r="I281" i="2"/>
  <c r="I281" i="3" s="1"/>
  <c r="AB281" i="2"/>
  <c r="AA281" i="3" s="1"/>
  <c r="Q281" i="2"/>
  <c r="Q281" i="3" s="1"/>
  <c r="H281" i="2"/>
  <c r="H281" i="3" s="1"/>
  <c r="Z281" i="2"/>
  <c r="Y281" i="3" s="1"/>
  <c r="P281" i="2"/>
  <c r="P281" i="3" s="1"/>
  <c r="G281" i="2"/>
  <c r="G281" i="3" s="1"/>
  <c r="Y281" i="2"/>
  <c r="X281" i="3" s="1"/>
  <c r="AG244" i="2"/>
  <c r="AF244" i="3" s="1"/>
  <c r="X244" i="2"/>
  <c r="W244" i="3" s="1"/>
  <c r="K244" i="2"/>
  <c r="K244" i="3" s="1"/>
  <c r="Z262" i="2"/>
  <c r="Y262" i="3" s="1"/>
  <c r="AA262" i="2"/>
  <c r="Z262" i="3" s="1"/>
  <c r="L262" i="2"/>
  <c r="L262" i="3" s="1"/>
  <c r="E265" i="2"/>
  <c r="E265" i="3" s="1"/>
  <c r="X265" i="2"/>
  <c r="W265" i="3" s="1"/>
  <c r="E272" i="2"/>
  <c r="E272" i="3" s="1"/>
  <c r="E278" i="2"/>
  <c r="E278" i="3" s="1"/>
  <c r="B281" i="2"/>
  <c r="B281" i="3" s="1"/>
  <c r="AD281" i="2"/>
  <c r="AC281" i="3" s="1"/>
  <c r="K121" i="2"/>
  <c r="K121" i="3" s="1"/>
  <c r="U121" i="2"/>
  <c r="AD121" i="2"/>
  <c r="AC121" i="3" s="1"/>
  <c r="G129" i="2"/>
  <c r="G129" i="3" s="1"/>
  <c r="P129" i="2"/>
  <c r="P129" i="3" s="1"/>
  <c r="Z129" i="2"/>
  <c r="Y129" i="3" s="1"/>
  <c r="K153" i="2"/>
  <c r="K153" i="3" s="1"/>
  <c r="U153" i="2"/>
  <c r="AD153" i="2"/>
  <c r="AC153" i="3" s="1"/>
  <c r="M162" i="2"/>
  <c r="M162" i="3" s="1"/>
  <c r="X162" i="2"/>
  <c r="W162" i="3" s="1"/>
  <c r="U168" i="2"/>
  <c r="AE184" i="2"/>
  <c r="AD184" i="3" s="1"/>
  <c r="R184" i="2"/>
  <c r="R184" i="3" s="1"/>
  <c r="AF184" i="2"/>
  <c r="AE184" i="3" s="1"/>
  <c r="E184" i="2"/>
  <c r="E184" i="3" s="1"/>
  <c r="AE191" i="2"/>
  <c r="AD191" i="3" s="1"/>
  <c r="V191" i="2"/>
  <c r="U191" i="3" s="1"/>
  <c r="F191" i="2"/>
  <c r="F191" i="3" s="1"/>
  <c r="AG198" i="2"/>
  <c r="AF198" i="3" s="1"/>
  <c r="V198" i="2"/>
  <c r="U198" i="3" s="1"/>
  <c r="H198" i="2"/>
  <c r="H198" i="3" s="1"/>
  <c r="F207" i="2"/>
  <c r="F207" i="3" s="1"/>
  <c r="AB207" i="2"/>
  <c r="AA207" i="3" s="1"/>
  <c r="AG211" i="2"/>
  <c r="AF211" i="3" s="1"/>
  <c r="J211" i="2"/>
  <c r="J211" i="3" s="1"/>
  <c r="W211" i="2"/>
  <c r="V211" i="3" s="1"/>
  <c r="AD211" i="2"/>
  <c r="AC211" i="3" s="1"/>
  <c r="X220" i="2"/>
  <c r="W220" i="3" s="1"/>
  <c r="AF220" i="2"/>
  <c r="AE220" i="3" s="1"/>
  <c r="AE220" i="2"/>
  <c r="AD220" i="3" s="1"/>
  <c r="H220" i="2"/>
  <c r="H220" i="3" s="1"/>
  <c r="I221" i="2"/>
  <c r="I221" i="3" s="1"/>
  <c r="AF221" i="2"/>
  <c r="AE221" i="3" s="1"/>
  <c r="L225" i="2"/>
  <c r="L225" i="3" s="1"/>
  <c r="J229" i="2"/>
  <c r="J229" i="3" s="1"/>
  <c r="AG229" i="2"/>
  <c r="AF229" i="3" s="1"/>
  <c r="M232" i="2"/>
  <c r="M232" i="3" s="1"/>
  <c r="F233" i="2"/>
  <c r="F233" i="3" s="1"/>
  <c r="V233" i="2"/>
  <c r="U233" i="3" s="1"/>
  <c r="H242" i="2"/>
  <c r="H242" i="3" s="1"/>
  <c r="Y242" i="2"/>
  <c r="X242" i="3" s="1"/>
  <c r="M243" i="2"/>
  <c r="M243" i="3" s="1"/>
  <c r="G249" i="2"/>
  <c r="G249" i="3" s="1"/>
  <c r="Z249" i="2"/>
  <c r="Y249" i="3" s="1"/>
  <c r="AA253" i="2"/>
  <c r="Z253" i="3" s="1"/>
  <c r="T253" i="2"/>
  <c r="T253" i="3" s="1"/>
  <c r="L253" i="2"/>
  <c r="L253" i="3" s="1"/>
  <c r="M258" i="2"/>
  <c r="M258" i="3" s="1"/>
  <c r="AG261" i="2"/>
  <c r="AF261" i="3" s="1"/>
  <c r="K261" i="2"/>
  <c r="K261" i="3" s="1"/>
  <c r="AC261" i="2"/>
  <c r="AB261" i="3" s="1"/>
  <c r="H261" i="2"/>
  <c r="H261" i="3" s="1"/>
  <c r="R261" i="2"/>
  <c r="R261" i="3" s="1"/>
  <c r="Q261" i="2"/>
  <c r="Q261" i="3" s="1"/>
  <c r="AA263" i="2"/>
  <c r="Z263" i="3" s="1"/>
  <c r="V263" i="2"/>
  <c r="U263" i="3" s="1"/>
  <c r="U263" i="2"/>
  <c r="T264" i="2"/>
  <c r="T264" i="3" s="1"/>
  <c r="H265" i="2"/>
  <c r="H265" i="3" s="1"/>
  <c r="AB265" i="2"/>
  <c r="AA265" i="3" s="1"/>
  <c r="R270" i="2"/>
  <c r="R270" i="3" s="1"/>
  <c r="L272" i="2"/>
  <c r="L272" i="3" s="1"/>
  <c r="Q278" i="2"/>
  <c r="Q278" i="3" s="1"/>
  <c r="F281" i="2"/>
  <c r="F281" i="3" s="1"/>
  <c r="AE281" i="2"/>
  <c r="AD281" i="3" s="1"/>
  <c r="A288" i="3"/>
  <c r="AE288" i="2"/>
  <c r="AD288" i="3" s="1"/>
  <c r="T288" i="2"/>
  <c r="T288" i="3" s="1"/>
  <c r="E288" i="2"/>
  <c r="E288" i="3" s="1"/>
  <c r="AD288" i="2"/>
  <c r="AC288" i="3" s="1"/>
  <c r="O288" i="2"/>
  <c r="O288" i="3" s="1"/>
  <c r="C288" i="2"/>
  <c r="C288" i="3" s="1"/>
  <c r="X288" i="2"/>
  <c r="W288" i="3" s="1"/>
  <c r="L288" i="2"/>
  <c r="L288" i="3" s="1"/>
  <c r="W288" i="2"/>
  <c r="V288" i="3" s="1"/>
  <c r="K288" i="2"/>
  <c r="K288" i="3" s="1"/>
  <c r="V288" i="2"/>
  <c r="U288" i="3" s="1"/>
  <c r="G288" i="2"/>
  <c r="G288" i="3" s="1"/>
  <c r="AF288" i="2"/>
  <c r="AE288" i="3" s="1"/>
  <c r="AF296" i="2"/>
  <c r="AE296" i="3" s="1"/>
  <c r="V239" i="2"/>
  <c r="U239" i="3" s="1"/>
  <c r="AA239" i="2"/>
  <c r="Z239" i="3" s="1"/>
  <c r="C239" i="2"/>
  <c r="C239" i="3" s="1"/>
  <c r="Z239" i="2"/>
  <c r="Y239" i="3" s="1"/>
  <c r="B239" i="2"/>
  <c r="B239" i="3" s="1"/>
  <c r="M239" i="2"/>
  <c r="M239" i="3" s="1"/>
  <c r="AF248" i="2"/>
  <c r="AE248" i="3" s="1"/>
  <c r="O248" i="2"/>
  <c r="O248" i="3" s="1"/>
  <c r="K248" i="2"/>
  <c r="K248" i="3" s="1"/>
  <c r="AC248" i="2"/>
  <c r="AB248" i="3" s="1"/>
  <c r="AB248" i="2"/>
  <c r="AA248" i="3" s="1"/>
  <c r="N258" i="2"/>
  <c r="N258" i="3" s="1"/>
  <c r="AA260" i="2"/>
  <c r="Z260" i="3" s="1"/>
  <c r="Y260" i="2"/>
  <c r="X260" i="3" s="1"/>
  <c r="H260" i="2"/>
  <c r="H260" i="3" s="1"/>
  <c r="X260" i="2"/>
  <c r="W260" i="3" s="1"/>
  <c r="G260" i="2"/>
  <c r="G260" i="3" s="1"/>
  <c r="AG260" i="2"/>
  <c r="AF260" i="3" s="1"/>
  <c r="K260" i="2"/>
  <c r="K260" i="3" s="1"/>
  <c r="AF260" i="2"/>
  <c r="AE260" i="3" s="1"/>
  <c r="J260" i="2"/>
  <c r="J260" i="3" s="1"/>
  <c r="I265" i="2"/>
  <c r="I265" i="3" s="1"/>
  <c r="AC265" i="2"/>
  <c r="AB265" i="3" s="1"/>
  <c r="V270" i="2"/>
  <c r="U270" i="3" s="1"/>
  <c r="M272" i="2"/>
  <c r="M272" i="3" s="1"/>
  <c r="R278" i="2"/>
  <c r="R278" i="3" s="1"/>
  <c r="K281" i="2"/>
  <c r="K281" i="3" s="1"/>
  <c r="A282" i="3"/>
  <c r="AG282" i="2"/>
  <c r="AF282" i="3" s="1"/>
  <c r="W282" i="2"/>
  <c r="V282" i="3" s="1"/>
  <c r="L282" i="2"/>
  <c r="L282" i="3" s="1"/>
  <c r="AF282" i="2"/>
  <c r="AE282" i="3" s="1"/>
  <c r="V282" i="2"/>
  <c r="U282" i="3" s="1"/>
  <c r="I282" i="2"/>
  <c r="I282" i="3" s="1"/>
  <c r="AC282" i="2"/>
  <c r="AB282" i="3" s="1"/>
  <c r="P282" i="2"/>
  <c r="P282" i="3" s="1"/>
  <c r="F282" i="2"/>
  <c r="F282" i="3" s="1"/>
  <c r="Z282" i="2"/>
  <c r="Y282" i="3" s="1"/>
  <c r="O282" i="2"/>
  <c r="O282" i="3" s="1"/>
  <c r="E282" i="2"/>
  <c r="E282" i="3" s="1"/>
  <c r="Y282" i="2"/>
  <c r="X282" i="3" s="1"/>
  <c r="N282" i="2"/>
  <c r="N282" i="3" s="1"/>
  <c r="C282" i="2"/>
  <c r="C282" i="3" s="1"/>
  <c r="AE282" i="2"/>
  <c r="AD282" i="3" s="1"/>
  <c r="A293" i="3"/>
  <c r="AF293" i="2"/>
  <c r="AE293" i="3" s="1"/>
  <c r="W293" i="2"/>
  <c r="V293" i="3" s="1"/>
  <c r="M293" i="2"/>
  <c r="M293" i="3" s="1"/>
  <c r="C293" i="2"/>
  <c r="C293" i="3" s="1"/>
  <c r="AB293" i="2"/>
  <c r="AA293" i="3" s="1"/>
  <c r="Q293" i="2"/>
  <c r="Q293" i="3" s="1"/>
  <c r="H293" i="2"/>
  <c r="H293" i="3" s="1"/>
  <c r="AD293" i="2"/>
  <c r="AC293" i="3" s="1"/>
  <c r="P293" i="2"/>
  <c r="P293" i="3" s="1"/>
  <c r="E293" i="2"/>
  <c r="E293" i="3" s="1"/>
  <c r="AC293" i="2"/>
  <c r="AB293" i="3" s="1"/>
  <c r="O293" i="2"/>
  <c r="O293" i="3" s="1"/>
  <c r="B293" i="2"/>
  <c r="B293" i="3" s="1"/>
  <c r="X293" i="2"/>
  <c r="W293" i="3" s="1"/>
  <c r="K293" i="2"/>
  <c r="K293" i="3" s="1"/>
  <c r="V293" i="2"/>
  <c r="U293" i="3" s="1"/>
  <c r="I293" i="2"/>
  <c r="I293" i="3" s="1"/>
  <c r="AG293" i="2"/>
  <c r="AF293" i="3" s="1"/>
  <c r="U293" i="2"/>
  <c r="G293" i="2"/>
  <c r="G293" i="3" s="1"/>
  <c r="P221" i="2"/>
  <c r="P221" i="3" s="1"/>
  <c r="T222" i="2"/>
  <c r="T222" i="3" s="1"/>
  <c r="E222" i="2"/>
  <c r="E222" i="3" s="1"/>
  <c r="AG222" i="2"/>
  <c r="AF222" i="3" s="1"/>
  <c r="R222" i="2"/>
  <c r="R222" i="3" s="1"/>
  <c r="C222" i="2"/>
  <c r="C222" i="3" s="1"/>
  <c r="AA222" i="2"/>
  <c r="Z222" i="3" s="1"/>
  <c r="J222" i="2"/>
  <c r="J222" i="3" s="1"/>
  <c r="AB222" i="2"/>
  <c r="AA222" i="3" s="1"/>
  <c r="A225" i="3"/>
  <c r="AG225" i="2"/>
  <c r="AF225" i="3" s="1"/>
  <c r="X225" i="2"/>
  <c r="W225" i="3" s="1"/>
  <c r="N225" i="2"/>
  <c r="N225" i="3" s="1"/>
  <c r="E225" i="2"/>
  <c r="E225" i="3" s="1"/>
  <c r="AF225" i="2"/>
  <c r="AE225" i="3" s="1"/>
  <c r="W225" i="2"/>
  <c r="V225" i="3" s="1"/>
  <c r="M225" i="2"/>
  <c r="M225" i="3" s="1"/>
  <c r="C225" i="2"/>
  <c r="C225" i="3" s="1"/>
  <c r="AB225" i="2"/>
  <c r="AA225" i="3" s="1"/>
  <c r="Q225" i="2"/>
  <c r="Q225" i="3" s="1"/>
  <c r="H225" i="2"/>
  <c r="H225" i="3" s="1"/>
  <c r="P225" i="2"/>
  <c r="P225" i="3" s="1"/>
  <c r="AE225" i="2"/>
  <c r="AD225" i="3" s="1"/>
  <c r="X227" i="2"/>
  <c r="W227" i="3" s="1"/>
  <c r="AF227" i="2"/>
  <c r="AE227" i="3" s="1"/>
  <c r="I227" i="2"/>
  <c r="I227" i="3" s="1"/>
  <c r="Q229" i="2"/>
  <c r="Q229" i="3" s="1"/>
  <c r="U232" i="2"/>
  <c r="K233" i="2"/>
  <c r="K233" i="3" s="1"/>
  <c r="Y233" i="2"/>
  <c r="X233" i="3" s="1"/>
  <c r="I239" i="2"/>
  <c r="I239" i="3" s="1"/>
  <c r="M242" i="2"/>
  <c r="M242" i="3" s="1"/>
  <c r="AE242" i="2"/>
  <c r="AD242" i="3" s="1"/>
  <c r="R243" i="2"/>
  <c r="R243" i="3" s="1"/>
  <c r="E248" i="2"/>
  <c r="E248" i="3" s="1"/>
  <c r="L249" i="2"/>
  <c r="L249" i="3" s="1"/>
  <c r="AE249" i="2"/>
  <c r="AD249" i="3" s="1"/>
  <c r="O258" i="2"/>
  <c r="O258" i="3" s="1"/>
  <c r="B260" i="2"/>
  <c r="B260" i="3" s="1"/>
  <c r="K265" i="2"/>
  <c r="K265" i="3" s="1"/>
  <c r="AD265" i="2"/>
  <c r="AC265" i="3" s="1"/>
  <c r="AD270" i="2"/>
  <c r="AC270" i="3" s="1"/>
  <c r="T272" i="2"/>
  <c r="T272" i="3" s="1"/>
  <c r="V278" i="2"/>
  <c r="U278" i="3" s="1"/>
  <c r="L281" i="2"/>
  <c r="L281" i="3" s="1"/>
  <c r="G282" i="2"/>
  <c r="G282" i="3" s="1"/>
  <c r="AA283" i="2"/>
  <c r="Z283" i="3" s="1"/>
  <c r="Q283" i="2"/>
  <c r="Q283" i="3" s="1"/>
  <c r="AG283" i="2"/>
  <c r="AF283" i="3" s="1"/>
  <c r="N283" i="2"/>
  <c r="N283" i="3" s="1"/>
  <c r="Y283" i="2"/>
  <c r="X283" i="3" s="1"/>
  <c r="H283" i="2"/>
  <c r="H283" i="3" s="1"/>
  <c r="X283" i="2"/>
  <c r="W283" i="3" s="1"/>
  <c r="G283" i="2"/>
  <c r="G283" i="3" s="1"/>
  <c r="W283" i="2"/>
  <c r="V283" i="3" s="1"/>
  <c r="F283" i="2"/>
  <c r="F283" i="3" s="1"/>
  <c r="F293" i="2"/>
  <c r="F293" i="3" s="1"/>
  <c r="T246" i="2"/>
  <c r="T246" i="3" s="1"/>
  <c r="M266" i="2"/>
  <c r="M266" i="3" s="1"/>
  <c r="X266" i="2"/>
  <c r="W266" i="3" s="1"/>
  <c r="Z269" i="2"/>
  <c r="Y269" i="3" s="1"/>
  <c r="AB286" i="2"/>
  <c r="AA286" i="3" s="1"/>
  <c r="W287" i="2"/>
  <c r="V287" i="3" s="1"/>
  <c r="Z289" i="2"/>
  <c r="Y289" i="3" s="1"/>
  <c r="O289" i="2"/>
  <c r="O289" i="3" s="1"/>
  <c r="F289" i="2"/>
  <c r="F289" i="3" s="1"/>
  <c r="AF289" i="2"/>
  <c r="AE289" i="3" s="1"/>
  <c r="L289" i="2"/>
  <c r="L289" i="3" s="1"/>
  <c r="X289" i="2"/>
  <c r="W289" i="3" s="1"/>
  <c r="U297" i="2"/>
  <c r="N298" i="2"/>
  <c r="N298" i="3" s="1"/>
  <c r="AC298" i="2"/>
  <c r="AB298" i="3" s="1"/>
  <c r="T300" i="2"/>
  <c r="T300" i="3" s="1"/>
  <c r="U302" i="2"/>
  <c r="H303" i="2"/>
  <c r="H303" i="3" s="1"/>
  <c r="X303" i="2"/>
  <c r="W303" i="3" s="1"/>
  <c r="N306" i="2"/>
  <c r="N306" i="3" s="1"/>
  <c r="W307" i="2"/>
  <c r="V307" i="3" s="1"/>
  <c r="C307" i="2"/>
  <c r="C307" i="3" s="1"/>
  <c r="G309" i="2"/>
  <c r="G309" i="3" s="1"/>
  <c r="U309" i="2"/>
  <c r="AF309" i="2"/>
  <c r="AE309" i="3" s="1"/>
  <c r="AD311" i="2"/>
  <c r="AC311" i="3" s="1"/>
  <c r="AG311" i="2"/>
  <c r="AF311" i="3" s="1"/>
  <c r="G311" i="2"/>
  <c r="G311" i="3" s="1"/>
  <c r="W311" i="2"/>
  <c r="V311" i="3" s="1"/>
  <c r="AF311" i="2"/>
  <c r="AE311" i="3" s="1"/>
  <c r="I313" i="2"/>
  <c r="I313" i="3" s="1"/>
  <c r="X313" i="2"/>
  <c r="W313" i="3" s="1"/>
  <c r="C320" i="2"/>
  <c r="C320" i="3" s="1"/>
  <c r="T320" i="2"/>
  <c r="T320" i="3" s="1"/>
  <c r="B322" i="2"/>
  <c r="B322" i="3" s="1"/>
  <c r="AC322" i="2"/>
  <c r="AB322" i="3" s="1"/>
  <c r="I325" i="2"/>
  <c r="I325" i="3" s="1"/>
  <c r="W325" i="2"/>
  <c r="V325" i="3" s="1"/>
  <c r="AF326" i="2"/>
  <c r="AE326" i="3" s="1"/>
  <c r="C326" i="2"/>
  <c r="C326" i="3" s="1"/>
  <c r="Z330" i="2"/>
  <c r="Y330" i="3" s="1"/>
  <c r="W330" i="2"/>
  <c r="V330" i="3" s="1"/>
  <c r="K337" i="2"/>
  <c r="K337" i="3" s="1"/>
  <c r="N347" i="2"/>
  <c r="N347" i="3" s="1"/>
  <c r="L349" i="2"/>
  <c r="L349" i="3" s="1"/>
  <c r="AD349" i="2"/>
  <c r="AC349" i="3" s="1"/>
  <c r="I357" i="2"/>
  <c r="I357" i="3" s="1"/>
  <c r="Z357" i="2"/>
  <c r="Y357" i="3" s="1"/>
  <c r="P358" i="2"/>
  <c r="P358" i="3" s="1"/>
  <c r="E364" i="2"/>
  <c r="E364" i="3" s="1"/>
  <c r="AB364" i="2"/>
  <c r="AA364" i="3" s="1"/>
  <c r="N365" i="2"/>
  <c r="N365" i="3" s="1"/>
  <c r="AG366" i="2"/>
  <c r="AF366" i="3" s="1"/>
  <c r="R366" i="2"/>
  <c r="R366" i="3" s="1"/>
  <c r="F366" i="2"/>
  <c r="F366" i="3" s="1"/>
  <c r="AA366" i="2"/>
  <c r="Z366" i="3" s="1"/>
  <c r="J366" i="2"/>
  <c r="J366" i="3" s="1"/>
  <c r="P366" i="2"/>
  <c r="P366" i="3" s="1"/>
  <c r="X366" i="2"/>
  <c r="W366" i="3" s="1"/>
  <c r="G366" i="2"/>
  <c r="G366" i="3" s="1"/>
  <c r="V366" i="2"/>
  <c r="U366" i="3" s="1"/>
  <c r="AF366" i="2"/>
  <c r="AE366" i="3" s="1"/>
  <c r="AE374" i="2"/>
  <c r="AD374" i="3" s="1"/>
  <c r="P374" i="2"/>
  <c r="P374" i="3" s="1"/>
  <c r="W374" i="2"/>
  <c r="V374" i="3" s="1"/>
  <c r="H374" i="2"/>
  <c r="H374" i="3" s="1"/>
  <c r="AD374" i="2"/>
  <c r="AC374" i="3" s="1"/>
  <c r="I374" i="2"/>
  <c r="I374" i="3" s="1"/>
  <c r="AA374" i="2"/>
  <c r="Z374" i="3" s="1"/>
  <c r="G374" i="2"/>
  <c r="G374" i="3" s="1"/>
  <c r="Q374" i="2"/>
  <c r="Q374" i="3" s="1"/>
  <c r="AF374" i="2"/>
  <c r="AE374" i="3" s="1"/>
  <c r="J374" i="2"/>
  <c r="J374" i="3" s="1"/>
  <c r="A380" i="3"/>
  <c r="X380" i="2"/>
  <c r="W380" i="3" s="1"/>
  <c r="M380" i="2"/>
  <c r="M380" i="3" s="1"/>
  <c r="B380" i="2"/>
  <c r="B380" i="3" s="1"/>
  <c r="AD380" i="2"/>
  <c r="AC380" i="3" s="1"/>
  <c r="T380" i="2"/>
  <c r="T380" i="3" s="1"/>
  <c r="G380" i="2"/>
  <c r="G380" i="3" s="1"/>
  <c r="AG380" i="2"/>
  <c r="AF380" i="3" s="1"/>
  <c r="U380" i="2"/>
  <c r="E380" i="2"/>
  <c r="E380" i="3" s="1"/>
  <c r="AF380" i="2"/>
  <c r="AE380" i="3" s="1"/>
  <c r="P380" i="2"/>
  <c r="P380" i="3" s="1"/>
  <c r="C380" i="2"/>
  <c r="C380" i="3" s="1"/>
  <c r="Y380" i="2"/>
  <c r="X380" i="3" s="1"/>
  <c r="K380" i="2"/>
  <c r="K380" i="3" s="1"/>
  <c r="W380" i="2"/>
  <c r="V380" i="3" s="1"/>
  <c r="H380" i="2"/>
  <c r="H380" i="3" s="1"/>
  <c r="V380" i="2"/>
  <c r="U380" i="3" s="1"/>
  <c r="F380" i="2"/>
  <c r="F380" i="3" s="1"/>
  <c r="J182" i="2"/>
  <c r="J182" i="3" s="1"/>
  <c r="AA182" i="2"/>
  <c r="Z182" i="3" s="1"/>
  <c r="M218" i="2"/>
  <c r="M218" i="3" s="1"/>
  <c r="X218" i="2"/>
  <c r="W218" i="3" s="1"/>
  <c r="G228" i="2"/>
  <c r="G228" i="3" s="1"/>
  <c r="R228" i="2"/>
  <c r="R228" i="3" s="1"/>
  <c r="AF228" i="2"/>
  <c r="AE228" i="3" s="1"/>
  <c r="H236" i="2"/>
  <c r="H236" i="3" s="1"/>
  <c r="W236" i="2"/>
  <c r="V236" i="3" s="1"/>
  <c r="V240" i="2"/>
  <c r="U240" i="3" s="1"/>
  <c r="E241" i="2"/>
  <c r="E241" i="3" s="1"/>
  <c r="N241" i="2"/>
  <c r="N241" i="3" s="1"/>
  <c r="X241" i="2"/>
  <c r="W241" i="3" s="1"/>
  <c r="AG241" i="2"/>
  <c r="AF241" i="3" s="1"/>
  <c r="B246" i="2"/>
  <c r="B246" i="3" s="1"/>
  <c r="U246" i="2"/>
  <c r="J247" i="2"/>
  <c r="J247" i="3" s="1"/>
  <c r="AE247" i="2"/>
  <c r="AD247" i="3" s="1"/>
  <c r="F250" i="2"/>
  <c r="F250" i="3" s="1"/>
  <c r="P250" i="2"/>
  <c r="P250" i="3" s="1"/>
  <c r="AC250" i="2"/>
  <c r="AB250" i="3" s="1"/>
  <c r="R255" i="2"/>
  <c r="R255" i="3" s="1"/>
  <c r="M256" i="2"/>
  <c r="M256" i="3" s="1"/>
  <c r="AB256" i="2"/>
  <c r="AA256" i="3" s="1"/>
  <c r="E257" i="2"/>
  <c r="E257" i="3" s="1"/>
  <c r="N257" i="2"/>
  <c r="N257" i="3" s="1"/>
  <c r="X257" i="2"/>
  <c r="W257" i="3" s="1"/>
  <c r="AG257" i="2"/>
  <c r="AF257" i="3" s="1"/>
  <c r="C266" i="2"/>
  <c r="C266" i="3" s="1"/>
  <c r="N266" i="2"/>
  <c r="N266" i="3" s="1"/>
  <c r="Y266" i="2"/>
  <c r="X266" i="3" s="1"/>
  <c r="O267" i="2"/>
  <c r="O267" i="3" s="1"/>
  <c r="B269" i="2"/>
  <c r="B269" i="3" s="1"/>
  <c r="AC269" i="2"/>
  <c r="AB269" i="3" s="1"/>
  <c r="K273" i="2"/>
  <c r="K273" i="3" s="1"/>
  <c r="U273" i="2"/>
  <c r="AD273" i="2"/>
  <c r="AC273" i="3" s="1"/>
  <c r="T276" i="2"/>
  <c r="T276" i="3" s="1"/>
  <c r="E280" i="2"/>
  <c r="E280" i="3" s="1"/>
  <c r="T280" i="2"/>
  <c r="T280" i="3" s="1"/>
  <c r="AE280" i="2"/>
  <c r="AD280" i="3" s="1"/>
  <c r="K284" i="2"/>
  <c r="K284" i="3" s="1"/>
  <c r="B286" i="2"/>
  <c r="B286" i="3" s="1"/>
  <c r="AD286" i="2"/>
  <c r="AC286" i="3" s="1"/>
  <c r="AC287" i="2"/>
  <c r="AB287" i="3" s="1"/>
  <c r="B289" i="2"/>
  <c r="B289" i="3" s="1"/>
  <c r="M289" i="2"/>
  <c r="M289" i="3" s="1"/>
  <c r="Y289" i="2"/>
  <c r="X289" i="3" s="1"/>
  <c r="V294" i="2"/>
  <c r="U294" i="3" s="1"/>
  <c r="F294" i="2"/>
  <c r="F294" i="3" s="1"/>
  <c r="AC299" i="2"/>
  <c r="AB299" i="3" s="1"/>
  <c r="V299" i="2"/>
  <c r="U299" i="3" s="1"/>
  <c r="AF299" i="2"/>
  <c r="AE299" i="3" s="1"/>
  <c r="F299" i="2"/>
  <c r="F299" i="3" s="1"/>
  <c r="AE299" i="2"/>
  <c r="AD299" i="3" s="1"/>
  <c r="I303" i="2"/>
  <c r="I303" i="3" s="1"/>
  <c r="Y303" i="2"/>
  <c r="X303" i="3" s="1"/>
  <c r="M307" i="2"/>
  <c r="M307" i="3" s="1"/>
  <c r="H309" i="2"/>
  <c r="H309" i="3" s="1"/>
  <c r="V309" i="2"/>
  <c r="U309" i="3" s="1"/>
  <c r="Z310" i="2"/>
  <c r="Y310" i="3" s="1"/>
  <c r="N310" i="2"/>
  <c r="N310" i="3" s="1"/>
  <c r="AG310" i="2"/>
  <c r="AF310" i="3" s="1"/>
  <c r="R310" i="2"/>
  <c r="R310" i="3" s="1"/>
  <c r="G310" i="2"/>
  <c r="G310" i="3" s="1"/>
  <c r="Q310" i="2"/>
  <c r="Q310" i="3" s="1"/>
  <c r="B311" i="2"/>
  <c r="B311" i="3" s="1"/>
  <c r="R312" i="2"/>
  <c r="R312" i="3" s="1"/>
  <c r="AB312" i="2"/>
  <c r="AA312" i="3" s="1"/>
  <c r="I312" i="2"/>
  <c r="I312" i="3" s="1"/>
  <c r="AA312" i="2"/>
  <c r="Z312" i="3" s="1"/>
  <c r="J313" i="2"/>
  <c r="J313" i="3" s="1"/>
  <c r="Z313" i="2"/>
  <c r="Y313" i="3" s="1"/>
  <c r="A317" i="3"/>
  <c r="AE317" i="2"/>
  <c r="AD317" i="3" s="1"/>
  <c r="V317" i="2"/>
  <c r="U317" i="3" s="1"/>
  <c r="L317" i="2"/>
  <c r="L317" i="3" s="1"/>
  <c r="B317" i="2"/>
  <c r="B317" i="3" s="1"/>
  <c r="Z317" i="2"/>
  <c r="Y317" i="3" s="1"/>
  <c r="P317" i="2"/>
  <c r="P317" i="3" s="1"/>
  <c r="G317" i="2"/>
  <c r="G317" i="3" s="1"/>
  <c r="N317" i="2"/>
  <c r="N317" i="3" s="1"/>
  <c r="AB317" i="2"/>
  <c r="AA317" i="3" s="1"/>
  <c r="G320" i="2"/>
  <c r="G320" i="3" s="1"/>
  <c r="X320" i="2"/>
  <c r="W320" i="3" s="1"/>
  <c r="I322" i="2"/>
  <c r="I322" i="3" s="1"/>
  <c r="AE322" i="2"/>
  <c r="AD322" i="3" s="1"/>
  <c r="K325" i="2"/>
  <c r="K325" i="3" s="1"/>
  <c r="X325" i="2"/>
  <c r="W325" i="3" s="1"/>
  <c r="L326" i="2"/>
  <c r="L326" i="3" s="1"/>
  <c r="M330" i="2"/>
  <c r="M330" i="3" s="1"/>
  <c r="N332" i="2"/>
  <c r="N332" i="3" s="1"/>
  <c r="X335" i="2"/>
  <c r="W335" i="3" s="1"/>
  <c r="J335" i="2"/>
  <c r="J335" i="3" s="1"/>
  <c r="AG335" i="2"/>
  <c r="AF335" i="3" s="1"/>
  <c r="A341" i="3"/>
  <c r="Z341" i="2"/>
  <c r="Y341" i="3" s="1"/>
  <c r="P341" i="2"/>
  <c r="P341" i="3" s="1"/>
  <c r="G341" i="2"/>
  <c r="G341" i="3" s="1"/>
  <c r="AE341" i="2"/>
  <c r="AD341" i="3" s="1"/>
  <c r="V341" i="2"/>
  <c r="U341" i="3" s="1"/>
  <c r="L341" i="2"/>
  <c r="L341" i="3" s="1"/>
  <c r="B341" i="2"/>
  <c r="B341" i="3" s="1"/>
  <c r="N341" i="2"/>
  <c r="N341" i="3" s="1"/>
  <c r="AB341" i="2"/>
  <c r="AA341" i="3" s="1"/>
  <c r="X347" i="2"/>
  <c r="W347" i="3" s="1"/>
  <c r="N349" i="2"/>
  <c r="N349" i="3" s="1"/>
  <c r="AE349" i="2"/>
  <c r="AD349" i="3" s="1"/>
  <c r="AF355" i="2"/>
  <c r="AE355" i="3" s="1"/>
  <c r="AC355" i="2"/>
  <c r="AB355" i="3" s="1"/>
  <c r="B355" i="2"/>
  <c r="B355" i="3" s="1"/>
  <c r="N355" i="2"/>
  <c r="N355" i="3" s="1"/>
  <c r="X355" i="2"/>
  <c r="W355" i="3" s="1"/>
  <c r="C355" i="2"/>
  <c r="C355" i="3" s="1"/>
  <c r="K357" i="2"/>
  <c r="K357" i="3" s="1"/>
  <c r="AC357" i="2"/>
  <c r="AB357" i="3" s="1"/>
  <c r="R358" i="2"/>
  <c r="R358" i="3" s="1"/>
  <c r="F364" i="2"/>
  <c r="F364" i="3" s="1"/>
  <c r="AD364" i="2"/>
  <c r="AC364" i="3" s="1"/>
  <c r="O365" i="2"/>
  <c r="O365" i="3" s="1"/>
  <c r="H366" i="2"/>
  <c r="H366" i="3" s="1"/>
  <c r="F374" i="2"/>
  <c r="F374" i="3" s="1"/>
  <c r="L380" i="2"/>
  <c r="L380" i="3" s="1"/>
  <c r="K393" i="2"/>
  <c r="K393" i="3" s="1"/>
  <c r="AE287" i="2"/>
  <c r="AD287" i="3" s="1"/>
  <c r="AG298" i="2"/>
  <c r="AF298" i="3" s="1"/>
  <c r="R298" i="2"/>
  <c r="R298" i="3" s="1"/>
  <c r="F298" i="2"/>
  <c r="F298" i="3" s="1"/>
  <c r="Z298" i="2"/>
  <c r="Y298" i="3" s="1"/>
  <c r="M298" i="2"/>
  <c r="M298" i="3" s="1"/>
  <c r="Q298" i="2"/>
  <c r="Q298" i="3" s="1"/>
  <c r="AB300" i="2"/>
  <c r="AA300" i="3" s="1"/>
  <c r="H300" i="2"/>
  <c r="H300" i="3" s="1"/>
  <c r="R300" i="2"/>
  <c r="R300" i="3" s="1"/>
  <c r="AA300" i="2"/>
  <c r="Z300" i="3" s="1"/>
  <c r="W302" i="2"/>
  <c r="V302" i="3" s="1"/>
  <c r="C302" i="2"/>
  <c r="C302" i="3" s="1"/>
  <c r="AF302" i="2"/>
  <c r="AE302" i="3" s="1"/>
  <c r="M302" i="2"/>
  <c r="M302" i="3" s="1"/>
  <c r="AC302" i="2"/>
  <c r="AB302" i="3" s="1"/>
  <c r="M303" i="2"/>
  <c r="M303" i="3" s="1"/>
  <c r="AC306" i="2"/>
  <c r="AB306" i="3" s="1"/>
  <c r="AA306" i="2"/>
  <c r="Z306" i="3" s="1"/>
  <c r="M306" i="2"/>
  <c r="M306" i="3" s="1"/>
  <c r="V306" i="2"/>
  <c r="U306" i="3" s="1"/>
  <c r="E306" i="2"/>
  <c r="E306" i="3" s="1"/>
  <c r="Q306" i="2"/>
  <c r="Q306" i="3" s="1"/>
  <c r="K309" i="2"/>
  <c r="K309" i="3" s="1"/>
  <c r="L313" i="2"/>
  <c r="L313" i="3" s="1"/>
  <c r="AC315" i="2"/>
  <c r="AB315" i="3" s="1"/>
  <c r="Q315" i="2"/>
  <c r="Q315" i="3" s="1"/>
  <c r="H320" i="2"/>
  <c r="H320" i="3" s="1"/>
  <c r="Z320" i="2"/>
  <c r="Y320" i="3" s="1"/>
  <c r="M325" i="2"/>
  <c r="M325" i="3" s="1"/>
  <c r="W326" i="2"/>
  <c r="V326" i="3" s="1"/>
  <c r="AC328" i="2"/>
  <c r="AB328" i="3" s="1"/>
  <c r="AG328" i="2"/>
  <c r="AF328" i="3" s="1"/>
  <c r="P328" i="2"/>
  <c r="P328" i="3" s="1"/>
  <c r="B328" i="2"/>
  <c r="B328" i="3" s="1"/>
  <c r="Y328" i="2"/>
  <c r="X328" i="3" s="1"/>
  <c r="H328" i="2"/>
  <c r="H328" i="3" s="1"/>
  <c r="W328" i="2"/>
  <c r="V328" i="3" s="1"/>
  <c r="AF331" i="2"/>
  <c r="AE331" i="3" s="1"/>
  <c r="F331" i="2"/>
  <c r="F331" i="3" s="1"/>
  <c r="X331" i="2"/>
  <c r="W331" i="3" s="1"/>
  <c r="A332" i="3"/>
  <c r="X332" i="2"/>
  <c r="W332" i="3" s="1"/>
  <c r="M332" i="2"/>
  <c r="M332" i="3" s="1"/>
  <c r="B332" i="2"/>
  <c r="B332" i="3" s="1"/>
  <c r="AD332" i="2"/>
  <c r="AC332" i="3" s="1"/>
  <c r="T332" i="2"/>
  <c r="T332" i="3" s="1"/>
  <c r="G332" i="2"/>
  <c r="G332" i="3" s="1"/>
  <c r="O332" i="2"/>
  <c r="O332" i="3" s="1"/>
  <c r="AE332" i="2"/>
  <c r="AD332" i="3" s="1"/>
  <c r="I335" i="2"/>
  <c r="I335" i="3" s="1"/>
  <c r="C341" i="2"/>
  <c r="C341" i="3" s="1"/>
  <c r="O341" i="2"/>
  <c r="O341" i="3" s="1"/>
  <c r="AC341" i="2"/>
  <c r="AB341" i="3" s="1"/>
  <c r="P349" i="2"/>
  <c r="P349" i="3" s="1"/>
  <c r="F355" i="2"/>
  <c r="F355" i="3" s="1"/>
  <c r="N357" i="2"/>
  <c r="N357" i="3" s="1"/>
  <c r="G364" i="2"/>
  <c r="G364" i="3" s="1"/>
  <c r="AG364" i="2"/>
  <c r="AF364" i="3" s="1"/>
  <c r="I366" i="2"/>
  <c r="I366" i="3" s="1"/>
  <c r="M374" i="2"/>
  <c r="M374" i="3" s="1"/>
  <c r="N380" i="2"/>
  <c r="N380" i="3" s="1"/>
  <c r="I320" i="2"/>
  <c r="I320" i="3" s="1"/>
  <c r="AA320" i="2"/>
  <c r="Z320" i="3" s="1"/>
  <c r="A325" i="3"/>
  <c r="AE325" i="2"/>
  <c r="AD325" i="3" s="1"/>
  <c r="V325" i="2"/>
  <c r="U325" i="3" s="1"/>
  <c r="L325" i="2"/>
  <c r="L325" i="3" s="1"/>
  <c r="B325" i="2"/>
  <c r="B325" i="3" s="1"/>
  <c r="Z325" i="2"/>
  <c r="Y325" i="3" s="1"/>
  <c r="P325" i="2"/>
  <c r="P325" i="3" s="1"/>
  <c r="G325" i="2"/>
  <c r="G325" i="3" s="1"/>
  <c r="N325" i="2"/>
  <c r="N325" i="3" s="1"/>
  <c r="AB325" i="2"/>
  <c r="AA325" i="3" s="1"/>
  <c r="X343" i="2"/>
  <c r="W343" i="3" s="1"/>
  <c r="T343" i="2"/>
  <c r="T343" i="3" s="1"/>
  <c r="A349" i="3"/>
  <c r="AF349" i="2"/>
  <c r="AE349" i="3" s="1"/>
  <c r="W349" i="2"/>
  <c r="V349" i="3" s="1"/>
  <c r="M349" i="2"/>
  <c r="M349" i="3" s="1"/>
  <c r="C349" i="2"/>
  <c r="C349" i="3" s="1"/>
  <c r="AB349" i="2"/>
  <c r="AA349" i="3" s="1"/>
  <c r="Q349" i="2"/>
  <c r="Q349" i="3" s="1"/>
  <c r="H349" i="2"/>
  <c r="H349" i="3" s="1"/>
  <c r="V349" i="2"/>
  <c r="U349" i="3" s="1"/>
  <c r="I349" i="2"/>
  <c r="I349" i="3" s="1"/>
  <c r="AC349" i="2"/>
  <c r="AB349" i="3" s="1"/>
  <c r="O349" i="2"/>
  <c r="O349" i="3" s="1"/>
  <c r="B349" i="2"/>
  <c r="B349" i="3" s="1"/>
  <c r="T349" i="2"/>
  <c r="T349" i="3" s="1"/>
  <c r="A365" i="3"/>
  <c r="Z365" i="2"/>
  <c r="Y365" i="3" s="1"/>
  <c r="P365" i="2"/>
  <c r="P365" i="3" s="1"/>
  <c r="G365" i="2"/>
  <c r="G365" i="3" s="1"/>
  <c r="AE365" i="2"/>
  <c r="AD365" i="3" s="1"/>
  <c r="V365" i="2"/>
  <c r="U365" i="3" s="1"/>
  <c r="L365" i="2"/>
  <c r="L365" i="3" s="1"/>
  <c r="B365" i="2"/>
  <c r="B365" i="3" s="1"/>
  <c r="AD365" i="2"/>
  <c r="AC365" i="3" s="1"/>
  <c r="Q365" i="2"/>
  <c r="Q365" i="3" s="1"/>
  <c r="E365" i="2"/>
  <c r="E365" i="3" s="1"/>
  <c r="X365" i="2"/>
  <c r="W365" i="3" s="1"/>
  <c r="K365" i="2"/>
  <c r="K365" i="3" s="1"/>
  <c r="AG365" i="2"/>
  <c r="AF365" i="3" s="1"/>
  <c r="U365" i="2"/>
  <c r="H365" i="2"/>
  <c r="H365" i="3" s="1"/>
  <c r="W365" i="2"/>
  <c r="V365" i="3" s="1"/>
  <c r="X383" i="2"/>
  <c r="W383" i="3" s="1"/>
  <c r="J383" i="2"/>
  <c r="J383" i="3" s="1"/>
  <c r="AG383" i="2"/>
  <c r="AF383" i="3" s="1"/>
  <c r="W383" i="2"/>
  <c r="V383" i="3" s="1"/>
  <c r="T383" i="2"/>
  <c r="T383" i="3" s="1"/>
  <c r="I383" i="2"/>
  <c r="I383" i="3" s="1"/>
  <c r="AF383" i="2"/>
  <c r="AE383" i="3" s="1"/>
  <c r="M297" i="2"/>
  <c r="M297" i="3" s="1"/>
  <c r="AG297" i="2"/>
  <c r="AF297" i="3" s="1"/>
  <c r="AA303" i="2"/>
  <c r="Z303" i="3" s="1"/>
  <c r="P303" i="2"/>
  <c r="P303" i="3" s="1"/>
  <c r="F303" i="2"/>
  <c r="F303" i="3" s="1"/>
  <c r="AG303" i="2"/>
  <c r="AF303" i="3" s="1"/>
  <c r="W303" i="2"/>
  <c r="V303" i="3" s="1"/>
  <c r="J303" i="2"/>
  <c r="J303" i="3" s="1"/>
  <c r="O303" i="2"/>
  <c r="O303" i="3" s="1"/>
  <c r="AD303" i="2"/>
  <c r="AC303" i="3" s="1"/>
  <c r="A309" i="3"/>
  <c r="AG309" i="2"/>
  <c r="AF309" i="3" s="1"/>
  <c r="X309" i="2"/>
  <c r="W309" i="3" s="1"/>
  <c r="N309" i="2"/>
  <c r="N309" i="3" s="1"/>
  <c r="E309" i="2"/>
  <c r="E309" i="3" s="1"/>
  <c r="AC309" i="2"/>
  <c r="AB309" i="3" s="1"/>
  <c r="T309" i="2"/>
  <c r="T309" i="3" s="1"/>
  <c r="I309" i="2"/>
  <c r="I309" i="3" s="1"/>
  <c r="M309" i="2"/>
  <c r="M309" i="3" s="1"/>
  <c r="Z309" i="2"/>
  <c r="Y309" i="3" s="1"/>
  <c r="Y313" i="2"/>
  <c r="X313" i="3" s="1"/>
  <c r="M313" i="2"/>
  <c r="M313" i="3" s="1"/>
  <c r="B313" i="2"/>
  <c r="B313" i="3" s="1"/>
  <c r="AC313" i="2"/>
  <c r="AB313" i="3" s="1"/>
  <c r="R313" i="2"/>
  <c r="R313" i="3" s="1"/>
  <c r="H313" i="2"/>
  <c r="H313" i="3" s="1"/>
  <c r="P313" i="2"/>
  <c r="P313" i="3" s="1"/>
  <c r="AF313" i="2"/>
  <c r="AE313" i="3" s="1"/>
  <c r="J319" i="2"/>
  <c r="J319" i="3" s="1"/>
  <c r="N320" i="2"/>
  <c r="N320" i="3" s="1"/>
  <c r="AB320" i="2"/>
  <c r="AA320" i="3" s="1"/>
  <c r="C325" i="2"/>
  <c r="C325" i="3" s="1"/>
  <c r="O325" i="2"/>
  <c r="O325" i="3" s="1"/>
  <c r="AC325" i="2"/>
  <c r="AB325" i="3" s="1"/>
  <c r="I343" i="2"/>
  <c r="I343" i="3" s="1"/>
  <c r="AF347" i="2"/>
  <c r="AE347" i="3" s="1"/>
  <c r="C347" i="2"/>
  <c r="C347" i="3" s="1"/>
  <c r="R347" i="2"/>
  <c r="R347" i="3" s="1"/>
  <c r="E349" i="2"/>
  <c r="E349" i="3" s="1"/>
  <c r="U349" i="2"/>
  <c r="L353" i="2"/>
  <c r="L353" i="3" s="1"/>
  <c r="V353" i="2"/>
  <c r="U353" i="3" s="1"/>
  <c r="A357" i="3"/>
  <c r="AB357" i="2"/>
  <c r="AA357" i="3" s="1"/>
  <c r="Q357" i="2"/>
  <c r="Q357" i="3" s="1"/>
  <c r="H357" i="2"/>
  <c r="H357" i="3" s="1"/>
  <c r="AF357" i="2"/>
  <c r="AE357" i="3" s="1"/>
  <c r="W357" i="2"/>
  <c r="V357" i="3" s="1"/>
  <c r="M357" i="2"/>
  <c r="M357" i="3" s="1"/>
  <c r="C357" i="2"/>
  <c r="C357" i="3" s="1"/>
  <c r="AE357" i="2"/>
  <c r="AD357" i="3" s="1"/>
  <c r="T357" i="2"/>
  <c r="T357" i="3" s="1"/>
  <c r="F357" i="2"/>
  <c r="F357" i="3" s="1"/>
  <c r="Y357" i="2"/>
  <c r="X357" i="3" s="1"/>
  <c r="L357" i="2"/>
  <c r="L357" i="3" s="1"/>
  <c r="P357" i="2"/>
  <c r="P357" i="3" s="1"/>
  <c r="V358" i="2"/>
  <c r="U358" i="3" s="1"/>
  <c r="G358" i="2"/>
  <c r="G358" i="3" s="1"/>
  <c r="AD358" i="2"/>
  <c r="AC358" i="3" s="1"/>
  <c r="M358" i="2"/>
  <c r="M358" i="3" s="1"/>
  <c r="Q358" i="2"/>
  <c r="Q358" i="3" s="1"/>
  <c r="AA358" i="2"/>
  <c r="Z358" i="3" s="1"/>
  <c r="H358" i="2"/>
  <c r="H358" i="3" s="1"/>
  <c r="AE358" i="2"/>
  <c r="AD358" i="3" s="1"/>
  <c r="L361" i="2"/>
  <c r="L361" i="3" s="1"/>
  <c r="K361" i="2"/>
  <c r="K361" i="3" s="1"/>
  <c r="V361" i="2"/>
  <c r="U361" i="3" s="1"/>
  <c r="C365" i="2"/>
  <c r="C365" i="3" s="1"/>
  <c r="Y365" i="2"/>
  <c r="X365" i="3" s="1"/>
  <c r="B378" i="2"/>
  <c r="B378" i="3" s="1"/>
  <c r="Q205" i="2"/>
  <c r="Q205" i="3" s="1"/>
  <c r="T206" i="2"/>
  <c r="T206" i="3" s="1"/>
  <c r="K217" i="2"/>
  <c r="K217" i="3" s="1"/>
  <c r="U217" i="2"/>
  <c r="AD217" i="2"/>
  <c r="AC217" i="3" s="1"/>
  <c r="G218" i="2"/>
  <c r="G218" i="3" s="1"/>
  <c r="Q218" i="2"/>
  <c r="Q218" i="3" s="1"/>
  <c r="AD218" i="2"/>
  <c r="AC218" i="3" s="1"/>
  <c r="R219" i="2"/>
  <c r="R219" i="3" s="1"/>
  <c r="K228" i="2"/>
  <c r="K228" i="3" s="1"/>
  <c r="Z228" i="2"/>
  <c r="Y228" i="3" s="1"/>
  <c r="P236" i="2"/>
  <c r="P236" i="3" s="1"/>
  <c r="AE236" i="2"/>
  <c r="AD236" i="3" s="1"/>
  <c r="K240" i="2"/>
  <c r="K240" i="3" s="1"/>
  <c r="I241" i="2"/>
  <c r="I241" i="3" s="1"/>
  <c r="T241" i="2"/>
  <c r="T241" i="3" s="1"/>
  <c r="AC241" i="2"/>
  <c r="AB241" i="3" s="1"/>
  <c r="K246" i="2"/>
  <c r="K246" i="3" s="1"/>
  <c r="AG246" i="2"/>
  <c r="AF246" i="3" s="1"/>
  <c r="U247" i="2"/>
  <c r="L250" i="2"/>
  <c r="L250" i="3" s="1"/>
  <c r="W250" i="2"/>
  <c r="V250" i="3" s="1"/>
  <c r="AG250" i="2"/>
  <c r="AF250" i="3" s="1"/>
  <c r="F255" i="2"/>
  <c r="F255" i="3" s="1"/>
  <c r="W255" i="2"/>
  <c r="V255" i="3" s="1"/>
  <c r="F256" i="2"/>
  <c r="F256" i="3" s="1"/>
  <c r="U256" i="2"/>
  <c r="AF256" i="2"/>
  <c r="AE256" i="3" s="1"/>
  <c r="I257" i="2"/>
  <c r="I257" i="3" s="1"/>
  <c r="T257" i="2"/>
  <c r="T257" i="3" s="1"/>
  <c r="AC257" i="2"/>
  <c r="AB257" i="3" s="1"/>
  <c r="H266" i="2"/>
  <c r="H266" i="3" s="1"/>
  <c r="U266" i="2"/>
  <c r="AE266" i="2"/>
  <c r="AD266" i="3" s="1"/>
  <c r="Q269" i="2"/>
  <c r="Q269" i="3" s="1"/>
  <c r="F273" i="2"/>
  <c r="F273" i="3" s="1"/>
  <c r="O273" i="2"/>
  <c r="O273" i="3" s="1"/>
  <c r="Y273" i="2"/>
  <c r="X273" i="3" s="1"/>
  <c r="M274" i="2"/>
  <c r="M274" i="3" s="1"/>
  <c r="X274" i="2"/>
  <c r="W274" i="3" s="1"/>
  <c r="Q275" i="2"/>
  <c r="Q275" i="3" s="1"/>
  <c r="L280" i="2"/>
  <c r="L280" i="3" s="1"/>
  <c r="X280" i="2"/>
  <c r="W280" i="3" s="1"/>
  <c r="Z284" i="2"/>
  <c r="Y284" i="3" s="1"/>
  <c r="Q286" i="2"/>
  <c r="Q286" i="3" s="1"/>
  <c r="L287" i="2"/>
  <c r="L287" i="3" s="1"/>
  <c r="H289" i="2"/>
  <c r="H289" i="3" s="1"/>
  <c r="T289" i="2"/>
  <c r="T289" i="3" s="1"/>
  <c r="AG289" i="2"/>
  <c r="AF289" i="3" s="1"/>
  <c r="O294" i="2"/>
  <c r="O294" i="3" s="1"/>
  <c r="J297" i="2"/>
  <c r="J297" i="3" s="1"/>
  <c r="H298" i="2"/>
  <c r="H298" i="3" s="1"/>
  <c r="Y298" i="2"/>
  <c r="X298" i="3" s="1"/>
  <c r="M299" i="2"/>
  <c r="M299" i="3" s="1"/>
  <c r="J300" i="2"/>
  <c r="J300" i="3" s="1"/>
  <c r="A301" i="3"/>
  <c r="Z301" i="2"/>
  <c r="Y301" i="3" s="1"/>
  <c r="P301" i="2"/>
  <c r="P301" i="3" s="1"/>
  <c r="G301" i="2"/>
  <c r="G301" i="3" s="1"/>
  <c r="AE301" i="2"/>
  <c r="AD301" i="3" s="1"/>
  <c r="V301" i="2"/>
  <c r="U301" i="3" s="1"/>
  <c r="L301" i="2"/>
  <c r="L301" i="3" s="1"/>
  <c r="B301" i="2"/>
  <c r="B301" i="3" s="1"/>
  <c r="N301" i="2"/>
  <c r="N301" i="3" s="1"/>
  <c r="AB301" i="2"/>
  <c r="AA301" i="3" s="1"/>
  <c r="J302" i="2"/>
  <c r="J302" i="3" s="1"/>
  <c r="B303" i="2"/>
  <c r="B303" i="3" s="1"/>
  <c r="Q303" i="2"/>
  <c r="Q303" i="3" s="1"/>
  <c r="AF303" i="2"/>
  <c r="AE303" i="3" s="1"/>
  <c r="F306" i="2"/>
  <c r="F306" i="3" s="1"/>
  <c r="Z306" i="2"/>
  <c r="Y306" i="3" s="1"/>
  <c r="B309" i="2"/>
  <c r="B309" i="3" s="1"/>
  <c r="O309" i="2"/>
  <c r="O309" i="3" s="1"/>
  <c r="AB309" i="2"/>
  <c r="AA309" i="3" s="1"/>
  <c r="I310" i="2"/>
  <c r="I310" i="3" s="1"/>
  <c r="AA310" i="2"/>
  <c r="Z310" i="3" s="1"/>
  <c r="P311" i="2"/>
  <c r="P311" i="3" s="1"/>
  <c r="L312" i="2"/>
  <c r="L312" i="3" s="1"/>
  <c r="C313" i="2"/>
  <c r="C313" i="3" s="1"/>
  <c r="Q313" i="2"/>
  <c r="Q313" i="3" s="1"/>
  <c r="AG313" i="2"/>
  <c r="AF313" i="3" s="1"/>
  <c r="R315" i="2"/>
  <c r="R315" i="3" s="1"/>
  <c r="H317" i="2"/>
  <c r="H317" i="3" s="1"/>
  <c r="U317" i="2"/>
  <c r="AG317" i="2"/>
  <c r="AF317" i="3" s="1"/>
  <c r="K319" i="2"/>
  <c r="K319" i="3" s="1"/>
  <c r="O320" i="2"/>
  <c r="O320" i="3" s="1"/>
  <c r="AG320" i="2"/>
  <c r="AF320" i="3" s="1"/>
  <c r="T322" i="2"/>
  <c r="T322" i="3" s="1"/>
  <c r="E325" i="2"/>
  <c r="E325" i="3" s="1"/>
  <c r="Q325" i="2"/>
  <c r="Q325" i="3" s="1"/>
  <c r="AD325" i="2"/>
  <c r="AC325" i="3" s="1"/>
  <c r="G328" i="2"/>
  <c r="G328" i="3" s="1"/>
  <c r="AA328" i="2"/>
  <c r="Z328" i="3" s="1"/>
  <c r="M331" i="2"/>
  <c r="M331" i="3" s="1"/>
  <c r="F332" i="2"/>
  <c r="F332" i="3" s="1"/>
  <c r="V332" i="2"/>
  <c r="U332" i="3" s="1"/>
  <c r="AF335" i="2"/>
  <c r="AE335" i="3" s="1"/>
  <c r="H341" i="2"/>
  <c r="H341" i="3" s="1"/>
  <c r="U341" i="2"/>
  <c r="AG341" i="2"/>
  <c r="AF341" i="3" s="1"/>
  <c r="J343" i="2"/>
  <c r="J343" i="3" s="1"/>
  <c r="B347" i="2"/>
  <c r="B347" i="3" s="1"/>
  <c r="F349" i="2"/>
  <c r="F349" i="3" s="1"/>
  <c r="X349" i="2"/>
  <c r="W349" i="3" s="1"/>
  <c r="Y353" i="2"/>
  <c r="X353" i="3" s="1"/>
  <c r="AA355" i="2"/>
  <c r="Z355" i="3" s="1"/>
  <c r="B357" i="2"/>
  <c r="B357" i="3" s="1"/>
  <c r="U357" i="2"/>
  <c r="F358" i="2"/>
  <c r="F358" i="3" s="1"/>
  <c r="AF358" i="2"/>
  <c r="AE358" i="3" s="1"/>
  <c r="Z360" i="2"/>
  <c r="Y360" i="3" s="1"/>
  <c r="B360" i="2"/>
  <c r="B360" i="3" s="1"/>
  <c r="O360" i="2"/>
  <c r="O360" i="3" s="1"/>
  <c r="J360" i="2"/>
  <c r="J360" i="3" s="1"/>
  <c r="X360" i="2"/>
  <c r="W360" i="3" s="1"/>
  <c r="Y361" i="2"/>
  <c r="X361" i="3" s="1"/>
  <c r="T364" i="2"/>
  <c r="T364" i="3" s="1"/>
  <c r="F365" i="2"/>
  <c r="F365" i="3" s="1"/>
  <c r="AB365" i="2"/>
  <c r="AA365" i="3" s="1"/>
  <c r="W366" i="2"/>
  <c r="V366" i="3" s="1"/>
  <c r="X374" i="2"/>
  <c r="W374" i="3" s="1"/>
  <c r="AF379" i="2"/>
  <c r="AE379" i="3" s="1"/>
  <c r="F379" i="2"/>
  <c r="F379" i="3" s="1"/>
  <c r="X379" i="2"/>
  <c r="W379" i="3" s="1"/>
  <c r="C379" i="2"/>
  <c r="C379" i="3" s="1"/>
  <c r="B379" i="2"/>
  <c r="B379" i="3" s="1"/>
  <c r="R379" i="2"/>
  <c r="R379" i="3" s="1"/>
  <c r="N379" i="2"/>
  <c r="N379" i="3" s="1"/>
  <c r="M379" i="2"/>
  <c r="M379" i="3" s="1"/>
  <c r="AC380" i="2"/>
  <c r="AB380" i="3" s="1"/>
  <c r="AE400" i="2"/>
  <c r="AD400" i="3" s="1"/>
  <c r="L400" i="2"/>
  <c r="L400" i="3" s="1"/>
  <c r="AC400" i="2"/>
  <c r="AB400" i="3" s="1"/>
  <c r="AA400" i="2"/>
  <c r="Z400" i="3" s="1"/>
  <c r="O228" i="2"/>
  <c r="O228" i="3" s="1"/>
  <c r="Q236" i="2"/>
  <c r="Q236" i="3" s="1"/>
  <c r="K241" i="2"/>
  <c r="K241" i="3" s="1"/>
  <c r="U241" i="2"/>
  <c r="AD241" i="2"/>
  <c r="AC241" i="3" s="1"/>
  <c r="M246" i="2"/>
  <c r="M246" i="3" s="1"/>
  <c r="M250" i="2"/>
  <c r="M250" i="3" s="1"/>
  <c r="X250" i="2"/>
  <c r="W250" i="3" s="1"/>
  <c r="K257" i="2"/>
  <c r="K257" i="3" s="1"/>
  <c r="U257" i="2"/>
  <c r="AD257" i="2"/>
  <c r="AC257" i="3" s="1"/>
  <c r="I266" i="2"/>
  <c r="I266" i="3" s="1"/>
  <c r="V266" i="2"/>
  <c r="U266" i="3" s="1"/>
  <c r="AF266" i="2"/>
  <c r="AE266" i="3" s="1"/>
  <c r="R269" i="2"/>
  <c r="R269" i="3" s="1"/>
  <c r="M280" i="2"/>
  <c r="M280" i="3" s="1"/>
  <c r="AB280" i="2"/>
  <c r="AA280" i="3" s="1"/>
  <c r="I289" i="2"/>
  <c r="I289" i="3" s="1"/>
  <c r="U289" i="2"/>
  <c r="AA290" i="2"/>
  <c r="Z290" i="3" s="1"/>
  <c r="H290" i="2"/>
  <c r="H290" i="3" s="1"/>
  <c r="Q290" i="2"/>
  <c r="Q290" i="3" s="1"/>
  <c r="AB290" i="2"/>
  <c r="AA290" i="3" s="1"/>
  <c r="W294" i="2"/>
  <c r="V294" i="3" s="1"/>
  <c r="K297" i="2"/>
  <c r="K297" i="3" s="1"/>
  <c r="I298" i="2"/>
  <c r="I298" i="3" s="1"/>
  <c r="AA298" i="2"/>
  <c r="Z298" i="3" s="1"/>
  <c r="O299" i="2"/>
  <c r="O299" i="3" s="1"/>
  <c r="L300" i="2"/>
  <c r="L300" i="3" s="1"/>
  <c r="Q302" i="2"/>
  <c r="Q302" i="3" s="1"/>
  <c r="E303" i="2"/>
  <c r="E303" i="3" s="1"/>
  <c r="R303" i="2"/>
  <c r="R303" i="3" s="1"/>
  <c r="H306" i="2"/>
  <c r="H306" i="3" s="1"/>
  <c r="AE306" i="2"/>
  <c r="AD306" i="3" s="1"/>
  <c r="C309" i="2"/>
  <c r="C309" i="3" s="1"/>
  <c r="P309" i="2"/>
  <c r="P309" i="3" s="1"/>
  <c r="AD309" i="2"/>
  <c r="AC309" i="3" s="1"/>
  <c r="J310" i="2"/>
  <c r="J310" i="3" s="1"/>
  <c r="AC310" i="2"/>
  <c r="AB310" i="3" s="1"/>
  <c r="X311" i="2"/>
  <c r="W311" i="3" s="1"/>
  <c r="Q312" i="2"/>
  <c r="Q312" i="3" s="1"/>
  <c r="E313" i="2"/>
  <c r="E313" i="3" s="1"/>
  <c r="T313" i="2"/>
  <c r="T313" i="3" s="1"/>
  <c r="B314" i="2"/>
  <c r="B314" i="3" s="1"/>
  <c r="AE314" i="2"/>
  <c r="AD314" i="3" s="1"/>
  <c r="AA315" i="2"/>
  <c r="Z315" i="3" s="1"/>
  <c r="I317" i="2"/>
  <c r="I317" i="3" s="1"/>
  <c r="W317" i="2"/>
  <c r="V317" i="3" s="1"/>
  <c r="AD318" i="2"/>
  <c r="AC318" i="3" s="1"/>
  <c r="Y318" i="2"/>
  <c r="X318" i="3" s="1"/>
  <c r="H318" i="2"/>
  <c r="H318" i="3" s="1"/>
  <c r="AG318" i="2"/>
  <c r="AF318" i="3" s="1"/>
  <c r="P318" i="2"/>
  <c r="P318" i="3" s="1"/>
  <c r="C318" i="2"/>
  <c r="C318" i="3" s="1"/>
  <c r="W318" i="2"/>
  <c r="V318" i="3" s="1"/>
  <c r="AE319" i="2"/>
  <c r="AD319" i="3" s="1"/>
  <c r="AC321" i="2"/>
  <c r="AB321" i="3" s="1"/>
  <c r="AF321" i="2"/>
  <c r="AE321" i="3" s="1"/>
  <c r="C321" i="2"/>
  <c r="C321" i="3" s="1"/>
  <c r="P321" i="2"/>
  <c r="P321" i="3" s="1"/>
  <c r="AG321" i="2"/>
  <c r="AF321" i="3" s="1"/>
  <c r="F325" i="2"/>
  <c r="F325" i="3" s="1"/>
  <c r="T325" i="2"/>
  <c r="T325" i="3" s="1"/>
  <c r="AF325" i="2"/>
  <c r="AE325" i="3" s="1"/>
  <c r="L328" i="2"/>
  <c r="L328" i="3" s="1"/>
  <c r="AF328" i="2"/>
  <c r="AE328" i="3" s="1"/>
  <c r="N331" i="2"/>
  <c r="N331" i="3" s="1"/>
  <c r="H332" i="2"/>
  <c r="H332" i="3" s="1"/>
  <c r="W332" i="2"/>
  <c r="V332" i="3" s="1"/>
  <c r="AG336" i="2"/>
  <c r="AF336" i="3" s="1"/>
  <c r="J336" i="2"/>
  <c r="J336" i="3" s="1"/>
  <c r="U336" i="2"/>
  <c r="AF336" i="2"/>
  <c r="AE336" i="3" s="1"/>
  <c r="A340" i="3"/>
  <c r="AE340" i="2"/>
  <c r="AD340" i="3" s="1"/>
  <c r="U340" i="2"/>
  <c r="H340" i="2"/>
  <c r="H340" i="3" s="1"/>
  <c r="Y340" i="2"/>
  <c r="X340" i="3" s="1"/>
  <c r="N340" i="2"/>
  <c r="N340" i="3" s="1"/>
  <c r="C340" i="2"/>
  <c r="C340" i="3" s="1"/>
  <c r="O340" i="2"/>
  <c r="O340" i="3" s="1"/>
  <c r="AD340" i="2"/>
  <c r="AC340" i="3" s="1"/>
  <c r="I341" i="2"/>
  <c r="I341" i="3" s="1"/>
  <c r="W341" i="2"/>
  <c r="V341" i="3" s="1"/>
  <c r="AG342" i="2"/>
  <c r="AF342" i="3" s="1"/>
  <c r="R342" i="2"/>
  <c r="R342" i="3" s="1"/>
  <c r="F342" i="2"/>
  <c r="F342" i="3" s="1"/>
  <c r="AA342" i="2"/>
  <c r="Z342" i="3" s="1"/>
  <c r="J342" i="2"/>
  <c r="J342" i="3" s="1"/>
  <c r="W342" i="2"/>
  <c r="V342" i="3" s="1"/>
  <c r="W343" i="2"/>
  <c r="V343" i="3" s="1"/>
  <c r="F347" i="2"/>
  <c r="F347" i="3" s="1"/>
  <c r="G349" i="2"/>
  <c r="G349" i="3" s="1"/>
  <c r="Y349" i="2"/>
  <c r="X349" i="3" s="1"/>
  <c r="M354" i="2"/>
  <c r="M354" i="3" s="1"/>
  <c r="L354" i="2"/>
  <c r="L354" i="3" s="1"/>
  <c r="A356" i="3"/>
  <c r="AF356" i="2"/>
  <c r="AE356" i="3" s="1"/>
  <c r="V356" i="2"/>
  <c r="U356" i="3" s="1"/>
  <c r="K356" i="2"/>
  <c r="K356" i="3" s="1"/>
  <c r="AB356" i="2"/>
  <c r="AA356" i="3" s="1"/>
  <c r="O356" i="2"/>
  <c r="O356" i="3" s="1"/>
  <c r="E356" i="2"/>
  <c r="E356" i="3" s="1"/>
  <c r="Y356" i="2"/>
  <c r="X356" i="3" s="1"/>
  <c r="L356" i="2"/>
  <c r="L356" i="3" s="1"/>
  <c r="AG356" i="2"/>
  <c r="AF356" i="3" s="1"/>
  <c r="T356" i="2"/>
  <c r="T356" i="3" s="1"/>
  <c r="C356" i="2"/>
  <c r="C356" i="3" s="1"/>
  <c r="U356" i="2"/>
  <c r="E357" i="2"/>
  <c r="E357" i="3" s="1"/>
  <c r="V357" i="2"/>
  <c r="U357" i="3" s="1"/>
  <c r="I358" i="2"/>
  <c r="I358" i="3" s="1"/>
  <c r="AG358" i="2"/>
  <c r="AF358" i="3" s="1"/>
  <c r="I360" i="2"/>
  <c r="I360" i="3" s="1"/>
  <c r="I365" i="2"/>
  <c r="I365" i="3" s="1"/>
  <c r="AC365" i="2"/>
  <c r="AB365" i="3" s="1"/>
  <c r="AD366" i="2"/>
  <c r="AC366" i="3" s="1"/>
  <c r="AF371" i="2"/>
  <c r="AE371" i="3" s="1"/>
  <c r="R371" i="2"/>
  <c r="R371" i="3" s="1"/>
  <c r="C371" i="2"/>
  <c r="C371" i="3" s="1"/>
  <c r="M371" i="2"/>
  <c r="M371" i="3" s="1"/>
  <c r="F371" i="2"/>
  <c r="F371" i="3" s="1"/>
  <c r="AA371" i="2"/>
  <c r="Z371" i="3" s="1"/>
  <c r="N371" i="2"/>
  <c r="N371" i="3" s="1"/>
  <c r="AG374" i="2"/>
  <c r="AF374" i="3" s="1"/>
  <c r="AA379" i="2"/>
  <c r="Z379" i="3" s="1"/>
  <c r="AE380" i="2"/>
  <c r="AD380" i="3" s="1"/>
  <c r="M400" i="2"/>
  <c r="M400" i="3" s="1"/>
  <c r="Y320" i="2"/>
  <c r="X320" i="3" s="1"/>
  <c r="J320" i="2"/>
  <c r="J320" i="3" s="1"/>
  <c r="AC320" i="2"/>
  <c r="AB320" i="3" s="1"/>
  <c r="Q320" i="2"/>
  <c r="Q320" i="3" s="1"/>
  <c r="F320" i="2"/>
  <c r="F320" i="3" s="1"/>
  <c r="R320" i="2"/>
  <c r="R320" i="3" s="1"/>
  <c r="Q322" i="2"/>
  <c r="Q322" i="3" s="1"/>
  <c r="AA322" i="2"/>
  <c r="Z322" i="3" s="1"/>
  <c r="H322" i="2"/>
  <c r="H322" i="3" s="1"/>
  <c r="AB322" i="2"/>
  <c r="AA322" i="3" s="1"/>
  <c r="H325" i="2"/>
  <c r="H325" i="3" s="1"/>
  <c r="U325" i="2"/>
  <c r="AG325" i="2"/>
  <c r="AF325" i="3" s="1"/>
  <c r="AF343" i="2"/>
  <c r="AE343" i="3" s="1"/>
  <c r="M347" i="2"/>
  <c r="M347" i="3" s="1"/>
  <c r="K349" i="2"/>
  <c r="K349" i="3" s="1"/>
  <c r="Z349" i="2"/>
  <c r="Y349" i="3" s="1"/>
  <c r="G357" i="2"/>
  <c r="G357" i="3" s="1"/>
  <c r="X357" i="2"/>
  <c r="W357" i="3" s="1"/>
  <c r="J358" i="2"/>
  <c r="J358" i="3" s="1"/>
  <c r="A364" i="3"/>
  <c r="AE364" i="2"/>
  <c r="AD364" i="3" s="1"/>
  <c r="U364" i="2"/>
  <c r="H364" i="2"/>
  <c r="H364" i="3" s="1"/>
  <c r="Y364" i="2"/>
  <c r="X364" i="3" s="1"/>
  <c r="N364" i="2"/>
  <c r="N364" i="3" s="1"/>
  <c r="C364" i="2"/>
  <c r="C364" i="3" s="1"/>
  <c r="X364" i="2"/>
  <c r="W364" i="3" s="1"/>
  <c r="K364" i="2"/>
  <c r="K364" i="3" s="1"/>
  <c r="AF364" i="2"/>
  <c r="AE364" i="3" s="1"/>
  <c r="P364" i="2"/>
  <c r="P364" i="3" s="1"/>
  <c r="B364" i="2"/>
  <c r="B364" i="3" s="1"/>
  <c r="AC364" i="2"/>
  <c r="AB364" i="3" s="1"/>
  <c r="M364" i="2"/>
  <c r="M364" i="3" s="1"/>
  <c r="W364" i="2"/>
  <c r="V364" i="3" s="1"/>
  <c r="M365" i="2"/>
  <c r="M365" i="3" s="1"/>
  <c r="AF365" i="2"/>
  <c r="AE365" i="3" s="1"/>
  <c r="B373" i="2"/>
  <c r="B373" i="3" s="1"/>
  <c r="O373" i="2"/>
  <c r="O373" i="3" s="1"/>
  <c r="AB373" i="2"/>
  <c r="AA373" i="3" s="1"/>
  <c r="B376" i="2"/>
  <c r="B376" i="3" s="1"/>
  <c r="B387" i="2"/>
  <c r="B387" i="3" s="1"/>
  <c r="F390" i="2"/>
  <c r="F390" i="3" s="1"/>
  <c r="X390" i="2"/>
  <c r="W390" i="3" s="1"/>
  <c r="W391" i="2"/>
  <c r="V391" i="3" s="1"/>
  <c r="AE396" i="2"/>
  <c r="AD396" i="3" s="1"/>
  <c r="T396" i="2"/>
  <c r="T396" i="3" s="1"/>
  <c r="I396" i="2"/>
  <c r="I396" i="3" s="1"/>
  <c r="Z396" i="2"/>
  <c r="Y396" i="3" s="1"/>
  <c r="N396" i="2"/>
  <c r="N396" i="3" s="1"/>
  <c r="C396" i="2"/>
  <c r="C396" i="3" s="1"/>
  <c r="P396" i="2"/>
  <c r="P396" i="3" s="1"/>
  <c r="AC396" i="2"/>
  <c r="AB396" i="3" s="1"/>
  <c r="Q404" i="2"/>
  <c r="Q404" i="3" s="1"/>
  <c r="L405" i="2"/>
  <c r="L405" i="3" s="1"/>
  <c r="AE405" i="2"/>
  <c r="AD405" i="3" s="1"/>
  <c r="G407" i="2"/>
  <c r="G407" i="3" s="1"/>
  <c r="U407" i="2"/>
  <c r="AG407" i="2"/>
  <c r="AF407" i="3" s="1"/>
  <c r="H410" i="2"/>
  <c r="H410" i="3" s="1"/>
  <c r="AE410" i="2"/>
  <c r="AD410" i="3" s="1"/>
  <c r="AD413" i="2"/>
  <c r="AC413" i="3" s="1"/>
  <c r="N413" i="2"/>
  <c r="N413" i="3" s="1"/>
  <c r="AG417" i="2"/>
  <c r="AF417" i="3" s="1"/>
  <c r="T417" i="2"/>
  <c r="T417" i="3" s="1"/>
  <c r="AF417" i="2"/>
  <c r="AE417" i="3" s="1"/>
  <c r="R417" i="2"/>
  <c r="R417" i="3" s="1"/>
  <c r="E417" i="2"/>
  <c r="E417" i="3" s="1"/>
  <c r="AA417" i="2"/>
  <c r="Z417" i="3" s="1"/>
  <c r="J417" i="2"/>
  <c r="J417" i="3" s="1"/>
  <c r="V417" i="2"/>
  <c r="U417" i="3" s="1"/>
  <c r="O426" i="2"/>
  <c r="O426" i="3" s="1"/>
  <c r="AG433" i="2"/>
  <c r="AF433" i="3" s="1"/>
  <c r="AE433" i="2"/>
  <c r="AD433" i="3" s="1"/>
  <c r="P433" i="2"/>
  <c r="P433" i="3" s="1"/>
  <c r="B433" i="2"/>
  <c r="B433" i="3" s="1"/>
  <c r="AB433" i="2"/>
  <c r="AA433" i="3" s="1"/>
  <c r="N433" i="2"/>
  <c r="N433" i="3" s="1"/>
  <c r="O433" i="2"/>
  <c r="O433" i="3" s="1"/>
  <c r="AA433" i="2"/>
  <c r="Z433" i="3" s="1"/>
  <c r="G433" i="2"/>
  <c r="G433" i="3" s="1"/>
  <c r="H433" i="2"/>
  <c r="H433" i="3" s="1"/>
  <c r="AF433" i="2"/>
  <c r="AE433" i="3" s="1"/>
  <c r="F433" i="2"/>
  <c r="F433" i="3" s="1"/>
  <c r="AD433" i="2"/>
  <c r="AC433" i="3" s="1"/>
  <c r="E433" i="2"/>
  <c r="E433" i="3" s="1"/>
  <c r="R433" i="2"/>
  <c r="R433" i="3" s="1"/>
  <c r="W436" i="2"/>
  <c r="V436" i="3" s="1"/>
  <c r="AG384" i="2"/>
  <c r="AF384" i="3" s="1"/>
  <c r="J384" i="2"/>
  <c r="J384" i="3" s="1"/>
  <c r="U384" i="2"/>
  <c r="AF384" i="2"/>
  <c r="AE384" i="3" s="1"/>
  <c r="F387" i="2"/>
  <c r="F387" i="3" s="1"/>
  <c r="G390" i="2"/>
  <c r="G390" i="3" s="1"/>
  <c r="AA390" i="2"/>
  <c r="Z390" i="3" s="1"/>
  <c r="B396" i="2"/>
  <c r="B396" i="3" s="1"/>
  <c r="Q396" i="2"/>
  <c r="Q396" i="3" s="1"/>
  <c r="AG396" i="2"/>
  <c r="AF396" i="3" s="1"/>
  <c r="Z404" i="2"/>
  <c r="Y404" i="3" s="1"/>
  <c r="M405" i="2"/>
  <c r="M405" i="3" s="1"/>
  <c r="AF406" i="2"/>
  <c r="AE406" i="3" s="1"/>
  <c r="V406" i="2"/>
  <c r="U406" i="3" s="1"/>
  <c r="J406" i="2"/>
  <c r="J406" i="3" s="1"/>
  <c r="AA406" i="2"/>
  <c r="Z406" i="3" s="1"/>
  <c r="O406" i="2"/>
  <c r="O406" i="3" s="1"/>
  <c r="E406" i="2"/>
  <c r="E406" i="3" s="1"/>
  <c r="N406" i="2"/>
  <c r="N406" i="3" s="1"/>
  <c r="AC406" i="2"/>
  <c r="AB406" i="3" s="1"/>
  <c r="I407" i="2"/>
  <c r="I407" i="3" s="1"/>
  <c r="V407" i="2"/>
  <c r="U407" i="3" s="1"/>
  <c r="Z408" i="2"/>
  <c r="Y408" i="3" s="1"/>
  <c r="O408" i="2"/>
  <c r="O408" i="3" s="1"/>
  <c r="E408" i="2"/>
  <c r="E408" i="3" s="1"/>
  <c r="AF408" i="2"/>
  <c r="AE408" i="3" s="1"/>
  <c r="U408" i="2"/>
  <c r="I408" i="2"/>
  <c r="I408" i="3" s="1"/>
  <c r="P408" i="2"/>
  <c r="P408" i="3" s="1"/>
  <c r="AD408" i="2"/>
  <c r="AC408" i="3" s="1"/>
  <c r="I410" i="2"/>
  <c r="I410" i="3" s="1"/>
  <c r="M412" i="2"/>
  <c r="M412" i="3" s="1"/>
  <c r="AC412" i="2"/>
  <c r="AB412" i="3" s="1"/>
  <c r="K413" i="2"/>
  <c r="K413" i="3" s="1"/>
  <c r="B417" i="2"/>
  <c r="B417" i="3" s="1"/>
  <c r="Y417" i="2"/>
  <c r="X417" i="3" s="1"/>
  <c r="Q426" i="2"/>
  <c r="Q426" i="3" s="1"/>
  <c r="O427" i="2"/>
  <c r="O427" i="3" s="1"/>
  <c r="W429" i="2"/>
  <c r="V429" i="3" s="1"/>
  <c r="J433" i="2"/>
  <c r="J433" i="3" s="1"/>
  <c r="AD436" i="2"/>
  <c r="AC436" i="3" s="1"/>
  <c r="A447" i="3"/>
  <c r="AB447" i="2"/>
  <c r="AA447" i="3" s="1"/>
  <c r="Q447" i="2"/>
  <c r="Q447" i="3" s="1"/>
  <c r="H447" i="2"/>
  <c r="H447" i="3" s="1"/>
  <c r="Y447" i="2"/>
  <c r="X447" i="3" s="1"/>
  <c r="O447" i="2"/>
  <c r="O447" i="3" s="1"/>
  <c r="F447" i="2"/>
  <c r="F447" i="3" s="1"/>
  <c r="W447" i="2"/>
  <c r="V447" i="3" s="1"/>
  <c r="K447" i="2"/>
  <c r="K447" i="3" s="1"/>
  <c r="AE447" i="2"/>
  <c r="AD447" i="3" s="1"/>
  <c r="T447" i="2"/>
  <c r="T447" i="3" s="1"/>
  <c r="E447" i="2"/>
  <c r="E447" i="3" s="1"/>
  <c r="X447" i="2"/>
  <c r="W447" i="3" s="1"/>
  <c r="G447" i="2"/>
  <c r="G447" i="3" s="1"/>
  <c r="V447" i="2"/>
  <c r="U447" i="3" s="1"/>
  <c r="C447" i="2"/>
  <c r="C447" i="3" s="1"/>
  <c r="U447" i="2"/>
  <c r="B447" i="2"/>
  <c r="B447" i="3" s="1"/>
  <c r="AF447" i="2"/>
  <c r="AE447" i="3" s="1"/>
  <c r="N447" i="2"/>
  <c r="N447" i="3" s="1"/>
  <c r="AD447" i="2"/>
  <c r="AC447" i="3" s="1"/>
  <c r="M447" i="2"/>
  <c r="M447" i="3" s="1"/>
  <c r="AC447" i="2"/>
  <c r="AB447" i="3" s="1"/>
  <c r="L447" i="2"/>
  <c r="L447" i="3" s="1"/>
  <c r="AG478" i="2"/>
  <c r="AF478" i="3" s="1"/>
  <c r="Y478" i="2"/>
  <c r="X478" i="3" s="1"/>
  <c r="T478" i="2"/>
  <c r="T478" i="3" s="1"/>
  <c r="M478" i="2"/>
  <c r="M478" i="3" s="1"/>
  <c r="U478" i="2"/>
  <c r="H478" i="2"/>
  <c r="H478" i="3" s="1"/>
  <c r="AD478" i="2"/>
  <c r="AC478" i="3" s="1"/>
  <c r="J478" i="2"/>
  <c r="J478" i="3" s="1"/>
  <c r="B478" i="2"/>
  <c r="B478" i="3" s="1"/>
  <c r="AF478" i="2"/>
  <c r="AE478" i="3" s="1"/>
  <c r="L291" i="2"/>
  <c r="L291" i="3" s="1"/>
  <c r="W291" i="2"/>
  <c r="V291" i="3" s="1"/>
  <c r="AE292" i="2"/>
  <c r="AD292" i="3" s="1"/>
  <c r="G308" i="2"/>
  <c r="G308" i="3" s="1"/>
  <c r="T308" i="2"/>
  <c r="T308" i="3" s="1"/>
  <c r="AG308" i="2"/>
  <c r="AF308" i="3" s="1"/>
  <c r="N316" i="2"/>
  <c r="N316" i="3" s="1"/>
  <c r="AE316" i="2"/>
  <c r="AD316" i="3" s="1"/>
  <c r="F323" i="2"/>
  <c r="F323" i="3" s="1"/>
  <c r="Q323" i="2"/>
  <c r="Q323" i="3" s="1"/>
  <c r="AB323" i="2"/>
  <c r="AA323" i="3" s="1"/>
  <c r="U324" i="2"/>
  <c r="R327" i="2"/>
  <c r="R327" i="3" s="1"/>
  <c r="F333" i="2"/>
  <c r="F333" i="3" s="1"/>
  <c r="O333" i="2"/>
  <c r="O333" i="3" s="1"/>
  <c r="Y333" i="2"/>
  <c r="X333" i="3" s="1"/>
  <c r="Q334" i="2"/>
  <c r="Q334" i="3" s="1"/>
  <c r="AF334" i="2"/>
  <c r="AE334" i="3" s="1"/>
  <c r="M339" i="2"/>
  <c r="M339" i="3" s="1"/>
  <c r="K344" i="2"/>
  <c r="K344" i="3" s="1"/>
  <c r="G348" i="2"/>
  <c r="G348" i="3" s="1"/>
  <c r="J350" i="2"/>
  <c r="J350" i="3" s="1"/>
  <c r="O352" i="2"/>
  <c r="O352" i="3" s="1"/>
  <c r="Z352" i="2"/>
  <c r="Y352" i="3" s="1"/>
  <c r="B352" i="2"/>
  <c r="B352" i="3" s="1"/>
  <c r="AG352" i="2"/>
  <c r="AF352" i="3" s="1"/>
  <c r="F373" i="2"/>
  <c r="F373" i="3" s="1"/>
  <c r="Q373" i="2"/>
  <c r="Q373" i="3" s="1"/>
  <c r="AE373" i="2"/>
  <c r="AD373" i="3" s="1"/>
  <c r="X375" i="2"/>
  <c r="W375" i="3" s="1"/>
  <c r="AF375" i="2"/>
  <c r="AE375" i="3" s="1"/>
  <c r="I375" i="2"/>
  <c r="I375" i="3" s="1"/>
  <c r="K376" i="2"/>
  <c r="K376" i="3" s="1"/>
  <c r="Y377" i="2"/>
  <c r="X377" i="3" s="1"/>
  <c r="B384" i="2"/>
  <c r="B384" i="3" s="1"/>
  <c r="M387" i="2"/>
  <c r="M387" i="3" s="1"/>
  <c r="A389" i="3"/>
  <c r="AC389" i="2"/>
  <c r="AB389" i="3" s="1"/>
  <c r="T389" i="2"/>
  <c r="T389" i="3" s="1"/>
  <c r="I389" i="2"/>
  <c r="I389" i="3" s="1"/>
  <c r="AG389" i="2"/>
  <c r="AF389" i="3" s="1"/>
  <c r="X389" i="2"/>
  <c r="W389" i="3" s="1"/>
  <c r="N389" i="2"/>
  <c r="N389" i="3" s="1"/>
  <c r="E389" i="2"/>
  <c r="E389" i="3" s="1"/>
  <c r="M389" i="2"/>
  <c r="M389" i="3" s="1"/>
  <c r="Z389" i="2"/>
  <c r="Y389" i="3" s="1"/>
  <c r="I390" i="2"/>
  <c r="I390" i="3" s="1"/>
  <c r="AD390" i="2"/>
  <c r="AC390" i="3" s="1"/>
  <c r="AF392" i="2"/>
  <c r="AE392" i="3" s="1"/>
  <c r="I392" i="2"/>
  <c r="I392" i="3" s="1"/>
  <c r="T392" i="2"/>
  <c r="T392" i="3" s="1"/>
  <c r="AG392" i="2"/>
  <c r="AF392" i="3" s="1"/>
  <c r="E396" i="2"/>
  <c r="E396" i="3" s="1"/>
  <c r="R396" i="2"/>
  <c r="R396" i="3" s="1"/>
  <c r="AD397" i="2"/>
  <c r="AC397" i="3" s="1"/>
  <c r="L397" i="2"/>
  <c r="L397" i="3" s="1"/>
  <c r="V397" i="2"/>
  <c r="U397" i="3" s="1"/>
  <c r="E397" i="2"/>
  <c r="E397" i="3" s="1"/>
  <c r="X397" i="2"/>
  <c r="W397" i="3" s="1"/>
  <c r="H399" i="2"/>
  <c r="H399" i="3" s="1"/>
  <c r="U399" i="2"/>
  <c r="AD404" i="2"/>
  <c r="AC404" i="3" s="1"/>
  <c r="Q405" i="2"/>
  <c r="Q405" i="3" s="1"/>
  <c r="B406" i="2"/>
  <c r="B406" i="3" s="1"/>
  <c r="P406" i="2"/>
  <c r="P406" i="3" s="1"/>
  <c r="AE406" i="2"/>
  <c r="AD406" i="3" s="1"/>
  <c r="K407" i="2"/>
  <c r="K407" i="3" s="1"/>
  <c r="X407" i="2"/>
  <c r="W407" i="3" s="1"/>
  <c r="C408" i="2"/>
  <c r="C408" i="3" s="1"/>
  <c r="Q408" i="2"/>
  <c r="Q408" i="3" s="1"/>
  <c r="AG408" i="2"/>
  <c r="AF408" i="3" s="1"/>
  <c r="K410" i="2"/>
  <c r="K410" i="3" s="1"/>
  <c r="C412" i="2"/>
  <c r="C412" i="3" s="1"/>
  <c r="AA413" i="2"/>
  <c r="Z413" i="3" s="1"/>
  <c r="F417" i="2"/>
  <c r="F417" i="3" s="1"/>
  <c r="AB417" i="2"/>
  <c r="AA417" i="3" s="1"/>
  <c r="A423" i="3"/>
  <c r="AC423" i="2"/>
  <c r="AB423" i="3" s="1"/>
  <c r="T423" i="2"/>
  <c r="T423" i="3" s="1"/>
  <c r="I423" i="2"/>
  <c r="I423" i="3" s="1"/>
  <c r="Y423" i="2"/>
  <c r="X423" i="3" s="1"/>
  <c r="N423" i="2"/>
  <c r="N423" i="3" s="1"/>
  <c r="C423" i="2"/>
  <c r="C423" i="3" s="1"/>
  <c r="X423" i="2"/>
  <c r="W423" i="3" s="1"/>
  <c r="M423" i="2"/>
  <c r="M423" i="3" s="1"/>
  <c r="B423" i="2"/>
  <c r="B423" i="3" s="1"/>
  <c r="AD423" i="2"/>
  <c r="AC423" i="3" s="1"/>
  <c r="Q423" i="2"/>
  <c r="Q423" i="3" s="1"/>
  <c r="G423" i="2"/>
  <c r="G423" i="3" s="1"/>
  <c r="U423" i="2"/>
  <c r="P427" i="2"/>
  <c r="P427" i="3" s="1"/>
  <c r="T433" i="2"/>
  <c r="T433" i="3" s="1"/>
  <c r="I447" i="2"/>
  <c r="I447" i="3" s="1"/>
  <c r="AG481" i="2"/>
  <c r="AF481" i="3" s="1"/>
  <c r="AB481" i="2"/>
  <c r="AA481" i="3" s="1"/>
  <c r="N481" i="2"/>
  <c r="N481" i="3" s="1"/>
  <c r="Y481" i="2"/>
  <c r="X481" i="3" s="1"/>
  <c r="H481" i="2"/>
  <c r="H481" i="3" s="1"/>
  <c r="V481" i="2"/>
  <c r="U481" i="3" s="1"/>
  <c r="G481" i="2"/>
  <c r="G481" i="3" s="1"/>
  <c r="P481" i="2"/>
  <c r="P481" i="3" s="1"/>
  <c r="AF481" i="2"/>
  <c r="AE481" i="3" s="1"/>
  <c r="J481" i="2"/>
  <c r="J481" i="3" s="1"/>
  <c r="AA481" i="2"/>
  <c r="Z481" i="3" s="1"/>
  <c r="B481" i="2"/>
  <c r="B481" i="3" s="1"/>
  <c r="O481" i="2"/>
  <c r="O481" i="3" s="1"/>
  <c r="F481" i="2"/>
  <c r="F481" i="3" s="1"/>
  <c r="E481" i="2"/>
  <c r="E481" i="3" s="1"/>
  <c r="AE481" i="2"/>
  <c r="AD481" i="3" s="1"/>
  <c r="AD481" i="2"/>
  <c r="AC481" i="3" s="1"/>
  <c r="T481" i="2"/>
  <c r="T481" i="3" s="1"/>
  <c r="R481" i="2"/>
  <c r="R481" i="3" s="1"/>
  <c r="L407" i="2"/>
  <c r="L407" i="3" s="1"/>
  <c r="AE409" i="2"/>
  <c r="AD409" i="3" s="1"/>
  <c r="M409" i="2"/>
  <c r="M409" i="3" s="1"/>
  <c r="A426" i="3"/>
  <c r="AE426" i="2"/>
  <c r="AD426" i="3" s="1"/>
  <c r="T426" i="2"/>
  <c r="T426" i="3" s="1"/>
  <c r="H426" i="2"/>
  <c r="H426" i="3" s="1"/>
  <c r="X426" i="2"/>
  <c r="W426" i="3" s="1"/>
  <c r="K426" i="2"/>
  <c r="K426" i="3" s="1"/>
  <c r="Z426" i="2"/>
  <c r="Y426" i="3" s="1"/>
  <c r="L426" i="2"/>
  <c r="L426" i="3" s="1"/>
  <c r="Y426" i="2"/>
  <c r="X426" i="3" s="1"/>
  <c r="I426" i="2"/>
  <c r="I426" i="3" s="1"/>
  <c r="AF426" i="2"/>
  <c r="AE426" i="3" s="1"/>
  <c r="P426" i="2"/>
  <c r="P426" i="3" s="1"/>
  <c r="B426" i="2"/>
  <c r="B426" i="3" s="1"/>
  <c r="W426" i="2"/>
  <c r="V426" i="3" s="1"/>
  <c r="A482" i="3"/>
  <c r="Y482" i="2"/>
  <c r="X482" i="3" s="1"/>
  <c r="AF482" i="2"/>
  <c r="AE482" i="3" s="1"/>
  <c r="U482" i="2"/>
  <c r="AG482" i="2"/>
  <c r="AF482" i="3" s="1"/>
  <c r="Q482" i="2"/>
  <c r="Q482" i="3" s="1"/>
  <c r="G482" i="2"/>
  <c r="G482" i="3" s="1"/>
  <c r="AC482" i="2"/>
  <c r="AB482" i="3" s="1"/>
  <c r="O482" i="2"/>
  <c r="O482" i="3" s="1"/>
  <c r="C482" i="2"/>
  <c r="C482" i="3" s="1"/>
  <c r="AB482" i="2"/>
  <c r="AA482" i="3" s="1"/>
  <c r="N482" i="2"/>
  <c r="N482" i="3" s="1"/>
  <c r="B482" i="2"/>
  <c r="B482" i="3" s="1"/>
  <c r="X482" i="2"/>
  <c r="W482" i="3" s="1"/>
  <c r="F482" i="2"/>
  <c r="F482" i="3" s="1"/>
  <c r="T482" i="2"/>
  <c r="T482" i="3" s="1"/>
  <c r="K482" i="2"/>
  <c r="K482" i="3" s="1"/>
  <c r="L482" i="2"/>
  <c r="L482" i="3" s="1"/>
  <c r="I482" i="2"/>
  <c r="I482" i="3" s="1"/>
  <c r="H482" i="2"/>
  <c r="H482" i="3" s="1"/>
  <c r="AE482" i="2"/>
  <c r="AD482" i="3" s="1"/>
  <c r="Z482" i="2"/>
  <c r="Y482" i="3" s="1"/>
  <c r="W482" i="2"/>
  <c r="V482" i="3" s="1"/>
  <c r="P482" i="2"/>
  <c r="P482" i="3" s="1"/>
  <c r="L404" i="2"/>
  <c r="L404" i="3" s="1"/>
  <c r="AA404" i="2"/>
  <c r="Z404" i="3" s="1"/>
  <c r="AF405" i="2"/>
  <c r="AE405" i="3" s="1"/>
  <c r="R405" i="2"/>
  <c r="R405" i="3" s="1"/>
  <c r="B405" i="2"/>
  <c r="B405" i="3" s="1"/>
  <c r="AA405" i="2"/>
  <c r="Z405" i="3" s="1"/>
  <c r="J405" i="2"/>
  <c r="J405" i="3" s="1"/>
  <c r="V405" i="2"/>
  <c r="U405" i="3" s="1"/>
  <c r="A407" i="3"/>
  <c r="AB407" i="2"/>
  <c r="AA407" i="3" s="1"/>
  <c r="Q407" i="2"/>
  <c r="Q407" i="3" s="1"/>
  <c r="H407" i="2"/>
  <c r="H407" i="3" s="1"/>
  <c r="AF407" i="2"/>
  <c r="AE407" i="3" s="1"/>
  <c r="W407" i="2"/>
  <c r="V407" i="3" s="1"/>
  <c r="M407" i="2"/>
  <c r="M407" i="3" s="1"/>
  <c r="C407" i="2"/>
  <c r="C407" i="3" s="1"/>
  <c r="N407" i="2"/>
  <c r="N407" i="3" s="1"/>
  <c r="Z407" i="2"/>
  <c r="Y407" i="3" s="1"/>
  <c r="K409" i="2"/>
  <c r="K409" i="3" s="1"/>
  <c r="AD414" i="2"/>
  <c r="AC414" i="3" s="1"/>
  <c r="K414" i="2"/>
  <c r="K414" i="3" s="1"/>
  <c r="AB426" i="2"/>
  <c r="AA426" i="3" s="1"/>
  <c r="AE436" i="2"/>
  <c r="AD436" i="3" s="1"/>
  <c r="R436" i="2"/>
  <c r="R436" i="3" s="1"/>
  <c r="F436" i="2"/>
  <c r="F436" i="3" s="1"/>
  <c r="AB436" i="2"/>
  <c r="AA436" i="3" s="1"/>
  <c r="P436" i="2"/>
  <c r="P436" i="3" s="1"/>
  <c r="B436" i="2"/>
  <c r="B436" i="3" s="1"/>
  <c r="Q436" i="2"/>
  <c r="Q436" i="3" s="1"/>
  <c r="AA436" i="2"/>
  <c r="Z436" i="3" s="1"/>
  <c r="J436" i="2"/>
  <c r="J436" i="3" s="1"/>
  <c r="V436" i="2"/>
  <c r="U436" i="3" s="1"/>
  <c r="T436" i="2"/>
  <c r="T436" i="3" s="1"/>
  <c r="N436" i="2"/>
  <c r="N436" i="3" s="1"/>
  <c r="Z436" i="2"/>
  <c r="Y436" i="3" s="1"/>
  <c r="E436" i="2"/>
  <c r="E436" i="3" s="1"/>
  <c r="X391" i="2"/>
  <c r="W391" i="3" s="1"/>
  <c r="I391" i="2"/>
  <c r="I391" i="3" s="1"/>
  <c r="AF391" i="2"/>
  <c r="AE391" i="3" s="1"/>
  <c r="J396" i="2"/>
  <c r="J396" i="3" s="1"/>
  <c r="Y396" i="2"/>
  <c r="X396" i="3" s="1"/>
  <c r="B404" i="2"/>
  <c r="B404" i="3" s="1"/>
  <c r="C405" i="2"/>
  <c r="C405" i="3" s="1"/>
  <c r="W405" i="2"/>
  <c r="V405" i="3" s="1"/>
  <c r="G406" i="2"/>
  <c r="G406" i="3" s="1"/>
  <c r="W406" i="2"/>
  <c r="V406" i="3" s="1"/>
  <c r="B407" i="2"/>
  <c r="B407" i="3" s="1"/>
  <c r="O407" i="2"/>
  <c r="O407" i="3" s="1"/>
  <c r="AC407" i="2"/>
  <c r="AB407" i="3" s="1"/>
  <c r="H408" i="2"/>
  <c r="H408" i="3" s="1"/>
  <c r="X408" i="2"/>
  <c r="W408" i="3" s="1"/>
  <c r="Z409" i="2"/>
  <c r="Y409" i="3" s="1"/>
  <c r="W410" i="2"/>
  <c r="V410" i="3" s="1"/>
  <c r="T412" i="2"/>
  <c r="T412" i="3" s="1"/>
  <c r="L414" i="2"/>
  <c r="L414" i="3" s="1"/>
  <c r="N417" i="2"/>
  <c r="N417" i="3" s="1"/>
  <c r="F426" i="2"/>
  <c r="F426" i="3" s="1"/>
  <c r="AC426" i="2"/>
  <c r="AB426" i="3" s="1"/>
  <c r="AC427" i="2"/>
  <c r="AB427" i="3" s="1"/>
  <c r="H436" i="2"/>
  <c r="H436" i="3" s="1"/>
  <c r="AG447" i="2"/>
  <c r="AF447" i="3" s="1"/>
  <c r="F291" i="2"/>
  <c r="F291" i="3" s="1"/>
  <c r="Q291" i="2"/>
  <c r="Q291" i="3" s="1"/>
  <c r="L292" i="2"/>
  <c r="L292" i="3" s="1"/>
  <c r="N308" i="2"/>
  <c r="N308" i="3" s="1"/>
  <c r="L323" i="2"/>
  <c r="L323" i="3" s="1"/>
  <c r="K333" i="2"/>
  <c r="K333" i="3" s="1"/>
  <c r="U333" i="2"/>
  <c r="AD333" i="2"/>
  <c r="AC333" i="3" s="1"/>
  <c r="I334" i="2"/>
  <c r="I334" i="3" s="1"/>
  <c r="AA339" i="2"/>
  <c r="Z339" i="3" s="1"/>
  <c r="A348" i="3"/>
  <c r="AB348" i="2"/>
  <c r="AA348" i="3" s="1"/>
  <c r="O348" i="2"/>
  <c r="O348" i="3" s="1"/>
  <c r="E348" i="2"/>
  <c r="E348" i="3" s="1"/>
  <c r="AF348" i="2"/>
  <c r="AE348" i="3" s="1"/>
  <c r="V348" i="2"/>
  <c r="U348" i="3" s="1"/>
  <c r="K348" i="2"/>
  <c r="K348" i="3" s="1"/>
  <c r="N348" i="2"/>
  <c r="N348" i="3" s="1"/>
  <c r="AD348" i="2"/>
  <c r="AC348" i="3" s="1"/>
  <c r="AD350" i="2"/>
  <c r="AC350" i="3" s="1"/>
  <c r="M350" i="2"/>
  <c r="M350" i="3" s="1"/>
  <c r="V350" i="2"/>
  <c r="U350" i="3" s="1"/>
  <c r="G350" i="2"/>
  <c r="G350" i="3" s="1"/>
  <c r="W350" i="2"/>
  <c r="V350" i="3" s="1"/>
  <c r="X367" i="2"/>
  <c r="W367" i="3" s="1"/>
  <c r="T367" i="2"/>
  <c r="T367" i="3" s="1"/>
  <c r="L373" i="2"/>
  <c r="L373" i="3" s="1"/>
  <c r="T384" i="2"/>
  <c r="T384" i="3" s="1"/>
  <c r="J391" i="2"/>
  <c r="J391" i="3" s="1"/>
  <c r="L394" i="2"/>
  <c r="L394" i="3" s="1"/>
  <c r="L396" i="2"/>
  <c r="L396" i="3" s="1"/>
  <c r="AA396" i="2"/>
  <c r="Z396" i="3" s="1"/>
  <c r="A399" i="3"/>
  <c r="Z399" i="2"/>
  <c r="Y399" i="3" s="1"/>
  <c r="P399" i="2"/>
  <c r="P399" i="3" s="1"/>
  <c r="G399" i="2"/>
  <c r="G399" i="3" s="1"/>
  <c r="AE399" i="2"/>
  <c r="AD399" i="3" s="1"/>
  <c r="V399" i="2"/>
  <c r="U399" i="3" s="1"/>
  <c r="L399" i="2"/>
  <c r="L399" i="3" s="1"/>
  <c r="B399" i="2"/>
  <c r="B399" i="3" s="1"/>
  <c r="N399" i="2"/>
  <c r="N399" i="3" s="1"/>
  <c r="AB399" i="2"/>
  <c r="AA399" i="3" s="1"/>
  <c r="K404" i="2"/>
  <c r="K404" i="3" s="1"/>
  <c r="G405" i="2"/>
  <c r="G405" i="3" s="1"/>
  <c r="AB405" i="2"/>
  <c r="AA405" i="3" s="1"/>
  <c r="H406" i="2"/>
  <c r="H406" i="3" s="1"/>
  <c r="X406" i="2"/>
  <c r="W406" i="3" s="1"/>
  <c r="E407" i="2"/>
  <c r="E407" i="3" s="1"/>
  <c r="P407" i="2"/>
  <c r="P407" i="3" s="1"/>
  <c r="AD407" i="2"/>
  <c r="AC407" i="3" s="1"/>
  <c r="J408" i="2"/>
  <c r="J408" i="3" s="1"/>
  <c r="Y408" i="2"/>
  <c r="X408" i="3" s="1"/>
  <c r="AD409" i="2"/>
  <c r="AC409" i="3" s="1"/>
  <c r="AB412" i="2"/>
  <c r="AA412" i="3" s="1"/>
  <c r="Y414" i="2"/>
  <c r="X414" i="3" s="1"/>
  <c r="O417" i="2"/>
  <c r="O417" i="3" s="1"/>
  <c r="G426" i="2"/>
  <c r="G426" i="3" s="1"/>
  <c r="AG426" i="2"/>
  <c r="AF426" i="3" s="1"/>
  <c r="I436" i="2"/>
  <c r="I436" i="3" s="1"/>
  <c r="AE444" i="2"/>
  <c r="AD444" i="3" s="1"/>
  <c r="R444" i="2"/>
  <c r="R444" i="3" s="1"/>
  <c r="F444" i="2"/>
  <c r="F444" i="3" s="1"/>
  <c r="AB444" i="2"/>
  <c r="AA444" i="3" s="1"/>
  <c r="P444" i="2"/>
  <c r="P444" i="3" s="1"/>
  <c r="B444" i="2"/>
  <c r="B444" i="3" s="1"/>
  <c r="V444" i="2"/>
  <c r="U444" i="3" s="1"/>
  <c r="E444" i="2"/>
  <c r="E444" i="3" s="1"/>
  <c r="AG444" i="2"/>
  <c r="AF444" i="3" s="1"/>
  <c r="N444" i="2"/>
  <c r="N444" i="3" s="1"/>
  <c r="W444" i="2"/>
  <c r="V444" i="3" s="1"/>
  <c r="T444" i="2"/>
  <c r="T444" i="3" s="1"/>
  <c r="Q444" i="2"/>
  <c r="Q444" i="3" s="1"/>
  <c r="J444" i="2"/>
  <c r="J444" i="3" s="1"/>
  <c r="AD444" i="2"/>
  <c r="AC444" i="3" s="1"/>
  <c r="I444" i="2"/>
  <c r="I444" i="3" s="1"/>
  <c r="AA444" i="2"/>
  <c r="Z444" i="3" s="1"/>
  <c r="H444" i="2"/>
  <c r="H444" i="3" s="1"/>
  <c r="A373" i="3"/>
  <c r="AG373" i="2"/>
  <c r="AF373" i="3" s="1"/>
  <c r="X373" i="2"/>
  <c r="W373" i="3" s="1"/>
  <c r="N373" i="2"/>
  <c r="N373" i="3" s="1"/>
  <c r="E373" i="2"/>
  <c r="E373" i="3" s="1"/>
  <c r="AC373" i="2"/>
  <c r="AB373" i="3" s="1"/>
  <c r="T373" i="2"/>
  <c r="T373" i="3" s="1"/>
  <c r="I373" i="2"/>
  <c r="I373" i="3" s="1"/>
  <c r="M373" i="2"/>
  <c r="M373" i="3" s="1"/>
  <c r="Z373" i="2"/>
  <c r="Y373" i="3" s="1"/>
  <c r="T376" i="2"/>
  <c r="T376" i="3" s="1"/>
  <c r="AF376" i="2"/>
  <c r="AE376" i="3" s="1"/>
  <c r="I376" i="2"/>
  <c r="I376" i="3" s="1"/>
  <c r="AG376" i="2"/>
  <c r="AF376" i="3" s="1"/>
  <c r="AF387" i="2"/>
  <c r="AE387" i="3" s="1"/>
  <c r="C387" i="2"/>
  <c r="C387" i="3" s="1"/>
  <c r="R387" i="2"/>
  <c r="R387" i="3" s="1"/>
  <c r="W390" i="2"/>
  <c r="V390" i="3" s="1"/>
  <c r="H390" i="2"/>
  <c r="H390" i="3" s="1"/>
  <c r="AE390" i="2"/>
  <c r="AD390" i="3" s="1"/>
  <c r="P390" i="2"/>
  <c r="P390" i="3" s="1"/>
  <c r="V390" i="2"/>
  <c r="U390" i="3" s="1"/>
  <c r="T391" i="2"/>
  <c r="T391" i="3" s="1"/>
  <c r="M404" i="2"/>
  <c r="M404" i="3" s="1"/>
  <c r="I405" i="2"/>
  <c r="I405" i="3" s="1"/>
  <c r="AC405" i="2"/>
  <c r="AB405" i="3" s="1"/>
  <c r="F407" i="2"/>
  <c r="F407" i="3" s="1"/>
  <c r="T407" i="2"/>
  <c r="T407" i="3" s="1"/>
  <c r="AE407" i="2"/>
  <c r="AD407" i="3" s="1"/>
  <c r="L410" i="2"/>
  <c r="L410" i="3" s="1"/>
  <c r="Z410" i="2"/>
  <c r="Y410" i="3" s="1"/>
  <c r="G410" i="2"/>
  <c r="G410" i="3" s="1"/>
  <c r="AB410" i="2"/>
  <c r="AA410" i="3" s="1"/>
  <c r="AA414" i="2"/>
  <c r="Z414" i="3" s="1"/>
  <c r="P417" i="2"/>
  <c r="P417" i="3" s="1"/>
  <c r="N426" i="2"/>
  <c r="N426" i="3" s="1"/>
  <c r="X427" i="2"/>
  <c r="W427" i="3" s="1"/>
  <c r="Z427" i="2"/>
  <c r="Y427" i="3" s="1"/>
  <c r="I427" i="2"/>
  <c r="I427" i="3" s="1"/>
  <c r="U427" i="2"/>
  <c r="G427" i="2"/>
  <c r="G427" i="3" s="1"/>
  <c r="V427" i="2"/>
  <c r="U427" i="3" s="1"/>
  <c r="C427" i="2"/>
  <c r="C427" i="3" s="1"/>
  <c r="AF427" i="2"/>
  <c r="AE427" i="3" s="1"/>
  <c r="J427" i="2"/>
  <c r="J427" i="3" s="1"/>
  <c r="AD427" i="2"/>
  <c r="AC427" i="3" s="1"/>
  <c r="H427" i="2"/>
  <c r="H427" i="3" s="1"/>
  <c r="Q427" i="2"/>
  <c r="Q427" i="3" s="1"/>
  <c r="R429" i="2"/>
  <c r="R429" i="3" s="1"/>
  <c r="L429" i="2"/>
  <c r="L429" i="3" s="1"/>
  <c r="I429" i="2"/>
  <c r="I429" i="3" s="1"/>
  <c r="G429" i="2"/>
  <c r="G429" i="3" s="1"/>
  <c r="AC429" i="2"/>
  <c r="AB429" i="3" s="1"/>
  <c r="AB429" i="2"/>
  <c r="AA429" i="3" s="1"/>
  <c r="F429" i="2"/>
  <c r="F429" i="3" s="1"/>
  <c r="K436" i="2"/>
  <c r="K436" i="3" s="1"/>
  <c r="AG457" i="2"/>
  <c r="AF457" i="3" s="1"/>
  <c r="T457" i="2"/>
  <c r="T457" i="3" s="1"/>
  <c r="F457" i="2"/>
  <c r="F457" i="3" s="1"/>
  <c r="AE457" i="2"/>
  <c r="AD457" i="3" s="1"/>
  <c r="P457" i="2"/>
  <c r="P457" i="3" s="1"/>
  <c r="B457" i="2"/>
  <c r="B457" i="3" s="1"/>
  <c r="AA457" i="2"/>
  <c r="Z457" i="3" s="1"/>
  <c r="G457" i="2"/>
  <c r="G457" i="3" s="1"/>
  <c r="R457" i="2"/>
  <c r="R457" i="3" s="1"/>
  <c r="AB457" i="2"/>
  <c r="AA457" i="3" s="1"/>
  <c r="W472" i="2"/>
  <c r="V472" i="3" s="1"/>
  <c r="I472" i="2"/>
  <c r="I472" i="3" s="1"/>
  <c r="AE472" i="2"/>
  <c r="AD472" i="3" s="1"/>
  <c r="C472" i="2"/>
  <c r="C472" i="3" s="1"/>
  <c r="AA472" i="2"/>
  <c r="Z472" i="3" s="1"/>
  <c r="O472" i="2"/>
  <c r="O472" i="3" s="1"/>
  <c r="E472" i="2"/>
  <c r="E472" i="3" s="1"/>
  <c r="W480" i="2"/>
  <c r="V480" i="3" s="1"/>
  <c r="AE480" i="2"/>
  <c r="AD480" i="3" s="1"/>
  <c r="C480" i="2"/>
  <c r="C480" i="3" s="1"/>
  <c r="Z480" i="2"/>
  <c r="Y480" i="3" s="1"/>
  <c r="U480" i="2"/>
  <c r="O480" i="2"/>
  <c r="O480" i="3" s="1"/>
  <c r="I480" i="2"/>
  <c r="I480" i="3" s="1"/>
  <c r="W488" i="2"/>
  <c r="V488" i="3" s="1"/>
  <c r="N488" i="2"/>
  <c r="N488" i="3" s="1"/>
  <c r="AE488" i="2"/>
  <c r="AD488" i="3" s="1"/>
  <c r="C488" i="2"/>
  <c r="C488" i="3" s="1"/>
  <c r="AA488" i="2"/>
  <c r="Z488" i="3" s="1"/>
  <c r="U488" i="2"/>
  <c r="O488" i="2"/>
  <c r="O488" i="3" s="1"/>
  <c r="Z488" i="2"/>
  <c r="Y488" i="3" s="1"/>
  <c r="E488" i="2"/>
  <c r="E488" i="3" s="1"/>
  <c r="AD492" i="2"/>
  <c r="AC492" i="3" s="1"/>
  <c r="Q492" i="2"/>
  <c r="Q492" i="3" s="1"/>
  <c r="E492" i="2"/>
  <c r="E492" i="3" s="1"/>
  <c r="Z492" i="2"/>
  <c r="Y492" i="3" s="1"/>
  <c r="K492" i="2"/>
  <c r="K492" i="3" s="1"/>
  <c r="AB492" i="2"/>
  <c r="AA492" i="3" s="1"/>
  <c r="J492" i="2"/>
  <c r="J492" i="3" s="1"/>
  <c r="W492" i="2"/>
  <c r="V492" i="3" s="1"/>
  <c r="H492" i="2"/>
  <c r="H492" i="3" s="1"/>
  <c r="V492" i="2"/>
  <c r="U492" i="3" s="1"/>
  <c r="F492" i="2"/>
  <c r="F492" i="3" s="1"/>
  <c r="N492" i="2"/>
  <c r="N492" i="3" s="1"/>
  <c r="AG492" i="2"/>
  <c r="AF492" i="3" s="1"/>
  <c r="B492" i="2"/>
  <c r="B492" i="3" s="1"/>
  <c r="T492" i="2"/>
  <c r="T492" i="3" s="1"/>
  <c r="W503" i="2"/>
  <c r="V503" i="3" s="1"/>
  <c r="W359" i="2"/>
  <c r="V359" i="3" s="1"/>
  <c r="M363" i="2"/>
  <c r="M363" i="3" s="1"/>
  <c r="L372" i="2"/>
  <c r="L372" i="3" s="1"/>
  <c r="W372" i="2"/>
  <c r="V372" i="3" s="1"/>
  <c r="AG372" i="2"/>
  <c r="AF372" i="3" s="1"/>
  <c r="F381" i="2"/>
  <c r="F381" i="3" s="1"/>
  <c r="O381" i="2"/>
  <c r="O381" i="3" s="1"/>
  <c r="Y381" i="2"/>
  <c r="X381" i="3" s="1"/>
  <c r="Q382" i="2"/>
  <c r="Q382" i="3" s="1"/>
  <c r="AF382" i="2"/>
  <c r="AE382" i="3" s="1"/>
  <c r="F388" i="2"/>
  <c r="F388" i="3" s="1"/>
  <c r="P388" i="2"/>
  <c r="P388" i="3" s="1"/>
  <c r="AC388" i="2"/>
  <c r="AB388" i="3" s="1"/>
  <c r="M395" i="2"/>
  <c r="M395" i="3" s="1"/>
  <c r="H398" i="2"/>
  <c r="H398" i="3" s="1"/>
  <c r="N401" i="2"/>
  <c r="N401" i="3" s="1"/>
  <c r="Z401" i="2"/>
  <c r="Y401" i="3" s="1"/>
  <c r="G411" i="2"/>
  <c r="G411" i="3" s="1"/>
  <c r="R411" i="2"/>
  <c r="R411" i="3" s="1"/>
  <c r="AG411" i="2"/>
  <c r="AF411" i="3" s="1"/>
  <c r="F415" i="2"/>
  <c r="F415" i="3" s="1"/>
  <c r="O415" i="2"/>
  <c r="O415" i="3" s="1"/>
  <c r="Y415" i="2"/>
  <c r="X415" i="3" s="1"/>
  <c r="F418" i="2"/>
  <c r="F418" i="3" s="1"/>
  <c r="P418" i="2"/>
  <c r="P418" i="3" s="1"/>
  <c r="AB418" i="2"/>
  <c r="AA418" i="3" s="1"/>
  <c r="G419" i="2"/>
  <c r="G419" i="3" s="1"/>
  <c r="U419" i="2"/>
  <c r="N420" i="2"/>
  <c r="N420" i="3" s="1"/>
  <c r="AE421" i="2"/>
  <c r="AD421" i="3" s="1"/>
  <c r="K439" i="2"/>
  <c r="K439" i="3" s="1"/>
  <c r="H442" i="2"/>
  <c r="H442" i="3" s="1"/>
  <c r="Z442" i="2"/>
  <c r="Y442" i="3" s="1"/>
  <c r="O455" i="2"/>
  <c r="O455" i="3" s="1"/>
  <c r="E457" i="2"/>
  <c r="E457" i="3" s="1"/>
  <c r="AD457" i="2"/>
  <c r="AC457" i="3" s="1"/>
  <c r="J462" i="2"/>
  <c r="J462" i="3" s="1"/>
  <c r="H463" i="2"/>
  <c r="H463" i="3" s="1"/>
  <c r="X463" i="2"/>
  <c r="W463" i="3" s="1"/>
  <c r="H465" i="2"/>
  <c r="H465" i="3" s="1"/>
  <c r="A466" i="3"/>
  <c r="AB466" i="2"/>
  <c r="AA466" i="3" s="1"/>
  <c r="P466" i="2"/>
  <c r="P466" i="3" s="1"/>
  <c r="F466" i="2"/>
  <c r="F466" i="3" s="1"/>
  <c r="Y466" i="2"/>
  <c r="X466" i="3" s="1"/>
  <c r="N466" i="2"/>
  <c r="N466" i="3" s="1"/>
  <c r="B466" i="2"/>
  <c r="B466" i="3" s="1"/>
  <c r="AF466" i="2"/>
  <c r="AE466" i="3" s="1"/>
  <c r="Q466" i="2"/>
  <c r="Q466" i="3" s="1"/>
  <c r="AC466" i="2"/>
  <c r="AB466" i="3" s="1"/>
  <c r="L466" i="2"/>
  <c r="L466" i="3" s="1"/>
  <c r="W466" i="2"/>
  <c r="V466" i="3" s="1"/>
  <c r="H466" i="2"/>
  <c r="H466" i="3" s="1"/>
  <c r="X466" i="2"/>
  <c r="W466" i="3" s="1"/>
  <c r="N472" i="2"/>
  <c r="N472" i="3" s="1"/>
  <c r="H474" i="2"/>
  <c r="H474" i="3" s="1"/>
  <c r="E480" i="2"/>
  <c r="E480" i="3" s="1"/>
  <c r="I488" i="2"/>
  <c r="I488" i="3" s="1"/>
  <c r="I492" i="2"/>
  <c r="I492" i="3" s="1"/>
  <c r="A455" i="3"/>
  <c r="AE455" i="2"/>
  <c r="AD455" i="3" s="1"/>
  <c r="V455" i="2"/>
  <c r="U455" i="3" s="1"/>
  <c r="L455" i="2"/>
  <c r="L455" i="3" s="1"/>
  <c r="B455" i="2"/>
  <c r="B455" i="3" s="1"/>
  <c r="AC455" i="2"/>
  <c r="AB455" i="3" s="1"/>
  <c r="T455" i="2"/>
  <c r="T455" i="3" s="1"/>
  <c r="I455" i="2"/>
  <c r="I455" i="3" s="1"/>
  <c r="Y455" i="2"/>
  <c r="X455" i="3" s="1"/>
  <c r="M455" i="2"/>
  <c r="M455" i="3" s="1"/>
  <c r="AG455" i="2"/>
  <c r="AF455" i="3" s="1"/>
  <c r="U455" i="2"/>
  <c r="G455" i="2"/>
  <c r="G455" i="3" s="1"/>
  <c r="P455" i="2"/>
  <c r="P455" i="3" s="1"/>
  <c r="W456" i="2"/>
  <c r="V456" i="3" s="1"/>
  <c r="O456" i="2"/>
  <c r="O456" i="3" s="1"/>
  <c r="I456" i="2"/>
  <c r="I456" i="3" s="1"/>
  <c r="E456" i="2"/>
  <c r="E456" i="3" s="1"/>
  <c r="AE456" i="2"/>
  <c r="AD456" i="3" s="1"/>
  <c r="H457" i="2"/>
  <c r="H457" i="3" s="1"/>
  <c r="AF457" i="2"/>
  <c r="AE457" i="3" s="1"/>
  <c r="A471" i="3"/>
  <c r="AC471" i="2"/>
  <c r="AB471" i="3" s="1"/>
  <c r="T471" i="2"/>
  <c r="T471" i="3" s="1"/>
  <c r="I471" i="2"/>
  <c r="I471" i="3" s="1"/>
  <c r="Z471" i="2"/>
  <c r="Y471" i="3" s="1"/>
  <c r="P471" i="2"/>
  <c r="P471" i="3" s="1"/>
  <c r="G471" i="2"/>
  <c r="G471" i="3" s="1"/>
  <c r="AB471" i="2"/>
  <c r="AA471" i="3" s="1"/>
  <c r="N471" i="2"/>
  <c r="N471" i="3" s="1"/>
  <c r="B471" i="2"/>
  <c r="B471" i="3" s="1"/>
  <c r="X471" i="2"/>
  <c r="W471" i="3" s="1"/>
  <c r="L471" i="2"/>
  <c r="L471" i="3" s="1"/>
  <c r="AF471" i="2"/>
  <c r="AE471" i="3" s="1"/>
  <c r="U471" i="2"/>
  <c r="F471" i="2"/>
  <c r="F471" i="3" s="1"/>
  <c r="V471" i="2"/>
  <c r="U471" i="3" s="1"/>
  <c r="U472" i="2"/>
  <c r="N480" i="2"/>
  <c r="N480" i="3" s="1"/>
  <c r="AG489" i="2"/>
  <c r="AF489" i="3" s="1"/>
  <c r="V489" i="2"/>
  <c r="U489" i="3" s="1"/>
  <c r="E489" i="2"/>
  <c r="E489" i="3" s="1"/>
  <c r="AF489" i="2"/>
  <c r="AE489" i="3" s="1"/>
  <c r="O489" i="2"/>
  <c r="O489" i="3" s="1"/>
  <c r="T489" i="2"/>
  <c r="T489" i="3" s="1"/>
  <c r="N489" i="2"/>
  <c r="N489" i="3" s="1"/>
  <c r="J489" i="2"/>
  <c r="J489" i="3" s="1"/>
  <c r="AB489" i="2"/>
  <c r="AA489" i="3" s="1"/>
  <c r="Y489" i="2"/>
  <c r="X489" i="3" s="1"/>
  <c r="F489" i="2"/>
  <c r="F489" i="3" s="1"/>
  <c r="P492" i="2"/>
  <c r="P492" i="3" s="1"/>
  <c r="AC445" i="2"/>
  <c r="AB445" i="3" s="1"/>
  <c r="X445" i="2"/>
  <c r="W445" i="3" s="1"/>
  <c r="X451" i="2"/>
  <c r="W451" i="3" s="1"/>
  <c r="Z451" i="2"/>
  <c r="Y451" i="3" s="1"/>
  <c r="I451" i="2"/>
  <c r="I451" i="3" s="1"/>
  <c r="U451" i="2"/>
  <c r="G451" i="2"/>
  <c r="G451" i="3" s="1"/>
  <c r="AG451" i="2"/>
  <c r="AF451" i="3" s="1"/>
  <c r="P451" i="2"/>
  <c r="P451" i="3" s="1"/>
  <c r="AC451" i="2"/>
  <c r="AB451" i="3" s="1"/>
  <c r="H451" i="2"/>
  <c r="H451" i="3" s="1"/>
  <c r="AA451" i="2"/>
  <c r="Z451" i="3" s="1"/>
  <c r="AG454" i="2"/>
  <c r="AF454" i="3" s="1"/>
  <c r="R454" i="2"/>
  <c r="R454" i="3" s="1"/>
  <c r="AF454" i="2"/>
  <c r="AE454" i="3" s="1"/>
  <c r="J454" i="2"/>
  <c r="J454" i="3" s="1"/>
  <c r="AD454" i="2"/>
  <c r="AC454" i="3" s="1"/>
  <c r="B454" i="2"/>
  <c r="B454" i="3" s="1"/>
  <c r="U454" i="2"/>
  <c r="C455" i="2"/>
  <c r="C455" i="3" s="1"/>
  <c r="Q455" i="2"/>
  <c r="Q455" i="3" s="1"/>
  <c r="C456" i="2"/>
  <c r="C456" i="3" s="1"/>
  <c r="J457" i="2"/>
  <c r="J457" i="3" s="1"/>
  <c r="C471" i="2"/>
  <c r="C471" i="3" s="1"/>
  <c r="W471" i="2"/>
  <c r="V471" i="3" s="1"/>
  <c r="Z472" i="2"/>
  <c r="Y472" i="3" s="1"/>
  <c r="AA480" i="2"/>
  <c r="Z480" i="3" s="1"/>
  <c r="X491" i="2"/>
  <c r="W491" i="3" s="1"/>
  <c r="V491" i="2"/>
  <c r="U491" i="3" s="1"/>
  <c r="E491" i="2"/>
  <c r="E491" i="3" s="1"/>
  <c r="AG491" i="2"/>
  <c r="AF491" i="3" s="1"/>
  <c r="P491" i="2"/>
  <c r="P491" i="3" s="1"/>
  <c r="AA491" i="2"/>
  <c r="Z491" i="3" s="1"/>
  <c r="C491" i="2"/>
  <c r="C491" i="3" s="1"/>
  <c r="U491" i="2"/>
  <c r="Q491" i="2"/>
  <c r="Q491" i="3" s="1"/>
  <c r="J491" i="2"/>
  <c r="J491" i="3" s="1"/>
  <c r="G491" i="2"/>
  <c r="G491" i="3" s="1"/>
  <c r="AC491" i="2"/>
  <c r="AB491" i="3" s="1"/>
  <c r="R492" i="2"/>
  <c r="R492" i="3" s="1"/>
  <c r="W484" i="2"/>
  <c r="V484" i="3" s="1"/>
  <c r="J484" i="2"/>
  <c r="J484" i="3" s="1"/>
  <c r="AE484" i="2"/>
  <c r="AD484" i="3" s="1"/>
  <c r="R484" i="2"/>
  <c r="R484" i="3" s="1"/>
  <c r="F484" i="2"/>
  <c r="F484" i="3" s="1"/>
  <c r="T484" i="2"/>
  <c r="T484" i="3" s="1"/>
  <c r="B484" i="2"/>
  <c r="B484" i="3" s="1"/>
  <c r="AG484" i="2"/>
  <c r="AF484" i="3" s="1"/>
  <c r="P484" i="2"/>
  <c r="P484" i="3" s="1"/>
  <c r="AD484" i="2"/>
  <c r="AC484" i="3" s="1"/>
  <c r="N484" i="2"/>
  <c r="N484" i="3" s="1"/>
  <c r="K484" i="2"/>
  <c r="K484" i="3" s="1"/>
  <c r="H484" i="2"/>
  <c r="H484" i="3" s="1"/>
  <c r="Z484" i="2"/>
  <c r="Y484" i="3" s="1"/>
  <c r="H489" i="2"/>
  <c r="H489" i="3" s="1"/>
  <c r="I491" i="2"/>
  <c r="I491" i="3" s="1"/>
  <c r="AA492" i="2"/>
  <c r="Z492" i="3" s="1"/>
  <c r="A503" i="3"/>
  <c r="AB503" i="2"/>
  <c r="AA503" i="3" s="1"/>
  <c r="Q503" i="2"/>
  <c r="Q503" i="3" s="1"/>
  <c r="H503" i="2"/>
  <c r="H503" i="3" s="1"/>
  <c r="AG503" i="2"/>
  <c r="AF503" i="3" s="1"/>
  <c r="X503" i="2"/>
  <c r="W503" i="3" s="1"/>
  <c r="N503" i="2"/>
  <c r="N503" i="3" s="1"/>
  <c r="E503" i="2"/>
  <c r="E503" i="3" s="1"/>
  <c r="AF503" i="2"/>
  <c r="AE503" i="3" s="1"/>
  <c r="U503" i="2"/>
  <c r="G503" i="2"/>
  <c r="G503" i="3" s="1"/>
  <c r="AD503" i="2"/>
  <c r="AC503" i="3" s="1"/>
  <c r="P503" i="2"/>
  <c r="P503" i="3" s="1"/>
  <c r="C503" i="2"/>
  <c r="C503" i="3" s="1"/>
  <c r="AC503" i="2"/>
  <c r="AB503" i="3" s="1"/>
  <c r="O503" i="2"/>
  <c r="O503" i="3" s="1"/>
  <c r="B503" i="2"/>
  <c r="B503" i="3" s="1"/>
  <c r="V503" i="2"/>
  <c r="U503" i="3" s="1"/>
  <c r="I503" i="2"/>
  <c r="I503" i="3" s="1"/>
  <c r="AE503" i="2"/>
  <c r="AD503" i="3" s="1"/>
  <c r="F503" i="2"/>
  <c r="F503" i="3" s="1"/>
  <c r="Y503" i="2"/>
  <c r="X503" i="3" s="1"/>
  <c r="M503" i="2"/>
  <c r="M503" i="3" s="1"/>
  <c r="W351" i="2"/>
  <c r="V351" i="3" s="1"/>
  <c r="AA363" i="2"/>
  <c r="Z363" i="3" s="1"/>
  <c r="F372" i="2"/>
  <c r="F372" i="3" s="1"/>
  <c r="P372" i="2"/>
  <c r="P372" i="3" s="1"/>
  <c r="AC372" i="2"/>
  <c r="AB372" i="3" s="1"/>
  <c r="K381" i="2"/>
  <c r="K381" i="3" s="1"/>
  <c r="U381" i="2"/>
  <c r="AD381" i="2"/>
  <c r="AC381" i="3" s="1"/>
  <c r="I382" i="2"/>
  <c r="I382" i="3" s="1"/>
  <c r="L388" i="2"/>
  <c r="L388" i="3" s="1"/>
  <c r="W388" i="2"/>
  <c r="V388" i="3" s="1"/>
  <c r="AG388" i="2"/>
  <c r="AF388" i="3" s="1"/>
  <c r="AB395" i="2"/>
  <c r="AA395" i="3" s="1"/>
  <c r="V398" i="2"/>
  <c r="U398" i="3" s="1"/>
  <c r="AG401" i="2"/>
  <c r="AF401" i="3" s="1"/>
  <c r="M411" i="2"/>
  <c r="M411" i="3" s="1"/>
  <c r="Z411" i="2"/>
  <c r="Y411" i="3" s="1"/>
  <c r="K415" i="2"/>
  <c r="K415" i="3" s="1"/>
  <c r="U415" i="2"/>
  <c r="AD415" i="2"/>
  <c r="AC415" i="3" s="1"/>
  <c r="K418" i="2"/>
  <c r="K418" i="3" s="1"/>
  <c r="W418" i="2"/>
  <c r="V418" i="3" s="1"/>
  <c r="AG418" i="2"/>
  <c r="AF418" i="3" s="1"/>
  <c r="O419" i="2"/>
  <c r="O419" i="3" s="1"/>
  <c r="AC419" i="2"/>
  <c r="AB419" i="3" s="1"/>
  <c r="AE424" i="2"/>
  <c r="AD424" i="3" s="1"/>
  <c r="I424" i="2"/>
  <c r="I424" i="3" s="1"/>
  <c r="AA424" i="2"/>
  <c r="Z424" i="3" s="1"/>
  <c r="X435" i="2"/>
  <c r="W435" i="3" s="1"/>
  <c r="AA435" i="2"/>
  <c r="Z435" i="3" s="1"/>
  <c r="J435" i="2"/>
  <c r="J435" i="3" s="1"/>
  <c r="V435" i="2"/>
  <c r="U435" i="3" s="1"/>
  <c r="H435" i="2"/>
  <c r="H435" i="3" s="1"/>
  <c r="AG435" i="2"/>
  <c r="AF435" i="3" s="1"/>
  <c r="P435" i="2"/>
  <c r="P435" i="3" s="1"/>
  <c r="AC435" i="2"/>
  <c r="AB435" i="3" s="1"/>
  <c r="G435" i="2"/>
  <c r="G435" i="3" s="1"/>
  <c r="Z435" i="2"/>
  <c r="Y435" i="3" s="1"/>
  <c r="A439" i="3"/>
  <c r="AC439" i="2"/>
  <c r="AB439" i="3" s="1"/>
  <c r="T439" i="2"/>
  <c r="T439" i="3" s="1"/>
  <c r="I439" i="2"/>
  <c r="I439" i="3" s="1"/>
  <c r="Z439" i="2"/>
  <c r="Y439" i="3" s="1"/>
  <c r="P439" i="2"/>
  <c r="P439" i="3" s="1"/>
  <c r="G439" i="2"/>
  <c r="G439" i="3" s="1"/>
  <c r="AG439" i="2"/>
  <c r="AF439" i="3" s="1"/>
  <c r="V439" i="2"/>
  <c r="U439" i="3" s="1"/>
  <c r="H439" i="2"/>
  <c r="H439" i="3" s="1"/>
  <c r="AD439" i="2"/>
  <c r="AC439" i="3" s="1"/>
  <c r="O439" i="2"/>
  <c r="O439" i="3" s="1"/>
  <c r="C439" i="2"/>
  <c r="C439" i="3" s="1"/>
  <c r="Q439" i="2"/>
  <c r="Q439" i="3" s="1"/>
  <c r="W440" i="2"/>
  <c r="V440" i="3" s="1"/>
  <c r="I440" i="2"/>
  <c r="I440" i="3" s="1"/>
  <c r="AE440" i="2"/>
  <c r="AD440" i="3" s="1"/>
  <c r="C440" i="2"/>
  <c r="C440" i="3" s="1"/>
  <c r="U440" i="2"/>
  <c r="AG446" i="2"/>
  <c r="AF446" i="3" s="1"/>
  <c r="AD446" i="2"/>
  <c r="AC446" i="3" s="1"/>
  <c r="H446" i="2"/>
  <c r="H446" i="3" s="1"/>
  <c r="Y446" i="2"/>
  <c r="X446" i="3" s="1"/>
  <c r="B446" i="2"/>
  <c r="B446" i="3" s="1"/>
  <c r="AC446" i="2"/>
  <c r="AB446" i="3" s="1"/>
  <c r="R446" i="2"/>
  <c r="R446" i="3" s="1"/>
  <c r="E451" i="2"/>
  <c r="E451" i="3" s="1"/>
  <c r="AF451" i="2"/>
  <c r="AE451" i="3" s="1"/>
  <c r="H454" i="2"/>
  <c r="H454" i="3" s="1"/>
  <c r="F455" i="2"/>
  <c r="F455" i="3" s="1"/>
  <c r="X455" i="2"/>
  <c r="W455" i="3" s="1"/>
  <c r="U456" i="2"/>
  <c r="O457" i="2"/>
  <c r="O457" i="3" s="1"/>
  <c r="V460" i="2"/>
  <c r="U460" i="3" s="1"/>
  <c r="I460" i="2"/>
  <c r="I460" i="3" s="1"/>
  <c r="AE460" i="2"/>
  <c r="AD460" i="3" s="1"/>
  <c r="R460" i="2"/>
  <c r="R460" i="3" s="1"/>
  <c r="F460" i="2"/>
  <c r="F460" i="3" s="1"/>
  <c r="W460" i="2"/>
  <c r="V460" i="3" s="1"/>
  <c r="E460" i="2"/>
  <c r="E460" i="3" s="1"/>
  <c r="AG460" i="2"/>
  <c r="AF460" i="3" s="1"/>
  <c r="P460" i="2"/>
  <c r="P460" i="3" s="1"/>
  <c r="Z460" i="2"/>
  <c r="Y460" i="3" s="1"/>
  <c r="P463" i="2"/>
  <c r="P463" i="3" s="1"/>
  <c r="X467" i="2"/>
  <c r="W467" i="3" s="1"/>
  <c r="U467" i="2"/>
  <c r="G467" i="2"/>
  <c r="G467" i="3" s="1"/>
  <c r="AF467" i="2"/>
  <c r="AE467" i="3" s="1"/>
  <c r="Q467" i="2"/>
  <c r="Q467" i="3" s="1"/>
  <c r="C467" i="2"/>
  <c r="C467" i="3" s="1"/>
  <c r="P467" i="2"/>
  <c r="P467" i="3" s="1"/>
  <c r="AD467" i="2"/>
  <c r="AC467" i="3" s="1"/>
  <c r="J467" i="2"/>
  <c r="J467" i="3" s="1"/>
  <c r="Z467" i="2"/>
  <c r="Y467" i="3" s="1"/>
  <c r="E467" i="2"/>
  <c r="E467" i="3" s="1"/>
  <c r="AG467" i="2"/>
  <c r="AF467" i="3" s="1"/>
  <c r="H471" i="2"/>
  <c r="H471" i="3" s="1"/>
  <c r="AD471" i="2"/>
  <c r="AC471" i="3" s="1"/>
  <c r="X474" i="2"/>
  <c r="W474" i="3" s="1"/>
  <c r="E484" i="2"/>
  <c r="E484" i="3" s="1"/>
  <c r="P489" i="2"/>
  <c r="P489" i="3" s="1"/>
  <c r="O491" i="2"/>
  <c r="O491" i="3" s="1"/>
  <c r="AE492" i="2"/>
  <c r="AD492" i="3" s="1"/>
  <c r="K503" i="2"/>
  <c r="K503" i="3" s="1"/>
  <c r="L418" i="2"/>
  <c r="L418" i="3" s="1"/>
  <c r="X418" i="2"/>
  <c r="W418" i="3" s="1"/>
  <c r="P419" i="2"/>
  <c r="P419" i="3" s="1"/>
  <c r="AD419" i="2"/>
  <c r="AC419" i="3" s="1"/>
  <c r="AG438" i="2"/>
  <c r="AF438" i="3" s="1"/>
  <c r="AF438" i="2"/>
  <c r="AE438" i="3" s="1"/>
  <c r="J438" i="2"/>
  <c r="J438" i="3" s="1"/>
  <c r="AC438" i="2"/>
  <c r="AB438" i="3" s="1"/>
  <c r="G438" i="2"/>
  <c r="G438" i="3" s="1"/>
  <c r="U438" i="2"/>
  <c r="M438" i="2"/>
  <c r="M438" i="3" s="1"/>
  <c r="A442" i="3"/>
  <c r="AF442" i="2"/>
  <c r="AE442" i="3" s="1"/>
  <c r="U442" i="2"/>
  <c r="I442" i="2"/>
  <c r="I442" i="3" s="1"/>
  <c r="AC442" i="2"/>
  <c r="AB442" i="3" s="1"/>
  <c r="Q442" i="2"/>
  <c r="Q442" i="3" s="1"/>
  <c r="G442" i="2"/>
  <c r="G442" i="3" s="1"/>
  <c r="T442" i="2"/>
  <c r="T442" i="3" s="1"/>
  <c r="C442" i="2"/>
  <c r="C442" i="3" s="1"/>
  <c r="AB442" i="2"/>
  <c r="AA442" i="3" s="1"/>
  <c r="N442" i="2"/>
  <c r="N442" i="3" s="1"/>
  <c r="W442" i="2"/>
  <c r="V442" i="3" s="1"/>
  <c r="J451" i="2"/>
  <c r="J451" i="3" s="1"/>
  <c r="M454" i="2"/>
  <c r="M454" i="3" s="1"/>
  <c r="H455" i="2"/>
  <c r="H455" i="3" s="1"/>
  <c r="Z455" i="2"/>
  <c r="Y455" i="3" s="1"/>
  <c r="Z456" i="2"/>
  <c r="Y456" i="3" s="1"/>
  <c r="V457" i="2"/>
  <c r="U457" i="3" s="1"/>
  <c r="A463" i="3"/>
  <c r="Y463" i="2"/>
  <c r="X463" i="3" s="1"/>
  <c r="O463" i="2"/>
  <c r="O463" i="3" s="1"/>
  <c r="F463" i="2"/>
  <c r="F463" i="3" s="1"/>
  <c r="AF463" i="2"/>
  <c r="AE463" i="3" s="1"/>
  <c r="W463" i="2"/>
  <c r="V463" i="3" s="1"/>
  <c r="M463" i="2"/>
  <c r="M463" i="3" s="1"/>
  <c r="C463" i="2"/>
  <c r="C463" i="3" s="1"/>
  <c r="AD463" i="2"/>
  <c r="AC463" i="3" s="1"/>
  <c r="Q463" i="2"/>
  <c r="Q463" i="3" s="1"/>
  <c r="E463" i="2"/>
  <c r="E463" i="3" s="1"/>
  <c r="Z463" i="2"/>
  <c r="Y463" i="3" s="1"/>
  <c r="L463" i="2"/>
  <c r="L463" i="3" s="1"/>
  <c r="T463" i="2"/>
  <c r="T463" i="3" s="1"/>
  <c r="AG465" i="2"/>
  <c r="AF465" i="3" s="1"/>
  <c r="AA465" i="2"/>
  <c r="Z465" i="3" s="1"/>
  <c r="J465" i="2"/>
  <c r="J465" i="3" s="1"/>
  <c r="V465" i="2"/>
  <c r="U465" i="3" s="1"/>
  <c r="G465" i="2"/>
  <c r="G465" i="3" s="1"/>
  <c r="AE465" i="2"/>
  <c r="AD465" i="3" s="1"/>
  <c r="N465" i="2"/>
  <c r="N465" i="3" s="1"/>
  <c r="Y465" i="2"/>
  <c r="X465" i="3" s="1"/>
  <c r="E465" i="2"/>
  <c r="E465" i="3" s="1"/>
  <c r="AB465" i="2"/>
  <c r="AA465" i="3" s="1"/>
  <c r="K471" i="2"/>
  <c r="K471" i="3" s="1"/>
  <c r="AE471" i="2"/>
  <c r="AD471" i="3" s="1"/>
  <c r="I484" i="2"/>
  <c r="I484" i="3" s="1"/>
  <c r="AA489" i="2"/>
  <c r="Z489" i="3" s="1"/>
  <c r="Z491" i="2"/>
  <c r="Y491" i="3" s="1"/>
  <c r="W493" i="2"/>
  <c r="V493" i="3" s="1"/>
  <c r="AC493" i="2"/>
  <c r="AB493" i="3" s="1"/>
  <c r="I493" i="2"/>
  <c r="I493" i="3" s="1"/>
  <c r="T493" i="2"/>
  <c r="T493" i="3" s="1"/>
  <c r="R493" i="2"/>
  <c r="R493" i="3" s="1"/>
  <c r="G493" i="2"/>
  <c r="G493" i="3" s="1"/>
  <c r="L503" i="2"/>
  <c r="L503" i="3" s="1"/>
  <c r="A508" i="3"/>
  <c r="Y508" i="2"/>
  <c r="X508" i="3" s="1"/>
  <c r="O508" i="2"/>
  <c r="O508" i="3" s="1"/>
  <c r="F508" i="2"/>
  <c r="F508" i="3" s="1"/>
  <c r="AE508" i="2"/>
  <c r="AD508" i="3" s="1"/>
  <c r="V508" i="2"/>
  <c r="U508" i="3" s="1"/>
  <c r="L508" i="2"/>
  <c r="L508" i="3" s="1"/>
  <c r="B508" i="2"/>
  <c r="B508" i="3" s="1"/>
  <c r="X508" i="2"/>
  <c r="W508" i="3" s="1"/>
  <c r="K508" i="2"/>
  <c r="K508" i="3" s="1"/>
  <c r="W508" i="2"/>
  <c r="V508" i="3" s="1"/>
  <c r="I508" i="2"/>
  <c r="I508" i="3" s="1"/>
  <c r="AG508" i="2"/>
  <c r="AF508" i="3" s="1"/>
  <c r="U508" i="2"/>
  <c r="H508" i="2"/>
  <c r="H508" i="3" s="1"/>
  <c r="AF508" i="2"/>
  <c r="AE508" i="3" s="1"/>
  <c r="T508" i="2"/>
  <c r="T508" i="3" s="1"/>
  <c r="G508" i="2"/>
  <c r="G508" i="3" s="1"/>
  <c r="AC508" i="2"/>
  <c r="AB508" i="3" s="1"/>
  <c r="P508" i="2"/>
  <c r="P508" i="3" s="1"/>
  <c r="C508" i="2"/>
  <c r="C508" i="3" s="1"/>
  <c r="Z508" i="2"/>
  <c r="Y508" i="3" s="1"/>
  <c r="M508" i="2"/>
  <c r="M508" i="3" s="1"/>
  <c r="Q508" i="2"/>
  <c r="Q508" i="3" s="1"/>
  <c r="E508" i="2"/>
  <c r="E508" i="3" s="1"/>
  <c r="O451" i="2"/>
  <c r="O451" i="3" s="1"/>
  <c r="W453" i="2"/>
  <c r="V453" i="3" s="1"/>
  <c r="AC453" i="2"/>
  <c r="AB453" i="3" s="1"/>
  <c r="R453" i="2"/>
  <c r="R453" i="3" s="1"/>
  <c r="T453" i="2"/>
  <c r="T453" i="3" s="1"/>
  <c r="T454" i="2"/>
  <c r="T454" i="3" s="1"/>
  <c r="K455" i="2"/>
  <c r="K455" i="3" s="1"/>
  <c r="AB455" i="2"/>
  <c r="AA455" i="3" s="1"/>
  <c r="AA456" i="2"/>
  <c r="Z456" i="3" s="1"/>
  <c r="Y457" i="2"/>
  <c r="X457" i="3" s="1"/>
  <c r="AG462" i="2"/>
  <c r="AF462" i="3" s="1"/>
  <c r="Y462" i="2"/>
  <c r="X462" i="3" s="1"/>
  <c r="B462" i="2"/>
  <c r="B462" i="3" s="1"/>
  <c r="T462" i="2"/>
  <c r="T462" i="3" s="1"/>
  <c r="M462" i="2"/>
  <c r="M462" i="3" s="1"/>
  <c r="AF462" i="2"/>
  <c r="AE462" i="3" s="1"/>
  <c r="G462" i="2"/>
  <c r="G462" i="3" s="1"/>
  <c r="W469" i="2"/>
  <c r="V469" i="3" s="1"/>
  <c r="R469" i="2"/>
  <c r="R469" i="3" s="1"/>
  <c r="G469" i="2"/>
  <c r="G469" i="3" s="1"/>
  <c r="T469" i="2"/>
  <c r="T469" i="3" s="1"/>
  <c r="M471" i="2"/>
  <c r="M471" i="3" s="1"/>
  <c r="AG471" i="2"/>
  <c r="AF471" i="3" s="1"/>
  <c r="A474" i="3"/>
  <c r="AF474" i="2"/>
  <c r="AE474" i="3" s="1"/>
  <c r="U474" i="2"/>
  <c r="I474" i="2"/>
  <c r="I474" i="3" s="1"/>
  <c r="AC474" i="2"/>
  <c r="AB474" i="3" s="1"/>
  <c r="Q474" i="2"/>
  <c r="Q474" i="3" s="1"/>
  <c r="G474" i="2"/>
  <c r="G474" i="3" s="1"/>
  <c r="AB474" i="2"/>
  <c r="AA474" i="3" s="1"/>
  <c r="P474" i="2"/>
  <c r="P474" i="3" s="1"/>
  <c r="F474" i="2"/>
  <c r="F474" i="3" s="1"/>
  <c r="W474" i="2"/>
  <c r="V474" i="3" s="1"/>
  <c r="B474" i="2"/>
  <c r="B474" i="3" s="1"/>
  <c r="O474" i="2"/>
  <c r="O474" i="3" s="1"/>
  <c r="Z474" i="2"/>
  <c r="Y474" i="3" s="1"/>
  <c r="K474" i="2"/>
  <c r="K474" i="3" s="1"/>
  <c r="AE474" i="2"/>
  <c r="AD474" i="3" s="1"/>
  <c r="AG486" i="2"/>
  <c r="AF486" i="3" s="1"/>
  <c r="H486" i="2"/>
  <c r="H486" i="3" s="1"/>
  <c r="Y486" i="2"/>
  <c r="X486" i="3" s="1"/>
  <c r="T486" i="2"/>
  <c r="T486" i="3" s="1"/>
  <c r="J486" i="2"/>
  <c r="J486" i="3" s="1"/>
  <c r="B486" i="2"/>
  <c r="B486" i="3" s="1"/>
  <c r="AF486" i="2"/>
  <c r="AE486" i="3" s="1"/>
  <c r="M486" i="2"/>
  <c r="M486" i="3" s="1"/>
  <c r="AE489" i="2"/>
  <c r="AD489" i="3" s="1"/>
  <c r="AF491" i="2"/>
  <c r="AE491" i="3" s="1"/>
  <c r="T503" i="2"/>
  <c r="T503" i="3" s="1"/>
  <c r="A431" i="3"/>
  <c r="AB431" i="2"/>
  <c r="AA431" i="3" s="1"/>
  <c r="Q431" i="2"/>
  <c r="Q431" i="3" s="1"/>
  <c r="H431" i="2"/>
  <c r="H431" i="3" s="1"/>
  <c r="Y431" i="2"/>
  <c r="X431" i="3" s="1"/>
  <c r="O431" i="2"/>
  <c r="O431" i="3" s="1"/>
  <c r="F431" i="2"/>
  <c r="F431" i="3" s="1"/>
  <c r="M431" i="2"/>
  <c r="M431" i="3" s="1"/>
  <c r="Z431" i="2"/>
  <c r="Y431" i="3" s="1"/>
  <c r="K434" i="2"/>
  <c r="K434" i="3" s="1"/>
  <c r="J441" i="2"/>
  <c r="J441" i="3" s="1"/>
  <c r="O443" i="2"/>
  <c r="O443" i="3" s="1"/>
  <c r="K450" i="2"/>
  <c r="K450" i="3" s="1"/>
  <c r="AG473" i="2"/>
  <c r="AF473" i="3" s="1"/>
  <c r="AE473" i="2"/>
  <c r="AD473" i="3" s="1"/>
  <c r="P473" i="2"/>
  <c r="P473" i="3" s="1"/>
  <c r="B473" i="2"/>
  <c r="B473" i="3" s="1"/>
  <c r="AB473" i="2"/>
  <c r="AA473" i="3" s="1"/>
  <c r="N473" i="2"/>
  <c r="N473" i="3" s="1"/>
  <c r="AA473" i="2"/>
  <c r="Z473" i="3" s="1"/>
  <c r="J473" i="2"/>
  <c r="J473" i="3" s="1"/>
  <c r="V473" i="2"/>
  <c r="U473" i="3" s="1"/>
  <c r="A479" i="3"/>
  <c r="Z479" i="2"/>
  <c r="Y479" i="3" s="1"/>
  <c r="P479" i="2"/>
  <c r="P479" i="3" s="1"/>
  <c r="G479" i="2"/>
  <c r="G479" i="3" s="1"/>
  <c r="AG479" i="2"/>
  <c r="AF479" i="3" s="1"/>
  <c r="X479" i="2"/>
  <c r="W479" i="3" s="1"/>
  <c r="N479" i="2"/>
  <c r="N479" i="3" s="1"/>
  <c r="E479" i="2"/>
  <c r="E479" i="3" s="1"/>
  <c r="AF479" i="2"/>
  <c r="AE479" i="3" s="1"/>
  <c r="W479" i="2"/>
  <c r="V479" i="3" s="1"/>
  <c r="M479" i="2"/>
  <c r="M479" i="3" s="1"/>
  <c r="C479" i="2"/>
  <c r="C479" i="3" s="1"/>
  <c r="Q479" i="2"/>
  <c r="Q479" i="3" s="1"/>
  <c r="AE479" i="2"/>
  <c r="AD479" i="3" s="1"/>
  <c r="X483" i="2"/>
  <c r="W483" i="3" s="1"/>
  <c r="AF483" i="2"/>
  <c r="AE483" i="3" s="1"/>
  <c r="Q483" i="2"/>
  <c r="Q483" i="3" s="1"/>
  <c r="C483" i="2"/>
  <c r="C483" i="3" s="1"/>
  <c r="AA483" i="2"/>
  <c r="Z483" i="3" s="1"/>
  <c r="J483" i="2"/>
  <c r="J483" i="3" s="1"/>
  <c r="R483" i="2"/>
  <c r="R483" i="3" s="1"/>
  <c r="AG483" i="2"/>
  <c r="AF483" i="3" s="1"/>
  <c r="O483" i="2"/>
  <c r="O483" i="3" s="1"/>
  <c r="AD483" i="2"/>
  <c r="AC483" i="3" s="1"/>
  <c r="I483" i="2"/>
  <c r="I483" i="3" s="1"/>
  <c r="AC483" i="2"/>
  <c r="AB483" i="3" s="1"/>
  <c r="AE517" i="2"/>
  <c r="AD517" i="3" s="1"/>
  <c r="U517" i="2"/>
  <c r="C517" i="2"/>
  <c r="C517" i="3" s="1"/>
  <c r="A434" i="3"/>
  <c r="AF434" i="2"/>
  <c r="AE434" i="3" s="1"/>
  <c r="U434" i="2"/>
  <c r="I434" i="2"/>
  <c r="I434" i="3" s="1"/>
  <c r="AC434" i="2"/>
  <c r="AB434" i="3" s="1"/>
  <c r="Q434" i="2"/>
  <c r="Q434" i="3" s="1"/>
  <c r="G434" i="2"/>
  <c r="G434" i="3" s="1"/>
  <c r="O434" i="2"/>
  <c r="O434" i="3" s="1"/>
  <c r="AE434" i="2"/>
  <c r="AD434" i="3" s="1"/>
  <c r="AG441" i="2"/>
  <c r="AF441" i="3" s="1"/>
  <c r="AE441" i="2"/>
  <c r="AD441" i="3" s="1"/>
  <c r="P441" i="2"/>
  <c r="P441" i="3" s="1"/>
  <c r="B441" i="2"/>
  <c r="B441" i="3" s="1"/>
  <c r="AB441" i="2"/>
  <c r="AA441" i="3" s="1"/>
  <c r="N441" i="2"/>
  <c r="N441" i="3" s="1"/>
  <c r="T441" i="2"/>
  <c r="T441" i="3" s="1"/>
  <c r="X443" i="2"/>
  <c r="W443" i="3" s="1"/>
  <c r="AA443" i="2"/>
  <c r="Z443" i="3" s="1"/>
  <c r="J443" i="2"/>
  <c r="J443" i="3" s="1"/>
  <c r="V443" i="2"/>
  <c r="U443" i="3" s="1"/>
  <c r="H443" i="2"/>
  <c r="H443" i="3" s="1"/>
  <c r="R443" i="2"/>
  <c r="R443" i="3" s="1"/>
  <c r="A450" i="3"/>
  <c r="AE450" i="2"/>
  <c r="AD450" i="3" s="1"/>
  <c r="T450" i="2"/>
  <c r="T450" i="3" s="1"/>
  <c r="H450" i="2"/>
  <c r="H450" i="3" s="1"/>
  <c r="AB450" i="2"/>
  <c r="AA450" i="3" s="1"/>
  <c r="P450" i="2"/>
  <c r="P450" i="3" s="1"/>
  <c r="F450" i="2"/>
  <c r="F450" i="3" s="1"/>
  <c r="O450" i="2"/>
  <c r="O450" i="3" s="1"/>
  <c r="AF450" i="2"/>
  <c r="AE450" i="3" s="1"/>
  <c r="AG470" i="2"/>
  <c r="AF470" i="3" s="1"/>
  <c r="AF470" i="2"/>
  <c r="AE470" i="3" s="1"/>
  <c r="J470" i="2"/>
  <c r="J470" i="3" s="1"/>
  <c r="AC470" i="2"/>
  <c r="AB470" i="3" s="1"/>
  <c r="G470" i="2"/>
  <c r="G470" i="3" s="1"/>
  <c r="AD470" i="2"/>
  <c r="AC470" i="3" s="1"/>
  <c r="X475" i="2"/>
  <c r="W475" i="3" s="1"/>
  <c r="AA475" i="2"/>
  <c r="Z475" i="3" s="1"/>
  <c r="J475" i="2"/>
  <c r="J475" i="3" s="1"/>
  <c r="V475" i="2"/>
  <c r="U475" i="3" s="1"/>
  <c r="H475" i="2"/>
  <c r="H475" i="3" s="1"/>
  <c r="U475" i="2"/>
  <c r="G475" i="2"/>
  <c r="G475" i="3" s="1"/>
  <c r="Z475" i="2"/>
  <c r="Y475" i="3" s="1"/>
  <c r="W485" i="2"/>
  <c r="V485" i="3" s="1"/>
  <c r="G485" i="2"/>
  <c r="G485" i="3" s="1"/>
  <c r="AE485" i="2"/>
  <c r="AD485" i="3" s="1"/>
  <c r="I485" i="2"/>
  <c r="I485" i="3" s="1"/>
  <c r="W477" i="2"/>
  <c r="V477" i="3" s="1"/>
  <c r="AE477" i="2"/>
  <c r="AD477" i="3" s="1"/>
  <c r="T477" i="2"/>
  <c r="T477" i="3" s="1"/>
  <c r="R477" i="2"/>
  <c r="R477" i="3" s="1"/>
  <c r="AA499" i="2"/>
  <c r="Z499" i="3" s="1"/>
  <c r="E499" i="2"/>
  <c r="E499" i="3" s="1"/>
  <c r="Z499" i="2"/>
  <c r="Y499" i="3" s="1"/>
  <c r="J499" i="2"/>
  <c r="J499" i="3" s="1"/>
  <c r="M499" i="2"/>
  <c r="M499" i="3" s="1"/>
  <c r="AA504" i="2"/>
  <c r="Z504" i="3" s="1"/>
  <c r="J504" i="2"/>
  <c r="J504" i="3" s="1"/>
  <c r="AE510" i="2"/>
  <c r="AD510" i="3" s="1"/>
  <c r="AD510" i="2"/>
  <c r="AC510" i="3" s="1"/>
  <c r="O510" i="2"/>
  <c r="O510" i="3" s="1"/>
  <c r="M525" i="2"/>
  <c r="M525" i="3" s="1"/>
  <c r="AE525" i="2"/>
  <c r="AD525" i="3" s="1"/>
  <c r="E533" i="2"/>
  <c r="E533" i="3" s="1"/>
  <c r="Y533" i="2"/>
  <c r="X533" i="3" s="1"/>
  <c r="I538" i="2"/>
  <c r="I538" i="3" s="1"/>
  <c r="AE538" i="2"/>
  <c r="AD538" i="3" s="1"/>
  <c r="F557" i="2"/>
  <c r="F557" i="3" s="1"/>
  <c r="O525" i="2"/>
  <c r="O525" i="3" s="1"/>
  <c r="G533" i="2"/>
  <c r="G533" i="3" s="1"/>
  <c r="AC533" i="2"/>
  <c r="AB533" i="3" s="1"/>
  <c r="Q537" i="2"/>
  <c r="Q537" i="3" s="1"/>
  <c r="E537" i="2"/>
  <c r="E537" i="3" s="1"/>
  <c r="C537" i="2"/>
  <c r="C537" i="3" s="1"/>
  <c r="Z537" i="2"/>
  <c r="Y537" i="3" s="1"/>
  <c r="B537" i="2"/>
  <c r="B537" i="3" s="1"/>
  <c r="J538" i="2"/>
  <c r="J538" i="3" s="1"/>
  <c r="AF539" i="2"/>
  <c r="AE539" i="3" s="1"/>
  <c r="N539" i="2"/>
  <c r="N539" i="3" s="1"/>
  <c r="AD539" i="2"/>
  <c r="AC539" i="3" s="1"/>
  <c r="G539" i="2"/>
  <c r="G539" i="3" s="1"/>
  <c r="T539" i="2"/>
  <c r="T539" i="3" s="1"/>
  <c r="F539" i="2"/>
  <c r="F539" i="3" s="1"/>
  <c r="AC545" i="2"/>
  <c r="AB545" i="3" s="1"/>
  <c r="Q545" i="2"/>
  <c r="Q545" i="3" s="1"/>
  <c r="C545" i="2"/>
  <c r="C545" i="3" s="1"/>
  <c r="AB545" i="2"/>
  <c r="AA545" i="3" s="1"/>
  <c r="P545" i="2"/>
  <c r="P545" i="3" s="1"/>
  <c r="B545" i="2"/>
  <c r="B545" i="3" s="1"/>
  <c r="AD545" i="2"/>
  <c r="AC545" i="3" s="1"/>
  <c r="K545" i="2"/>
  <c r="K545" i="3" s="1"/>
  <c r="AA545" i="2"/>
  <c r="Z545" i="3" s="1"/>
  <c r="J545" i="2"/>
  <c r="J545" i="3" s="1"/>
  <c r="V545" i="2"/>
  <c r="U545" i="3" s="1"/>
  <c r="H545" i="2"/>
  <c r="H545" i="3" s="1"/>
  <c r="AG545" i="2"/>
  <c r="AF545" i="3" s="1"/>
  <c r="AF514" i="2"/>
  <c r="AE514" i="3" s="1"/>
  <c r="V514" i="2"/>
  <c r="U514" i="3" s="1"/>
  <c r="J514" i="2"/>
  <c r="J514" i="3" s="1"/>
  <c r="AE514" i="2"/>
  <c r="AD514" i="3" s="1"/>
  <c r="T514" i="2"/>
  <c r="T514" i="3" s="1"/>
  <c r="I514" i="2"/>
  <c r="I514" i="3" s="1"/>
  <c r="X514" i="2"/>
  <c r="W514" i="3" s="1"/>
  <c r="G514" i="2"/>
  <c r="G514" i="3" s="1"/>
  <c r="Q514" i="2"/>
  <c r="Q514" i="3" s="1"/>
  <c r="C514" i="2"/>
  <c r="C514" i="3" s="1"/>
  <c r="R514" i="2"/>
  <c r="R514" i="3" s="1"/>
  <c r="X535" i="2"/>
  <c r="W535" i="3" s="1"/>
  <c r="Z535" i="2"/>
  <c r="Y535" i="3" s="1"/>
  <c r="B535" i="2"/>
  <c r="B535" i="3" s="1"/>
  <c r="V546" i="2"/>
  <c r="U546" i="3" s="1"/>
  <c r="N546" i="2"/>
  <c r="N546" i="3" s="1"/>
  <c r="AD546" i="2"/>
  <c r="AC546" i="3" s="1"/>
  <c r="I546" i="2"/>
  <c r="I546" i="3" s="1"/>
  <c r="T546" i="2"/>
  <c r="T546" i="3" s="1"/>
  <c r="R546" i="2"/>
  <c r="R546" i="3" s="1"/>
  <c r="F546" i="2"/>
  <c r="F546" i="3" s="1"/>
  <c r="Y558" i="2"/>
  <c r="X558" i="3" s="1"/>
  <c r="O558" i="2"/>
  <c r="O558" i="3" s="1"/>
  <c r="N558" i="2"/>
  <c r="N558" i="3" s="1"/>
  <c r="J563" i="2"/>
  <c r="J563" i="3" s="1"/>
  <c r="AF563" i="2"/>
  <c r="AE563" i="3" s="1"/>
  <c r="G563" i="2"/>
  <c r="G563" i="3" s="1"/>
  <c r="U563" i="2"/>
  <c r="AE563" i="2"/>
  <c r="AD563" i="3" s="1"/>
  <c r="AD563" i="2"/>
  <c r="AC563" i="3" s="1"/>
  <c r="T563" i="2"/>
  <c r="T563" i="3" s="1"/>
  <c r="V563" i="2"/>
  <c r="U563" i="3" s="1"/>
  <c r="A525" i="3"/>
  <c r="AG525" i="2"/>
  <c r="AF525" i="3" s="1"/>
  <c r="W525" i="2"/>
  <c r="V525" i="3" s="1"/>
  <c r="L525" i="2"/>
  <c r="L525" i="3" s="1"/>
  <c r="AF525" i="2"/>
  <c r="AE525" i="3" s="1"/>
  <c r="V525" i="2"/>
  <c r="U525" i="3" s="1"/>
  <c r="I525" i="2"/>
  <c r="I525" i="3" s="1"/>
  <c r="Q525" i="2"/>
  <c r="Q525" i="3" s="1"/>
  <c r="E525" i="2"/>
  <c r="E525" i="3" s="1"/>
  <c r="AC525" i="2"/>
  <c r="AB525" i="3" s="1"/>
  <c r="N525" i="2"/>
  <c r="N525" i="3" s="1"/>
  <c r="U525" i="2"/>
  <c r="R528" i="2"/>
  <c r="R528" i="3" s="1"/>
  <c r="K528" i="2"/>
  <c r="K528" i="3" s="1"/>
  <c r="B528" i="2"/>
  <c r="B528" i="3" s="1"/>
  <c r="X528" i="2"/>
  <c r="W528" i="3" s="1"/>
  <c r="N530" i="2"/>
  <c r="N530" i="3" s="1"/>
  <c r="AB530" i="2"/>
  <c r="AA530" i="3" s="1"/>
  <c r="K563" i="2"/>
  <c r="K563" i="3" s="1"/>
  <c r="N476" i="2"/>
  <c r="N476" i="3" s="1"/>
  <c r="AA476" i="2"/>
  <c r="Z476" i="3" s="1"/>
  <c r="A490" i="3"/>
  <c r="Z490" i="2"/>
  <c r="Y490" i="3" s="1"/>
  <c r="O490" i="2"/>
  <c r="O490" i="3" s="1"/>
  <c r="C490" i="2"/>
  <c r="C490" i="3" s="1"/>
  <c r="AG490" i="2"/>
  <c r="AF490" i="3" s="1"/>
  <c r="W490" i="2"/>
  <c r="V490" i="3" s="1"/>
  <c r="K490" i="2"/>
  <c r="K490" i="3" s="1"/>
  <c r="P490" i="2"/>
  <c r="P490" i="3" s="1"/>
  <c r="AE490" i="2"/>
  <c r="AD490" i="3" s="1"/>
  <c r="A497" i="3"/>
  <c r="X497" i="2"/>
  <c r="W497" i="3" s="1"/>
  <c r="K497" i="2"/>
  <c r="K497" i="3" s="1"/>
  <c r="AF497" i="2"/>
  <c r="AE497" i="3" s="1"/>
  <c r="T497" i="2"/>
  <c r="T497" i="3" s="1"/>
  <c r="F497" i="2"/>
  <c r="F497" i="3" s="1"/>
  <c r="P497" i="2"/>
  <c r="P497" i="3" s="1"/>
  <c r="A498" i="3"/>
  <c r="Y498" i="2"/>
  <c r="X498" i="3" s="1"/>
  <c r="N498" i="2"/>
  <c r="N498" i="3" s="1"/>
  <c r="B498" i="2"/>
  <c r="B498" i="3" s="1"/>
  <c r="AF498" i="2"/>
  <c r="AE498" i="3" s="1"/>
  <c r="U498" i="2"/>
  <c r="I498" i="2"/>
  <c r="I498" i="3" s="1"/>
  <c r="P498" i="2"/>
  <c r="P498" i="3" s="1"/>
  <c r="AE498" i="2"/>
  <c r="AD498" i="3" s="1"/>
  <c r="AA500" i="2"/>
  <c r="Z500" i="3" s="1"/>
  <c r="Y500" i="2"/>
  <c r="X500" i="3" s="1"/>
  <c r="B500" i="2"/>
  <c r="B500" i="3" s="1"/>
  <c r="Q500" i="2"/>
  <c r="Q500" i="3" s="1"/>
  <c r="AE500" i="2"/>
  <c r="AD500" i="3" s="1"/>
  <c r="A505" i="3"/>
  <c r="W505" i="2"/>
  <c r="V505" i="3" s="1"/>
  <c r="H505" i="2"/>
  <c r="H505" i="3" s="1"/>
  <c r="AE505" i="2"/>
  <c r="AD505" i="3" s="1"/>
  <c r="P505" i="2"/>
  <c r="P505" i="3" s="1"/>
  <c r="E505" i="2"/>
  <c r="E505" i="3" s="1"/>
  <c r="T505" i="2"/>
  <c r="T505" i="3" s="1"/>
  <c r="AB510" i="2"/>
  <c r="AA510" i="3" s="1"/>
  <c r="E514" i="2"/>
  <c r="E514" i="3" s="1"/>
  <c r="Z514" i="2"/>
  <c r="Y514" i="3" s="1"/>
  <c r="A524" i="3"/>
  <c r="AG524" i="2"/>
  <c r="AF524" i="3" s="1"/>
  <c r="X524" i="2"/>
  <c r="W524" i="3" s="1"/>
  <c r="N524" i="2"/>
  <c r="N524" i="3" s="1"/>
  <c r="E524" i="2"/>
  <c r="E524" i="3" s="1"/>
  <c r="AF524" i="2"/>
  <c r="AE524" i="3" s="1"/>
  <c r="W524" i="2"/>
  <c r="V524" i="3" s="1"/>
  <c r="M524" i="2"/>
  <c r="M524" i="3" s="1"/>
  <c r="C524" i="2"/>
  <c r="C524" i="3" s="1"/>
  <c r="Y524" i="2"/>
  <c r="X524" i="3" s="1"/>
  <c r="K524" i="2"/>
  <c r="K524" i="3" s="1"/>
  <c r="AE524" i="2"/>
  <c r="AD524" i="3" s="1"/>
  <c r="T524" i="2"/>
  <c r="T524" i="3" s="1"/>
  <c r="G524" i="2"/>
  <c r="G524" i="3" s="1"/>
  <c r="Q524" i="2"/>
  <c r="Q524" i="3" s="1"/>
  <c r="C525" i="2"/>
  <c r="C525" i="3" s="1"/>
  <c r="X525" i="2"/>
  <c r="W525" i="3" s="1"/>
  <c r="Q527" i="2"/>
  <c r="Q527" i="3" s="1"/>
  <c r="N527" i="2"/>
  <c r="N527" i="3" s="1"/>
  <c r="I527" i="2"/>
  <c r="I527" i="3" s="1"/>
  <c r="AF527" i="2"/>
  <c r="AE527" i="3" s="1"/>
  <c r="AC528" i="2"/>
  <c r="AB528" i="3" s="1"/>
  <c r="L530" i="2"/>
  <c r="L530" i="3" s="1"/>
  <c r="O533" i="2"/>
  <c r="O533" i="3" s="1"/>
  <c r="W534" i="2"/>
  <c r="V534" i="3" s="1"/>
  <c r="V534" i="2"/>
  <c r="U534" i="3" s="1"/>
  <c r="N534" i="2"/>
  <c r="N534" i="3" s="1"/>
  <c r="I534" i="2"/>
  <c r="I534" i="3" s="1"/>
  <c r="AA537" i="2"/>
  <c r="Z537" i="3" s="1"/>
  <c r="T538" i="2"/>
  <c r="T538" i="3" s="1"/>
  <c r="O539" i="2"/>
  <c r="O539" i="3" s="1"/>
  <c r="Q544" i="2"/>
  <c r="Q544" i="3" s="1"/>
  <c r="G544" i="2"/>
  <c r="G544" i="3" s="1"/>
  <c r="C544" i="2"/>
  <c r="C544" i="3" s="1"/>
  <c r="Z544" i="2"/>
  <c r="Y544" i="3" s="1"/>
  <c r="B544" i="2"/>
  <c r="B544" i="3" s="1"/>
  <c r="M545" i="2"/>
  <c r="M545" i="3" s="1"/>
  <c r="E546" i="2"/>
  <c r="E546" i="3" s="1"/>
  <c r="Z558" i="2"/>
  <c r="Y558" i="3" s="1"/>
  <c r="N428" i="2"/>
  <c r="N428" i="3" s="1"/>
  <c r="AA428" i="2"/>
  <c r="Z428" i="3" s="1"/>
  <c r="Y430" i="2"/>
  <c r="X430" i="3" s="1"/>
  <c r="AA432" i="2"/>
  <c r="Z432" i="3" s="1"/>
  <c r="AA448" i="2"/>
  <c r="Z448" i="3" s="1"/>
  <c r="J449" i="2"/>
  <c r="J449" i="3" s="1"/>
  <c r="AA449" i="2"/>
  <c r="Z449" i="3" s="1"/>
  <c r="N452" i="2"/>
  <c r="N452" i="3" s="1"/>
  <c r="AA452" i="2"/>
  <c r="Z452" i="3" s="1"/>
  <c r="I458" i="2"/>
  <c r="I458" i="3" s="1"/>
  <c r="U458" i="2"/>
  <c r="AF458" i="2"/>
  <c r="AE458" i="3" s="1"/>
  <c r="J459" i="2"/>
  <c r="J459" i="3" s="1"/>
  <c r="AA459" i="2"/>
  <c r="Z459" i="3" s="1"/>
  <c r="AE461" i="2"/>
  <c r="AD461" i="3" s="1"/>
  <c r="U464" i="2"/>
  <c r="J468" i="2"/>
  <c r="J468" i="3" s="1"/>
  <c r="W468" i="2"/>
  <c r="V468" i="3" s="1"/>
  <c r="B476" i="2"/>
  <c r="B476" i="3" s="1"/>
  <c r="P476" i="2"/>
  <c r="P476" i="3" s="1"/>
  <c r="AB476" i="2"/>
  <c r="AA476" i="3" s="1"/>
  <c r="B490" i="2"/>
  <c r="B490" i="3" s="1"/>
  <c r="Q490" i="2"/>
  <c r="Q490" i="3" s="1"/>
  <c r="AF490" i="2"/>
  <c r="AE490" i="3" s="1"/>
  <c r="K495" i="2"/>
  <c r="K495" i="3" s="1"/>
  <c r="B497" i="2"/>
  <c r="B497" i="3" s="1"/>
  <c r="V497" i="2"/>
  <c r="U497" i="3" s="1"/>
  <c r="C498" i="2"/>
  <c r="C498" i="3" s="1"/>
  <c r="Q498" i="2"/>
  <c r="Q498" i="3" s="1"/>
  <c r="AG498" i="2"/>
  <c r="AF498" i="3" s="1"/>
  <c r="F500" i="2"/>
  <c r="F500" i="3" s="1"/>
  <c r="AG500" i="2"/>
  <c r="AF500" i="3" s="1"/>
  <c r="B505" i="2"/>
  <c r="B505" i="3" s="1"/>
  <c r="V505" i="2"/>
  <c r="U505" i="3" s="1"/>
  <c r="AE511" i="2"/>
  <c r="AD511" i="3" s="1"/>
  <c r="Q511" i="2"/>
  <c r="Q511" i="3" s="1"/>
  <c r="F514" i="2"/>
  <c r="F514" i="3" s="1"/>
  <c r="AA514" i="2"/>
  <c r="Z514" i="3" s="1"/>
  <c r="B524" i="2"/>
  <c r="B524" i="3" s="1"/>
  <c r="U524" i="2"/>
  <c r="F525" i="2"/>
  <c r="F525" i="3" s="1"/>
  <c r="Y525" i="2"/>
  <c r="X525" i="3" s="1"/>
  <c r="G527" i="2"/>
  <c r="G527" i="3" s="1"/>
  <c r="P529" i="2"/>
  <c r="P529" i="3" s="1"/>
  <c r="M529" i="2"/>
  <c r="M529" i="3" s="1"/>
  <c r="L529" i="2"/>
  <c r="L529" i="3" s="1"/>
  <c r="Z529" i="2"/>
  <c r="Y529" i="3" s="1"/>
  <c r="I529" i="2"/>
  <c r="I529" i="3" s="1"/>
  <c r="O532" i="2"/>
  <c r="O532" i="3" s="1"/>
  <c r="J534" i="2"/>
  <c r="J534" i="3" s="1"/>
  <c r="AB537" i="2"/>
  <c r="AA537" i="3" s="1"/>
  <c r="R539" i="2"/>
  <c r="R539" i="3" s="1"/>
  <c r="X542" i="2"/>
  <c r="W542" i="3" s="1"/>
  <c r="Z542" i="2"/>
  <c r="Y542" i="3" s="1"/>
  <c r="E542" i="2"/>
  <c r="E542" i="3" s="1"/>
  <c r="O544" i="2"/>
  <c r="O544" i="3" s="1"/>
  <c r="R545" i="2"/>
  <c r="R545" i="3" s="1"/>
  <c r="Q546" i="2"/>
  <c r="Q546" i="3" s="1"/>
  <c r="L514" i="2"/>
  <c r="L514" i="3" s="1"/>
  <c r="AB514" i="2"/>
  <c r="AA514" i="3" s="1"/>
  <c r="G525" i="2"/>
  <c r="G525" i="3" s="1"/>
  <c r="Z525" i="2"/>
  <c r="Y525" i="3" s="1"/>
  <c r="A533" i="3"/>
  <c r="AF533" i="2"/>
  <c r="AE533" i="3" s="1"/>
  <c r="V533" i="2"/>
  <c r="U533" i="3" s="1"/>
  <c r="I533" i="2"/>
  <c r="I533" i="3" s="1"/>
  <c r="AE533" i="2"/>
  <c r="AD533" i="3" s="1"/>
  <c r="U533" i="2"/>
  <c r="H533" i="2"/>
  <c r="H533" i="3" s="1"/>
  <c r="Z533" i="2"/>
  <c r="Y533" i="3" s="1"/>
  <c r="M533" i="2"/>
  <c r="M533" i="3" s="1"/>
  <c r="W533" i="2"/>
  <c r="V533" i="3" s="1"/>
  <c r="F533" i="2"/>
  <c r="F533" i="3" s="1"/>
  <c r="Q533" i="2"/>
  <c r="Q533" i="3" s="1"/>
  <c r="AC538" i="2"/>
  <c r="AB538" i="3" s="1"/>
  <c r="Q538" i="2"/>
  <c r="Q538" i="3" s="1"/>
  <c r="C538" i="2"/>
  <c r="C538" i="3" s="1"/>
  <c r="AB538" i="2"/>
  <c r="AA538" i="3" s="1"/>
  <c r="N538" i="2"/>
  <c r="N538" i="3" s="1"/>
  <c r="B538" i="2"/>
  <c r="B538" i="3" s="1"/>
  <c r="AD538" i="2"/>
  <c r="AC538" i="3" s="1"/>
  <c r="K538" i="2"/>
  <c r="K538" i="3" s="1"/>
  <c r="V538" i="2"/>
  <c r="U538" i="3" s="1"/>
  <c r="F538" i="2"/>
  <c r="F538" i="3" s="1"/>
  <c r="Z538" i="2"/>
  <c r="Y538" i="3" s="1"/>
  <c r="AA546" i="2"/>
  <c r="Z546" i="3" s="1"/>
  <c r="A557" i="3"/>
  <c r="AD557" i="2"/>
  <c r="AC557" i="3" s="1"/>
  <c r="Q557" i="2"/>
  <c r="Q557" i="3" s="1"/>
  <c r="G557" i="2"/>
  <c r="G557" i="3" s="1"/>
  <c r="AC557" i="2"/>
  <c r="AB557" i="3" s="1"/>
  <c r="P557" i="2"/>
  <c r="P557" i="3" s="1"/>
  <c r="AG557" i="2"/>
  <c r="AF557" i="3" s="1"/>
  <c r="W557" i="2"/>
  <c r="V557" i="3" s="1"/>
  <c r="L557" i="2"/>
  <c r="L557" i="3" s="1"/>
  <c r="AE557" i="2"/>
  <c r="AD557" i="3" s="1"/>
  <c r="M557" i="2"/>
  <c r="M557" i="3" s="1"/>
  <c r="Z557" i="2"/>
  <c r="Y557" i="3" s="1"/>
  <c r="I557" i="2"/>
  <c r="I557" i="3" s="1"/>
  <c r="Y557" i="2"/>
  <c r="X557" i="3" s="1"/>
  <c r="H557" i="2"/>
  <c r="H557" i="3" s="1"/>
  <c r="V557" i="2"/>
  <c r="U557" i="3" s="1"/>
  <c r="E557" i="2"/>
  <c r="E557" i="3" s="1"/>
  <c r="AF557" i="2"/>
  <c r="AE557" i="3" s="1"/>
  <c r="X557" i="2"/>
  <c r="W557" i="3" s="1"/>
  <c r="U557" i="2"/>
  <c r="N557" i="2"/>
  <c r="N557" i="3" s="1"/>
  <c r="O425" i="2"/>
  <c r="O425" i="3" s="1"/>
  <c r="AD425" i="2"/>
  <c r="AC425" i="3" s="1"/>
  <c r="E428" i="2"/>
  <c r="E428" i="3" s="1"/>
  <c r="Q428" i="2"/>
  <c r="Q428" i="3" s="1"/>
  <c r="H430" i="2"/>
  <c r="H430" i="3" s="1"/>
  <c r="E432" i="2"/>
  <c r="E432" i="3" s="1"/>
  <c r="O449" i="2"/>
  <c r="O449" i="3" s="1"/>
  <c r="AD449" i="2"/>
  <c r="AC449" i="3" s="1"/>
  <c r="Q452" i="2"/>
  <c r="Q452" i="3" s="1"/>
  <c r="L458" i="2"/>
  <c r="L458" i="3" s="1"/>
  <c r="X458" i="2"/>
  <c r="W458" i="3" s="1"/>
  <c r="P459" i="2"/>
  <c r="P459" i="3" s="1"/>
  <c r="AD459" i="2"/>
  <c r="AC459" i="3" s="1"/>
  <c r="AA464" i="2"/>
  <c r="Z464" i="3" s="1"/>
  <c r="N468" i="2"/>
  <c r="N468" i="3" s="1"/>
  <c r="F476" i="2"/>
  <c r="F476" i="3" s="1"/>
  <c r="R476" i="2"/>
  <c r="R476" i="3" s="1"/>
  <c r="G490" i="2"/>
  <c r="G490" i="3" s="1"/>
  <c r="U490" i="2"/>
  <c r="AG494" i="2"/>
  <c r="AF494" i="3" s="1"/>
  <c r="U494" i="2"/>
  <c r="J494" i="2"/>
  <c r="J494" i="3" s="1"/>
  <c r="A495" i="3"/>
  <c r="Y495" i="2"/>
  <c r="X495" i="3" s="1"/>
  <c r="O495" i="2"/>
  <c r="O495" i="3" s="1"/>
  <c r="F495" i="2"/>
  <c r="F495" i="3" s="1"/>
  <c r="AE495" i="2"/>
  <c r="AD495" i="3" s="1"/>
  <c r="V495" i="2"/>
  <c r="U495" i="3" s="1"/>
  <c r="L495" i="2"/>
  <c r="L495" i="3" s="1"/>
  <c r="B495" i="2"/>
  <c r="B495" i="3" s="1"/>
  <c r="N495" i="2"/>
  <c r="N495" i="3" s="1"/>
  <c r="AB495" i="2"/>
  <c r="AA495" i="3" s="1"/>
  <c r="G497" i="2"/>
  <c r="G497" i="3" s="1"/>
  <c r="Y497" i="2"/>
  <c r="X497" i="3" s="1"/>
  <c r="G498" i="2"/>
  <c r="G498" i="3" s="1"/>
  <c r="W498" i="2"/>
  <c r="V498" i="3" s="1"/>
  <c r="J500" i="2"/>
  <c r="J500" i="3" s="1"/>
  <c r="G505" i="2"/>
  <c r="G505" i="3" s="1"/>
  <c r="Y505" i="2"/>
  <c r="X505" i="3" s="1"/>
  <c r="AG513" i="2"/>
  <c r="AF513" i="3" s="1"/>
  <c r="T513" i="2"/>
  <c r="T513" i="3" s="1"/>
  <c r="H513" i="2"/>
  <c r="H513" i="3" s="1"/>
  <c r="AE513" i="2"/>
  <c r="AD513" i="3" s="1"/>
  <c r="R513" i="2"/>
  <c r="R513" i="3" s="1"/>
  <c r="F513" i="2"/>
  <c r="F513" i="3" s="1"/>
  <c r="AA513" i="2"/>
  <c r="Z513" i="3" s="1"/>
  <c r="J513" i="2"/>
  <c r="J513" i="3" s="1"/>
  <c r="V513" i="2"/>
  <c r="U513" i="3" s="1"/>
  <c r="B513" i="2"/>
  <c r="B513" i="3" s="1"/>
  <c r="Z513" i="2"/>
  <c r="Y513" i="3" s="1"/>
  <c r="M514" i="2"/>
  <c r="M514" i="3" s="1"/>
  <c r="AC514" i="2"/>
  <c r="AB514" i="3" s="1"/>
  <c r="H524" i="2"/>
  <c r="H524" i="3" s="1"/>
  <c r="Z524" i="2"/>
  <c r="Y524" i="3" s="1"/>
  <c r="H525" i="2"/>
  <c r="H525" i="3" s="1"/>
  <c r="AD525" i="2"/>
  <c r="AC525" i="3" s="1"/>
  <c r="T527" i="2"/>
  <c r="T527" i="3" s="1"/>
  <c r="A532" i="3"/>
  <c r="AF532" i="2"/>
  <c r="AE532" i="3" s="1"/>
  <c r="W532" i="2"/>
  <c r="V532" i="3" s="1"/>
  <c r="M532" i="2"/>
  <c r="M532" i="3" s="1"/>
  <c r="C532" i="2"/>
  <c r="C532" i="3" s="1"/>
  <c r="AE532" i="2"/>
  <c r="AD532" i="3" s="1"/>
  <c r="V532" i="2"/>
  <c r="U532" i="3" s="1"/>
  <c r="L532" i="2"/>
  <c r="L532" i="3" s="1"/>
  <c r="B532" i="2"/>
  <c r="B532" i="3" s="1"/>
  <c r="AD532" i="2"/>
  <c r="AC532" i="3" s="1"/>
  <c r="Q532" i="2"/>
  <c r="Q532" i="3" s="1"/>
  <c r="F532" i="2"/>
  <c r="F532" i="3" s="1"/>
  <c r="Z532" i="2"/>
  <c r="Y532" i="3" s="1"/>
  <c r="N532" i="2"/>
  <c r="N532" i="3" s="1"/>
  <c r="T532" i="2"/>
  <c r="T532" i="3" s="1"/>
  <c r="C533" i="2"/>
  <c r="C533" i="3" s="1"/>
  <c r="X533" i="2"/>
  <c r="W533" i="3" s="1"/>
  <c r="X534" i="2"/>
  <c r="W534" i="3" s="1"/>
  <c r="E538" i="2"/>
  <c r="E538" i="3" s="1"/>
  <c r="AA538" i="2"/>
  <c r="Z538" i="3" s="1"/>
  <c r="AB539" i="2"/>
  <c r="AA539" i="3" s="1"/>
  <c r="A541" i="3"/>
  <c r="AD541" i="2"/>
  <c r="AC541" i="3" s="1"/>
  <c r="Q541" i="2"/>
  <c r="Q541" i="3" s="1"/>
  <c r="G541" i="2"/>
  <c r="G541" i="3" s="1"/>
  <c r="AC541" i="2"/>
  <c r="AB541" i="3" s="1"/>
  <c r="P541" i="2"/>
  <c r="P541" i="3" s="1"/>
  <c r="F541" i="2"/>
  <c r="F541" i="3" s="1"/>
  <c r="Z541" i="2"/>
  <c r="Y541" i="3" s="1"/>
  <c r="M541" i="2"/>
  <c r="M541" i="3" s="1"/>
  <c r="W541" i="2"/>
  <c r="V541" i="3" s="1"/>
  <c r="H541" i="2"/>
  <c r="H541" i="3" s="1"/>
  <c r="V541" i="2"/>
  <c r="U541" i="3" s="1"/>
  <c r="AA544" i="2"/>
  <c r="Z544" i="3" s="1"/>
  <c r="U545" i="2"/>
  <c r="AB546" i="2"/>
  <c r="AA546" i="3" s="1"/>
  <c r="C557" i="2"/>
  <c r="C557" i="3" s="1"/>
  <c r="G487" i="2"/>
  <c r="G487" i="3" s="1"/>
  <c r="P487" i="2"/>
  <c r="P487" i="3" s="1"/>
  <c r="Z487" i="2"/>
  <c r="Y487" i="3" s="1"/>
  <c r="O496" i="2"/>
  <c r="O496" i="3" s="1"/>
  <c r="H506" i="2"/>
  <c r="H506" i="3" s="1"/>
  <c r="U506" i="2"/>
  <c r="U507" i="2"/>
  <c r="AD515" i="2"/>
  <c r="AC515" i="3" s="1"/>
  <c r="AC515" i="2"/>
  <c r="AB515" i="3" s="1"/>
  <c r="AD520" i="2"/>
  <c r="AC520" i="3" s="1"/>
  <c r="K520" i="2"/>
  <c r="K520" i="3" s="1"/>
  <c r="J520" i="2"/>
  <c r="J520" i="3" s="1"/>
  <c r="J526" i="2"/>
  <c r="J526" i="3" s="1"/>
  <c r="V554" i="2"/>
  <c r="U554" i="3" s="1"/>
  <c r="Z554" i="2"/>
  <c r="Y554" i="3" s="1"/>
  <c r="F554" i="2"/>
  <c r="F554" i="3" s="1"/>
  <c r="AD554" i="2"/>
  <c r="AC554" i="3" s="1"/>
  <c r="M554" i="2"/>
  <c r="M554" i="3" s="1"/>
  <c r="R554" i="2"/>
  <c r="R554" i="3" s="1"/>
  <c r="Q554" i="2"/>
  <c r="Q554" i="3" s="1"/>
  <c r="AC554" i="2"/>
  <c r="AB554" i="3" s="1"/>
  <c r="E554" i="2"/>
  <c r="E554" i="3" s="1"/>
  <c r="AF571" i="2"/>
  <c r="AE571" i="3" s="1"/>
  <c r="K571" i="2"/>
  <c r="K571" i="3" s="1"/>
  <c r="AE571" i="2"/>
  <c r="AD571" i="3" s="1"/>
  <c r="V571" i="2"/>
  <c r="U571" i="3" s="1"/>
  <c r="U571" i="2"/>
  <c r="A565" i="3"/>
  <c r="AD565" i="2"/>
  <c r="AC565" i="3" s="1"/>
  <c r="Q565" i="2"/>
  <c r="Q565" i="3" s="1"/>
  <c r="G565" i="2"/>
  <c r="G565" i="3" s="1"/>
  <c r="AC565" i="2"/>
  <c r="AB565" i="3" s="1"/>
  <c r="P565" i="2"/>
  <c r="P565" i="3" s="1"/>
  <c r="F565" i="2"/>
  <c r="F565" i="3" s="1"/>
  <c r="AG565" i="2"/>
  <c r="AF565" i="3" s="1"/>
  <c r="W565" i="2"/>
  <c r="V565" i="3" s="1"/>
  <c r="L565" i="2"/>
  <c r="L565" i="3" s="1"/>
  <c r="O565" i="2"/>
  <c r="O565" i="3" s="1"/>
  <c r="AF565" i="2"/>
  <c r="AE565" i="3" s="1"/>
  <c r="N565" i="2"/>
  <c r="N565" i="3" s="1"/>
  <c r="AE565" i="2"/>
  <c r="AD565" i="3" s="1"/>
  <c r="M565" i="2"/>
  <c r="M565" i="3" s="1"/>
  <c r="Z565" i="2"/>
  <c r="Y565" i="3" s="1"/>
  <c r="I565" i="2"/>
  <c r="I565" i="3" s="1"/>
  <c r="X565" i="2"/>
  <c r="W565" i="3" s="1"/>
  <c r="E565" i="2"/>
  <c r="E565" i="3" s="1"/>
  <c r="J571" i="2"/>
  <c r="J571" i="3" s="1"/>
  <c r="A580" i="3"/>
  <c r="Y580" i="2"/>
  <c r="X580" i="3" s="1"/>
  <c r="O580" i="2"/>
  <c r="O580" i="3" s="1"/>
  <c r="F580" i="2"/>
  <c r="F580" i="3" s="1"/>
  <c r="AG580" i="2"/>
  <c r="AF580" i="3" s="1"/>
  <c r="X580" i="2"/>
  <c r="W580" i="3" s="1"/>
  <c r="N580" i="2"/>
  <c r="N580" i="3" s="1"/>
  <c r="E580" i="2"/>
  <c r="E580" i="3" s="1"/>
  <c r="AF580" i="2"/>
  <c r="AE580" i="3" s="1"/>
  <c r="W580" i="2"/>
  <c r="V580" i="3" s="1"/>
  <c r="M580" i="2"/>
  <c r="M580" i="3" s="1"/>
  <c r="C580" i="2"/>
  <c r="C580" i="3" s="1"/>
  <c r="AB580" i="2"/>
  <c r="AA580" i="3" s="1"/>
  <c r="Q580" i="2"/>
  <c r="Q580" i="3" s="1"/>
  <c r="H580" i="2"/>
  <c r="H580" i="3" s="1"/>
  <c r="T580" i="2"/>
  <c r="T580" i="3" s="1"/>
  <c r="P580" i="2"/>
  <c r="P580" i="3" s="1"/>
  <c r="AE580" i="2"/>
  <c r="AD580" i="3" s="1"/>
  <c r="L580" i="2"/>
  <c r="L580" i="3" s="1"/>
  <c r="AD580" i="2"/>
  <c r="AC580" i="3" s="1"/>
  <c r="K580" i="2"/>
  <c r="K580" i="3" s="1"/>
  <c r="AC580" i="2"/>
  <c r="AB580" i="3" s="1"/>
  <c r="I580" i="2"/>
  <c r="I580" i="3" s="1"/>
  <c r="Z580" i="2"/>
  <c r="Y580" i="3" s="1"/>
  <c r="G580" i="2"/>
  <c r="G580" i="3" s="1"/>
  <c r="V580" i="2"/>
  <c r="U580" i="3" s="1"/>
  <c r="B580" i="2"/>
  <c r="B580" i="3" s="1"/>
  <c r="K487" i="2"/>
  <c r="K487" i="3" s="1"/>
  <c r="U487" i="2"/>
  <c r="AD487" i="2"/>
  <c r="AC487" i="3" s="1"/>
  <c r="AA496" i="2"/>
  <c r="Z496" i="3" s="1"/>
  <c r="U502" i="2"/>
  <c r="L506" i="2"/>
  <c r="L506" i="3" s="1"/>
  <c r="H507" i="2"/>
  <c r="H507" i="3" s="1"/>
  <c r="L515" i="2"/>
  <c r="L515" i="3" s="1"/>
  <c r="AD521" i="2"/>
  <c r="AC521" i="3" s="1"/>
  <c r="Z521" i="2"/>
  <c r="Y521" i="3" s="1"/>
  <c r="AE526" i="2"/>
  <c r="AD526" i="3" s="1"/>
  <c r="O526" i="2"/>
  <c r="O526" i="3" s="1"/>
  <c r="AA526" i="2"/>
  <c r="Z526" i="3" s="1"/>
  <c r="M526" i="2"/>
  <c r="M526" i="3" s="1"/>
  <c r="V526" i="2"/>
  <c r="U526" i="3" s="1"/>
  <c r="J554" i="2"/>
  <c r="J554" i="3" s="1"/>
  <c r="C565" i="2"/>
  <c r="C565" i="3" s="1"/>
  <c r="U580" i="2"/>
  <c r="W599" i="2"/>
  <c r="V599" i="3" s="1"/>
  <c r="J599" i="2"/>
  <c r="J599" i="3" s="1"/>
  <c r="AG599" i="2"/>
  <c r="AF599" i="3" s="1"/>
  <c r="X599" i="2"/>
  <c r="W599" i="3" s="1"/>
  <c r="K599" i="2"/>
  <c r="K599" i="3" s="1"/>
  <c r="M549" i="2"/>
  <c r="M549" i="3" s="1"/>
  <c r="X549" i="2"/>
  <c r="W549" i="3" s="1"/>
  <c r="O552" i="2"/>
  <c r="O552" i="3" s="1"/>
  <c r="AB552" i="2"/>
  <c r="AA552" i="3" s="1"/>
  <c r="N555" i="2"/>
  <c r="N555" i="3" s="1"/>
  <c r="V561" i="2"/>
  <c r="U561" i="3" s="1"/>
  <c r="AB561" i="2"/>
  <c r="AA561" i="3" s="1"/>
  <c r="I561" i="2"/>
  <c r="I561" i="3" s="1"/>
  <c r="Z561" i="2"/>
  <c r="Y561" i="3" s="1"/>
  <c r="H561" i="2"/>
  <c r="H561" i="3" s="1"/>
  <c r="AG561" i="2"/>
  <c r="AF561" i="3" s="1"/>
  <c r="Q561" i="2"/>
  <c r="Q561" i="3" s="1"/>
  <c r="AC561" i="2"/>
  <c r="AB561" i="3" s="1"/>
  <c r="I566" i="2"/>
  <c r="I566" i="3" s="1"/>
  <c r="AD566" i="2"/>
  <c r="AC566" i="3" s="1"/>
  <c r="K569" i="2"/>
  <c r="K569" i="3" s="1"/>
  <c r="I573" i="2"/>
  <c r="I573" i="3" s="1"/>
  <c r="AF573" i="2"/>
  <c r="AE573" i="3" s="1"/>
  <c r="V585" i="2"/>
  <c r="U585" i="3" s="1"/>
  <c r="U585" i="2"/>
  <c r="K585" i="2"/>
  <c r="K585" i="3" s="1"/>
  <c r="X600" i="2"/>
  <c r="W600" i="3" s="1"/>
  <c r="L600" i="2"/>
  <c r="L600" i="3" s="1"/>
  <c r="Y600" i="2"/>
  <c r="X600" i="3" s="1"/>
  <c r="K600" i="2"/>
  <c r="K600" i="3" s="1"/>
  <c r="X574" i="2"/>
  <c r="W574" i="3" s="1"/>
  <c r="P574" i="2"/>
  <c r="P574" i="3" s="1"/>
  <c r="AF574" i="2"/>
  <c r="AE574" i="3" s="1"/>
  <c r="I574" i="2"/>
  <c r="I574" i="3" s="1"/>
  <c r="AE574" i="2"/>
  <c r="AD574" i="3" s="1"/>
  <c r="H574" i="2"/>
  <c r="H574" i="3" s="1"/>
  <c r="R574" i="2"/>
  <c r="R574" i="3" s="1"/>
  <c r="AE578" i="2"/>
  <c r="AD578" i="3" s="1"/>
  <c r="V578" i="2"/>
  <c r="U578" i="3" s="1"/>
  <c r="U578" i="2"/>
  <c r="A628" i="3"/>
  <c r="Y628" i="2"/>
  <c r="X628" i="3" s="1"/>
  <c r="O628" i="2"/>
  <c r="O628" i="3" s="1"/>
  <c r="F628" i="2"/>
  <c r="F628" i="3" s="1"/>
  <c r="AG628" i="2"/>
  <c r="AF628" i="3" s="1"/>
  <c r="X628" i="2"/>
  <c r="W628" i="3" s="1"/>
  <c r="N628" i="2"/>
  <c r="N628" i="3" s="1"/>
  <c r="E628" i="2"/>
  <c r="E628" i="3" s="1"/>
  <c r="AF628" i="2"/>
  <c r="AE628" i="3" s="1"/>
  <c r="W628" i="2"/>
  <c r="V628" i="3" s="1"/>
  <c r="M628" i="2"/>
  <c r="M628" i="3" s="1"/>
  <c r="C628" i="2"/>
  <c r="C628" i="3" s="1"/>
  <c r="AE628" i="2"/>
  <c r="AD628" i="3" s="1"/>
  <c r="V628" i="2"/>
  <c r="U628" i="3" s="1"/>
  <c r="L628" i="2"/>
  <c r="L628" i="3" s="1"/>
  <c r="B628" i="2"/>
  <c r="B628" i="3" s="1"/>
  <c r="AB628" i="2"/>
  <c r="AA628" i="3" s="1"/>
  <c r="Q628" i="2"/>
  <c r="Q628" i="3" s="1"/>
  <c r="H628" i="2"/>
  <c r="H628" i="3" s="1"/>
  <c r="Z628" i="2"/>
  <c r="Y628" i="3" s="1"/>
  <c r="U628" i="2"/>
  <c r="T628" i="2"/>
  <c r="T628" i="3" s="1"/>
  <c r="P628" i="2"/>
  <c r="P628" i="3" s="1"/>
  <c r="K628" i="2"/>
  <c r="K628" i="3" s="1"/>
  <c r="I628" i="2"/>
  <c r="I628" i="3" s="1"/>
  <c r="AD628" i="2"/>
  <c r="AC628" i="3" s="1"/>
  <c r="G628" i="2"/>
  <c r="G628" i="3" s="1"/>
  <c r="U555" i="2"/>
  <c r="F555" i="2"/>
  <c r="F555" i="3" s="1"/>
  <c r="AA555" i="2"/>
  <c r="Z555" i="3" s="1"/>
  <c r="K555" i="2"/>
  <c r="K555" i="3" s="1"/>
  <c r="T555" i="2"/>
  <c r="T555" i="3" s="1"/>
  <c r="X559" i="2"/>
  <c r="W559" i="3" s="1"/>
  <c r="J559" i="2"/>
  <c r="J559" i="3" s="1"/>
  <c r="W559" i="2"/>
  <c r="V559" i="3" s="1"/>
  <c r="I559" i="2"/>
  <c r="I559" i="3" s="1"/>
  <c r="AB559" i="2"/>
  <c r="AA559" i="3" s="1"/>
  <c r="P559" i="2"/>
  <c r="P559" i="3" s="1"/>
  <c r="B559" i="2"/>
  <c r="B559" i="3" s="1"/>
  <c r="T559" i="2"/>
  <c r="T559" i="3" s="1"/>
  <c r="V562" i="2"/>
  <c r="U562" i="3" s="1"/>
  <c r="I562" i="2"/>
  <c r="I562" i="3" s="1"/>
  <c r="U562" i="2"/>
  <c r="F562" i="2"/>
  <c r="F562" i="3" s="1"/>
  <c r="AC562" i="2"/>
  <c r="AB562" i="3" s="1"/>
  <c r="M562" i="2"/>
  <c r="M562" i="3" s="1"/>
  <c r="Z562" i="2"/>
  <c r="Y562" i="3" s="1"/>
  <c r="O566" i="2"/>
  <c r="O566" i="3" s="1"/>
  <c r="X567" i="2"/>
  <c r="W567" i="3" s="1"/>
  <c r="R567" i="2"/>
  <c r="R567" i="3" s="1"/>
  <c r="Q567" i="2"/>
  <c r="Q567" i="3" s="1"/>
  <c r="AB567" i="2"/>
  <c r="AA567" i="3" s="1"/>
  <c r="G567" i="2"/>
  <c r="G567" i="3" s="1"/>
  <c r="AF567" i="2"/>
  <c r="AE567" i="3" s="1"/>
  <c r="P569" i="2"/>
  <c r="P569" i="3" s="1"/>
  <c r="N573" i="2"/>
  <c r="N573" i="3" s="1"/>
  <c r="F574" i="2"/>
  <c r="F574" i="3" s="1"/>
  <c r="J578" i="2"/>
  <c r="J578" i="3" s="1"/>
  <c r="AG585" i="2"/>
  <c r="AF585" i="3" s="1"/>
  <c r="P588" i="2"/>
  <c r="P588" i="3" s="1"/>
  <c r="AC628" i="2"/>
  <c r="AB628" i="3" s="1"/>
  <c r="I516" i="2"/>
  <c r="I516" i="3" s="1"/>
  <c r="T516" i="2"/>
  <c r="T516" i="3" s="1"/>
  <c r="AC516" i="2"/>
  <c r="AB516" i="3" s="1"/>
  <c r="P518" i="2"/>
  <c r="P518" i="3" s="1"/>
  <c r="AF518" i="2"/>
  <c r="AE518" i="3" s="1"/>
  <c r="R519" i="2"/>
  <c r="R519" i="3" s="1"/>
  <c r="M522" i="2"/>
  <c r="M522" i="3" s="1"/>
  <c r="AF522" i="2"/>
  <c r="AE522" i="3" s="1"/>
  <c r="L523" i="2"/>
  <c r="L523" i="3" s="1"/>
  <c r="Y523" i="2"/>
  <c r="X523" i="3" s="1"/>
  <c r="K531" i="2"/>
  <c r="K531" i="3" s="1"/>
  <c r="X531" i="2"/>
  <c r="W531" i="3" s="1"/>
  <c r="I540" i="2"/>
  <c r="I540" i="3" s="1"/>
  <c r="T540" i="2"/>
  <c r="T540" i="3" s="1"/>
  <c r="AC540" i="2"/>
  <c r="AB540" i="3" s="1"/>
  <c r="O547" i="2"/>
  <c r="O547" i="3" s="1"/>
  <c r="AE547" i="2"/>
  <c r="AD547" i="3" s="1"/>
  <c r="I548" i="2"/>
  <c r="I548" i="3" s="1"/>
  <c r="T548" i="2"/>
  <c r="T548" i="3" s="1"/>
  <c r="AC548" i="2"/>
  <c r="AB548" i="3" s="1"/>
  <c r="F549" i="2"/>
  <c r="F549" i="3" s="1"/>
  <c r="P549" i="2"/>
  <c r="P549" i="3" s="1"/>
  <c r="AC549" i="2"/>
  <c r="AB549" i="3" s="1"/>
  <c r="O550" i="2"/>
  <c r="O550" i="3" s="1"/>
  <c r="G552" i="2"/>
  <c r="G552" i="3" s="1"/>
  <c r="R552" i="2"/>
  <c r="R552" i="3" s="1"/>
  <c r="AG552" i="2"/>
  <c r="AF552" i="3" s="1"/>
  <c r="B555" i="2"/>
  <c r="B555" i="3" s="1"/>
  <c r="V555" i="2"/>
  <c r="U555" i="3" s="1"/>
  <c r="F559" i="2"/>
  <c r="F559" i="3" s="1"/>
  <c r="Z559" i="2"/>
  <c r="Y559" i="3" s="1"/>
  <c r="J561" i="2"/>
  <c r="J561" i="3" s="1"/>
  <c r="B562" i="2"/>
  <c r="B562" i="3" s="1"/>
  <c r="AA562" i="2"/>
  <c r="Z562" i="3" s="1"/>
  <c r="P566" i="2"/>
  <c r="P566" i="3" s="1"/>
  <c r="F567" i="2"/>
  <c r="F567" i="3" s="1"/>
  <c r="X568" i="2"/>
  <c r="W568" i="3" s="1"/>
  <c r="U568" i="2"/>
  <c r="G568" i="2"/>
  <c r="G568" i="3" s="1"/>
  <c r="T568" i="2"/>
  <c r="T568" i="3" s="1"/>
  <c r="B568" i="2"/>
  <c r="B568" i="3" s="1"/>
  <c r="AC568" i="2"/>
  <c r="AB568" i="3" s="1"/>
  <c r="J568" i="2"/>
  <c r="J568" i="3" s="1"/>
  <c r="AF568" i="2"/>
  <c r="AE568" i="3" s="1"/>
  <c r="U569" i="2"/>
  <c r="O573" i="2"/>
  <c r="O573" i="3" s="1"/>
  <c r="G574" i="2"/>
  <c r="G574" i="3" s="1"/>
  <c r="K578" i="2"/>
  <c r="K578" i="3" s="1"/>
  <c r="U588" i="2"/>
  <c r="Z594" i="2"/>
  <c r="Y594" i="3" s="1"/>
  <c r="M594" i="2"/>
  <c r="M594" i="3" s="1"/>
  <c r="B594" i="2"/>
  <c r="B594" i="3" s="1"/>
  <c r="A620" i="3"/>
  <c r="AC620" i="2"/>
  <c r="AB620" i="3" s="1"/>
  <c r="T620" i="2"/>
  <c r="T620" i="3" s="1"/>
  <c r="I620" i="2"/>
  <c r="I620" i="3" s="1"/>
  <c r="AB620" i="2"/>
  <c r="AA620" i="3" s="1"/>
  <c r="Q620" i="2"/>
  <c r="Q620" i="3" s="1"/>
  <c r="H620" i="2"/>
  <c r="H620" i="3" s="1"/>
  <c r="Z620" i="2"/>
  <c r="Y620" i="3" s="1"/>
  <c r="P620" i="2"/>
  <c r="P620" i="3" s="1"/>
  <c r="G620" i="2"/>
  <c r="G620" i="3" s="1"/>
  <c r="Y620" i="2"/>
  <c r="X620" i="3" s="1"/>
  <c r="O620" i="2"/>
  <c r="O620" i="3" s="1"/>
  <c r="F620" i="2"/>
  <c r="F620" i="3" s="1"/>
  <c r="AE620" i="2"/>
  <c r="AD620" i="3" s="1"/>
  <c r="V620" i="2"/>
  <c r="U620" i="3" s="1"/>
  <c r="L620" i="2"/>
  <c r="L620" i="3" s="1"/>
  <c r="B620" i="2"/>
  <c r="B620" i="3" s="1"/>
  <c r="W620" i="2"/>
  <c r="V620" i="3" s="1"/>
  <c r="U620" i="2"/>
  <c r="N620" i="2"/>
  <c r="N620" i="3" s="1"/>
  <c r="M620" i="2"/>
  <c r="M620" i="3" s="1"/>
  <c r="AG620" i="2"/>
  <c r="AF620" i="3" s="1"/>
  <c r="K620" i="2"/>
  <c r="K620" i="3" s="1"/>
  <c r="AF620" i="2"/>
  <c r="AE620" i="3" s="1"/>
  <c r="E620" i="2"/>
  <c r="E620" i="3" s="1"/>
  <c r="AD620" i="2"/>
  <c r="AC620" i="3" s="1"/>
  <c r="C620" i="2"/>
  <c r="C620" i="3" s="1"/>
  <c r="J512" i="2"/>
  <c r="J512" i="3" s="1"/>
  <c r="K516" i="2"/>
  <c r="K516" i="3" s="1"/>
  <c r="U516" i="2"/>
  <c r="AD516" i="2"/>
  <c r="AC516" i="3" s="1"/>
  <c r="B518" i="2"/>
  <c r="B518" i="3" s="1"/>
  <c r="Q518" i="2"/>
  <c r="Q518" i="3" s="1"/>
  <c r="M523" i="2"/>
  <c r="M523" i="3" s="1"/>
  <c r="M531" i="2"/>
  <c r="M531" i="3" s="1"/>
  <c r="K540" i="2"/>
  <c r="K540" i="3" s="1"/>
  <c r="U540" i="2"/>
  <c r="AD540" i="2"/>
  <c r="AC540" i="3" s="1"/>
  <c r="R547" i="2"/>
  <c r="R547" i="3" s="1"/>
  <c r="K548" i="2"/>
  <c r="K548" i="3" s="1"/>
  <c r="U548" i="2"/>
  <c r="AD548" i="2"/>
  <c r="AC548" i="3" s="1"/>
  <c r="G549" i="2"/>
  <c r="G549" i="3" s="1"/>
  <c r="Q549" i="2"/>
  <c r="Q549" i="3" s="1"/>
  <c r="AD549" i="2"/>
  <c r="AC549" i="3" s="1"/>
  <c r="H552" i="2"/>
  <c r="H552" i="3" s="1"/>
  <c r="T552" i="2"/>
  <c r="T552" i="3" s="1"/>
  <c r="C555" i="2"/>
  <c r="C555" i="3" s="1"/>
  <c r="X555" i="2"/>
  <c r="W555" i="3" s="1"/>
  <c r="G559" i="2"/>
  <c r="G559" i="3" s="1"/>
  <c r="AA559" i="2"/>
  <c r="Z559" i="3" s="1"/>
  <c r="M561" i="2"/>
  <c r="M561" i="3" s="1"/>
  <c r="C562" i="2"/>
  <c r="C562" i="3" s="1"/>
  <c r="AD562" i="2"/>
  <c r="AC562" i="3" s="1"/>
  <c r="H567" i="2"/>
  <c r="H567" i="3" s="1"/>
  <c r="Q574" i="2"/>
  <c r="Q574" i="3" s="1"/>
  <c r="AF579" i="2"/>
  <c r="AE579" i="3" s="1"/>
  <c r="K579" i="2"/>
  <c r="K579" i="3" s="1"/>
  <c r="X591" i="2"/>
  <c r="W591" i="3" s="1"/>
  <c r="W591" i="2"/>
  <c r="V591" i="3" s="1"/>
  <c r="K591" i="2"/>
  <c r="K591" i="3" s="1"/>
  <c r="T591" i="2"/>
  <c r="T591" i="3" s="1"/>
  <c r="J591" i="2"/>
  <c r="J591" i="3" s="1"/>
  <c r="I591" i="2"/>
  <c r="I591" i="3" s="1"/>
  <c r="AG591" i="2"/>
  <c r="AF591" i="3" s="1"/>
  <c r="AD595" i="2"/>
  <c r="AC595" i="3" s="1"/>
  <c r="AE595" i="2"/>
  <c r="AD595" i="3" s="1"/>
  <c r="O595" i="2"/>
  <c r="O595" i="3" s="1"/>
  <c r="B595" i="2"/>
  <c r="B595" i="3" s="1"/>
  <c r="AB595" i="2"/>
  <c r="AA595" i="3" s="1"/>
  <c r="M595" i="2"/>
  <c r="M595" i="3" s="1"/>
  <c r="AC595" i="2"/>
  <c r="AB595" i="3" s="1"/>
  <c r="J595" i="2"/>
  <c r="J595" i="3" s="1"/>
  <c r="AA595" i="2"/>
  <c r="Z595" i="3" s="1"/>
  <c r="F595" i="2"/>
  <c r="F595" i="3" s="1"/>
  <c r="X595" i="2"/>
  <c r="W595" i="3" s="1"/>
  <c r="E595" i="2"/>
  <c r="E595" i="3" s="1"/>
  <c r="R595" i="2"/>
  <c r="R595" i="3" s="1"/>
  <c r="N595" i="2"/>
  <c r="N595" i="3" s="1"/>
  <c r="X620" i="2"/>
  <c r="W620" i="3" s="1"/>
  <c r="AG566" i="2"/>
  <c r="AF566" i="3" s="1"/>
  <c r="V566" i="2"/>
  <c r="U566" i="3" s="1"/>
  <c r="H566" i="2"/>
  <c r="H566" i="3" s="1"/>
  <c r="AF566" i="2"/>
  <c r="AE566" i="3" s="1"/>
  <c r="R566" i="2"/>
  <c r="R566" i="3" s="1"/>
  <c r="G566" i="2"/>
  <c r="G566" i="3" s="1"/>
  <c r="Z566" i="2"/>
  <c r="Y566" i="3" s="1"/>
  <c r="M566" i="2"/>
  <c r="M566" i="3" s="1"/>
  <c r="W566" i="2"/>
  <c r="V566" i="3" s="1"/>
  <c r="T569" i="2"/>
  <c r="T569" i="3" s="1"/>
  <c r="C569" i="2"/>
  <c r="C569" i="3" s="1"/>
  <c r="AG569" i="2"/>
  <c r="AF569" i="3" s="1"/>
  <c r="R569" i="2"/>
  <c r="R569" i="3" s="1"/>
  <c r="B569" i="2"/>
  <c r="B569" i="3" s="1"/>
  <c r="Z569" i="2"/>
  <c r="Y569" i="3" s="1"/>
  <c r="J569" i="2"/>
  <c r="J569" i="3" s="1"/>
  <c r="AA569" i="2"/>
  <c r="Z569" i="3" s="1"/>
  <c r="A573" i="3"/>
  <c r="AE573" i="2"/>
  <c r="AD573" i="3" s="1"/>
  <c r="U573" i="2"/>
  <c r="H573" i="2"/>
  <c r="H573" i="3" s="1"/>
  <c r="AD573" i="2"/>
  <c r="AC573" i="3" s="1"/>
  <c r="Q573" i="2"/>
  <c r="Q573" i="3" s="1"/>
  <c r="G573" i="2"/>
  <c r="G573" i="3" s="1"/>
  <c r="AC573" i="2"/>
  <c r="AB573" i="3" s="1"/>
  <c r="P573" i="2"/>
  <c r="P573" i="3" s="1"/>
  <c r="F573" i="2"/>
  <c r="F573" i="3" s="1"/>
  <c r="AG573" i="2"/>
  <c r="AF573" i="3" s="1"/>
  <c r="W573" i="2"/>
  <c r="V573" i="3" s="1"/>
  <c r="L573" i="2"/>
  <c r="L573" i="3" s="1"/>
  <c r="X573" i="2"/>
  <c r="W573" i="3" s="1"/>
  <c r="V574" i="2"/>
  <c r="U574" i="3" s="1"/>
  <c r="A588" i="3"/>
  <c r="Y588" i="2"/>
  <c r="X588" i="3" s="1"/>
  <c r="O588" i="2"/>
  <c r="O588" i="3" s="1"/>
  <c r="F588" i="2"/>
  <c r="F588" i="3" s="1"/>
  <c r="AG588" i="2"/>
  <c r="AF588" i="3" s="1"/>
  <c r="X588" i="2"/>
  <c r="W588" i="3" s="1"/>
  <c r="N588" i="2"/>
  <c r="N588" i="3" s="1"/>
  <c r="E588" i="2"/>
  <c r="E588" i="3" s="1"/>
  <c r="AF588" i="2"/>
  <c r="AE588" i="3" s="1"/>
  <c r="W588" i="2"/>
  <c r="V588" i="3" s="1"/>
  <c r="M588" i="2"/>
  <c r="M588" i="3" s="1"/>
  <c r="C588" i="2"/>
  <c r="C588" i="3" s="1"/>
  <c r="AC588" i="2"/>
  <c r="AB588" i="3" s="1"/>
  <c r="T588" i="2"/>
  <c r="T588" i="3" s="1"/>
  <c r="I588" i="2"/>
  <c r="I588" i="3" s="1"/>
  <c r="AB588" i="2"/>
  <c r="AA588" i="3" s="1"/>
  <c r="Q588" i="2"/>
  <c r="Q588" i="3" s="1"/>
  <c r="H588" i="2"/>
  <c r="H588" i="3" s="1"/>
  <c r="Z588" i="2"/>
  <c r="Y588" i="3" s="1"/>
  <c r="H553" i="2"/>
  <c r="H553" i="3" s="1"/>
  <c r="AC553" i="2"/>
  <c r="AB553" i="3" s="1"/>
  <c r="E556" i="2"/>
  <c r="E556" i="3" s="1"/>
  <c r="N556" i="2"/>
  <c r="N556" i="3" s="1"/>
  <c r="X556" i="2"/>
  <c r="W556" i="3" s="1"/>
  <c r="AG556" i="2"/>
  <c r="AF556" i="3" s="1"/>
  <c r="I560" i="2"/>
  <c r="I560" i="3" s="1"/>
  <c r="AF560" i="2"/>
  <c r="AE560" i="3" s="1"/>
  <c r="E564" i="2"/>
  <c r="E564" i="3" s="1"/>
  <c r="N564" i="2"/>
  <c r="N564" i="3" s="1"/>
  <c r="X564" i="2"/>
  <c r="W564" i="3" s="1"/>
  <c r="AG564" i="2"/>
  <c r="AF564" i="3" s="1"/>
  <c r="K570" i="2"/>
  <c r="K570" i="3" s="1"/>
  <c r="E572" i="2"/>
  <c r="E572" i="3" s="1"/>
  <c r="N572" i="2"/>
  <c r="N572" i="3" s="1"/>
  <c r="X572" i="2"/>
  <c r="W572" i="3" s="1"/>
  <c r="AG572" i="2"/>
  <c r="AF572" i="3" s="1"/>
  <c r="G575" i="2"/>
  <c r="G575" i="3" s="1"/>
  <c r="W575" i="2"/>
  <c r="V575" i="3" s="1"/>
  <c r="C576" i="2"/>
  <c r="C576" i="3" s="1"/>
  <c r="T576" i="2"/>
  <c r="T576" i="3" s="1"/>
  <c r="AG577" i="2"/>
  <c r="AF577" i="3" s="1"/>
  <c r="E581" i="2"/>
  <c r="E581" i="3" s="1"/>
  <c r="O581" i="2"/>
  <c r="O581" i="3" s="1"/>
  <c r="Z581" i="2"/>
  <c r="Y581" i="3" s="1"/>
  <c r="G582" i="2"/>
  <c r="G582" i="3" s="1"/>
  <c r="W582" i="2"/>
  <c r="V582" i="3" s="1"/>
  <c r="F583" i="2"/>
  <c r="F583" i="3" s="1"/>
  <c r="R583" i="2"/>
  <c r="R583" i="3" s="1"/>
  <c r="AG583" i="2"/>
  <c r="AF583" i="3" s="1"/>
  <c r="AF584" i="2"/>
  <c r="AE584" i="3" s="1"/>
  <c r="E589" i="2"/>
  <c r="E589" i="3" s="1"/>
  <c r="P589" i="2"/>
  <c r="P589" i="3" s="1"/>
  <c r="AE589" i="2"/>
  <c r="AD589" i="3" s="1"/>
  <c r="A596" i="3"/>
  <c r="AB596" i="2"/>
  <c r="AA596" i="3" s="1"/>
  <c r="Q596" i="2"/>
  <c r="Q596" i="3" s="1"/>
  <c r="H596" i="2"/>
  <c r="H596" i="3" s="1"/>
  <c r="Y596" i="2"/>
  <c r="X596" i="3" s="1"/>
  <c r="O596" i="2"/>
  <c r="O596" i="3" s="1"/>
  <c r="F596" i="2"/>
  <c r="F596" i="3" s="1"/>
  <c r="M596" i="2"/>
  <c r="M596" i="3" s="1"/>
  <c r="Z596" i="2"/>
  <c r="Y596" i="3" s="1"/>
  <c r="AG606" i="2"/>
  <c r="AF606" i="3" s="1"/>
  <c r="X606" i="2"/>
  <c r="W606" i="3" s="1"/>
  <c r="J606" i="2"/>
  <c r="J606" i="3" s="1"/>
  <c r="V610" i="2"/>
  <c r="U610" i="3" s="1"/>
  <c r="AD610" i="2"/>
  <c r="AC610" i="3" s="1"/>
  <c r="I610" i="2"/>
  <c r="I610" i="3" s="1"/>
  <c r="AC610" i="2"/>
  <c r="AB610" i="3" s="1"/>
  <c r="F610" i="2"/>
  <c r="F610" i="3" s="1"/>
  <c r="AB610" i="2"/>
  <c r="AA610" i="3" s="1"/>
  <c r="E610" i="2"/>
  <c r="E610" i="3" s="1"/>
  <c r="AA610" i="2"/>
  <c r="Z610" i="3" s="1"/>
  <c r="C610" i="2"/>
  <c r="C610" i="3" s="1"/>
  <c r="Q610" i="2"/>
  <c r="Q610" i="3" s="1"/>
  <c r="A619" i="3"/>
  <c r="AF619" i="2"/>
  <c r="AE619" i="3" s="1"/>
  <c r="U619" i="2"/>
  <c r="F619" i="2"/>
  <c r="F619" i="3" s="1"/>
  <c r="AE619" i="2"/>
  <c r="AD619" i="3" s="1"/>
  <c r="T619" i="2"/>
  <c r="T619" i="3" s="1"/>
  <c r="E619" i="2"/>
  <c r="E619" i="3" s="1"/>
  <c r="AD619" i="2"/>
  <c r="AC619" i="3" s="1"/>
  <c r="O619" i="2"/>
  <c r="O619" i="3" s="1"/>
  <c r="C619" i="2"/>
  <c r="C619" i="3" s="1"/>
  <c r="AC619" i="2"/>
  <c r="AB619" i="3" s="1"/>
  <c r="N619" i="2"/>
  <c r="N619" i="3" s="1"/>
  <c r="B619" i="2"/>
  <c r="B619" i="3" s="1"/>
  <c r="W619" i="2"/>
  <c r="V619" i="3" s="1"/>
  <c r="K619" i="2"/>
  <c r="K619" i="3" s="1"/>
  <c r="A658" i="3"/>
  <c r="M658" i="2"/>
  <c r="M658" i="3" s="1"/>
  <c r="L658" i="2"/>
  <c r="L658" i="3" s="1"/>
  <c r="V658" i="2"/>
  <c r="U658" i="3" s="1"/>
  <c r="B658" i="2"/>
  <c r="B658" i="3" s="1"/>
  <c r="AC658" i="2"/>
  <c r="AB658" i="3" s="1"/>
  <c r="AB658" i="2"/>
  <c r="AA658" i="3" s="1"/>
  <c r="U658" i="2"/>
  <c r="T658" i="2"/>
  <c r="T658" i="3" s="1"/>
  <c r="K658" i="2"/>
  <c r="K658" i="3" s="1"/>
  <c r="E658" i="2"/>
  <c r="E658" i="3" s="1"/>
  <c r="C658" i="2"/>
  <c r="C658" i="3" s="1"/>
  <c r="AG584" i="2"/>
  <c r="AF584" i="3" s="1"/>
  <c r="AG592" i="2"/>
  <c r="AF592" i="3" s="1"/>
  <c r="U592" i="2"/>
  <c r="AB615" i="2"/>
  <c r="AA615" i="3" s="1"/>
  <c r="AA615" i="2"/>
  <c r="Z615" i="3" s="1"/>
  <c r="P615" i="2"/>
  <c r="P615" i="3" s="1"/>
  <c r="Q632" i="2"/>
  <c r="Q632" i="3" s="1"/>
  <c r="K632" i="2"/>
  <c r="K632" i="3" s="1"/>
  <c r="J632" i="2"/>
  <c r="J632" i="3" s="1"/>
  <c r="I632" i="2"/>
  <c r="I632" i="3" s="1"/>
  <c r="H632" i="2"/>
  <c r="H632" i="3" s="1"/>
  <c r="Z632" i="2"/>
  <c r="Y632" i="3" s="1"/>
  <c r="T560" i="2"/>
  <c r="T560" i="3" s="1"/>
  <c r="I564" i="2"/>
  <c r="I564" i="3" s="1"/>
  <c r="T564" i="2"/>
  <c r="T564" i="3" s="1"/>
  <c r="AC564" i="2"/>
  <c r="AB564" i="3" s="1"/>
  <c r="AD570" i="2"/>
  <c r="AC570" i="3" s="1"/>
  <c r="I572" i="2"/>
  <c r="I572" i="3" s="1"/>
  <c r="T572" i="2"/>
  <c r="T572" i="3" s="1"/>
  <c r="AC572" i="2"/>
  <c r="AB572" i="3" s="1"/>
  <c r="O575" i="2"/>
  <c r="O575" i="3" s="1"/>
  <c r="AF575" i="2"/>
  <c r="AE575" i="3" s="1"/>
  <c r="K576" i="2"/>
  <c r="K576" i="3" s="1"/>
  <c r="AA576" i="2"/>
  <c r="Z576" i="3" s="1"/>
  <c r="T577" i="2"/>
  <c r="T577" i="3" s="1"/>
  <c r="I581" i="2"/>
  <c r="I581" i="3" s="1"/>
  <c r="V581" i="2"/>
  <c r="U581" i="3" s="1"/>
  <c r="AF581" i="2"/>
  <c r="AE581" i="3" s="1"/>
  <c r="O582" i="2"/>
  <c r="O582" i="3" s="1"/>
  <c r="AF582" i="2"/>
  <c r="AE582" i="3" s="1"/>
  <c r="J583" i="2"/>
  <c r="J583" i="3" s="1"/>
  <c r="Z583" i="2"/>
  <c r="Y583" i="3" s="1"/>
  <c r="K584" i="2"/>
  <c r="K584" i="3" s="1"/>
  <c r="I589" i="2"/>
  <c r="I589" i="3" s="1"/>
  <c r="W589" i="2"/>
  <c r="V589" i="3" s="1"/>
  <c r="X592" i="2"/>
  <c r="W592" i="3" s="1"/>
  <c r="U596" i="2"/>
  <c r="AF596" i="2"/>
  <c r="AE596" i="3" s="1"/>
  <c r="A605" i="3"/>
  <c r="AG605" i="2"/>
  <c r="AF605" i="3" s="1"/>
  <c r="W605" i="2"/>
  <c r="V605" i="3" s="1"/>
  <c r="L605" i="2"/>
  <c r="L605" i="3" s="1"/>
  <c r="AE605" i="2"/>
  <c r="AD605" i="3" s="1"/>
  <c r="U605" i="2"/>
  <c r="H605" i="2"/>
  <c r="H605" i="3" s="1"/>
  <c r="AD605" i="2"/>
  <c r="AC605" i="3" s="1"/>
  <c r="Q605" i="2"/>
  <c r="Q605" i="3" s="1"/>
  <c r="G605" i="2"/>
  <c r="G605" i="3" s="1"/>
  <c r="Y605" i="2"/>
  <c r="X605" i="3" s="1"/>
  <c r="N605" i="2"/>
  <c r="N605" i="3" s="1"/>
  <c r="C605" i="2"/>
  <c r="C605" i="3" s="1"/>
  <c r="X605" i="2"/>
  <c r="W605" i="3" s="1"/>
  <c r="A611" i="3"/>
  <c r="X611" i="2"/>
  <c r="W611" i="3" s="1"/>
  <c r="L611" i="2"/>
  <c r="L611" i="3" s="1"/>
  <c r="W611" i="2"/>
  <c r="V611" i="3" s="1"/>
  <c r="K611" i="2"/>
  <c r="K611" i="3" s="1"/>
  <c r="V611" i="2"/>
  <c r="U611" i="3" s="1"/>
  <c r="G611" i="2"/>
  <c r="G611" i="3" s="1"/>
  <c r="AF611" i="2"/>
  <c r="AE611" i="3" s="1"/>
  <c r="U611" i="2"/>
  <c r="F611" i="2"/>
  <c r="F611" i="3" s="1"/>
  <c r="AC611" i="2"/>
  <c r="AB611" i="3" s="1"/>
  <c r="N611" i="2"/>
  <c r="N611" i="3" s="1"/>
  <c r="B611" i="2"/>
  <c r="B611" i="3" s="1"/>
  <c r="AE611" i="2"/>
  <c r="AD611" i="3" s="1"/>
  <c r="V619" i="2"/>
  <c r="U619" i="3" s="1"/>
  <c r="Y632" i="2"/>
  <c r="X632" i="3" s="1"/>
  <c r="T553" i="2"/>
  <c r="T553" i="3" s="1"/>
  <c r="K556" i="2"/>
  <c r="K556" i="3" s="1"/>
  <c r="U556" i="2"/>
  <c r="AD556" i="2"/>
  <c r="AC556" i="3" s="1"/>
  <c r="C560" i="2"/>
  <c r="C560" i="3" s="1"/>
  <c r="AA560" i="2"/>
  <c r="Z560" i="3" s="1"/>
  <c r="K564" i="2"/>
  <c r="K564" i="3" s="1"/>
  <c r="U564" i="2"/>
  <c r="AD564" i="2"/>
  <c r="AC564" i="3" s="1"/>
  <c r="K572" i="2"/>
  <c r="K572" i="3" s="1"/>
  <c r="U572" i="2"/>
  <c r="AD572" i="2"/>
  <c r="AC572" i="3" s="1"/>
  <c r="Q575" i="2"/>
  <c r="Q575" i="3" s="1"/>
  <c r="AG575" i="2"/>
  <c r="AF575" i="3" s="1"/>
  <c r="O576" i="2"/>
  <c r="O576" i="3" s="1"/>
  <c r="AC576" i="2"/>
  <c r="AB576" i="3" s="1"/>
  <c r="L581" i="2"/>
  <c r="L581" i="3" s="1"/>
  <c r="W581" i="2"/>
  <c r="V581" i="3" s="1"/>
  <c r="AG581" i="2"/>
  <c r="AF581" i="3" s="1"/>
  <c r="Q582" i="2"/>
  <c r="Q582" i="3" s="1"/>
  <c r="AG582" i="2"/>
  <c r="AF582" i="3" s="1"/>
  <c r="K583" i="2"/>
  <c r="K583" i="3" s="1"/>
  <c r="AA583" i="2"/>
  <c r="Z583" i="3" s="1"/>
  <c r="T584" i="2"/>
  <c r="T584" i="3" s="1"/>
  <c r="L589" i="2"/>
  <c r="L589" i="3" s="1"/>
  <c r="V596" i="2"/>
  <c r="U596" i="3" s="1"/>
  <c r="AG596" i="2"/>
  <c r="AF596" i="3" s="1"/>
  <c r="AA632" i="2"/>
  <c r="Z632" i="3" s="1"/>
  <c r="R575" i="2"/>
  <c r="R575" i="3" s="1"/>
  <c r="P576" i="2"/>
  <c r="P576" i="3" s="1"/>
  <c r="M581" i="2"/>
  <c r="M581" i="3" s="1"/>
  <c r="X581" i="2"/>
  <c r="W581" i="3" s="1"/>
  <c r="R582" i="2"/>
  <c r="R582" i="3" s="1"/>
  <c r="O583" i="2"/>
  <c r="O583" i="3" s="1"/>
  <c r="A589" i="3"/>
  <c r="Z589" i="2"/>
  <c r="Y589" i="3" s="1"/>
  <c r="X589" i="2"/>
  <c r="W589" i="3" s="1"/>
  <c r="M589" i="2"/>
  <c r="M589" i="3" s="1"/>
  <c r="N589" i="2"/>
  <c r="N589" i="3" s="1"/>
  <c r="AC589" i="2"/>
  <c r="AB589" i="3" s="1"/>
  <c r="AB632" i="2"/>
  <c r="AA632" i="3" s="1"/>
  <c r="P609" i="2"/>
  <c r="P609" i="3" s="1"/>
  <c r="AC609" i="2"/>
  <c r="AB609" i="3" s="1"/>
  <c r="M613" i="2"/>
  <c r="M613" i="3" s="1"/>
  <c r="X613" i="2"/>
  <c r="W613" i="3" s="1"/>
  <c r="Y614" i="2"/>
  <c r="X614" i="3" s="1"/>
  <c r="H616" i="2"/>
  <c r="H616" i="3" s="1"/>
  <c r="U616" i="2"/>
  <c r="W618" i="2"/>
  <c r="V618" i="3" s="1"/>
  <c r="H621" i="2"/>
  <c r="H621" i="3" s="1"/>
  <c r="U621" i="2"/>
  <c r="AE621" i="2"/>
  <c r="AD621" i="3" s="1"/>
  <c r="U625" i="2"/>
  <c r="E627" i="2"/>
  <c r="E627" i="3" s="1"/>
  <c r="T627" i="2"/>
  <c r="T627" i="3" s="1"/>
  <c r="AE627" i="2"/>
  <c r="AD627" i="3" s="1"/>
  <c r="V635" i="2"/>
  <c r="U635" i="3" s="1"/>
  <c r="K636" i="2"/>
  <c r="K636" i="3" s="1"/>
  <c r="U636" i="2"/>
  <c r="AD636" i="2"/>
  <c r="AC636" i="3" s="1"/>
  <c r="I645" i="2"/>
  <c r="I645" i="3" s="1"/>
  <c r="I646" i="2"/>
  <c r="I646" i="3" s="1"/>
  <c r="AF646" i="2"/>
  <c r="AE646" i="3" s="1"/>
  <c r="U650" i="2"/>
  <c r="K652" i="2"/>
  <c r="K652" i="3" s="1"/>
  <c r="A656" i="3"/>
  <c r="I656" i="2"/>
  <c r="I656" i="3" s="1"/>
  <c r="B656" i="2"/>
  <c r="B656" i="3" s="1"/>
  <c r="T656" i="2"/>
  <c r="T656" i="3" s="1"/>
  <c r="K660" i="2"/>
  <c r="K660" i="3" s="1"/>
  <c r="A666" i="3"/>
  <c r="AB666" i="2"/>
  <c r="AA666" i="3" s="1"/>
  <c r="C666" i="2"/>
  <c r="C666" i="3" s="1"/>
  <c r="V666" i="2"/>
  <c r="U666" i="3" s="1"/>
  <c r="B666" i="2"/>
  <c r="B666" i="3" s="1"/>
  <c r="T666" i="2"/>
  <c r="T666" i="3" s="1"/>
  <c r="M666" i="2"/>
  <c r="M666" i="3" s="1"/>
  <c r="L666" i="2"/>
  <c r="L666" i="3" s="1"/>
  <c r="A680" i="3"/>
  <c r="AB680" i="2"/>
  <c r="AA680" i="3" s="1"/>
  <c r="Z680" i="2"/>
  <c r="Y680" i="3" s="1"/>
  <c r="T680" i="2"/>
  <c r="T680" i="3" s="1"/>
  <c r="Q680" i="2"/>
  <c r="Q680" i="3" s="1"/>
  <c r="K680" i="2"/>
  <c r="K680" i="3" s="1"/>
  <c r="I680" i="2"/>
  <c r="I680" i="3" s="1"/>
  <c r="A698" i="3"/>
  <c r="Z698" i="2"/>
  <c r="Y698" i="3" s="1"/>
  <c r="W698" i="2"/>
  <c r="V698" i="3" s="1"/>
  <c r="Q698" i="2"/>
  <c r="Q698" i="3" s="1"/>
  <c r="N698" i="2"/>
  <c r="N698" i="3" s="1"/>
  <c r="I698" i="2"/>
  <c r="I698" i="3" s="1"/>
  <c r="F698" i="2"/>
  <c r="F698" i="3" s="1"/>
  <c r="Q639" i="2"/>
  <c r="Q639" i="3" s="1"/>
  <c r="J639" i="2"/>
  <c r="J639" i="3" s="1"/>
  <c r="Z639" i="2"/>
  <c r="Y639" i="3" s="1"/>
  <c r="AG639" i="2"/>
  <c r="AF639" i="3" s="1"/>
  <c r="U649" i="2"/>
  <c r="T649" i="2"/>
  <c r="T649" i="3" s="1"/>
  <c r="G639" i="2"/>
  <c r="G639" i="3" s="1"/>
  <c r="M642" i="2"/>
  <c r="M642" i="3" s="1"/>
  <c r="Q647" i="2"/>
  <c r="Q647" i="3" s="1"/>
  <c r="A650" i="3"/>
  <c r="AC650" i="2"/>
  <c r="AB650" i="3" s="1"/>
  <c r="E650" i="2"/>
  <c r="E650" i="3" s="1"/>
  <c r="T650" i="2"/>
  <c r="T650" i="3" s="1"/>
  <c r="AB650" i="2"/>
  <c r="AA650" i="3" s="1"/>
  <c r="AA699" i="2"/>
  <c r="Z699" i="3" s="1"/>
  <c r="Y699" i="2"/>
  <c r="X699" i="3" s="1"/>
  <c r="O699" i="2"/>
  <c r="O699" i="3" s="1"/>
  <c r="G699" i="2"/>
  <c r="G699" i="3" s="1"/>
  <c r="K604" i="2"/>
  <c r="K604" i="3" s="1"/>
  <c r="U604" i="2"/>
  <c r="AD604" i="2"/>
  <c r="AC604" i="3" s="1"/>
  <c r="E609" i="2"/>
  <c r="E609" i="3" s="1"/>
  <c r="U609" i="2"/>
  <c r="F613" i="2"/>
  <c r="F613" i="3" s="1"/>
  <c r="P613" i="2"/>
  <c r="P613" i="3" s="1"/>
  <c r="AC613" i="2"/>
  <c r="AB613" i="3" s="1"/>
  <c r="I614" i="2"/>
  <c r="I614" i="3" s="1"/>
  <c r="K616" i="2"/>
  <c r="K616" i="3" s="1"/>
  <c r="AA616" i="2"/>
  <c r="Z616" i="3" s="1"/>
  <c r="M621" i="2"/>
  <c r="M621" i="3" s="1"/>
  <c r="X621" i="2"/>
  <c r="W621" i="3" s="1"/>
  <c r="R622" i="2"/>
  <c r="R622" i="3" s="1"/>
  <c r="I625" i="2"/>
  <c r="I625" i="3" s="1"/>
  <c r="AC625" i="2"/>
  <c r="AB625" i="3" s="1"/>
  <c r="K627" i="2"/>
  <c r="K627" i="3" s="1"/>
  <c r="W627" i="2"/>
  <c r="V627" i="3" s="1"/>
  <c r="AA633" i="2"/>
  <c r="Z633" i="3" s="1"/>
  <c r="M635" i="2"/>
  <c r="M635" i="3" s="1"/>
  <c r="AB635" i="2"/>
  <c r="AA635" i="3" s="1"/>
  <c r="E636" i="2"/>
  <c r="E636" i="3" s="1"/>
  <c r="N636" i="2"/>
  <c r="N636" i="3" s="1"/>
  <c r="X636" i="2"/>
  <c r="W636" i="3" s="1"/>
  <c r="AG636" i="2"/>
  <c r="AF636" i="3" s="1"/>
  <c r="I639" i="2"/>
  <c r="I639" i="3" s="1"/>
  <c r="AC642" i="2"/>
  <c r="AB642" i="3" s="1"/>
  <c r="A645" i="3"/>
  <c r="AG645" i="2"/>
  <c r="AF645" i="3" s="1"/>
  <c r="W645" i="2"/>
  <c r="V645" i="3" s="1"/>
  <c r="L645" i="2"/>
  <c r="L645" i="3" s="1"/>
  <c r="AC645" i="2"/>
  <c r="AB645" i="3" s="1"/>
  <c r="P645" i="2"/>
  <c r="P645" i="3" s="1"/>
  <c r="F645" i="2"/>
  <c r="F645" i="3" s="1"/>
  <c r="O645" i="2"/>
  <c r="O645" i="3" s="1"/>
  <c r="AE645" i="2"/>
  <c r="AD645" i="3" s="1"/>
  <c r="Q646" i="2"/>
  <c r="Q646" i="3" s="1"/>
  <c r="R647" i="2"/>
  <c r="R647" i="3" s="1"/>
  <c r="B650" i="2"/>
  <c r="B650" i="3" s="1"/>
  <c r="AD650" i="2"/>
  <c r="AC650" i="3" s="1"/>
  <c r="A652" i="3"/>
  <c r="AF652" i="2"/>
  <c r="AE652" i="3" s="1"/>
  <c r="W652" i="2"/>
  <c r="V652" i="3" s="1"/>
  <c r="M652" i="2"/>
  <c r="M652" i="3" s="1"/>
  <c r="C652" i="2"/>
  <c r="C652" i="3" s="1"/>
  <c r="AE652" i="2"/>
  <c r="AD652" i="3" s="1"/>
  <c r="V652" i="2"/>
  <c r="U652" i="3" s="1"/>
  <c r="L652" i="2"/>
  <c r="L652" i="3" s="1"/>
  <c r="B652" i="2"/>
  <c r="B652" i="3" s="1"/>
  <c r="Z652" i="2"/>
  <c r="Y652" i="3" s="1"/>
  <c r="P652" i="2"/>
  <c r="P652" i="3" s="1"/>
  <c r="G652" i="2"/>
  <c r="G652" i="3" s="1"/>
  <c r="Q652" i="2"/>
  <c r="Q652" i="3" s="1"/>
  <c r="AG652" i="2"/>
  <c r="AF652" i="3" s="1"/>
  <c r="A654" i="3"/>
  <c r="AF654" i="2"/>
  <c r="AE654" i="3" s="1"/>
  <c r="O654" i="2"/>
  <c r="O654" i="3" s="1"/>
  <c r="AE654" i="2"/>
  <c r="AD654" i="3" s="1"/>
  <c r="N654" i="2"/>
  <c r="N654" i="3" s="1"/>
  <c r="W654" i="2"/>
  <c r="V654" i="3" s="1"/>
  <c r="F654" i="2"/>
  <c r="F654" i="3" s="1"/>
  <c r="Z654" i="2"/>
  <c r="Y654" i="3" s="1"/>
  <c r="A660" i="3"/>
  <c r="Y660" i="2"/>
  <c r="X660" i="3" s="1"/>
  <c r="O660" i="2"/>
  <c r="O660" i="3" s="1"/>
  <c r="F660" i="2"/>
  <c r="F660" i="3" s="1"/>
  <c r="AG660" i="2"/>
  <c r="AF660" i="3" s="1"/>
  <c r="X660" i="2"/>
  <c r="W660" i="3" s="1"/>
  <c r="N660" i="2"/>
  <c r="N660" i="3" s="1"/>
  <c r="E660" i="2"/>
  <c r="E660" i="3" s="1"/>
  <c r="AD660" i="2"/>
  <c r="AC660" i="3" s="1"/>
  <c r="AC660" i="2"/>
  <c r="AB660" i="3" s="1"/>
  <c r="T660" i="2"/>
  <c r="T660" i="3" s="1"/>
  <c r="I660" i="2"/>
  <c r="I660" i="3" s="1"/>
  <c r="P660" i="2"/>
  <c r="P660" i="3" s="1"/>
  <c r="AF660" i="2"/>
  <c r="AE660" i="3" s="1"/>
  <c r="A664" i="3"/>
  <c r="K664" i="2"/>
  <c r="K664" i="3" s="1"/>
  <c r="I664" i="2"/>
  <c r="I664" i="3" s="1"/>
  <c r="AB664" i="2"/>
  <c r="AA664" i="3" s="1"/>
  <c r="Z664" i="2"/>
  <c r="Y664" i="3" s="1"/>
  <c r="AC682" i="2"/>
  <c r="AB682" i="3" s="1"/>
  <c r="O682" i="2"/>
  <c r="O682" i="3" s="1"/>
  <c r="N682" i="2"/>
  <c r="N682" i="3" s="1"/>
  <c r="M682" i="2"/>
  <c r="M682" i="3" s="1"/>
  <c r="F682" i="2"/>
  <c r="F682" i="3" s="1"/>
  <c r="AF682" i="2"/>
  <c r="AE682" i="3" s="1"/>
  <c r="E682" i="2"/>
  <c r="E682" i="3" s="1"/>
  <c r="Z682" i="2"/>
  <c r="Y682" i="3" s="1"/>
  <c r="C682" i="2"/>
  <c r="C682" i="3" s="1"/>
  <c r="Z686" i="2"/>
  <c r="Y686" i="3" s="1"/>
  <c r="X686" i="2"/>
  <c r="W686" i="3" s="1"/>
  <c r="O686" i="2"/>
  <c r="O686" i="3" s="1"/>
  <c r="M686" i="2"/>
  <c r="M686" i="3" s="1"/>
  <c r="O590" i="2"/>
  <c r="O590" i="3" s="1"/>
  <c r="AA590" i="2"/>
  <c r="Z590" i="3" s="1"/>
  <c r="M597" i="2"/>
  <c r="M597" i="3" s="1"/>
  <c r="X597" i="2"/>
  <c r="W597" i="3" s="1"/>
  <c r="N602" i="2"/>
  <c r="N602" i="3" s="1"/>
  <c r="AC602" i="2"/>
  <c r="AB602" i="3" s="1"/>
  <c r="O603" i="2"/>
  <c r="O603" i="3" s="1"/>
  <c r="B604" i="2"/>
  <c r="B604" i="3" s="1"/>
  <c r="L604" i="2"/>
  <c r="L604" i="3" s="1"/>
  <c r="V604" i="2"/>
  <c r="U604" i="3" s="1"/>
  <c r="AE604" i="2"/>
  <c r="AD604" i="3" s="1"/>
  <c r="H609" i="2"/>
  <c r="H609" i="3" s="1"/>
  <c r="V609" i="2"/>
  <c r="U609" i="3" s="1"/>
  <c r="K612" i="2"/>
  <c r="K612" i="3" s="1"/>
  <c r="U612" i="2"/>
  <c r="AD612" i="2"/>
  <c r="AC612" i="3" s="1"/>
  <c r="G613" i="2"/>
  <c r="G613" i="3" s="1"/>
  <c r="Q613" i="2"/>
  <c r="Q613" i="3" s="1"/>
  <c r="AD613" i="2"/>
  <c r="AC613" i="3" s="1"/>
  <c r="J614" i="2"/>
  <c r="J614" i="3" s="1"/>
  <c r="L616" i="2"/>
  <c r="L616" i="3" s="1"/>
  <c r="AC616" i="2"/>
  <c r="AB616" i="3" s="1"/>
  <c r="L617" i="2"/>
  <c r="L617" i="3" s="1"/>
  <c r="AD617" i="2"/>
  <c r="AC617" i="3" s="1"/>
  <c r="C621" i="2"/>
  <c r="C621" i="3" s="1"/>
  <c r="N621" i="2"/>
  <c r="N621" i="3" s="1"/>
  <c r="Y621" i="2"/>
  <c r="X621" i="3" s="1"/>
  <c r="F622" i="2"/>
  <c r="F622" i="3" s="1"/>
  <c r="W622" i="2"/>
  <c r="V622" i="3" s="1"/>
  <c r="J625" i="2"/>
  <c r="J625" i="3" s="1"/>
  <c r="AB626" i="2"/>
  <c r="AA626" i="3" s="1"/>
  <c r="L627" i="2"/>
  <c r="L627" i="3" s="1"/>
  <c r="X627" i="2"/>
  <c r="W627" i="3" s="1"/>
  <c r="I629" i="2"/>
  <c r="I629" i="3" s="1"/>
  <c r="V629" i="2"/>
  <c r="U629" i="3" s="1"/>
  <c r="AF629" i="2"/>
  <c r="AE629" i="3" s="1"/>
  <c r="O630" i="2"/>
  <c r="O630" i="3" s="1"/>
  <c r="AF630" i="2"/>
  <c r="AE630" i="3" s="1"/>
  <c r="Q631" i="2"/>
  <c r="Q631" i="3" s="1"/>
  <c r="B633" i="2"/>
  <c r="B633" i="3" s="1"/>
  <c r="AB633" i="2"/>
  <c r="AA633" i="3" s="1"/>
  <c r="M634" i="2"/>
  <c r="M634" i="3" s="1"/>
  <c r="B635" i="2"/>
  <c r="B635" i="3" s="1"/>
  <c r="N635" i="2"/>
  <c r="N635" i="3" s="1"/>
  <c r="AC635" i="2"/>
  <c r="AB635" i="3" s="1"/>
  <c r="F636" i="2"/>
  <c r="F636" i="3" s="1"/>
  <c r="O636" i="2"/>
  <c r="O636" i="3" s="1"/>
  <c r="Y636" i="2"/>
  <c r="X636" i="3" s="1"/>
  <c r="M637" i="2"/>
  <c r="M637" i="3" s="1"/>
  <c r="X637" i="2"/>
  <c r="W637" i="3" s="1"/>
  <c r="A638" i="3"/>
  <c r="Y638" i="2"/>
  <c r="X638" i="3" s="1"/>
  <c r="AG638" i="2"/>
  <c r="AF638" i="3" s="1"/>
  <c r="P638" i="2"/>
  <c r="P638" i="3" s="1"/>
  <c r="W638" i="2"/>
  <c r="V638" i="3" s="1"/>
  <c r="O639" i="2"/>
  <c r="O639" i="3" s="1"/>
  <c r="AD642" i="2"/>
  <c r="AC642" i="3" s="1"/>
  <c r="K644" i="2"/>
  <c r="K644" i="3" s="1"/>
  <c r="C645" i="2"/>
  <c r="C645" i="3" s="1"/>
  <c r="Q645" i="2"/>
  <c r="Q645" i="3" s="1"/>
  <c r="AF645" i="2"/>
  <c r="AE645" i="3" s="1"/>
  <c r="T648" i="2"/>
  <c r="T648" i="3" s="1"/>
  <c r="K648" i="2"/>
  <c r="K648" i="3" s="1"/>
  <c r="C650" i="2"/>
  <c r="C650" i="3" s="1"/>
  <c r="A651" i="3"/>
  <c r="X651" i="2"/>
  <c r="W651" i="3" s="1"/>
  <c r="W651" i="2"/>
  <c r="V651" i="3" s="1"/>
  <c r="K651" i="2"/>
  <c r="K651" i="3" s="1"/>
  <c r="AD651" i="2"/>
  <c r="AC651" i="3" s="1"/>
  <c r="O651" i="2"/>
  <c r="O651" i="3" s="1"/>
  <c r="C651" i="2"/>
  <c r="C651" i="3" s="1"/>
  <c r="T651" i="2"/>
  <c r="T651" i="3" s="1"/>
  <c r="E652" i="2"/>
  <c r="E652" i="3" s="1"/>
  <c r="T652" i="2"/>
  <c r="T652" i="3" s="1"/>
  <c r="A653" i="3"/>
  <c r="AF653" i="2"/>
  <c r="AE653" i="3" s="1"/>
  <c r="V653" i="2"/>
  <c r="U653" i="3" s="1"/>
  <c r="I653" i="2"/>
  <c r="I653" i="3" s="1"/>
  <c r="AE653" i="2"/>
  <c r="AD653" i="3" s="1"/>
  <c r="U653" i="2"/>
  <c r="H653" i="2"/>
  <c r="H653" i="3" s="1"/>
  <c r="Y653" i="2"/>
  <c r="X653" i="3" s="1"/>
  <c r="N653" i="2"/>
  <c r="N653" i="3" s="1"/>
  <c r="C653" i="2"/>
  <c r="C653" i="3" s="1"/>
  <c r="Q653" i="2"/>
  <c r="Q653" i="3" s="1"/>
  <c r="G654" i="2"/>
  <c r="G654" i="3" s="1"/>
  <c r="AG654" i="2"/>
  <c r="AF654" i="3" s="1"/>
  <c r="AB656" i="2"/>
  <c r="AA656" i="3" s="1"/>
  <c r="B660" i="2"/>
  <c r="B660" i="3" s="1"/>
  <c r="Q660" i="2"/>
  <c r="Q660" i="3" s="1"/>
  <c r="B664" i="2"/>
  <c r="B664" i="3" s="1"/>
  <c r="AC666" i="2"/>
  <c r="AB666" i="3" s="1"/>
  <c r="W682" i="2"/>
  <c r="V682" i="3" s="1"/>
  <c r="E686" i="2"/>
  <c r="E686" i="3" s="1"/>
  <c r="Q616" i="2"/>
  <c r="Q616" i="3" s="1"/>
  <c r="AG616" i="2"/>
  <c r="AF616" i="3" s="1"/>
  <c r="M627" i="2"/>
  <c r="M627" i="3" s="1"/>
  <c r="AB627" i="2"/>
  <c r="AA627" i="3" s="1"/>
  <c r="P639" i="2"/>
  <c r="P639" i="3" s="1"/>
  <c r="Q641" i="2"/>
  <c r="Q641" i="3" s="1"/>
  <c r="L641" i="2"/>
  <c r="L641" i="3" s="1"/>
  <c r="A646" i="3"/>
  <c r="AG646" i="2"/>
  <c r="AF646" i="3" s="1"/>
  <c r="P646" i="2"/>
  <c r="P646" i="3" s="1"/>
  <c r="Y646" i="2"/>
  <c r="X646" i="3" s="1"/>
  <c r="H646" i="2"/>
  <c r="H646" i="3" s="1"/>
  <c r="X646" i="2"/>
  <c r="W646" i="3" s="1"/>
  <c r="K650" i="2"/>
  <c r="K650" i="3" s="1"/>
  <c r="AC657" i="2"/>
  <c r="AB657" i="3" s="1"/>
  <c r="L657" i="2"/>
  <c r="L657" i="3" s="1"/>
  <c r="J657" i="2"/>
  <c r="J657" i="3" s="1"/>
  <c r="C660" i="2"/>
  <c r="C660" i="3" s="1"/>
  <c r="U660" i="2"/>
  <c r="Q664" i="2"/>
  <c r="Q664" i="3" s="1"/>
  <c r="A685" i="3"/>
  <c r="AG685" i="2"/>
  <c r="AF685" i="3" s="1"/>
  <c r="W685" i="2"/>
  <c r="V685" i="3" s="1"/>
  <c r="L685" i="2"/>
  <c r="L685" i="3" s="1"/>
  <c r="AF685" i="2"/>
  <c r="AE685" i="3" s="1"/>
  <c r="V685" i="2"/>
  <c r="U685" i="3" s="1"/>
  <c r="I685" i="2"/>
  <c r="I685" i="3" s="1"/>
  <c r="AE685" i="2"/>
  <c r="AD685" i="3" s="1"/>
  <c r="U685" i="2"/>
  <c r="H685" i="2"/>
  <c r="H685" i="3" s="1"/>
  <c r="AD685" i="2"/>
  <c r="AC685" i="3" s="1"/>
  <c r="Q685" i="2"/>
  <c r="Q685" i="3" s="1"/>
  <c r="G685" i="2"/>
  <c r="G685" i="3" s="1"/>
  <c r="AC685" i="2"/>
  <c r="AB685" i="3" s="1"/>
  <c r="P685" i="2"/>
  <c r="P685" i="3" s="1"/>
  <c r="F685" i="2"/>
  <c r="F685" i="3" s="1"/>
  <c r="Z685" i="2"/>
  <c r="Y685" i="3" s="1"/>
  <c r="O685" i="2"/>
  <c r="O685" i="3" s="1"/>
  <c r="E685" i="2"/>
  <c r="E685" i="3" s="1"/>
  <c r="F590" i="2"/>
  <c r="F590" i="3" s="1"/>
  <c r="Q590" i="2"/>
  <c r="Q590" i="3" s="1"/>
  <c r="T603" i="2"/>
  <c r="T603" i="3" s="1"/>
  <c r="E604" i="2"/>
  <c r="E604" i="3" s="1"/>
  <c r="N604" i="2"/>
  <c r="N604" i="3" s="1"/>
  <c r="X604" i="2"/>
  <c r="W604" i="3" s="1"/>
  <c r="AG604" i="2"/>
  <c r="AF604" i="3" s="1"/>
  <c r="K609" i="2"/>
  <c r="K609" i="3" s="1"/>
  <c r="AA609" i="2"/>
  <c r="Z609" i="3" s="1"/>
  <c r="I613" i="2"/>
  <c r="I613" i="3" s="1"/>
  <c r="V613" i="2"/>
  <c r="U613" i="3" s="1"/>
  <c r="AF613" i="2"/>
  <c r="AE613" i="3" s="1"/>
  <c r="W614" i="2"/>
  <c r="V614" i="3" s="1"/>
  <c r="B616" i="2"/>
  <c r="B616" i="3" s="1"/>
  <c r="R617" i="2"/>
  <c r="R617" i="3" s="1"/>
  <c r="F621" i="2"/>
  <c r="F621" i="3" s="1"/>
  <c r="P621" i="2"/>
  <c r="P621" i="3" s="1"/>
  <c r="AC621" i="2"/>
  <c r="AB621" i="3" s="1"/>
  <c r="H622" i="2"/>
  <c r="H622" i="3" s="1"/>
  <c r="Z622" i="2"/>
  <c r="Y622" i="3" s="1"/>
  <c r="Q625" i="2"/>
  <c r="Q625" i="3" s="1"/>
  <c r="B627" i="2"/>
  <c r="B627" i="3" s="1"/>
  <c r="N627" i="2"/>
  <c r="N627" i="3" s="1"/>
  <c r="AC627" i="2"/>
  <c r="AB627" i="3" s="1"/>
  <c r="M629" i="2"/>
  <c r="M629" i="3" s="1"/>
  <c r="X629" i="2"/>
  <c r="W629" i="3" s="1"/>
  <c r="Q630" i="2"/>
  <c r="Q630" i="3" s="1"/>
  <c r="Y631" i="2"/>
  <c r="X631" i="3" s="1"/>
  <c r="J633" i="2"/>
  <c r="J633" i="3" s="1"/>
  <c r="E635" i="2"/>
  <c r="E635" i="3" s="1"/>
  <c r="T635" i="2"/>
  <c r="T635" i="3" s="1"/>
  <c r="AE635" i="2"/>
  <c r="AD635" i="3" s="1"/>
  <c r="H636" i="2"/>
  <c r="H636" i="3" s="1"/>
  <c r="Q636" i="2"/>
  <c r="Q636" i="3" s="1"/>
  <c r="AB636" i="2"/>
  <c r="AA636" i="3" s="1"/>
  <c r="X639" i="2"/>
  <c r="W639" i="3" s="1"/>
  <c r="K641" i="2"/>
  <c r="K641" i="3" s="1"/>
  <c r="A644" i="3"/>
  <c r="AG644" i="2"/>
  <c r="AF644" i="3" s="1"/>
  <c r="X644" i="2"/>
  <c r="W644" i="3" s="1"/>
  <c r="N644" i="2"/>
  <c r="N644" i="3" s="1"/>
  <c r="E644" i="2"/>
  <c r="E644" i="3" s="1"/>
  <c r="AC644" i="2"/>
  <c r="AB644" i="3" s="1"/>
  <c r="T644" i="2"/>
  <c r="T644" i="3" s="1"/>
  <c r="I644" i="2"/>
  <c r="I644" i="3" s="1"/>
  <c r="M644" i="2"/>
  <c r="M644" i="3" s="1"/>
  <c r="Z644" i="2"/>
  <c r="Y644" i="3" s="1"/>
  <c r="G645" i="2"/>
  <c r="G645" i="3" s="1"/>
  <c r="V645" i="2"/>
  <c r="U645" i="3" s="1"/>
  <c r="F646" i="2"/>
  <c r="F646" i="3" s="1"/>
  <c r="Z646" i="2"/>
  <c r="Y646" i="3" s="1"/>
  <c r="L650" i="2"/>
  <c r="L650" i="3" s="1"/>
  <c r="H652" i="2"/>
  <c r="H652" i="3" s="1"/>
  <c r="X652" i="2"/>
  <c r="W652" i="3" s="1"/>
  <c r="I654" i="2"/>
  <c r="I654" i="3" s="1"/>
  <c r="R655" i="2"/>
  <c r="R655" i="3" s="1"/>
  <c r="R657" i="2"/>
  <c r="R657" i="3" s="1"/>
  <c r="G660" i="2"/>
  <c r="G660" i="3" s="1"/>
  <c r="V660" i="2"/>
  <c r="U660" i="3" s="1"/>
  <c r="T664" i="2"/>
  <c r="T664" i="3" s="1"/>
  <c r="C685" i="2"/>
  <c r="C685" i="3" s="1"/>
  <c r="J640" i="2"/>
  <c r="J640" i="3" s="1"/>
  <c r="AB640" i="2"/>
  <c r="AA640" i="3" s="1"/>
  <c r="U643" i="2"/>
  <c r="AF643" i="2"/>
  <c r="AE643" i="3" s="1"/>
  <c r="F661" i="2"/>
  <c r="F661" i="3" s="1"/>
  <c r="P661" i="2"/>
  <c r="P661" i="3" s="1"/>
  <c r="AC661" i="2"/>
  <c r="AB661" i="3" s="1"/>
  <c r="H662" i="2"/>
  <c r="H662" i="3" s="1"/>
  <c r="Y662" i="2"/>
  <c r="X662" i="3" s="1"/>
  <c r="Y663" i="2"/>
  <c r="X663" i="3" s="1"/>
  <c r="M667" i="2"/>
  <c r="M667" i="3" s="1"/>
  <c r="AB667" i="2"/>
  <c r="AA667" i="3" s="1"/>
  <c r="E668" i="2"/>
  <c r="E668" i="3" s="1"/>
  <c r="N668" i="2"/>
  <c r="N668" i="3" s="1"/>
  <c r="X668" i="2"/>
  <c r="W668" i="3" s="1"/>
  <c r="AG668" i="2"/>
  <c r="AF668" i="3" s="1"/>
  <c r="L669" i="2"/>
  <c r="L669" i="3" s="1"/>
  <c r="W669" i="2"/>
  <c r="V669" i="3" s="1"/>
  <c r="AG669" i="2"/>
  <c r="AF669" i="3" s="1"/>
  <c r="X670" i="2"/>
  <c r="W670" i="3" s="1"/>
  <c r="Y671" i="2"/>
  <c r="X671" i="3" s="1"/>
  <c r="Z672" i="2"/>
  <c r="Y672" i="3" s="1"/>
  <c r="E674" i="2"/>
  <c r="E674" i="3" s="1"/>
  <c r="T674" i="2"/>
  <c r="T674" i="3" s="1"/>
  <c r="AE674" i="2"/>
  <c r="AD674" i="3" s="1"/>
  <c r="N675" i="2"/>
  <c r="N675" i="3" s="1"/>
  <c r="AE675" i="2"/>
  <c r="AD675" i="3" s="1"/>
  <c r="I676" i="2"/>
  <c r="I676" i="3" s="1"/>
  <c r="T676" i="2"/>
  <c r="T676" i="3" s="1"/>
  <c r="AC676" i="2"/>
  <c r="AB676" i="3" s="1"/>
  <c r="F677" i="2"/>
  <c r="F677" i="3" s="1"/>
  <c r="P677" i="2"/>
  <c r="P677" i="3" s="1"/>
  <c r="AC677" i="2"/>
  <c r="AB677" i="3" s="1"/>
  <c r="I678" i="2"/>
  <c r="I678" i="3" s="1"/>
  <c r="AG678" i="2"/>
  <c r="AF678" i="3" s="1"/>
  <c r="AC683" i="2"/>
  <c r="AB683" i="3" s="1"/>
  <c r="H684" i="2"/>
  <c r="H684" i="3" s="1"/>
  <c r="Q684" i="2"/>
  <c r="Q684" i="3" s="1"/>
  <c r="AB684" i="2"/>
  <c r="AA684" i="3" s="1"/>
  <c r="P697" i="2"/>
  <c r="P697" i="3" s="1"/>
  <c r="M669" i="2"/>
  <c r="M669" i="3" s="1"/>
  <c r="X669" i="2"/>
  <c r="W669" i="3" s="1"/>
  <c r="Y670" i="2"/>
  <c r="X670" i="3" s="1"/>
  <c r="AB672" i="2"/>
  <c r="AA672" i="3" s="1"/>
  <c r="O675" i="2"/>
  <c r="O675" i="3" s="1"/>
  <c r="K676" i="2"/>
  <c r="K676" i="3" s="1"/>
  <c r="U676" i="2"/>
  <c r="AD676" i="2"/>
  <c r="AC676" i="3" s="1"/>
  <c r="AE683" i="2"/>
  <c r="AD683" i="3" s="1"/>
  <c r="I684" i="2"/>
  <c r="I684" i="3" s="1"/>
  <c r="T684" i="2"/>
  <c r="T684" i="3" s="1"/>
  <c r="AC684" i="2"/>
  <c r="AB684" i="3" s="1"/>
  <c r="Q697" i="2"/>
  <c r="Q697" i="3" s="1"/>
  <c r="C675" i="2"/>
  <c r="C675" i="3" s="1"/>
  <c r="U675" i="2"/>
  <c r="B676" i="2"/>
  <c r="B676" i="3" s="1"/>
  <c r="L676" i="2"/>
  <c r="L676" i="3" s="1"/>
  <c r="V676" i="2"/>
  <c r="U676" i="3" s="1"/>
  <c r="AE676" i="2"/>
  <c r="AD676" i="3" s="1"/>
  <c r="K684" i="2"/>
  <c r="K684" i="3" s="1"/>
  <c r="U684" i="2"/>
  <c r="AD684" i="2"/>
  <c r="AC684" i="3" s="1"/>
  <c r="V697" i="2"/>
  <c r="U697" i="3" s="1"/>
  <c r="Y697" i="2"/>
  <c r="X697" i="3" s="1"/>
  <c r="M643" i="2"/>
  <c r="M643" i="3" s="1"/>
  <c r="AB643" i="2"/>
  <c r="AA643" i="3" s="1"/>
  <c r="M659" i="2"/>
  <c r="M659" i="3" s="1"/>
  <c r="AB659" i="2"/>
  <c r="AA659" i="3" s="1"/>
  <c r="L661" i="2"/>
  <c r="L661" i="3" s="1"/>
  <c r="W661" i="2"/>
  <c r="V661" i="3" s="1"/>
  <c r="AG661" i="2"/>
  <c r="AF661" i="3" s="1"/>
  <c r="P662" i="2"/>
  <c r="P662" i="3" s="1"/>
  <c r="AG662" i="2"/>
  <c r="AF662" i="3" s="1"/>
  <c r="F667" i="2"/>
  <c r="F667" i="3" s="1"/>
  <c r="U667" i="2"/>
  <c r="AF667" i="2"/>
  <c r="AE667" i="3" s="1"/>
  <c r="I668" i="2"/>
  <c r="I668" i="3" s="1"/>
  <c r="T668" i="2"/>
  <c r="T668" i="3" s="1"/>
  <c r="AC668" i="2"/>
  <c r="AB668" i="3" s="1"/>
  <c r="F669" i="2"/>
  <c r="F669" i="3" s="1"/>
  <c r="P669" i="2"/>
  <c r="P669" i="3" s="1"/>
  <c r="AC669" i="2"/>
  <c r="AB669" i="3" s="1"/>
  <c r="I670" i="2"/>
  <c r="I670" i="3" s="1"/>
  <c r="AG670" i="2"/>
  <c r="AF670" i="3" s="1"/>
  <c r="I672" i="2"/>
  <c r="I672" i="3" s="1"/>
  <c r="L674" i="2"/>
  <c r="L674" i="3" s="1"/>
  <c r="Z674" i="2"/>
  <c r="Y674" i="3" s="1"/>
  <c r="F675" i="2"/>
  <c r="F675" i="3" s="1"/>
  <c r="W675" i="2"/>
  <c r="V675" i="3" s="1"/>
  <c r="E676" i="2"/>
  <c r="E676" i="3" s="1"/>
  <c r="N676" i="2"/>
  <c r="N676" i="3" s="1"/>
  <c r="X676" i="2"/>
  <c r="W676" i="3" s="1"/>
  <c r="AG676" i="2"/>
  <c r="AF676" i="3" s="1"/>
  <c r="L677" i="2"/>
  <c r="L677" i="3" s="1"/>
  <c r="W677" i="2"/>
  <c r="V677" i="3" s="1"/>
  <c r="AG677" i="2"/>
  <c r="AF677" i="3" s="1"/>
  <c r="X678" i="2"/>
  <c r="W678" i="3" s="1"/>
  <c r="Y679" i="2"/>
  <c r="X679" i="3" s="1"/>
  <c r="J683" i="2"/>
  <c r="J683" i="3" s="1"/>
  <c r="C684" i="2"/>
  <c r="C684" i="3" s="1"/>
  <c r="M684" i="2"/>
  <c r="M684" i="3" s="1"/>
  <c r="W684" i="2"/>
  <c r="V684" i="3" s="1"/>
  <c r="AF684" i="2"/>
  <c r="AE684" i="3" s="1"/>
  <c r="E697" i="2"/>
  <c r="E697" i="3" s="1"/>
  <c r="Z697" i="2"/>
  <c r="Y697" i="3" s="1"/>
  <c r="M661" i="2"/>
  <c r="M661" i="3" s="1"/>
  <c r="X661" i="2"/>
  <c r="W661" i="3" s="1"/>
  <c r="Q662" i="2"/>
  <c r="Q662" i="3" s="1"/>
  <c r="K668" i="2"/>
  <c r="K668" i="3" s="1"/>
  <c r="U668" i="2"/>
  <c r="AD668" i="2"/>
  <c r="AC668" i="3" s="1"/>
  <c r="G669" i="2"/>
  <c r="G669" i="3" s="1"/>
  <c r="Q669" i="2"/>
  <c r="Q669" i="3" s="1"/>
  <c r="AD669" i="2"/>
  <c r="AC669" i="3" s="1"/>
  <c r="O670" i="2"/>
  <c r="O670" i="3" s="1"/>
  <c r="K672" i="2"/>
  <c r="K672" i="3" s="1"/>
  <c r="M674" i="2"/>
  <c r="M674" i="3" s="1"/>
  <c r="AB674" i="2"/>
  <c r="AA674" i="3" s="1"/>
  <c r="G675" i="2"/>
  <c r="G675" i="3" s="1"/>
  <c r="X675" i="2"/>
  <c r="W675" i="3" s="1"/>
  <c r="F676" i="2"/>
  <c r="F676" i="3" s="1"/>
  <c r="O676" i="2"/>
  <c r="O676" i="3" s="1"/>
  <c r="Y676" i="2"/>
  <c r="X676" i="3" s="1"/>
  <c r="M677" i="2"/>
  <c r="M677" i="3" s="1"/>
  <c r="X677" i="2"/>
  <c r="W677" i="3" s="1"/>
  <c r="Y678" i="2"/>
  <c r="X678" i="3" s="1"/>
  <c r="AG679" i="2"/>
  <c r="AF679" i="3" s="1"/>
  <c r="E684" i="2"/>
  <c r="E684" i="3" s="1"/>
  <c r="N684" i="2"/>
  <c r="N684" i="3" s="1"/>
  <c r="X684" i="2"/>
  <c r="W684" i="3" s="1"/>
  <c r="AG684" i="2"/>
  <c r="AF684" i="3" s="1"/>
  <c r="H697" i="2"/>
  <c r="H697" i="3" s="1"/>
  <c r="AD697" i="2"/>
  <c r="AC697" i="3" s="1"/>
  <c r="L7" i="2"/>
  <c r="L7" i="3" s="1"/>
  <c r="Y21" i="2"/>
  <c r="X21" i="3" s="1"/>
  <c r="N35" i="2"/>
  <c r="N35" i="3" s="1"/>
  <c r="A42" i="3"/>
  <c r="AC42" i="2"/>
  <c r="AB42" i="3" s="1"/>
  <c r="U42" i="2"/>
  <c r="L42" i="2"/>
  <c r="L42" i="3" s="1"/>
  <c r="C42" i="2"/>
  <c r="C42" i="3" s="1"/>
  <c r="AB42" i="2"/>
  <c r="AA42" i="3" s="1"/>
  <c r="T42" i="2"/>
  <c r="T42" i="3" s="1"/>
  <c r="K42" i="2"/>
  <c r="K42" i="3" s="1"/>
  <c r="B42" i="2"/>
  <c r="B42" i="3" s="1"/>
  <c r="Y42" i="2"/>
  <c r="X42" i="3" s="1"/>
  <c r="I3" i="2"/>
  <c r="I3" i="3" s="1"/>
  <c r="AF3" i="2"/>
  <c r="AE3" i="3" s="1"/>
  <c r="L6" i="2"/>
  <c r="L6" i="3" s="1"/>
  <c r="B7" i="2"/>
  <c r="B7" i="3" s="1"/>
  <c r="X7" i="2"/>
  <c r="W7" i="3" s="1"/>
  <c r="V10" i="2"/>
  <c r="U10" i="3" s="1"/>
  <c r="L13" i="2"/>
  <c r="L13" i="3" s="1"/>
  <c r="Y13" i="2"/>
  <c r="X13" i="3" s="1"/>
  <c r="M14" i="2"/>
  <c r="M14" i="3" s="1"/>
  <c r="A20" i="3"/>
  <c r="AE20" i="2"/>
  <c r="AD20" i="3" s="1"/>
  <c r="W20" i="2"/>
  <c r="V20" i="3" s="1"/>
  <c r="N20" i="2"/>
  <c r="N20" i="3" s="1"/>
  <c r="F20" i="2"/>
  <c r="F20" i="3" s="1"/>
  <c r="AD20" i="2"/>
  <c r="AC20" i="3" s="1"/>
  <c r="V20" i="2"/>
  <c r="U20" i="3" s="1"/>
  <c r="M20" i="2"/>
  <c r="M20" i="3" s="1"/>
  <c r="E20" i="2"/>
  <c r="E20" i="3" s="1"/>
  <c r="Y20" i="2"/>
  <c r="X20" i="3" s="1"/>
  <c r="B21" i="2"/>
  <c r="B21" i="3" s="1"/>
  <c r="M21" i="2"/>
  <c r="M21" i="3" s="1"/>
  <c r="Z21" i="2"/>
  <c r="Y21" i="3" s="1"/>
  <c r="N27" i="2"/>
  <c r="N27" i="3" s="1"/>
  <c r="B28" i="2"/>
  <c r="B28" i="3" s="1"/>
  <c r="F31" i="2"/>
  <c r="F31" i="3" s="1"/>
  <c r="R31" i="2"/>
  <c r="R31" i="3" s="1"/>
  <c r="AC31" i="2"/>
  <c r="AB31" i="3" s="1"/>
  <c r="N34" i="2"/>
  <c r="N34" i="3" s="1"/>
  <c r="Y34" i="2"/>
  <c r="X34" i="3" s="1"/>
  <c r="B35" i="2"/>
  <c r="B35" i="3" s="1"/>
  <c r="O35" i="2"/>
  <c r="O35" i="3" s="1"/>
  <c r="Z35" i="2"/>
  <c r="Y35" i="3" s="1"/>
  <c r="R38" i="2"/>
  <c r="R38" i="3" s="1"/>
  <c r="AC38" i="2"/>
  <c r="AB38" i="3" s="1"/>
  <c r="G39" i="2"/>
  <c r="G39" i="3" s="1"/>
  <c r="AD39" i="2"/>
  <c r="AC39" i="3" s="1"/>
  <c r="E42" i="2"/>
  <c r="E42" i="3" s="1"/>
  <c r="O42" i="2"/>
  <c r="O42" i="3" s="1"/>
  <c r="Z42" i="2"/>
  <c r="Y42" i="3" s="1"/>
  <c r="R45" i="2"/>
  <c r="R45" i="3" s="1"/>
  <c r="I46" i="2"/>
  <c r="I46" i="3" s="1"/>
  <c r="H52" i="2"/>
  <c r="H52" i="3" s="1"/>
  <c r="AC52" i="2"/>
  <c r="AB52" i="3" s="1"/>
  <c r="I2" i="2"/>
  <c r="I2" i="3" s="1"/>
  <c r="V2" i="2"/>
  <c r="U2" i="3" s="1"/>
  <c r="AF2" i="2"/>
  <c r="AE2" i="3" s="1"/>
  <c r="J3" i="2"/>
  <c r="J3" i="3" s="1"/>
  <c r="W3" i="2"/>
  <c r="V3" i="3" s="1"/>
  <c r="AG3" i="2"/>
  <c r="AF3" i="3" s="1"/>
  <c r="K4" i="2"/>
  <c r="K4" i="3" s="1"/>
  <c r="A5" i="3"/>
  <c r="AF5" i="2"/>
  <c r="AE5" i="3" s="1"/>
  <c r="X5" i="2"/>
  <c r="W5" i="3" s="1"/>
  <c r="O5" i="2"/>
  <c r="O5" i="3" s="1"/>
  <c r="G5" i="2"/>
  <c r="G5" i="3" s="1"/>
  <c r="AE5" i="2"/>
  <c r="AD5" i="3" s="1"/>
  <c r="N5" i="2"/>
  <c r="N5" i="3" s="1"/>
  <c r="W5" i="2"/>
  <c r="V5" i="3" s="1"/>
  <c r="F5" i="2"/>
  <c r="F5" i="3" s="1"/>
  <c r="L5" i="2"/>
  <c r="L5" i="3" s="1"/>
  <c r="Y5" i="2"/>
  <c r="X5" i="3" s="1"/>
  <c r="B6" i="2"/>
  <c r="B6" i="3" s="1"/>
  <c r="M6" i="2"/>
  <c r="M6" i="3" s="1"/>
  <c r="C7" i="2"/>
  <c r="C7" i="3" s="1"/>
  <c r="N7" i="2"/>
  <c r="N7" i="3" s="1"/>
  <c r="AA7" i="2"/>
  <c r="Z7" i="3" s="1"/>
  <c r="J10" i="2"/>
  <c r="J10" i="3" s="1"/>
  <c r="W10" i="2"/>
  <c r="V10" i="3" s="1"/>
  <c r="AG10" i="2"/>
  <c r="AF10" i="3" s="1"/>
  <c r="K11" i="2"/>
  <c r="K11" i="3" s="1"/>
  <c r="A12" i="3"/>
  <c r="AE12" i="2"/>
  <c r="AD12" i="3" s="1"/>
  <c r="W12" i="2"/>
  <c r="V12" i="3" s="1"/>
  <c r="N12" i="2"/>
  <c r="N12" i="3" s="1"/>
  <c r="F12" i="2"/>
  <c r="F12" i="3" s="1"/>
  <c r="AD12" i="2"/>
  <c r="AC12" i="3" s="1"/>
  <c r="V12" i="2"/>
  <c r="U12" i="3" s="1"/>
  <c r="M12" i="2"/>
  <c r="M12" i="3" s="1"/>
  <c r="E12" i="2"/>
  <c r="E12" i="3" s="1"/>
  <c r="L12" i="2"/>
  <c r="L12" i="3" s="1"/>
  <c r="Y12" i="2"/>
  <c r="X12" i="3" s="1"/>
  <c r="B13" i="2"/>
  <c r="B13" i="3" s="1"/>
  <c r="M13" i="2"/>
  <c r="M13" i="3" s="1"/>
  <c r="C14" i="2"/>
  <c r="C14" i="3" s="1"/>
  <c r="N14" i="2"/>
  <c r="N14" i="3" s="1"/>
  <c r="E15" i="2"/>
  <c r="E15" i="3" s="1"/>
  <c r="O15" i="2"/>
  <c r="O15" i="3" s="1"/>
  <c r="AB15" i="2"/>
  <c r="AA15" i="3" s="1"/>
  <c r="M18" i="2"/>
  <c r="M18" i="3" s="1"/>
  <c r="A19" i="3"/>
  <c r="AD19" i="2"/>
  <c r="AC19" i="3" s="1"/>
  <c r="V19" i="2"/>
  <c r="U19" i="3" s="1"/>
  <c r="M19" i="2"/>
  <c r="M19" i="3" s="1"/>
  <c r="E19" i="2"/>
  <c r="E19" i="3" s="1"/>
  <c r="AC19" i="2"/>
  <c r="AB19" i="3" s="1"/>
  <c r="U19" i="2"/>
  <c r="L19" i="2"/>
  <c r="L19" i="3" s="1"/>
  <c r="C19" i="2"/>
  <c r="C19" i="3" s="1"/>
  <c r="N19" i="2"/>
  <c r="N19" i="3" s="1"/>
  <c r="Y19" i="2"/>
  <c r="X19" i="3" s="1"/>
  <c r="B20" i="2"/>
  <c r="B20" i="3" s="1"/>
  <c r="O20" i="2"/>
  <c r="O20" i="3" s="1"/>
  <c r="Z20" i="2"/>
  <c r="Y20" i="3" s="1"/>
  <c r="C21" i="2"/>
  <c r="C21" i="3" s="1"/>
  <c r="P21" i="2"/>
  <c r="P21" i="3" s="1"/>
  <c r="AA21" i="2"/>
  <c r="Z21" i="3" s="1"/>
  <c r="E22" i="2"/>
  <c r="E22" i="3" s="1"/>
  <c r="Q22" i="2"/>
  <c r="Q22" i="3" s="1"/>
  <c r="F23" i="2"/>
  <c r="F23" i="3" s="1"/>
  <c r="R23" i="2"/>
  <c r="R23" i="3" s="1"/>
  <c r="A26" i="3"/>
  <c r="AC26" i="2"/>
  <c r="AB26" i="3" s="1"/>
  <c r="U26" i="2"/>
  <c r="L26" i="2"/>
  <c r="L26" i="3" s="1"/>
  <c r="C26" i="2"/>
  <c r="C26" i="3" s="1"/>
  <c r="AB26" i="2"/>
  <c r="AA26" i="3" s="1"/>
  <c r="T26" i="2"/>
  <c r="T26" i="3" s="1"/>
  <c r="K26" i="2"/>
  <c r="K26" i="3" s="1"/>
  <c r="B26" i="2"/>
  <c r="B26" i="3" s="1"/>
  <c r="N26" i="2"/>
  <c r="N26" i="3" s="1"/>
  <c r="Y26" i="2"/>
  <c r="X26" i="3" s="1"/>
  <c r="B27" i="2"/>
  <c r="B27" i="3" s="1"/>
  <c r="O27" i="2"/>
  <c r="O27" i="3" s="1"/>
  <c r="Z27" i="2"/>
  <c r="Y27" i="3" s="1"/>
  <c r="C28" i="2"/>
  <c r="C28" i="3" s="1"/>
  <c r="P28" i="2"/>
  <c r="P28" i="3" s="1"/>
  <c r="AA28" i="2"/>
  <c r="Z28" i="3" s="1"/>
  <c r="E29" i="2"/>
  <c r="E29" i="3" s="1"/>
  <c r="Q29" i="2"/>
  <c r="Q29" i="3" s="1"/>
  <c r="F30" i="2"/>
  <c r="F30" i="3" s="1"/>
  <c r="R30" i="2"/>
  <c r="R30" i="3" s="1"/>
  <c r="G31" i="2"/>
  <c r="G31" i="3" s="1"/>
  <c r="T31" i="2"/>
  <c r="T31" i="3" s="1"/>
  <c r="AD31" i="2"/>
  <c r="AC31" i="3" s="1"/>
  <c r="E34" i="2"/>
  <c r="E34" i="3" s="1"/>
  <c r="O34" i="2"/>
  <c r="O34" i="3" s="1"/>
  <c r="Z34" i="2"/>
  <c r="Y34" i="3" s="1"/>
  <c r="F35" i="2"/>
  <c r="F35" i="3" s="1"/>
  <c r="P35" i="2"/>
  <c r="P35" i="3" s="1"/>
  <c r="G36" i="2"/>
  <c r="G36" i="3" s="1"/>
  <c r="Q36" i="2"/>
  <c r="Q36" i="3" s="1"/>
  <c r="H37" i="2"/>
  <c r="H37" i="3" s="1"/>
  <c r="R37" i="2"/>
  <c r="R37" i="3" s="1"/>
  <c r="I38" i="2"/>
  <c r="I38" i="3" s="1"/>
  <c r="T38" i="2"/>
  <c r="T38" i="3" s="1"/>
  <c r="AD38" i="2"/>
  <c r="AC38" i="3" s="1"/>
  <c r="J39" i="2"/>
  <c r="J39" i="3" s="1"/>
  <c r="U39" i="2"/>
  <c r="AE39" i="2"/>
  <c r="AD39" i="3" s="1"/>
  <c r="F42" i="2"/>
  <c r="F42" i="3" s="1"/>
  <c r="P42" i="2"/>
  <c r="P42" i="3" s="1"/>
  <c r="AA42" i="2"/>
  <c r="Z42" i="3" s="1"/>
  <c r="G43" i="2"/>
  <c r="G43" i="3" s="1"/>
  <c r="Q43" i="2"/>
  <c r="Q43" i="3" s="1"/>
  <c r="H44" i="2"/>
  <c r="H44" i="3" s="1"/>
  <c r="R44" i="2"/>
  <c r="R44" i="3" s="1"/>
  <c r="I45" i="2"/>
  <c r="I45" i="3" s="1"/>
  <c r="T45" i="2"/>
  <c r="T45" i="3" s="1"/>
  <c r="AD45" i="2"/>
  <c r="AC45" i="3" s="1"/>
  <c r="J46" i="2"/>
  <c r="J46" i="3" s="1"/>
  <c r="U46" i="2"/>
  <c r="AE46" i="2"/>
  <c r="AD46" i="3" s="1"/>
  <c r="K47" i="2"/>
  <c r="K47" i="3" s="1"/>
  <c r="V47" i="2"/>
  <c r="U47" i="3" s="1"/>
  <c r="G50" i="2"/>
  <c r="G50" i="3" s="1"/>
  <c r="Q50" i="2"/>
  <c r="Q50" i="3" s="1"/>
  <c r="H51" i="2"/>
  <c r="H51" i="3" s="1"/>
  <c r="R51" i="2"/>
  <c r="R51" i="3" s="1"/>
  <c r="I52" i="2"/>
  <c r="I52" i="3" s="1"/>
  <c r="T52" i="2"/>
  <c r="T52" i="3" s="1"/>
  <c r="AF52" i="2"/>
  <c r="AE52" i="3" s="1"/>
  <c r="J53" i="2"/>
  <c r="J53" i="3" s="1"/>
  <c r="U53" i="2"/>
  <c r="AG53" i="2"/>
  <c r="AF53" i="3" s="1"/>
  <c r="K54" i="2"/>
  <c r="K54" i="3" s="1"/>
  <c r="A55" i="3"/>
  <c r="Z55" i="2"/>
  <c r="Y55" i="3" s="1"/>
  <c r="Q55" i="2"/>
  <c r="Q55" i="3" s="1"/>
  <c r="I55" i="2"/>
  <c r="I55" i="3" s="1"/>
  <c r="AG55" i="2"/>
  <c r="AF55" i="3" s="1"/>
  <c r="Y55" i="2"/>
  <c r="X55" i="3" s="1"/>
  <c r="P55" i="2"/>
  <c r="P55" i="3" s="1"/>
  <c r="H55" i="2"/>
  <c r="H55" i="3" s="1"/>
  <c r="L55" i="2"/>
  <c r="L55" i="3" s="1"/>
  <c r="W55" i="2"/>
  <c r="V55" i="3" s="1"/>
  <c r="H58" i="2"/>
  <c r="H58" i="3" s="1"/>
  <c r="R58" i="2"/>
  <c r="R58" i="3" s="1"/>
  <c r="I59" i="2"/>
  <c r="I59" i="3" s="1"/>
  <c r="T59" i="2"/>
  <c r="T59" i="3" s="1"/>
  <c r="AF59" i="2"/>
  <c r="AE59" i="3" s="1"/>
  <c r="J60" i="2"/>
  <c r="J60" i="3" s="1"/>
  <c r="U60" i="2"/>
  <c r="AG60" i="2"/>
  <c r="AF60" i="3" s="1"/>
  <c r="K61" i="2"/>
  <c r="K61" i="3" s="1"/>
  <c r="A62" i="3"/>
  <c r="AG62" i="2"/>
  <c r="AF62" i="3" s="1"/>
  <c r="Y62" i="2"/>
  <c r="X62" i="3" s="1"/>
  <c r="P62" i="2"/>
  <c r="P62" i="3" s="1"/>
  <c r="H62" i="2"/>
  <c r="H62" i="3" s="1"/>
  <c r="AF62" i="2"/>
  <c r="AE62" i="3" s="1"/>
  <c r="X62" i="2"/>
  <c r="W62" i="3" s="1"/>
  <c r="O62" i="2"/>
  <c r="O62" i="3" s="1"/>
  <c r="G62" i="2"/>
  <c r="G62" i="3" s="1"/>
  <c r="L62" i="2"/>
  <c r="L62" i="3" s="1"/>
  <c r="W62" i="2"/>
  <c r="V62" i="3" s="1"/>
  <c r="B63" i="2"/>
  <c r="B63" i="3" s="1"/>
  <c r="M63" i="2"/>
  <c r="M63" i="3" s="1"/>
  <c r="X63" i="2"/>
  <c r="W63" i="3" s="1"/>
  <c r="I66" i="2"/>
  <c r="I66" i="3" s="1"/>
  <c r="V66" i="2"/>
  <c r="U66" i="3" s="1"/>
  <c r="AF66" i="2"/>
  <c r="AE66" i="3" s="1"/>
  <c r="J67" i="2"/>
  <c r="J67" i="3" s="1"/>
  <c r="W67" i="2"/>
  <c r="V67" i="3" s="1"/>
  <c r="AG67" i="2"/>
  <c r="AF67" i="3" s="1"/>
  <c r="K68" i="2"/>
  <c r="K68" i="3" s="1"/>
  <c r="A69" i="3"/>
  <c r="AF69" i="2"/>
  <c r="AE69" i="3" s="1"/>
  <c r="X69" i="2"/>
  <c r="W69" i="3" s="1"/>
  <c r="O69" i="2"/>
  <c r="O69" i="3" s="1"/>
  <c r="G69" i="2"/>
  <c r="G69" i="3" s="1"/>
  <c r="AE69" i="2"/>
  <c r="AD69" i="3" s="1"/>
  <c r="W69" i="2"/>
  <c r="V69" i="3" s="1"/>
  <c r="N69" i="2"/>
  <c r="N69" i="3" s="1"/>
  <c r="F69" i="2"/>
  <c r="F69" i="3" s="1"/>
  <c r="L69" i="2"/>
  <c r="L69" i="3" s="1"/>
  <c r="Y69" i="2"/>
  <c r="X69" i="3" s="1"/>
  <c r="B70" i="2"/>
  <c r="B70" i="3" s="1"/>
  <c r="M70" i="2"/>
  <c r="M70" i="3" s="1"/>
  <c r="Z70" i="2"/>
  <c r="Y70" i="3" s="1"/>
  <c r="C71" i="2"/>
  <c r="C71" i="3" s="1"/>
  <c r="N71" i="2"/>
  <c r="N71" i="3" s="1"/>
  <c r="AA71" i="2"/>
  <c r="Z71" i="3" s="1"/>
  <c r="J74" i="2"/>
  <c r="J74" i="3" s="1"/>
  <c r="W74" i="2"/>
  <c r="V74" i="3" s="1"/>
  <c r="AG74" i="2"/>
  <c r="AF74" i="3" s="1"/>
  <c r="K75" i="2"/>
  <c r="K75" i="3" s="1"/>
  <c r="A76" i="3"/>
  <c r="AE76" i="2"/>
  <c r="AD76" i="3" s="1"/>
  <c r="W76" i="2"/>
  <c r="V76" i="3" s="1"/>
  <c r="N76" i="2"/>
  <c r="N76" i="3" s="1"/>
  <c r="F76" i="2"/>
  <c r="F76" i="3" s="1"/>
  <c r="AD76" i="2"/>
  <c r="AC76" i="3" s="1"/>
  <c r="V76" i="2"/>
  <c r="U76" i="3" s="1"/>
  <c r="M76" i="2"/>
  <c r="M76" i="3" s="1"/>
  <c r="E76" i="2"/>
  <c r="E76" i="3" s="1"/>
  <c r="L76" i="2"/>
  <c r="L76" i="3" s="1"/>
  <c r="Y76" i="2"/>
  <c r="X76" i="3" s="1"/>
  <c r="B77" i="2"/>
  <c r="B77" i="3" s="1"/>
  <c r="M77" i="2"/>
  <c r="M77" i="3" s="1"/>
  <c r="Z77" i="2"/>
  <c r="Y77" i="3" s="1"/>
  <c r="F78" i="2"/>
  <c r="F78" i="3" s="1"/>
  <c r="A79" i="3"/>
  <c r="Z79" i="2"/>
  <c r="Y79" i="3" s="1"/>
  <c r="Q79" i="2"/>
  <c r="Q79" i="3" s="1"/>
  <c r="I79" i="2"/>
  <c r="I79" i="3" s="1"/>
  <c r="AG79" i="2"/>
  <c r="AF79" i="3" s="1"/>
  <c r="Y79" i="2"/>
  <c r="X79" i="3" s="1"/>
  <c r="P79" i="2"/>
  <c r="P79" i="3" s="1"/>
  <c r="H79" i="2"/>
  <c r="H79" i="3" s="1"/>
  <c r="AD79" i="2"/>
  <c r="AC79" i="3" s="1"/>
  <c r="AC79" i="2"/>
  <c r="AB79" i="3" s="1"/>
  <c r="U79" i="2"/>
  <c r="L79" i="2"/>
  <c r="L79" i="3" s="1"/>
  <c r="C79" i="2"/>
  <c r="C79" i="3" s="1"/>
  <c r="N79" i="2"/>
  <c r="N79" i="3" s="1"/>
  <c r="AB79" i="2"/>
  <c r="AA79" i="3" s="1"/>
  <c r="J82" i="2"/>
  <c r="J82" i="3" s="1"/>
  <c r="K83" i="2"/>
  <c r="K83" i="3" s="1"/>
  <c r="AB83" i="2"/>
  <c r="AA83" i="3" s="1"/>
  <c r="I86" i="2"/>
  <c r="I86" i="3" s="1"/>
  <c r="J87" i="2"/>
  <c r="J87" i="3" s="1"/>
  <c r="I90" i="2"/>
  <c r="I90" i="3" s="1"/>
  <c r="J91" i="2"/>
  <c r="J91" i="3" s="1"/>
  <c r="I94" i="2"/>
  <c r="I94" i="3" s="1"/>
  <c r="J95" i="2"/>
  <c r="J95" i="3" s="1"/>
  <c r="F99" i="2"/>
  <c r="F99" i="3" s="1"/>
  <c r="Y99" i="2"/>
  <c r="X99" i="3" s="1"/>
  <c r="K100" i="2"/>
  <c r="K100" i="3" s="1"/>
  <c r="J103" i="2"/>
  <c r="J103" i="3" s="1"/>
  <c r="O104" i="2"/>
  <c r="O104" i="3" s="1"/>
  <c r="L106" i="2"/>
  <c r="L106" i="3" s="1"/>
  <c r="J109" i="2"/>
  <c r="J109" i="3" s="1"/>
  <c r="P110" i="2"/>
  <c r="P110" i="3" s="1"/>
  <c r="R116" i="2"/>
  <c r="R116" i="3" s="1"/>
  <c r="I117" i="2"/>
  <c r="I117" i="3" s="1"/>
  <c r="B124" i="2"/>
  <c r="B124" i="3" s="1"/>
  <c r="Z124" i="2"/>
  <c r="Y124" i="3" s="1"/>
  <c r="F127" i="2"/>
  <c r="F127" i="3" s="1"/>
  <c r="AC127" i="2"/>
  <c r="AB127" i="3" s="1"/>
  <c r="K134" i="2"/>
  <c r="K134" i="3" s="1"/>
  <c r="F135" i="2"/>
  <c r="F135" i="3" s="1"/>
  <c r="G141" i="2"/>
  <c r="G141" i="3" s="1"/>
  <c r="B142" i="2"/>
  <c r="B142" i="3" s="1"/>
  <c r="G148" i="2"/>
  <c r="G148" i="3" s="1"/>
  <c r="B149" i="2"/>
  <c r="B149" i="3" s="1"/>
  <c r="A160" i="3"/>
  <c r="Z160" i="2"/>
  <c r="Y160" i="3" s="1"/>
  <c r="Q160" i="2"/>
  <c r="Q160" i="3" s="1"/>
  <c r="I160" i="2"/>
  <c r="I160" i="3" s="1"/>
  <c r="AG160" i="2"/>
  <c r="AF160" i="3" s="1"/>
  <c r="Y160" i="2"/>
  <c r="X160" i="3" s="1"/>
  <c r="P160" i="2"/>
  <c r="P160" i="3" s="1"/>
  <c r="H160" i="2"/>
  <c r="H160" i="3" s="1"/>
  <c r="AD160" i="2"/>
  <c r="AC160" i="3" s="1"/>
  <c r="T160" i="2"/>
  <c r="T160" i="3" s="1"/>
  <c r="G160" i="2"/>
  <c r="G160" i="3" s="1"/>
  <c r="AC160" i="2"/>
  <c r="AB160" i="3" s="1"/>
  <c r="R160" i="2"/>
  <c r="R160" i="3" s="1"/>
  <c r="F160" i="2"/>
  <c r="F160" i="3" s="1"/>
  <c r="AB160" i="2"/>
  <c r="AA160" i="3" s="1"/>
  <c r="O160" i="2"/>
  <c r="O160" i="3" s="1"/>
  <c r="E160" i="2"/>
  <c r="E160" i="3" s="1"/>
  <c r="X160" i="2"/>
  <c r="W160" i="3" s="1"/>
  <c r="M160" i="2"/>
  <c r="M160" i="3" s="1"/>
  <c r="B160" i="2"/>
  <c r="B160" i="3" s="1"/>
  <c r="AA160" i="2"/>
  <c r="Z160" i="3" s="1"/>
  <c r="N160" i="2"/>
  <c r="N160" i="3" s="1"/>
  <c r="C160" i="2"/>
  <c r="C160" i="3" s="1"/>
  <c r="AF160" i="2"/>
  <c r="AE160" i="3" s="1"/>
  <c r="V160" i="2"/>
  <c r="U160" i="3" s="1"/>
  <c r="K160" i="2"/>
  <c r="K160" i="3" s="1"/>
  <c r="AE160" i="2"/>
  <c r="AD160" i="3" s="1"/>
  <c r="U160" i="2"/>
  <c r="J160" i="2"/>
  <c r="J160" i="3" s="1"/>
  <c r="W7" i="2"/>
  <c r="V7" i="3" s="1"/>
  <c r="A14" i="3"/>
  <c r="AG14" i="2"/>
  <c r="AF14" i="3" s="1"/>
  <c r="Y14" i="2"/>
  <c r="X14" i="3" s="1"/>
  <c r="P14" i="2"/>
  <c r="P14" i="3" s="1"/>
  <c r="H14" i="2"/>
  <c r="H14" i="3" s="1"/>
  <c r="AF14" i="2"/>
  <c r="AE14" i="3" s="1"/>
  <c r="X14" i="2"/>
  <c r="W14" i="3" s="1"/>
  <c r="O14" i="2"/>
  <c r="O14" i="3" s="1"/>
  <c r="G14" i="2"/>
  <c r="G14" i="3" s="1"/>
  <c r="L14" i="2"/>
  <c r="L14" i="3" s="1"/>
  <c r="L21" i="2"/>
  <c r="L21" i="3" s="1"/>
  <c r="L28" i="2"/>
  <c r="L28" i="3" s="1"/>
  <c r="A35" i="3"/>
  <c r="AD35" i="2"/>
  <c r="AC35" i="3" s="1"/>
  <c r="V35" i="2"/>
  <c r="U35" i="3" s="1"/>
  <c r="M35" i="2"/>
  <c r="M35" i="3" s="1"/>
  <c r="E35" i="2"/>
  <c r="E35" i="3" s="1"/>
  <c r="AC35" i="2"/>
  <c r="AB35" i="3" s="1"/>
  <c r="U35" i="2"/>
  <c r="L35" i="2"/>
  <c r="L35" i="3" s="1"/>
  <c r="C35" i="2"/>
  <c r="C35" i="3" s="1"/>
  <c r="Y35" i="2"/>
  <c r="X35" i="3" s="1"/>
  <c r="N42" i="2"/>
  <c r="N42" i="3" s="1"/>
  <c r="A6" i="3"/>
  <c r="AG6" i="2"/>
  <c r="AF6" i="3" s="1"/>
  <c r="Y6" i="2"/>
  <c r="X6" i="3" s="1"/>
  <c r="P6" i="2"/>
  <c r="P6" i="3" s="1"/>
  <c r="H6" i="2"/>
  <c r="H6" i="3" s="1"/>
  <c r="AF6" i="2"/>
  <c r="AE6" i="3" s="1"/>
  <c r="O6" i="2"/>
  <c r="O6" i="3" s="1"/>
  <c r="X6" i="2"/>
  <c r="W6" i="3" s="1"/>
  <c r="G6" i="2"/>
  <c r="G6" i="3" s="1"/>
  <c r="W6" i="2"/>
  <c r="V6" i="3" s="1"/>
  <c r="M7" i="2"/>
  <c r="M7" i="3" s="1"/>
  <c r="I10" i="2"/>
  <c r="I10" i="3" s="1"/>
  <c r="AF10" i="2"/>
  <c r="AE10" i="3" s="1"/>
  <c r="A13" i="3"/>
  <c r="AF13" i="2"/>
  <c r="AE13" i="3" s="1"/>
  <c r="X13" i="2"/>
  <c r="W13" i="3" s="1"/>
  <c r="O13" i="2"/>
  <c r="O13" i="3" s="1"/>
  <c r="G13" i="2"/>
  <c r="G13" i="3" s="1"/>
  <c r="AE13" i="2"/>
  <c r="AD13" i="3" s="1"/>
  <c r="W13" i="2"/>
  <c r="V13" i="3" s="1"/>
  <c r="N13" i="2"/>
  <c r="N13" i="3" s="1"/>
  <c r="F13" i="2"/>
  <c r="F13" i="3" s="1"/>
  <c r="B14" i="2"/>
  <c r="B14" i="3" s="1"/>
  <c r="Z14" i="2"/>
  <c r="Y14" i="3" s="1"/>
  <c r="J2" i="2"/>
  <c r="J2" i="3" s="1"/>
  <c r="W2" i="2"/>
  <c r="V2" i="3" s="1"/>
  <c r="K3" i="2"/>
  <c r="K3" i="3" s="1"/>
  <c r="X3" i="2"/>
  <c r="W3" i="3" s="1"/>
  <c r="A4" i="3"/>
  <c r="AE4" i="2"/>
  <c r="AD4" i="3" s="1"/>
  <c r="W4" i="2"/>
  <c r="V4" i="3" s="1"/>
  <c r="N4" i="2"/>
  <c r="N4" i="3" s="1"/>
  <c r="F4" i="2"/>
  <c r="F4" i="3" s="1"/>
  <c r="AD4" i="2"/>
  <c r="AC4" i="3" s="1"/>
  <c r="M4" i="2"/>
  <c r="M4" i="3" s="1"/>
  <c r="E4" i="2"/>
  <c r="E4" i="3" s="1"/>
  <c r="V4" i="2"/>
  <c r="U4" i="3" s="1"/>
  <c r="L4" i="2"/>
  <c r="L4" i="3" s="1"/>
  <c r="Y4" i="2"/>
  <c r="X4" i="3" s="1"/>
  <c r="C6" i="2"/>
  <c r="C6" i="3" s="1"/>
  <c r="N6" i="2"/>
  <c r="N6" i="3" s="1"/>
  <c r="AA6" i="2"/>
  <c r="Z6" i="3" s="1"/>
  <c r="E7" i="2"/>
  <c r="E7" i="3" s="1"/>
  <c r="O7" i="2"/>
  <c r="O7" i="3" s="1"/>
  <c r="M10" i="2"/>
  <c r="M10" i="3" s="1"/>
  <c r="A11" i="3"/>
  <c r="AD11" i="2"/>
  <c r="AC11" i="3" s="1"/>
  <c r="V11" i="2"/>
  <c r="U11" i="3" s="1"/>
  <c r="M11" i="2"/>
  <c r="M11" i="3" s="1"/>
  <c r="E11" i="2"/>
  <c r="E11" i="3" s="1"/>
  <c r="AC11" i="2"/>
  <c r="AB11" i="3" s="1"/>
  <c r="U11" i="2"/>
  <c r="L11" i="2"/>
  <c r="L11" i="3" s="1"/>
  <c r="C11" i="2"/>
  <c r="C11" i="3" s="1"/>
  <c r="N11" i="2"/>
  <c r="N11" i="3" s="1"/>
  <c r="Y11" i="2"/>
  <c r="X11" i="3" s="1"/>
  <c r="C13" i="2"/>
  <c r="C13" i="3" s="1"/>
  <c r="P13" i="2"/>
  <c r="P13" i="3" s="1"/>
  <c r="AA13" i="2"/>
  <c r="Z13" i="3" s="1"/>
  <c r="E14" i="2"/>
  <c r="E14" i="3" s="1"/>
  <c r="Q14" i="2"/>
  <c r="Q14" i="3" s="1"/>
  <c r="AB14" i="2"/>
  <c r="AA14" i="3" s="1"/>
  <c r="A18" i="3"/>
  <c r="AC18" i="2"/>
  <c r="AB18" i="3" s="1"/>
  <c r="U18" i="2"/>
  <c r="L18" i="2"/>
  <c r="L18" i="3" s="1"/>
  <c r="C18" i="2"/>
  <c r="C18" i="3" s="1"/>
  <c r="AB18" i="2"/>
  <c r="AA18" i="3" s="1"/>
  <c r="T18" i="2"/>
  <c r="T18" i="3" s="1"/>
  <c r="K18" i="2"/>
  <c r="K18" i="3" s="1"/>
  <c r="B18" i="2"/>
  <c r="B18" i="3" s="1"/>
  <c r="N18" i="2"/>
  <c r="N18" i="3" s="1"/>
  <c r="Y18" i="2"/>
  <c r="X18" i="3" s="1"/>
  <c r="C20" i="2"/>
  <c r="C20" i="3" s="1"/>
  <c r="P20" i="2"/>
  <c r="P20" i="3" s="1"/>
  <c r="AA20" i="2"/>
  <c r="Z20" i="3" s="1"/>
  <c r="E21" i="2"/>
  <c r="E21" i="3" s="1"/>
  <c r="Q21" i="2"/>
  <c r="Q21" i="3" s="1"/>
  <c r="AB21" i="2"/>
  <c r="AA21" i="3" s="1"/>
  <c r="F27" i="2"/>
  <c r="F27" i="3" s="1"/>
  <c r="P27" i="2"/>
  <c r="P27" i="3" s="1"/>
  <c r="AA27" i="2"/>
  <c r="Z27" i="3" s="1"/>
  <c r="G28" i="2"/>
  <c r="G28" i="3" s="1"/>
  <c r="Q28" i="2"/>
  <c r="Q28" i="3" s="1"/>
  <c r="AB28" i="2"/>
  <c r="AA28" i="3" s="1"/>
  <c r="J31" i="2"/>
  <c r="J31" i="3" s="1"/>
  <c r="U31" i="2"/>
  <c r="F34" i="2"/>
  <c r="F34" i="3" s="1"/>
  <c r="P34" i="2"/>
  <c r="P34" i="3" s="1"/>
  <c r="AA34" i="2"/>
  <c r="Z34" i="3" s="1"/>
  <c r="G35" i="2"/>
  <c r="G35" i="3" s="1"/>
  <c r="Q35" i="2"/>
  <c r="Q35" i="3" s="1"/>
  <c r="AB35" i="2"/>
  <c r="AA35" i="3" s="1"/>
  <c r="J38" i="2"/>
  <c r="J38" i="3" s="1"/>
  <c r="U38" i="2"/>
  <c r="K39" i="2"/>
  <c r="K39" i="3" s="1"/>
  <c r="V39" i="2"/>
  <c r="U39" i="3" s="1"/>
  <c r="AF39" i="2"/>
  <c r="AE39" i="3" s="1"/>
  <c r="G42" i="2"/>
  <c r="G42" i="3" s="1"/>
  <c r="Q42" i="2"/>
  <c r="Q42" i="3" s="1"/>
  <c r="AD42" i="2"/>
  <c r="AC42" i="3" s="1"/>
  <c r="J45" i="2"/>
  <c r="J45" i="3" s="1"/>
  <c r="U45" i="2"/>
  <c r="K46" i="2"/>
  <c r="K46" i="3" s="1"/>
  <c r="A47" i="3"/>
  <c r="Z47" i="2"/>
  <c r="Y47" i="3" s="1"/>
  <c r="Q47" i="2"/>
  <c r="Q47" i="3" s="1"/>
  <c r="I47" i="2"/>
  <c r="I47" i="3" s="1"/>
  <c r="AG47" i="2"/>
  <c r="AF47" i="3" s="1"/>
  <c r="Y47" i="2"/>
  <c r="X47" i="3" s="1"/>
  <c r="P47" i="2"/>
  <c r="P47" i="3" s="1"/>
  <c r="H47" i="2"/>
  <c r="H47" i="3" s="1"/>
  <c r="L47" i="2"/>
  <c r="L47" i="3" s="1"/>
  <c r="W47" i="2"/>
  <c r="V47" i="3" s="1"/>
  <c r="J52" i="2"/>
  <c r="J52" i="3" s="1"/>
  <c r="U52" i="2"/>
  <c r="AG52" i="2"/>
  <c r="AF52" i="3" s="1"/>
  <c r="K53" i="2"/>
  <c r="K53" i="3" s="1"/>
  <c r="A54" i="3"/>
  <c r="AG54" i="2"/>
  <c r="AF54" i="3" s="1"/>
  <c r="Y54" i="2"/>
  <c r="X54" i="3" s="1"/>
  <c r="P54" i="2"/>
  <c r="P54" i="3" s="1"/>
  <c r="H54" i="2"/>
  <c r="H54" i="3" s="1"/>
  <c r="AF54" i="2"/>
  <c r="AE54" i="3" s="1"/>
  <c r="X54" i="2"/>
  <c r="W54" i="3" s="1"/>
  <c r="O54" i="2"/>
  <c r="O54" i="3" s="1"/>
  <c r="G54" i="2"/>
  <c r="G54" i="3" s="1"/>
  <c r="L54" i="2"/>
  <c r="L54" i="3" s="1"/>
  <c r="W54" i="2"/>
  <c r="V54" i="3" s="1"/>
  <c r="J59" i="2"/>
  <c r="J59" i="3" s="1"/>
  <c r="W59" i="2"/>
  <c r="V59" i="3" s="1"/>
  <c r="K60" i="2"/>
  <c r="K60" i="3" s="1"/>
  <c r="A61" i="3"/>
  <c r="AF61" i="2"/>
  <c r="AE61" i="3" s="1"/>
  <c r="X61" i="2"/>
  <c r="W61" i="3" s="1"/>
  <c r="O61" i="2"/>
  <c r="O61" i="3" s="1"/>
  <c r="G61" i="2"/>
  <c r="G61" i="3" s="1"/>
  <c r="AE61" i="2"/>
  <c r="AD61" i="3" s="1"/>
  <c r="W61" i="2"/>
  <c r="V61" i="3" s="1"/>
  <c r="N61" i="2"/>
  <c r="N61" i="3" s="1"/>
  <c r="F61" i="2"/>
  <c r="F61" i="3" s="1"/>
  <c r="L61" i="2"/>
  <c r="L61" i="3" s="1"/>
  <c r="Y61" i="2"/>
  <c r="X61" i="3" s="1"/>
  <c r="C63" i="2"/>
  <c r="C63" i="3" s="1"/>
  <c r="N63" i="2"/>
  <c r="N63" i="3" s="1"/>
  <c r="AA63" i="2"/>
  <c r="Z63" i="3" s="1"/>
  <c r="J66" i="2"/>
  <c r="J66" i="3" s="1"/>
  <c r="W66" i="2"/>
  <c r="V66" i="3" s="1"/>
  <c r="K67" i="2"/>
  <c r="K67" i="3" s="1"/>
  <c r="A68" i="3"/>
  <c r="AE68" i="2"/>
  <c r="AD68" i="3" s="1"/>
  <c r="W68" i="2"/>
  <c r="V68" i="3" s="1"/>
  <c r="N68" i="2"/>
  <c r="N68" i="3" s="1"/>
  <c r="F68" i="2"/>
  <c r="F68" i="3" s="1"/>
  <c r="AD68" i="2"/>
  <c r="AC68" i="3" s="1"/>
  <c r="V68" i="2"/>
  <c r="U68" i="3" s="1"/>
  <c r="M68" i="2"/>
  <c r="M68" i="3" s="1"/>
  <c r="E68" i="2"/>
  <c r="E68" i="3" s="1"/>
  <c r="L68" i="2"/>
  <c r="L68" i="3" s="1"/>
  <c r="Y68" i="2"/>
  <c r="X68" i="3" s="1"/>
  <c r="C70" i="2"/>
  <c r="C70" i="3" s="1"/>
  <c r="N70" i="2"/>
  <c r="N70" i="3" s="1"/>
  <c r="AA70" i="2"/>
  <c r="Z70" i="3" s="1"/>
  <c r="E71" i="2"/>
  <c r="E71" i="3" s="1"/>
  <c r="O71" i="2"/>
  <c r="O71" i="3" s="1"/>
  <c r="AB71" i="2"/>
  <c r="AA71" i="3" s="1"/>
  <c r="M74" i="2"/>
  <c r="M74" i="3" s="1"/>
  <c r="A75" i="3"/>
  <c r="AD75" i="2"/>
  <c r="AC75" i="3" s="1"/>
  <c r="V75" i="2"/>
  <c r="U75" i="3" s="1"/>
  <c r="M75" i="2"/>
  <c r="M75" i="3" s="1"/>
  <c r="E75" i="2"/>
  <c r="E75" i="3" s="1"/>
  <c r="AC75" i="2"/>
  <c r="AB75" i="3" s="1"/>
  <c r="U75" i="2"/>
  <c r="L75" i="2"/>
  <c r="L75" i="3" s="1"/>
  <c r="C75" i="2"/>
  <c r="C75" i="3" s="1"/>
  <c r="N75" i="2"/>
  <c r="N75" i="3" s="1"/>
  <c r="Y75" i="2"/>
  <c r="X75" i="3" s="1"/>
  <c r="C77" i="2"/>
  <c r="C77" i="3" s="1"/>
  <c r="P77" i="2"/>
  <c r="P77" i="3" s="1"/>
  <c r="AB77" i="2"/>
  <c r="AA77" i="3" s="1"/>
  <c r="N83" i="2"/>
  <c r="N83" i="3" s="1"/>
  <c r="AE83" i="2"/>
  <c r="AD83" i="3" s="1"/>
  <c r="G99" i="2"/>
  <c r="G99" i="3" s="1"/>
  <c r="Z99" i="2"/>
  <c r="Y99" i="3" s="1"/>
  <c r="H124" i="2"/>
  <c r="H124" i="3" s="1"/>
  <c r="AE124" i="2"/>
  <c r="AD124" i="3" s="1"/>
  <c r="K127" i="2"/>
  <c r="K127" i="3" s="1"/>
  <c r="A128" i="3"/>
  <c r="Z128" i="2"/>
  <c r="Y128" i="3" s="1"/>
  <c r="Q128" i="2"/>
  <c r="Q128" i="3" s="1"/>
  <c r="I128" i="2"/>
  <c r="I128" i="3" s="1"/>
  <c r="AG128" i="2"/>
  <c r="AF128" i="3" s="1"/>
  <c r="Y128" i="2"/>
  <c r="X128" i="3" s="1"/>
  <c r="P128" i="2"/>
  <c r="P128" i="3" s="1"/>
  <c r="H128" i="2"/>
  <c r="H128" i="3" s="1"/>
  <c r="AF128" i="2"/>
  <c r="AE128" i="3" s="1"/>
  <c r="V128" i="2"/>
  <c r="U128" i="3" s="1"/>
  <c r="K128" i="2"/>
  <c r="K128" i="3" s="1"/>
  <c r="AE128" i="2"/>
  <c r="AD128" i="3" s="1"/>
  <c r="U128" i="2"/>
  <c r="J128" i="2"/>
  <c r="J128" i="3" s="1"/>
  <c r="AB128" i="2"/>
  <c r="AA128" i="3" s="1"/>
  <c r="O128" i="2"/>
  <c r="O128" i="3" s="1"/>
  <c r="E128" i="2"/>
  <c r="E128" i="3" s="1"/>
  <c r="AA128" i="2"/>
  <c r="Z128" i="3" s="1"/>
  <c r="N128" i="2"/>
  <c r="N128" i="3" s="1"/>
  <c r="C128" i="2"/>
  <c r="C128" i="3" s="1"/>
  <c r="W128" i="2"/>
  <c r="V128" i="3" s="1"/>
  <c r="A131" i="3"/>
  <c r="AC131" i="2"/>
  <c r="AB131" i="3" s="1"/>
  <c r="U131" i="2"/>
  <c r="L131" i="2"/>
  <c r="L131" i="3" s="1"/>
  <c r="C131" i="2"/>
  <c r="C131" i="3" s="1"/>
  <c r="AB131" i="2"/>
  <c r="AA131" i="3" s="1"/>
  <c r="T131" i="2"/>
  <c r="T131" i="3" s="1"/>
  <c r="K131" i="2"/>
  <c r="K131" i="3" s="1"/>
  <c r="B131" i="2"/>
  <c r="B131" i="3" s="1"/>
  <c r="AD131" i="2"/>
  <c r="AC131" i="3" s="1"/>
  <c r="Q131" i="2"/>
  <c r="Q131" i="3" s="1"/>
  <c r="G131" i="2"/>
  <c r="G131" i="3" s="1"/>
  <c r="O131" i="2"/>
  <c r="O131" i="3" s="1"/>
  <c r="AA131" i="2"/>
  <c r="Z131" i="3" s="1"/>
  <c r="P131" i="2"/>
  <c r="P131" i="3" s="1"/>
  <c r="F131" i="2"/>
  <c r="F131" i="3" s="1"/>
  <c r="Z131" i="2"/>
  <c r="Y131" i="3" s="1"/>
  <c r="X131" i="2"/>
  <c r="W131" i="3" s="1"/>
  <c r="M131" i="2"/>
  <c r="M131" i="3" s="1"/>
  <c r="AG131" i="2"/>
  <c r="AF131" i="3" s="1"/>
  <c r="W131" i="2"/>
  <c r="V131" i="3" s="1"/>
  <c r="J131" i="2"/>
  <c r="J131" i="3" s="1"/>
  <c r="AE131" i="2"/>
  <c r="AD131" i="3" s="1"/>
  <c r="L134" i="2"/>
  <c r="L134" i="3" s="1"/>
  <c r="L135" i="2"/>
  <c r="L135" i="3" s="1"/>
  <c r="K141" i="2"/>
  <c r="K141" i="3" s="1"/>
  <c r="H142" i="2"/>
  <c r="H142" i="3" s="1"/>
  <c r="K148" i="2"/>
  <c r="K148" i="3" s="1"/>
  <c r="H149" i="2"/>
  <c r="H149" i="3" s="1"/>
  <c r="A188" i="3"/>
  <c r="AD188" i="2"/>
  <c r="AC188" i="3" s="1"/>
  <c r="V188" i="2"/>
  <c r="U188" i="3" s="1"/>
  <c r="M188" i="2"/>
  <c r="M188" i="3" s="1"/>
  <c r="E188" i="2"/>
  <c r="E188" i="3" s="1"/>
  <c r="AC188" i="2"/>
  <c r="AB188" i="3" s="1"/>
  <c r="U188" i="2"/>
  <c r="L188" i="2"/>
  <c r="L188" i="3" s="1"/>
  <c r="C188" i="2"/>
  <c r="C188" i="3" s="1"/>
  <c r="AF188" i="2"/>
  <c r="AE188" i="3" s="1"/>
  <c r="T188" i="2"/>
  <c r="T188" i="3" s="1"/>
  <c r="I188" i="2"/>
  <c r="I188" i="3" s="1"/>
  <c r="AE188" i="2"/>
  <c r="AD188" i="3" s="1"/>
  <c r="R188" i="2"/>
  <c r="R188" i="3" s="1"/>
  <c r="H188" i="2"/>
  <c r="H188" i="3" s="1"/>
  <c r="AB188" i="2"/>
  <c r="AA188" i="3" s="1"/>
  <c r="Q188" i="2"/>
  <c r="Q188" i="3" s="1"/>
  <c r="G188" i="2"/>
  <c r="G188" i="3" s="1"/>
  <c r="O188" i="2"/>
  <c r="O188" i="3" s="1"/>
  <c r="AA188" i="2"/>
  <c r="Z188" i="3" s="1"/>
  <c r="P188" i="2"/>
  <c r="P188" i="3" s="1"/>
  <c r="F188" i="2"/>
  <c r="F188" i="3" s="1"/>
  <c r="Z188" i="2"/>
  <c r="Y188" i="3" s="1"/>
  <c r="B188" i="2"/>
  <c r="B188" i="3" s="1"/>
  <c r="X188" i="2"/>
  <c r="W188" i="3" s="1"/>
  <c r="K188" i="2"/>
  <c r="K188" i="3" s="1"/>
  <c r="AG188" i="2"/>
  <c r="AF188" i="3" s="1"/>
  <c r="W188" i="2"/>
  <c r="V188" i="3" s="1"/>
  <c r="J188" i="2"/>
  <c r="J188" i="3" s="1"/>
  <c r="H28" i="2"/>
  <c r="H28" i="3" s="1"/>
  <c r="H42" i="2"/>
  <c r="H42" i="3" s="1"/>
  <c r="A46" i="3"/>
  <c r="AG46" i="2"/>
  <c r="AF46" i="3" s="1"/>
  <c r="Y46" i="2"/>
  <c r="X46" i="3" s="1"/>
  <c r="P46" i="2"/>
  <c r="P46" i="3" s="1"/>
  <c r="H46" i="2"/>
  <c r="H46" i="3" s="1"/>
  <c r="AF46" i="2"/>
  <c r="AE46" i="3" s="1"/>
  <c r="X46" i="2"/>
  <c r="W46" i="3" s="1"/>
  <c r="O46" i="2"/>
  <c r="O46" i="3" s="1"/>
  <c r="G46" i="2"/>
  <c r="G46" i="3" s="1"/>
  <c r="A53" i="3"/>
  <c r="AF53" i="2"/>
  <c r="AE53" i="3" s="1"/>
  <c r="X53" i="2"/>
  <c r="W53" i="3" s="1"/>
  <c r="O53" i="2"/>
  <c r="O53" i="3" s="1"/>
  <c r="G53" i="2"/>
  <c r="G53" i="3" s="1"/>
  <c r="AE53" i="2"/>
  <c r="AD53" i="3" s="1"/>
  <c r="W53" i="2"/>
  <c r="V53" i="3" s="1"/>
  <c r="N53" i="2"/>
  <c r="N53" i="3" s="1"/>
  <c r="F53" i="2"/>
  <c r="F53" i="3" s="1"/>
  <c r="L53" i="2"/>
  <c r="L53" i="3" s="1"/>
  <c r="Y53" i="2"/>
  <c r="X53" i="3" s="1"/>
  <c r="A60" i="3"/>
  <c r="AE60" i="2"/>
  <c r="AD60" i="3" s="1"/>
  <c r="W60" i="2"/>
  <c r="V60" i="3" s="1"/>
  <c r="N60" i="2"/>
  <c r="N60" i="3" s="1"/>
  <c r="F60" i="2"/>
  <c r="F60" i="3" s="1"/>
  <c r="AD60" i="2"/>
  <c r="AC60" i="3" s="1"/>
  <c r="V60" i="2"/>
  <c r="U60" i="3" s="1"/>
  <c r="M60" i="2"/>
  <c r="M60" i="3" s="1"/>
  <c r="E60" i="2"/>
  <c r="E60" i="3" s="1"/>
  <c r="L60" i="2"/>
  <c r="L60" i="3" s="1"/>
  <c r="Y60" i="2"/>
  <c r="X60" i="3" s="1"/>
  <c r="A67" i="3"/>
  <c r="AD67" i="2"/>
  <c r="AC67" i="3" s="1"/>
  <c r="V67" i="2"/>
  <c r="U67" i="3" s="1"/>
  <c r="M67" i="2"/>
  <c r="M67" i="3" s="1"/>
  <c r="E67" i="2"/>
  <c r="E67" i="3" s="1"/>
  <c r="AC67" i="2"/>
  <c r="AB67" i="3" s="1"/>
  <c r="U67" i="2"/>
  <c r="L67" i="2"/>
  <c r="L67" i="3" s="1"/>
  <c r="C67" i="2"/>
  <c r="C67" i="3" s="1"/>
  <c r="N67" i="2"/>
  <c r="N67" i="3" s="1"/>
  <c r="Y67" i="2"/>
  <c r="X67" i="3" s="1"/>
  <c r="F71" i="2"/>
  <c r="F71" i="3" s="1"/>
  <c r="R71" i="2"/>
  <c r="R71" i="3" s="1"/>
  <c r="AC71" i="2"/>
  <c r="AB71" i="3" s="1"/>
  <c r="A74" i="3"/>
  <c r="AC74" i="2"/>
  <c r="AB74" i="3" s="1"/>
  <c r="U74" i="2"/>
  <c r="L74" i="2"/>
  <c r="L74" i="3" s="1"/>
  <c r="C74" i="2"/>
  <c r="C74" i="3" s="1"/>
  <c r="AB74" i="2"/>
  <c r="AA74" i="3" s="1"/>
  <c r="T74" i="2"/>
  <c r="T74" i="3" s="1"/>
  <c r="K74" i="2"/>
  <c r="K74" i="3" s="1"/>
  <c r="B74" i="2"/>
  <c r="B74" i="3" s="1"/>
  <c r="N74" i="2"/>
  <c r="N74" i="3" s="1"/>
  <c r="Y74" i="2"/>
  <c r="X74" i="3" s="1"/>
  <c r="O83" i="2"/>
  <c r="O83" i="3" s="1"/>
  <c r="A104" i="3"/>
  <c r="Z104" i="2"/>
  <c r="Y104" i="3" s="1"/>
  <c r="Q104" i="2"/>
  <c r="Q104" i="3" s="1"/>
  <c r="I104" i="2"/>
  <c r="I104" i="3" s="1"/>
  <c r="AG104" i="2"/>
  <c r="AF104" i="3" s="1"/>
  <c r="X104" i="2"/>
  <c r="W104" i="3" s="1"/>
  <c r="N104" i="2"/>
  <c r="N104" i="3" s="1"/>
  <c r="E104" i="2"/>
  <c r="E104" i="3" s="1"/>
  <c r="AF104" i="2"/>
  <c r="AE104" i="3" s="1"/>
  <c r="W104" i="2"/>
  <c r="V104" i="3" s="1"/>
  <c r="M104" i="2"/>
  <c r="M104" i="3" s="1"/>
  <c r="C104" i="2"/>
  <c r="C104" i="3" s="1"/>
  <c r="AC104" i="2"/>
  <c r="AB104" i="3" s="1"/>
  <c r="T104" i="2"/>
  <c r="T104" i="3" s="1"/>
  <c r="J104" i="2"/>
  <c r="J104" i="3" s="1"/>
  <c r="AB104" i="2"/>
  <c r="AA104" i="3" s="1"/>
  <c r="R104" i="2"/>
  <c r="R104" i="3" s="1"/>
  <c r="H104" i="2"/>
  <c r="H104" i="3" s="1"/>
  <c r="U104" i="2"/>
  <c r="A110" i="3"/>
  <c r="AF110" i="2"/>
  <c r="AE110" i="3" s="1"/>
  <c r="X110" i="2"/>
  <c r="W110" i="3" s="1"/>
  <c r="O110" i="2"/>
  <c r="O110" i="3" s="1"/>
  <c r="G110" i="2"/>
  <c r="G110" i="3" s="1"/>
  <c r="AC110" i="2"/>
  <c r="AB110" i="3" s="1"/>
  <c r="T110" i="2"/>
  <c r="T110" i="3" s="1"/>
  <c r="J110" i="2"/>
  <c r="J110" i="3" s="1"/>
  <c r="AB110" i="2"/>
  <c r="AA110" i="3" s="1"/>
  <c r="R110" i="2"/>
  <c r="R110" i="3" s="1"/>
  <c r="I110" i="2"/>
  <c r="I110" i="3" s="1"/>
  <c r="Y110" i="2"/>
  <c r="X110" i="3" s="1"/>
  <c r="N110" i="2"/>
  <c r="N110" i="3" s="1"/>
  <c r="E110" i="2"/>
  <c r="E110" i="3" s="1"/>
  <c r="AG110" i="2"/>
  <c r="AF110" i="3" s="1"/>
  <c r="W110" i="2"/>
  <c r="V110" i="3" s="1"/>
  <c r="M110" i="2"/>
  <c r="M110" i="3" s="1"/>
  <c r="C110" i="2"/>
  <c r="C110" i="3" s="1"/>
  <c r="U110" i="2"/>
  <c r="A116" i="3"/>
  <c r="AD116" i="2"/>
  <c r="AC116" i="3" s="1"/>
  <c r="V116" i="2"/>
  <c r="U116" i="3" s="1"/>
  <c r="M116" i="2"/>
  <c r="M116" i="3" s="1"/>
  <c r="E116" i="2"/>
  <c r="E116" i="3" s="1"/>
  <c r="AC116" i="2"/>
  <c r="AB116" i="3" s="1"/>
  <c r="U116" i="2"/>
  <c r="L116" i="2"/>
  <c r="L116" i="3" s="1"/>
  <c r="C116" i="2"/>
  <c r="C116" i="3" s="1"/>
  <c r="AA116" i="2"/>
  <c r="Z116" i="3" s="1"/>
  <c r="P116" i="2"/>
  <c r="P116" i="3" s="1"/>
  <c r="F116" i="2"/>
  <c r="F116" i="3" s="1"/>
  <c r="Z116" i="2"/>
  <c r="Y116" i="3" s="1"/>
  <c r="O116" i="2"/>
  <c r="O116" i="3" s="1"/>
  <c r="B116" i="2"/>
  <c r="B116" i="3" s="1"/>
  <c r="AG116" i="2"/>
  <c r="AF116" i="3" s="1"/>
  <c r="W116" i="2"/>
  <c r="V116" i="3" s="1"/>
  <c r="J116" i="2"/>
  <c r="J116" i="3" s="1"/>
  <c r="AF116" i="2"/>
  <c r="AE116" i="3" s="1"/>
  <c r="T116" i="2"/>
  <c r="T116" i="3" s="1"/>
  <c r="I116" i="2"/>
  <c r="I116" i="3" s="1"/>
  <c r="Y116" i="2"/>
  <c r="X116" i="3" s="1"/>
  <c r="L127" i="2"/>
  <c r="L127" i="3" s="1"/>
  <c r="Q134" i="2"/>
  <c r="Q134" i="3" s="1"/>
  <c r="M135" i="2"/>
  <c r="M135" i="3" s="1"/>
  <c r="A174" i="3"/>
  <c r="AF174" i="2"/>
  <c r="AE174" i="3" s="1"/>
  <c r="X174" i="2"/>
  <c r="W174" i="3" s="1"/>
  <c r="O174" i="2"/>
  <c r="O174" i="3" s="1"/>
  <c r="G174" i="2"/>
  <c r="G174" i="3" s="1"/>
  <c r="AE174" i="2"/>
  <c r="AD174" i="3" s="1"/>
  <c r="W174" i="2"/>
  <c r="V174" i="3" s="1"/>
  <c r="N174" i="2"/>
  <c r="N174" i="3" s="1"/>
  <c r="F174" i="2"/>
  <c r="F174" i="3" s="1"/>
  <c r="AD174" i="2"/>
  <c r="AC174" i="3" s="1"/>
  <c r="T174" i="2"/>
  <c r="T174" i="3" s="1"/>
  <c r="I174" i="2"/>
  <c r="I174" i="3" s="1"/>
  <c r="AC174" i="2"/>
  <c r="AB174" i="3" s="1"/>
  <c r="R174" i="2"/>
  <c r="R174" i="3" s="1"/>
  <c r="H174" i="2"/>
  <c r="H174" i="3" s="1"/>
  <c r="AB174" i="2"/>
  <c r="AA174" i="3" s="1"/>
  <c r="Q174" i="2"/>
  <c r="Q174" i="3" s="1"/>
  <c r="E174" i="2"/>
  <c r="E174" i="3" s="1"/>
  <c r="Z174" i="2"/>
  <c r="Y174" i="3" s="1"/>
  <c r="M174" i="2"/>
  <c r="M174" i="3" s="1"/>
  <c r="B174" i="2"/>
  <c r="B174" i="3" s="1"/>
  <c r="AA174" i="2"/>
  <c r="Z174" i="3" s="1"/>
  <c r="P174" i="2"/>
  <c r="P174" i="3" s="1"/>
  <c r="C174" i="2"/>
  <c r="C174" i="3" s="1"/>
  <c r="V174" i="2"/>
  <c r="U174" i="3" s="1"/>
  <c r="K174" i="2"/>
  <c r="K174" i="3" s="1"/>
  <c r="AG174" i="2"/>
  <c r="AF174" i="3" s="1"/>
  <c r="U174" i="2"/>
  <c r="J174" i="2"/>
  <c r="J174" i="3" s="1"/>
  <c r="A181" i="3"/>
  <c r="AE181" i="2"/>
  <c r="AD181" i="3" s="1"/>
  <c r="W181" i="2"/>
  <c r="V181" i="3" s="1"/>
  <c r="N181" i="2"/>
  <c r="N181" i="3" s="1"/>
  <c r="F181" i="2"/>
  <c r="F181" i="3" s="1"/>
  <c r="AD181" i="2"/>
  <c r="AC181" i="3" s="1"/>
  <c r="V181" i="2"/>
  <c r="U181" i="3" s="1"/>
  <c r="M181" i="2"/>
  <c r="M181" i="3" s="1"/>
  <c r="E181" i="2"/>
  <c r="E181" i="3" s="1"/>
  <c r="AF181" i="2"/>
  <c r="AE181" i="3" s="1"/>
  <c r="T181" i="2"/>
  <c r="T181" i="3" s="1"/>
  <c r="I181" i="2"/>
  <c r="I181" i="3" s="1"/>
  <c r="AC181" i="2"/>
  <c r="AB181" i="3" s="1"/>
  <c r="R181" i="2"/>
  <c r="R181" i="3" s="1"/>
  <c r="H181" i="2"/>
  <c r="H181" i="3" s="1"/>
  <c r="AB181" i="2"/>
  <c r="AA181" i="3" s="1"/>
  <c r="Q181" i="2"/>
  <c r="Q181" i="3" s="1"/>
  <c r="G181" i="2"/>
  <c r="G181" i="3" s="1"/>
  <c r="Z181" i="2"/>
  <c r="Y181" i="3" s="1"/>
  <c r="AA181" i="2"/>
  <c r="Z181" i="3" s="1"/>
  <c r="P181" i="2"/>
  <c r="P181" i="3" s="1"/>
  <c r="C181" i="2"/>
  <c r="C181" i="3" s="1"/>
  <c r="O181" i="2"/>
  <c r="O181" i="3" s="1"/>
  <c r="B181" i="2"/>
  <c r="B181" i="3" s="1"/>
  <c r="X181" i="2"/>
  <c r="W181" i="3" s="1"/>
  <c r="K181" i="2"/>
  <c r="K181" i="3" s="1"/>
  <c r="AG181" i="2"/>
  <c r="AF181" i="3" s="1"/>
  <c r="U181" i="2"/>
  <c r="J181" i="2"/>
  <c r="J181" i="3" s="1"/>
  <c r="A7" i="3"/>
  <c r="Z7" i="2"/>
  <c r="Y7" i="3" s="1"/>
  <c r="Q7" i="2"/>
  <c r="Q7" i="3" s="1"/>
  <c r="I7" i="2"/>
  <c r="I7" i="3" s="1"/>
  <c r="AG7" i="2"/>
  <c r="AF7" i="3" s="1"/>
  <c r="Y7" i="2"/>
  <c r="X7" i="3" s="1"/>
  <c r="H7" i="2"/>
  <c r="H7" i="3" s="1"/>
  <c r="P7" i="2"/>
  <c r="P7" i="3" s="1"/>
  <c r="AC7" i="2"/>
  <c r="AB7" i="3" s="1"/>
  <c r="A10" i="3"/>
  <c r="AC10" i="2"/>
  <c r="AB10" i="3" s="1"/>
  <c r="U10" i="2"/>
  <c r="L10" i="2"/>
  <c r="L10" i="3" s="1"/>
  <c r="C10" i="2"/>
  <c r="C10" i="3" s="1"/>
  <c r="AB10" i="2"/>
  <c r="AA10" i="3" s="1"/>
  <c r="T10" i="2"/>
  <c r="T10" i="3" s="1"/>
  <c r="K10" i="2"/>
  <c r="K10" i="3" s="1"/>
  <c r="B10" i="2"/>
  <c r="B10" i="3" s="1"/>
  <c r="F14" i="2"/>
  <c r="F14" i="3" s="1"/>
  <c r="AC14" i="2"/>
  <c r="AB14" i="3" s="1"/>
  <c r="AC21" i="2"/>
  <c r="AB21" i="3" s="1"/>
  <c r="AE42" i="2"/>
  <c r="AD42" i="3" s="1"/>
  <c r="F6" i="2"/>
  <c r="F6" i="3" s="1"/>
  <c r="T7" i="2"/>
  <c r="T7" i="3" s="1"/>
  <c r="AC13" i="2"/>
  <c r="AB13" i="3" s="1"/>
  <c r="AD14" i="2"/>
  <c r="AC14" i="3" s="1"/>
  <c r="T28" i="2"/>
  <c r="T28" i="3" s="1"/>
  <c r="T35" i="2"/>
  <c r="T35" i="3" s="1"/>
  <c r="A45" i="3"/>
  <c r="AF45" i="2"/>
  <c r="AE45" i="3" s="1"/>
  <c r="X45" i="2"/>
  <c r="W45" i="3" s="1"/>
  <c r="O45" i="2"/>
  <c r="O45" i="3" s="1"/>
  <c r="G45" i="2"/>
  <c r="G45" i="3" s="1"/>
  <c r="AE45" i="2"/>
  <c r="AD45" i="3" s="1"/>
  <c r="W45" i="2"/>
  <c r="V45" i="3" s="1"/>
  <c r="N45" i="2"/>
  <c r="N45" i="3" s="1"/>
  <c r="F45" i="2"/>
  <c r="F45" i="3" s="1"/>
  <c r="B46" i="2"/>
  <c r="B46" i="3" s="1"/>
  <c r="Z46" i="2"/>
  <c r="Y46" i="3" s="1"/>
  <c r="A59" i="3"/>
  <c r="AD59" i="2"/>
  <c r="AC59" i="3" s="1"/>
  <c r="V59" i="2"/>
  <c r="U59" i="3" s="1"/>
  <c r="M59" i="2"/>
  <c r="M59" i="3" s="1"/>
  <c r="E59" i="2"/>
  <c r="E59" i="3" s="1"/>
  <c r="AC59" i="2"/>
  <c r="AB59" i="3" s="1"/>
  <c r="U59" i="2"/>
  <c r="L59" i="2"/>
  <c r="L59" i="3" s="1"/>
  <c r="C59" i="2"/>
  <c r="C59" i="3" s="1"/>
  <c r="N59" i="2"/>
  <c r="N59" i="3" s="1"/>
  <c r="Y59" i="2"/>
  <c r="X59" i="3" s="1"/>
  <c r="B60" i="2"/>
  <c r="B60" i="3" s="1"/>
  <c r="O60" i="2"/>
  <c r="O60" i="3" s="1"/>
  <c r="Z60" i="2"/>
  <c r="Y60" i="3" s="1"/>
  <c r="A66" i="3"/>
  <c r="AC66" i="2"/>
  <c r="AB66" i="3" s="1"/>
  <c r="U66" i="2"/>
  <c r="L66" i="2"/>
  <c r="L66" i="3" s="1"/>
  <c r="C66" i="2"/>
  <c r="C66" i="3" s="1"/>
  <c r="AB66" i="2"/>
  <c r="AA66" i="3" s="1"/>
  <c r="T66" i="2"/>
  <c r="T66" i="3" s="1"/>
  <c r="K66" i="2"/>
  <c r="K66" i="3" s="1"/>
  <c r="B66" i="2"/>
  <c r="B66" i="3" s="1"/>
  <c r="N66" i="2"/>
  <c r="N66" i="3" s="1"/>
  <c r="Y66" i="2"/>
  <c r="X66" i="3" s="1"/>
  <c r="B67" i="2"/>
  <c r="B67" i="3" s="1"/>
  <c r="O67" i="2"/>
  <c r="O67" i="3" s="1"/>
  <c r="Z67" i="2"/>
  <c r="Y67" i="3" s="1"/>
  <c r="G71" i="2"/>
  <c r="G71" i="3" s="1"/>
  <c r="T71" i="2"/>
  <c r="T71" i="3" s="1"/>
  <c r="AD71" i="2"/>
  <c r="AC71" i="3" s="1"/>
  <c r="E74" i="2"/>
  <c r="E74" i="3" s="1"/>
  <c r="O74" i="2"/>
  <c r="O74" i="3" s="1"/>
  <c r="Z74" i="2"/>
  <c r="Y74" i="3" s="1"/>
  <c r="A83" i="3"/>
  <c r="AD83" i="2"/>
  <c r="AC83" i="3" s="1"/>
  <c r="V83" i="2"/>
  <c r="U83" i="3" s="1"/>
  <c r="M83" i="2"/>
  <c r="M83" i="3" s="1"/>
  <c r="E83" i="2"/>
  <c r="E83" i="3" s="1"/>
  <c r="AC83" i="2"/>
  <c r="AB83" i="3" s="1"/>
  <c r="U83" i="2"/>
  <c r="L83" i="2"/>
  <c r="L83" i="3" s="1"/>
  <c r="C83" i="2"/>
  <c r="C83" i="3" s="1"/>
  <c r="Z83" i="2"/>
  <c r="Y83" i="3" s="1"/>
  <c r="Q83" i="2"/>
  <c r="Q83" i="3" s="1"/>
  <c r="I83" i="2"/>
  <c r="I83" i="3" s="1"/>
  <c r="AG83" i="2"/>
  <c r="AF83" i="3" s="1"/>
  <c r="Y83" i="2"/>
  <c r="X83" i="3" s="1"/>
  <c r="P83" i="2"/>
  <c r="P83" i="3" s="1"/>
  <c r="H83" i="2"/>
  <c r="H83" i="3" s="1"/>
  <c r="R83" i="2"/>
  <c r="R83" i="3" s="1"/>
  <c r="B104" i="2"/>
  <c r="B104" i="3" s="1"/>
  <c r="V104" i="2"/>
  <c r="U104" i="3" s="1"/>
  <c r="B110" i="2"/>
  <c r="B110" i="3" s="1"/>
  <c r="V110" i="2"/>
  <c r="U110" i="3" s="1"/>
  <c r="G116" i="2"/>
  <c r="G116" i="3" s="1"/>
  <c r="AB116" i="2"/>
  <c r="AA116" i="3" s="1"/>
  <c r="Q127" i="2"/>
  <c r="Q127" i="3" s="1"/>
  <c r="V134" i="2"/>
  <c r="U134" i="3" s="1"/>
  <c r="R135" i="2"/>
  <c r="R135" i="3" s="1"/>
  <c r="L181" i="2"/>
  <c r="L181" i="3" s="1"/>
  <c r="A195" i="3"/>
  <c r="AC195" i="2"/>
  <c r="AB195" i="3" s="1"/>
  <c r="U195" i="2"/>
  <c r="L195" i="2"/>
  <c r="L195" i="3" s="1"/>
  <c r="C195" i="2"/>
  <c r="C195" i="3" s="1"/>
  <c r="AB195" i="2"/>
  <c r="AA195" i="3" s="1"/>
  <c r="T195" i="2"/>
  <c r="T195" i="3" s="1"/>
  <c r="K195" i="2"/>
  <c r="K195" i="3" s="1"/>
  <c r="B195" i="2"/>
  <c r="B195" i="3" s="1"/>
  <c r="AF195" i="2"/>
  <c r="AE195" i="3" s="1"/>
  <c r="V195" i="2"/>
  <c r="U195" i="3" s="1"/>
  <c r="I195" i="2"/>
  <c r="I195" i="3" s="1"/>
  <c r="AE195" i="2"/>
  <c r="AD195" i="3" s="1"/>
  <c r="R195" i="2"/>
  <c r="R195" i="3" s="1"/>
  <c r="H195" i="2"/>
  <c r="H195" i="3" s="1"/>
  <c r="AD195" i="2"/>
  <c r="AC195" i="3" s="1"/>
  <c r="Q195" i="2"/>
  <c r="Q195" i="3" s="1"/>
  <c r="G195" i="2"/>
  <c r="G195" i="3" s="1"/>
  <c r="AA195" i="2"/>
  <c r="Z195" i="3" s="1"/>
  <c r="P195" i="2"/>
  <c r="P195" i="3" s="1"/>
  <c r="F195" i="2"/>
  <c r="F195" i="3" s="1"/>
  <c r="Z195" i="2"/>
  <c r="Y195" i="3" s="1"/>
  <c r="O195" i="2"/>
  <c r="O195" i="3" s="1"/>
  <c r="E195" i="2"/>
  <c r="E195" i="3" s="1"/>
  <c r="X195" i="2"/>
  <c r="W195" i="3" s="1"/>
  <c r="M195" i="2"/>
  <c r="M195" i="3" s="1"/>
  <c r="AG195" i="2"/>
  <c r="AF195" i="3" s="1"/>
  <c r="W195" i="2"/>
  <c r="V195" i="3" s="1"/>
  <c r="J195" i="2"/>
  <c r="J195" i="3" s="1"/>
  <c r="A224" i="3"/>
  <c r="Z224" i="2"/>
  <c r="Y224" i="3" s="1"/>
  <c r="Q224" i="2"/>
  <c r="Q224" i="3" s="1"/>
  <c r="I224" i="2"/>
  <c r="I224" i="3" s="1"/>
  <c r="AG224" i="2"/>
  <c r="AF224" i="3" s="1"/>
  <c r="Y224" i="2"/>
  <c r="X224" i="3" s="1"/>
  <c r="P224" i="2"/>
  <c r="P224" i="3" s="1"/>
  <c r="H224" i="2"/>
  <c r="H224" i="3" s="1"/>
  <c r="AD224" i="2"/>
  <c r="AC224" i="3" s="1"/>
  <c r="T224" i="2"/>
  <c r="T224" i="3" s="1"/>
  <c r="G224" i="2"/>
  <c r="G224" i="3" s="1"/>
  <c r="AC224" i="2"/>
  <c r="AB224" i="3" s="1"/>
  <c r="R224" i="2"/>
  <c r="R224" i="3" s="1"/>
  <c r="F224" i="2"/>
  <c r="F224" i="3" s="1"/>
  <c r="AB224" i="2"/>
  <c r="AA224" i="3" s="1"/>
  <c r="O224" i="2"/>
  <c r="O224" i="3" s="1"/>
  <c r="E224" i="2"/>
  <c r="E224" i="3" s="1"/>
  <c r="AA224" i="2"/>
  <c r="Z224" i="3" s="1"/>
  <c r="N224" i="2"/>
  <c r="N224" i="3" s="1"/>
  <c r="C224" i="2"/>
  <c r="C224" i="3" s="1"/>
  <c r="X224" i="2"/>
  <c r="W224" i="3" s="1"/>
  <c r="M224" i="2"/>
  <c r="M224" i="3" s="1"/>
  <c r="B224" i="2"/>
  <c r="B224" i="3" s="1"/>
  <c r="AF224" i="2"/>
  <c r="AE224" i="3" s="1"/>
  <c r="V224" i="2"/>
  <c r="U224" i="3" s="1"/>
  <c r="K224" i="2"/>
  <c r="K224" i="3" s="1"/>
  <c r="AE224" i="2"/>
  <c r="AD224" i="3" s="1"/>
  <c r="U224" i="2"/>
  <c r="J224" i="2"/>
  <c r="J224" i="3" s="1"/>
  <c r="A231" i="3"/>
  <c r="AG231" i="2"/>
  <c r="AF231" i="3" s="1"/>
  <c r="Y231" i="2"/>
  <c r="X231" i="3" s="1"/>
  <c r="P231" i="2"/>
  <c r="P231" i="3" s="1"/>
  <c r="H231" i="2"/>
  <c r="H231" i="3" s="1"/>
  <c r="AF231" i="2"/>
  <c r="AE231" i="3" s="1"/>
  <c r="X231" i="2"/>
  <c r="W231" i="3" s="1"/>
  <c r="O231" i="2"/>
  <c r="O231" i="3" s="1"/>
  <c r="G231" i="2"/>
  <c r="G231" i="3" s="1"/>
  <c r="AD231" i="2"/>
  <c r="AC231" i="3" s="1"/>
  <c r="T231" i="2"/>
  <c r="T231" i="3" s="1"/>
  <c r="I231" i="2"/>
  <c r="I231" i="3" s="1"/>
  <c r="AC231" i="2"/>
  <c r="AB231" i="3" s="1"/>
  <c r="R231" i="2"/>
  <c r="R231" i="3" s="1"/>
  <c r="F231" i="2"/>
  <c r="F231" i="3" s="1"/>
  <c r="AB231" i="2"/>
  <c r="AA231" i="3" s="1"/>
  <c r="Q231" i="2"/>
  <c r="Q231" i="3" s="1"/>
  <c r="E231" i="2"/>
  <c r="E231" i="3" s="1"/>
  <c r="AA231" i="2"/>
  <c r="Z231" i="3" s="1"/>
  <c r="N231" i="2"/>
  <c r="N231" i="3" s="1"/>
  <c r="C231" i="2"/>
  <c r="C231" i="3" s="1"/>
  <c r="Z231" i="2"/>
  <c r="Y231" i="3" s="1"/>
  <c r="M231" i="2"/>
  <c r="M231" i="3" s="1"/>
  <c r="B231" i="2"/>
  <c r="B231" i="3" s="1"/>
  <c r="V231" i="2"/>
  <c r="U231" i="3" s="1"/>
  <c r="K231" i="2"/>
  <c r="K231" i="3" s="1"/>
  <c r="AE231" i="2"/>
  <c r="AD231" i="3" s="1"/>
  <c r="U231" i="2"/>
  <c r="J231" i="2"/>
  <c r="J231" i="3" s="1"/>
  <c r="R7" i="2"/>
  <c r="R7" i="3" s="1"/>
  <c r="N10" i="2"/>
  <c r="N10" i="3" s="1"/>
  <c r="Y10" i="2"/>
  <c r="X10" i="3" s="1"/>
  <c r="H21" i="2"/>
  <c r="H21" i="3" s="1"/>
  <c r="R21" i="2"/>
  <c r="R21" i="3" s="1"/>
  <c r="R35" i="2"/>
  <c r="R35" i="3" s="1"/>
  <c r="A39" i="3"/>
  <c r="Z39" i="2"/>
  <c r="Y39" i="3" s="1"/>
  <c r="Q39" i="2"/>
  <c r="Q39" i="3" s="1"/>
  <c r="I39" i="2"/>
  <c r="I39" i="3" s="1"/>
  <c r="AG39" i="2"/>
  <c r="AF39" i="3" s="1"/>
  <c r="Y39" i="2"/>
  <c r="X39" i="3" s="1"/>
  <c r="P39" i="2"/>
  <c r="P39" i="3" s="1"/>
  <c r="H39" i="2"/>
  <c r="H39" i="3" s="1"/>
  <c r="W39" i="2"/>
  <c r="V39" i="3" s="1"/>
  <c r="R42" i="2"/>
  <c r="R42" i="3" s="1"/>
  <c r="A2" i="3"/>
  <c r="AC2" i="2"/>
  <c r="AB2" i="3" s="1"/>
  <c r="U2" i="2"/>
  <c r="L2" i="2"/>
  <c r="L2" i="3" s="1"/>
  <c r="C2" i="2"/>
  <c r="C2" i="3" s="1"/>
  <c r="AB2" i="2"/>
  <c r="AA2" i="3" s="1"/>
  <c r="K2" i="2"/>
  <c r="K2" i="3" s="1"/>
  <c r="T2" i="2"/>
  <c r="T2" i="3" s="1"/>
  <c r="B2" i="2"/>
  <c r="N2" i="2"/>
  <c r="N2" i="3" s="1"/>
  <c r="B3" i="2"/>
  <c r="B3" i="3" s="1"/>
  <c r="Z3" i="2"/>
  <c r="Y3" i="3" s="1"/>
  <c r="AC6" i="2"/>
  <c r="AB6" i="3" s="1"/>
  <c r="O10" i="2"/>
  <c r="O10" i="3" s="1"/>
  <c r="H13" i="2"/>
  <c r="H13" i="3" s="1"/>
  <c r="I14" i="2"/>
  <c r="I14" i="3" s="1"/>
  <c r="R20" i="2"/>
  <c r="R20" i="3" s="1"/>
  <c r="AC20" i="2"/>
  <c r="AB20" i="3" s="1"/>
  <c r="T21" i="2"/>
  <c r="T21" i="3" s="1"/>
  <c r="AD21" i="2"/>
  <c r="AC21" i="3" s="1"/>
  <c r="I28" i="2"/>
  <c r="I28" i="3" s="1"/>
  <c r="AF28" i="2"/>
  <c r="AE28" i="3" s="1"/>
  <c r="A31" i="3"/>
  <c r="Z31" i="2"/>
  <c r="Y31" i="3" s="1"/>
  <c r="Q31" i="2"/>
  <c r="Q31" i="3" s="1"/>
  <c r="I31" i="2"/>
  <c r="I31" i="3" s="1"/>
  <c r="AG31" i="2"/>
  <c r="AF31" i="3" s="1"/>
  <c r="Y31" i="2"/>
  <c r="X31" i="3" s="1"/>
  <c r="P31" i="2"/>
  <c r="P31" i="3" s="1"/>
  <c r="H31" i="2"/>
  <c r="H31" i="3" s="1"/>
  <c r="I35" i="2"/>
  <c r="I35" i="3" s="1"/>
  <c r="AF35" i="2"/>
  <c r="AE35" i="3" s="1"/>
  <c r="A38" i="3"/>
  <c r="AG38" i="2"/>
  <c r="AF38" i="3" s="1"/>
  <c r="Y38" i="2"/>
  <c r="X38" i="3" s="1"/>
  <c r="P38" i="2"/>
  <c r="P38" i="3" s="1"/>
  <c r="H38" i="2"/>
  <c r="H38" i="3" s="1"/>
  <c r="AF38" i="2"/>
  <c r="AE38" i="3" s="1"/>
  <c r="X38" i="2"/>
  <c r="W38" i="3" s="1"/>
  <c r="O38" i="2"/>
  <c r="O38" i="3" s="1"/>
  <c r="G38" i="2"/>
  <c r="G38" i="3" s="1"/>
  <c r="W38" i="2"/>
  <c r="V38" i="3" s="1"/>
  <c r="I42" i="2"/>
  <c r="I42" i="3" s="1"/>
  <c r="AF42" i="2"/>
  <c r="AE42" i="3" s="1"/>
  <c r="L45" i="2"/>
  <c r="L45" i="3" s="1"/>
  <c r="M46" i="2"/>
  <c r="M46" i="3" s="1"/>
  <c r="A52" i="3"/>
  <c r="AE52" i="2"/>
  <c r="AD52" i="3" s="1"/>
  <c r="W52" i="2"/>
  <c r="V52" i="3" s="1"/>
  <c r="N52" i="2"/>
  <c r="N52" i="3" s="1"/>
  <c r="F52" i="2"/>
  <c r="F52" i="3" s="1"/>
  <c r="AD52" i="2"/>
  <c r="AC52" i="3" s="1"/>
  <c r="V52" i="2"/>
  <c r="U52" i="3" s="1"/>
  <c r="M52" i="2"/>
  <c r="M52" i="3" s="1"/>
  <c r="E52" i="2"/>
  <c r="E52" i="3" s="1"/>
  <c r="Y52" i="2"/>
  <c r="X52" i="3" s="1"/>
  <c r="B53" i="2"/>
  <c r="B53" i="3" s="1"/>
  <c r="M53" i="2"/>
  <c r="M53" i="3" s="1"/>
  <c r="Z53" i="2"/>
  <c r="Y53" i="3" s="1"/>
  <c r="O2" i="2"/>
  <c r="O2" i="3" s="1"/>
  <c r="F3" i="2"/>
  <c r="F3" i="3" s="1"/>
  <c r="G4" i="2"/>
  <c r="G4" i="3" s="1"/>
  <c r="Q4" i="2"/>
  <c r="Q4" i="3" s="1"/>
  <c r="AB4" i="2"/>
  <c r="AA4" i="3" s="1"/>
  <c r="I6" i="2"/>
  <c r="I6" i="3" s="1"/>
  <c r="T6" i="2"/>
  <c r="T6" i="3" s="1"/>
  <c r="AD6" i="2"/>
  <c r="AC6" i="3" s="1"/>
  <c r="J7" i="2"/>
  <c r="J7" i="3" s="1"/>
  <c r="U7" i="2"/>
  <c r="AE7" i="2"/>
  <c r="AD7" i="3" s="1"/>
  <c r="F10" i="2"/>
  <c r="F10" i="3" s="1"/>
  <c r="P10" i="2"/>
  <c r="P10" i="3" s="1"/>
  <c r="AA10" i="2"/>
  <c r="Z10" i="3" s="1"/>
  <c r="G11" i="2"/>
  <c r="G11" i="3" s="1"/>
  <c r="Q11" i="2"/>
  <c r="Q11" i="3" s="1"/>
  <c r="AB11" i="2"/>
  <c r="AA11" i="3" s="1"/>
  <c r="I13" i="2"/>
  <c r="I13" i="3" s="1"/>
  <c r="T13" i="2"/>
  <c r="T13" i="3" s="1"/>
  <c r="AD13" i="2"/>
  <c r="AC13" i="3" s="1"/>
  <c r="J14" i="2"/>
  <c r="J14" i="3" s="1"/>
  <c r="U14" i="2"/>
  <c r="AE14" i="2"/>
  <c r="AD14" i="3" s="1"/>
  <c r="K15" i="2"/>
  <c r="K15" i="3" s="1"/>
  <c r="V15" i="2"/>
  <c r="U15" i="3" s="1"/>
  <c r="G18" i="2"/>
  <c r="G18" i="3" s="1"/>
  <c r="Q18" i="2"/>
  <c r="Q18" i="3" s="1"/>
  <c r="AD18" i="2"/>
  <c r="AC18" i="3" s="1"/>
  <c r="I20" i="2"/>
  <c r="I20" i="3" s="1"/>
  <c r="T20" i="2"/>
  <c r="T20" i="3" s="1"/>
  <c r="AF20" i="2"/>
  <c r="AE20" i="3" s="1"/>
  <c r="J21" i="2"/>
  <c r="J21" i="3" s="1"/>
  <c r="U21" i="2"/>
  <c r="AG21" i="2"/>
  <c r="AF21" i="3" s="1"/>
  <c r="A23" i="3"/>
  <c r="Z23" i="2"/>
  <c r="Y23" i="3" s="1"/>
  <c r="Q23" i="2"/>
  <c r="Q23" i="3" s="1"/>
  <c r="I23" i="2"/>
  <c r="I23" i="3" s="1"/>
  <c r="AG23" i="2"/>
  <c r="AF23" i="3" s="1"/>
  <c r="Y23" i="2"/>
  <c r="X23" i="3" s="1"/>
  <c r="P23" i="2"/>
  <c r="P23" i="3" s="1"/>
  <c r="H23" i="2"/>
  <c r="H23" i="3" s="1"/>
  <c r="L23" i="2"/>
  <c r="L23" i="3" s="1"/>
  <c r="W23" i="2"/>
  <c r="V23" i="3" s="1"/>
  <c r="I27" i="2"/>
  <c r="I27" i="3" s="1"/>
  <c r="T27" i="2"/>
  <c r="T27" i="3" s="1"/>
  <c r="AF27" i="2"/>
  <c r="AE27" i="3" s="1"/>
  <c r="J28" i="2"/>
  <c r="J28" i="3" s="1"/>
  <c r="U28" i="2"/>
  <c r="AG28" i="2"/>
  <c r="AF28" i="3" s="1"/>
  <c r="A30" i="3"/>
  <c r="AG30" i="2"/>
  <c r="AF30" i="3" s="1"/>
  <c r="Y30" i="2"/>
  <c r="X30" i="3" s="1"/>
  <c r="P30" i="2"/>
  <c r="P30" i="3" s="1"/>
  <c r="H30" i="2"/>
  <c r="H30" i="3" s="1"/>
  <c r="AF30" i="2"/>
  <c r="AE30" i="3" s="1"/>
  <c r="X30" i="2"/>
  <c r="W30" i="3" s="1"/>
  <c r="O30" i="2"/>
  <c r="O30" i="3" s="1"/>
  <c r="G30" i="2"/>
  <c r="G30" i="3" s="1"/>
  <c r="L30" i="2"/>
  <c r="L30" i="3" s="1"/>
  <c r="W30" i="2"/>
  <c r="V30" i="3" s="1"/>
  <c r="B31" i="2"/>
  <c r="B31" i="3" s="1"/>
  <c r="M31" i="2"/>
  <c r="M31" i="3" s="1"/>
  <c r="X31" i="2"/>
  <c r="W31" i="3" s="1"/>
  <c r="I34" i="2"/>
  <c r="I34" i="3" s="1"/>
  <c r="V34" i="2"/>
  <c r="U34" i="3" s="1"/>
  <c r="AF34" i="2"/>
  <c r="AE34" i="3" s="1"/>
  <c r="J35" i="2"/>
  <c r="J35" i="3" s="1"/>
  <c r="W35" i="2"/>
  <c r="V35" i="3" s="1"/>
  <c r="AG35" i="2"/>
  <c r="AF35" i="3" s="1"/>
  <c r="A37" i="3"/>
  <c r="AF37" i="2"/>
  <c r="AE37" i="3" s="1"/>
  <c r="X37" i="2"/>
  <c r="W37" i="3" s="1"/>
  <c r="O37" i="2"/>
  <c r="O37" i="3" s="1"/>
  <c r="G37" i="2"/>
  <c r="G37" i="3" s="1"/>
  <c r="AE37" i="2"/>
  <c r="AD37" i="3" s="1"/>
  <c r="W37" i="2"/>
  <c r="V37" i="3" s="1"/>
  <c r="N37" i="2"/>
  <c r="N37" i="3" s="1"/>
  <c r="F37" i="2"/>
  <c r="F37" i="3" s="1"/>
  <c r="L37" i="2"/>
  <c r="L37" i="3" s="1"/>
  <c r="Y37" i="2"/>
  <c r="X37" i="3" s="1"/>
  <c r="B38" i="2"/>
  <c r="B38" i="3" s="1"/>
  <c r="M38" i="2"/>
  <c r="M38" i="3" s="1"/>
  <c r="Z38" i="2"/>
  <c r="Y38" i="3" s="1"/>
  <c r="C39" i="2"/>
  <c r="C39" i="3" s="1"/>
  <c r="N39" i="2"/>
  <c r="N39" i="3" s="1"/>
  <c r="AA39" i="2"/>
  <c r="Z39" i="3" s="1"/>
  <c r="J42" i="2"/>
  <c r="J42" i="3" s="1"/>
  <c r="W42" i="2"/>
  <c r="V42" i="3" s="1"/>
  <c r="AG42" i="2"/>
  <c r="AF42" i="3" s="1"/>
  <c r="A44" i="3"/>
  <c r="AE44" i="2"/>
  <c r="AD44" i="3" s="1"/>
  <c r="W44" i="2"/>
  <c r="V44" i="3" s="1"/>
  <c r="N44" i="2"/>
  <c r="N44" i="3" s="1"/>
  <c r="F44" i="2"/>
  <c r="F44" i="3" s="1"/>
  <c r="AD44" i="2"/>
  <c r="AC44" i="3" s="1"/>
  <c r="V44" i="2"/>
  <c r="U44" i="3" s="1"/>
  <c r="M44" i="2"/>
  <c r="M44" i="3" s="1"/>
  <c r="E44" i="2"/>
  <c r="E44" i="3" s="1"/>
  <c r="L44" i="2"/>
  <c r="L44" i="3" s="1"/>
  <c r="Y44" i="2"/>
  <c r="X44" i="3" s="1"/>
  <c r="B45" i="2"/>
  <c r="B45" i="3" s="1"/>
  <c r="M45" i="2"/>
  <c r="M45" i="3" s="1"/>
  <c r="Z45" i="2"/>
  <c r="Y45" i="3" s="1"/>
  <c r="C46" i="2"/>
  <c r="C46" i="3" s="1"/>
  <c r="N46" i="2"/>
  <c r="N46" i="3" s="1"/>
  <c r="AA46" i="2"/>
  <c r="Z46" i="3" s="1"/>
  <c r="E47" i="2"/>
  <c r="E47" i="3" s="1"/>
  <c r="O47" i="2"/>
  <c r="O47" i="3" s="1"/>
  <c r="AB47" i="2"/>
  <c r="AA47" i="3" s="1"/>
  <c r="A51" i="3"/>
  <c r="AD51" i="2"/>
  <c r="AC51" i="3" s="1"/>
  <c r="V51" i="2"/>
  <c r="U51" i="3" s="1"/>
  <c r="M51" i="2"/>
  <c r="M51" i="3" s="1"/>
  <c r="E51" i="2"/>
  <c r="E51" i="3" s="1"/>
  <c r="AC51" i="2"/>
  <c r="AB51" i="3" s="1"/>
  <c r="U51" i="2"/>
  <c r="L51" i="2"/>
  <c r="L51" i="3" s="1"/>
  <c r="C51" i="2"/>
  <c r="C51" i="3" s="1"/>
  <c r="N51" i="2"/>
  <c r="N51" i="3" s="1"/>
  <c r="Y51" i="2"/>
  <c r="X51" i="3" s="1"/>
  <c r="B52" i="2"/>
  <c r="B52" i="3" s="1"/>
  <c r="O52" i="2"/>
  <c r="O52" i="3" s="1"/>
  <c r="Z52" i="2"/>
  <c r="Y52" i="3" s="1"/>
  <c r="C53" i="2"/>
  <c r="C53" i="3" s="1"/>
  <c r="P53" i="2"/>
  <c r="P53" i="3" s="1"/>
  <c r="AA53" i="2"/>
  <c r="Z53" i="3" s="1"/>
  <c r="E54" i="2"/>
  <c r="E54" i="3" s="1"/>
  <c r="Q54" i="2"/>
  <c r="Q54" i="3" s="1"/>
  <c r="AB54" i="2"/>
  <c r="AA54" i="3" s="1"/>
  <c r="A58" i="3"/>
  <c r="AC58" i="2"/>
  <c r="AB58" i="3" s="1"/>
  <c r="U58" i="2"/>
  <c r="L58" i="2"/>
  <c r="L58" i="3" s="1"/>
  <c r="C58" i="2"/>
  <c r="C58" i="3" s="1"/>
  <c r="AB58" i="2"/>
  <c r="AA58" i="3" s="1"/>
  <c r="T58" i="2"/>
  <c r="T58" i="3" s="1"/>
  <c r="K58" i="2"/>
  <c r="K58" i="3" s="1"/>
  <c r="B58" i="2"/>
  <c r="B58" i="3" s="1"/>
  <c r="N58" i="2"/>
  <c r="N58" i="3" s="1"/>
  <c r="Y58" i="2"/>
  <c r="X58" i="3" s="1"/>
  <c r="B59" i="2"/>
  <c r="B59" i="3" s="1"/>
  <c r="O59" i="2"/>
  <c r="O59" i="3" s="1"/>
  <c r="Z59" i="2"/>
  <c r="Y59" i="3" s="1"/>
  <c r="C60" i="2"/>
  <c r="C60" i="3" s="1"/>
  <c r="P60" i="2"/>
  <c r="P60" i="3" s="1"/>
  <c r="AA60" i="2"/>
  <c r="Z60" i="3" s="1"/>
  <c r="E61" i="2"/>
  <c r="E61" i="3" s="1"/>
  <c r="Q61" i="2"/>
  <c r="Q61" i="3" s="1"/>
  <c r="AB61" i="2"/>
  <c r="AA61" i="3" s="1"/>
  <c r="G63" i="2"/>
  <c r="G63" i="3" s="1"/>
  <c r="T63" i="2"/>
  <c r="T63" i="3" s="1"/>
  <c r="AD63" i="2"/>
  <c r="AC63" i="3" s="1"/>
  <c r="E66" i="2"/>
  <c r="E66" i="3" s="1"/>
  <c r="O66" i="2"/>
  <c r="O66" i="3" s="1"/>
  <c r="Z66" i="2"/>
  <c r="Y66" i="3" s="1"/>
  <c r="F67" i="2"/>
  <c r="F67" i="3" s="1"/>
  <c r="P67" i="2"/>
  <c r="P67" i="3" s="1"/>
  <c r="AA67" i="2"/>
  <c r="Z67" i="3" s="1"/>
  <c r="G68" i="2"/>
  <c r="G68" i="3" s="1"/>
  <c r="Q68" i="2"/>
  <c r="Q68" i="3" s="1"/>
  <c r="AB68" i="2"/>
  <c r="AA68" i="3" s="1"/>
  <c r="I70" i="2"/>
  <c r="I70" i="3" s="1"/>
  <c r="T70" i="2"/>
  <c r="T70" i="3" s="1"/>
  <c r="AD70" i="2"/>
  <c r="AC70" i="3" s="1"/>
  <c r="J71" i="2"/>
  <c r="J71" i="3" s="1"/>
  <c r="U71" i="2"/>
  <c r="AE71" i="2"/>
  <c r="AD71" i="3" s="1"/>
  <c r="F74" i="2"/>
  <c r="F74" i="3" s="1"/>
  <c r="P74" i="2"/>
  <c r="P74" i="3" s="1"/>
  <c r="AA74" i="2"/>
  <c r="Z74" i="3" s="1"/>
  <c r="G75" i="2"/>
  <c r="G75" i="3" s="1"/>
  <c r="Q75" i="2"/>
  <c r="Q75" i="3" s="1"/>
  <c r="AB75" i="2"/>
  <c r="AA75" i="3" s="1"/>
  <c r="I77" i="2"/>
  <c r="I77" i="3" s="1"/>
  <c r="T77" i="2"/>
  <c r="T77" i="3" s="1"/>
  <c r="AG77" i="2"/>
  <c r="AF77" i="3" s="1"/>
  <c r="A82" i="3"/>
  <c r="AC82" i="2"/>
  <c r="AB82" i="3" s="1"/>
  <c r="U82" i="2"/>
  <c r="L82" i="2"/>
  <c r="L82" i="3" s="1"/>
  <c r="C82" i="2"/>
  <c r="C82" i="3" s="1"/>
  <c r="AB82" i="2"/>
  <c r="AA82" i="3" s="1"/>
  <c r="T82" i="2"/>
  <c r="T82" i="3" s="1"/>
  <c r="K82" i="2"/>
  <c r="K82" i="3" s="1"/>
  <c r="B82" i="2"/>
  <c r="B82" i="3" s="1"/>
  <c r="AG82" i="2"/>
  <c r="AF82" i="3" s="1"/>
  <c r="Y82" i="2"/>
  <c r="X82" i="3" s="1"/>
  <c r="P82" i="2"/>
  <c r="P82" i="3" s="1"/>
  <c r="H82" i="2"/>
  <c r="H82" i="3" s="1"/>
  <c r="AF82" i="2"/>
  <c r="AE82" i="3" s="1"/>
  <c r="X82" i="2"/>
  <c r="W82" i="3" s="1"/>
  <c r="O82" i="2"/>
  <c r="O82" i="3" s="1"/>
  <c r="G82" i="2"/>
  <c r="G82" i="3" s="1"/>
  <c r="R82" i="2"/>
  <c r="R82" i="3" s="1"/>
  <c r="B83" i="2"/>
  <c r="B83" i="3" s="1"/>
  <c r="T83" i="2"/>
  <c r="T83" i="3" s="1"/>
  <c r="A87" i="3"/>
  <c r="Z87" i="2"/>
  <c r="Y87" i="3" s="1"/>
  <c r="Q87" i="2"/>
  <c r="Q87" i="3" s="1"/>
  <c r="I87" i="2"/>
  <c r="I87" i="3" s="1"/>
  <c r="AG87" i="2"/>
  <c r="AF87" i="3" s="1"/>
  <c r="Y87" i="2"/>
  <c r="X87" i="3" s="1"/>
  <c r="P87" i="2"/>
  <c r="P87" i="3" s="1"/>
  <c r="H87" i="2"/>
  <c r="H87" i="3" s="1"/>
  <c r="AD87" i="2"/>
  <c r="AC87" i="3" s="1"/>
  <c r="V87" i="2"/>
  <c r="U87" i="3" s="1"/>
  <c r="M87" i="2"/>
  <c r="M87" i="3" s="1"/>
  <c r="E87" i="2"/>
  <c r="E87" i="3" s="1"/>
  <c r="AC87" i="2"/>
  <c r="AB87" i="3" s="1"/>
  <c r="U87" i="2"/>
  <c r="L87" i="2"/>
  <c r="L87" i="3" s="1"/>
  <c r="C87" i="2"/>
  <c r="C87" i="3" s="1"/>
  <c r="R87" i="2"/>
  <c r="R87" i="3" s="1"/>
  <c r="A91" i="3"/>
  <c r="AD91" i="2"/>
  <c r="AC91" i="3" s="1"/>
  <c r="V91" i="2"/>
  <c r="U91" i="3" s="1"/>
  <c r="M91" i="2"/>
  <c r="M91" i="3" s="1"/>
  <c r="E91" i="2"/>
  <c r="E91" i="3" s="1"/>
  <c r="AC91" i="2"/>
  <c r="AB91" i="3" s="1"/>
  <c r="U91" i="2"/>
  <c r="L91" i="2"/>
  <c r="L91" i="3" s="1"/>
  <c r="C91" i="2"/>
  <c r="C91" i="3" s="1"/>
  <c r="Z91" i="2"/>
  <c r="Y91" i="3" s="1"/>
  <c r="Q91" i="2"/>
  <c r="Q91" i="3" s="1"/>
  <c r="I91" i="2"/>
  <c r="I91" i="3" s="1"/>
  <c r="AG91" i="2"/>
  <c r="AF91" i="3" s="1"/>
  <c r="Y91" i="2"/>
  <c r="X91" i="3" s="1"/>
  <c r="P91" i="2"/>
  <c r="P91" i="3" s="1"/>
  <c r="H91" i="2"/>
  <c r="H91" i="3" s="1"/>
  <c r="R91" i="2"/>
  <c r="R91" i="3" s="1"/>
  <c r="A95" i="3"/>
  <c r="Z95" i="2"/>
  <c r="Y95" i="3" s="1"/>
  <c r="Q95" i="2"/>
  <c r="Q95" i="3" s="1"/>
  <c r="I95" i="2"/>
  <c r="I95" i="3" s="1"/>
  <c r="AG95" i="2"/>
  <c r="AF95" i="3" s="1"/>
  <c r="Y95" i="2"/>
  <c r="X95" i="3" s="1"/>
  <c r="P95" i="2"/>
  <c r="P95" i="3" s="1"/>
  <c r="H95" i="2"/>
  <c r="H95" i="3" s="1"/>
  <c r="AD95" i="2"/>
  <c r="AC95" i="3" s="1"/>
  <c r="V95" i="2"/>
  <c r="U95" i="3" s="1"/>
  <c r="M95" i="2"/>
  <c r="M95" i="3" s="1"/>
  <c r="E95" i="2"/>
  <c r="E95" i="3" s="1"/>
  <c r="AC95" i="2"/>
  <c r="AB95" i="3" s="1"/>
  <c r="U95" i="2"/>
  <c r="L95" i="2"/>
  <c r="L95" i="3" s="1"/>
  <c r="C95" i="2"/>
  <c r="C95" i="3" s="1"/>
  <c r="R95" i="2"/>
  <c r="R95" i="3" s="1"/>
  <c r="O99" i="2"/>
  <c r="O99" i="3" s="1"/>
  <c r="A100" i="3"/>
  <c r="AD100" i="2"/>
  <c r="AC100" i="3" s="1"/>
  <c r="V100" i="2"/>
  <c r="U100" i="3" s="1"/>
  <c r="M100" i="2"/>
  <c r="M100" i="3" s="1"/>
  <c r="E100" i="2"/>
  <c r="E100" i="3" s="1"/>
  <c r="AC100" i="2"/>
  <c r="AB100" i="3" s="1"/>
  <c r="T100" i="2"/>
  <c r="T100" i="3" s="1"/>
  <c r="J100" i="2"/>
  <c r="J100" i="3" s="1"/>
  <c r="AB100" i="2"/>
  <c r="AA100" i="3" s="1"/>
  <c r="R100" i="2"/>
  <c r="R100" i="3" s="1"/>
  <c r="I100" i="2"/>
  <c r="I100" i="3" s="1"/>
  <c r="Y100" i="2"/>
  <c r="X100" i="3" s="1"/>
  <c r="O100" i="2"/>
  <c r="O100" i="3" s="1"/>
  <c r="F100" i="2"/>
  <c r="F100" i="3" s="1"/>
  <c r="AG100" i="2"/>
  <c r="AF100" i="3" s="1"/>
  <c r="X100" i="2"/>
  <c r="W100" i="3" s="1"/>
  <c r="N100" i="2"/>
  <c r="N100" i="3" s="1"/>
  <c r="C100" i="2"/>
  <c r="C100" i="3" s="1"/>
  <c r="U100" i="2"/>
  <c r="F104" i="2"/>
  <c r="F104" i="3" s="1"/>
  <c r="Y104" i="2"/>
  <c r="X104" i="3" s="1"/>
  <c r="A106" i="3"/>
  <c r="AB106" i="2"/>
  <c r="AA106" i="3" s="1"/>
  <c r="T106" i="2"/>
  <c r="T106" i="3" s="1"/>
  <c r="K106" i="2"/>
  <c r="K106" i="3" s="1"/>
  <c r="B106" i="2"/>
  <c r="B106" i="3" s="1"/>
  <c r="Y106" i="2"/>
  <c r="X106" i="3" s="1"/>
  <c r="O106" i="2"/>
  <c r="O106" i="3" s="1"/>
  <c r="F106" i="2"/>
  <c r="F106" i="3" s="1"/>
  <c r="AG106" i="2"/>
  <c r="AF106" i="3" s="1"/>
  <c r="X106" i="2"/>
  <c r="W106" i="3" s="1"/>
  <c r="N106" i="2"/>
  <c r="N106" i="3" s="1"/>
  <c r="E106" i="2"/>
  <c r="E106" i="3" s="1"/>
  <c r="AD106" i="2"/>
  <c r="AC106" i="3" s="1"/>
  <c r="U106" i="2"/>
  <c r="J106" i="2"/>
  <c r="J106" i="3" s="1"/>
  <c r="AC106" i="2"/>
  <c r="AB106" i="3" s="1"/>
  <c r="R106" i="2"/>
  <c r="R106" i="3" s="1"/>
  <c r="I106" i="2"/>
  <c r="I106" i="3" s="1"/>
  <c r="V106" i="2"/>
  <c r="U106" i="3" s="1"/>
  <c r="F110" i="2"/>
  <c r="F110" i="3" s="1"/>
  <c r="Z110" i="2"/>
  <c r="Y110" i="3" s="1"/>
  <c r="H116" i="2"/>
  <c r="H116" i="3" s="1"/>
  <c r="AE116" i="2"/>
  <c r="AD116" i="3" s="1"/>
  <c r="A120" i="3"/>
  <c r="Z120" i="2"/>
  <c r="Y120" i="3" s="1"/>
  <c r="Q120" i="2"/>
  <c r="Q120" i="3" s="1"/>
  <c r="I120" i="2"/>
  <c r="I120" i="3" s="1"/>
  <c r="AG120" i="2"/>
  <c r="AF120" i="3" s="1"/>
  <c r="Y120" i="2"/>
  <c r="X120" i="3" s="1"/>
  <c r="P120" i="2"/>
  <c r="P120" i="3" s="1"/>
  <c r="H120" i="2"/>
  <c r="H120" i="3" s="1"/>
  <c r="AE120" i="2"/>
  <c r="AD120" i="3" s="1"/>
  <c r="U120" i="2"/>
  <c r="J120" i="2"/>
  <c r="J120" i="3" s="1"/>
  <c r="AD120" i="2"/>
  <c r="AC120" i="3" s="1"/>
  <c r="T120" i="2"/>
  <c r="T120" i="3" s="1"/>
  <c r="G120" i="2"/>
  <c r="G120" i="3" s="1"/>
  <c r="AA120" i="2"/>
  <c r="Z120" i="3" s="1"/>
  <c r="N120" i="2"/>
  <c r="N120" i="3" s="1"/>
  <c r="C120" i="2"/>
  <c r="C120" i="3" s="1"/>
  <c r="X120" i="2"/>
  <c r="W120" i="3" s="1"/>
  <c r="M120" i="2"/>
  <c r="M120" i="3" s="1"/>
  <c r="B120" i="2"/>
  <c r="B120" i="3" s="1"/>
  <c r="W120" i="2"/>
  <c r="V120" i="3" s="1"/>
  <c r="A123" i="3"/>
  <c r="AC123" i="2"/>
  <c r="AB123" i="3" s="1"/>
  <c r="U123" i="2"/>
  <c r="L123" i="2"/>
  <c r="L123" i="3" s="1"/>
  <c r="C123" i="2"/>
  <c r="C123" i="3" s="1"/>
  <c r="AB123" i="2"/>
  <c r="AA123" i="3" s="1"/>
  <c r="T123" i="2"/>
  <c r="T123" i="3" s="1"/>
  <c r="K123" i="2"/>
  <c r="K123" i="3" s="1"/>
  <c r="B123" i="2"/>
  <c r="B123" i="3" s="1"/>
  <c r="AA123" i="2"/>
  <c r="Z123" i="3" s="1"/>
  <c r="P123" i="2"/>
  <c r="P123" i="3" s="1"/>
  <c r="F123" i="2"/>
  <c r="F123" i="3" s="1"/>
  <c r="Z123" i="2"/>
  <c r="Y123" i="3" s="1"/>
  <c r="O123" i="2"/>
  <c r="O123" i="3" s="1"/>
  <c r="E123" i="2"/>
  <c r="E123" i="3" s="1"/>
  <c r="AG123" i="2"/>
  <c r="AF123" i="3" s="1"/>
  <c r="W123" i="2"/>
  <c r="V123" i="3" s="1"/>
  <c r="J123" i="2"/>
  <c r="J123" i="3" s="1"/>
  <c r="AF123" i="2"/>
  <c r="AE123" i="3" s="1"/>
  <c r="V123" i="2"/>
  <c r="U123" i="3" s="1"/>
  <c r="I123" i="2"/>
  <c r="I123" i="3" s="1"/>
  <c r="Y123" i="2"/>
  <c r="X123" i="3" s="1"/>
  <c r="O124" i="2"/>
  <c r="O124" i="3" s="1"/>
  <c r="R127" i="2"/>
  <c r="R127" i="3" s="1"/>
  <c r="G128" i="2"/>
  <c r="G128" i="3" s="1"/>
  <c r="AD128" i="2"/>
  <c r="AC128" i="3" s="1"/>
  <c r="I131" i="2"/>
  <c r="I131" i="3" s="1"/>
  <c r="Y134" i="2"/>
  <c r="X134" i="3" s="1"/>
  <c r="W135" i="2"/>
  <c r="V135" i="3" s="1"/>
  <c r="X141" i="2"/>
  <c r="W141" i="3" s="1"/>
  <c r="R142" i="2"/>
  <c r="R142" i="3" s="1"/>
  <c r="X148" i="2"/>
  <c r="W148" i="3" s="1"/>
  <c r="R149" i="2"/>
  <c r="R149" i="3" s="1"/>
  <c r="Y174" i="2"/>
  <c r="X174" i="3" s="1"/>
  <c r="Y181" i="2"/>
  <c r="X181" i="3" s="1"/>
  <c r="N195" i="2"/>
  <c r="N195" i="3" s="1"/>
  <c r="A3" i="3"/>
  <c r="AD3" i="2"/>
  <c r="AC3" i="3" s="1"/>
  <c r="V3" i="2"/>
  <c r="U3" i="3" s="1"/>
  <c r="M3" i="2"/>
  <c r="M3" i="3" s="1"/>
  <c r="E3" i="2"/>
  <c r="E3" i="3" s="1"/>
  <c r="L3" i="2"/>
  <c r="L3" i="3" s="1"/>
  <c r="AC3" i="2"/>
  <c r="AB3" i="3" s="1"/>
  <c r="U3" i="2"/>
  <c r="C3" i="2"/>
  <c r="C3" i="3" s="1"/>
  <c r="N3" i="2"/>
  <c r="N3" i="3" s="1"/>
  <c r="Y3" i="2"/>
  <c r="X3" i="3" s="1"/>
  <c r="F7" i="2"/>
  <c r="F7" i="3" s="1"/>
  <c r="R14" i="2"/>
  <c r="R14" i="3" s="1"/>
  <c r="R28" i="2"/>
  <c r="R28" i="3" s="1"/>
  <c r="AC28" i="2"/>
  <c r="AB28" i="3" s="1"/>
  <c r="H35" i="2"/>
  <c r="H35" i="3" s="1"/>
  <c r="AE35" i="2"/>
  <c r="AD35" i="3" s="1"/>
  <c r="Y2" i="2"/>
  <c r="X2" i="3" s="1"/>
  <c r="O3" i="2"/>
  <c r="O3" i="3" s="1"/>
  <c r="R6" i="2"/>
  <c r="R6" i="3" s="1"/>
  <c r="G7" i="2"/>
  <c r="G7" i="3" s="1"/>
  <c r="AD7" i="2"/>
  <c r="AC7" i="3" s="1"/>
  <c r="E10" i="2"/>
  <c r="E10" i="3" s="1"/>
  <c r="Z10" i="2"/>
  <c r="Y10" i="3" s="1"/>
  <c r="R13" i="2"/>
  <c r="R13" i="3" s="1"/>
  <c r="T14" i="2"/>
  <c r="T14" i="3" s="1"/>
  <c r="H20" i="2"/>
  <c r="H20" i="3" s="1"/>
  <c r="I21" i="2"/>
  <c r="I21" i="3" s="1"/>
  <c r="L31" i="2"/>
  <c r="L31" i="3" s="1"/>
  <c r="W31" i="2"/>
  <c r="V31" i="3" s="1"/>
  <c r="L38" i="2"/>
  <c r="L38" i="3" s="1"/>
  <c r="B39" i="2"/>
  <c r="B39" i="3" s="1"/>
  <c r="M39" i="2"/>
  <c r="M39" i="3" s="1"/>
  <c r="X39" i="2"/>
  <c r="W39" i="3" s="1"/>
  <c r="V42" i="2"/>
  <c r="U42" i="3" s="1"/>
  <c r="Y45" i="2"/>
  <c r="X45" i="3" s="1"/>
  <c r="E2" i="2"/>
  <c r="E2" i="3" s="1"/>
  <c r="Z2" i="2"/>
  <c r="Y2" i="3" s="1"/>
  <c r="AA3" i="2"/>
  <c r="Z3" i="3" s="1"/>
  <c r="F2" i="2"/>
  <c r="F2" i="3" s="1"/>
  <c r="P2" i="2"/>
  <c r="P2" i="3" s="1"/>
  <c r="AA2" i="2"/>
  <c r="Z2" i="3" s="1"/>
  <c r="G3" i="2"/>
  <c r="G3" i="3" s="1"/>
  <c r="Q3" i="2"/>
  <c r="Q3" i="3" s="1"/>
  <c r="AB3" i="2"/>
  <c r="AA3" i="3" s="1"/>
  <c r="H4" i="2"/>
  <c r="H4" i="3" s="1"/>
  <c r="R4" i="2"/>
  <c r="R4" i="3" s="1"/>
  <c r="AC4" i="2"/>
  <c r="AB4" i="3" s="1"/>
  <c r="J6" i="2"/>
  <c r="J6" i="3" s="1"/>
  <c r="U6" i="2"/>
  <c r="AE6" i="2"/>
  <c r="AD6" i="3" s="1"/>
  <c r="K7" i="2"/>
  <c r="K7" i="3" s="1"/>
  <c r="V7" i="2"/>
  <c r="U7" i="3" s="1"/>
  <c r="AF7" i="2"/>
  <c r="AE7" i="3" s="1"/>
  <c r="G10" i="2"/>
  <c r="G10" i="3" s="1"/>
  <c r="Q10" i="2"/>
  <c r="Q10" i="3" s="1"/>
  <c r="AD10" i="2"/>
  <c r="AC10" i="3" s="1"/>
  <c r="H11" i="2"/>
  <c r="H11" i="3" s="1"/>
  <c r="R11" i="2"/>
  <c r="R11" i="3" s="1"/>
  <c r="AE11" i="2"/>
  <c r="AD11" i="3" s="1"/>
  <c r="J13" i="2"/>
  <c r="J13" i="3" s="1"/>
  <c r="U13" i="2"/>
  <c r="AG13" i="2"/>
  <c r="AF13" i="3" s="1"/>
  <c r="K14" i="2"/>
  <c r="K14" i="3" s="1"/>
  <c r="V14" i="2"/>
  <c r="U14" i="3" s="1"/>
  <c r="A15" i="3"/>
  <c r="Z15" i="2"/>
  <c r="Y15" i="3" s="1"/>
  <c r="Q15" i="2"/>
  <c r="Q15" i="3" s="1"/>
  <c r="I15" i="2"/>
  <c r="I15" i="3" s="1"/>
  <c r="AG15" i="2"/>
  <c r="AF15" i="3" s="1"/>
  <c r="Y15" i="2"/>
  <c r="X15" i="3" s="1"/>
  <c r="P15" i="2"/>
  <c r="P15" i="3" s="1"/>
  <c r="H15" i="2"/>
  <c r="H15" i="3" s="1"/>
  <c r="L15" i="2"/>
  <c r="L15" i="3" s="1"/>
  <c r="W15" i="2"/>
  <c r="V15" i="3" s="1"/>
  <c r="H18" i="2"/>
  <c r="H18" i="3" s="1"/>
  <c r="R18" i="2"/>
  <c r="R18" i="3" s="1"/>
  <c r="AE18" i="2"/>
  <c r="AD18" i="3" s="1"/>
  <c r="J20" i="2"/>
  <c r="J20" i="3" s="1"/>
  <c r="U20" i="2"/>
  <c r="AG20" i="2"/>
  <c r="AF20" i="3" s="1"/>
  <c r="K21" i="2"/>
  <c r="K21" i="3" s="1"/>
  <c r="A22" i="3"/>
  <c r="AG22" i="2"/>
  <c r="AF22" i="3" s="1"/>
  <c r="Y22" i="2"/>
  <c r="X22" i="3" s="1"/>
  <c r="P22" i="2"/>
  <c r="P22" i="3" s="1"/>
  <c r="H22" i="2"/>
  <c r="H22" i="3" s="1"/>
  <c r="AF22" i="2"/>
  <c r="AE22" i="3" s="1"/>
  <c r="X22" i="2"/>
  <c r="W22" i="3" s="1"/>
  <c r="O22" i="2"/>
  <c r="O22" i="3" s="1"/>
  <c r="G22" i="2"/>
  <c r="G22" i="3" s="1"/>
  <c r="L22" i="2"/>
  <c r="L22" i="3" s="1"/>
  <c r="W22" i="2"/>
  <c r="V22" i="3" s="1"/>
  <c r="B23" i="2"/>
  <c r="B23" i="3" s="1"/>
  <c r="M23" i="2"/>
  <c r="M23" i="3" s="1"/>
  <c r="X23" i="2"/>
  <c r="W23" i="3" s="1"/>
  <c r="J27" i="2"/>
  <c r="J27" i="3" s="1"/>
  <c r="W27" i="2"/>
  <c r="V27" i="3" s="1"/>
  <c r="K28" i="2"/>
  <c r="K28" i="3" s="1"/>
  <c r="A29" i="3"/>
  <c r="AF29" i="2"/>
  <c r="AE29" i="3" s="1"/>
  <c r="X29" i="2"/>
  <c r="W29" i="3" s="1"/>
  <c r="O29" i="2"/>
  <c r="O29" i="3" s="1"/>
  <c r="G29" i="2"/>
  <c r="G29" i="3" s="1"/>
  <c r="AE29" i="2"/>
  <c r="AD29" i="3" s="1"/>
  <c r="W29" i="2"/>
  <c r="V29" i="3" s="1"/>
  <c r="N29" i="2"/>
  <c r="N29" i="3" s="1"/>
  <c r="F29" i="2"/>
  <c r="F29" i="3" s="1"/>
  <c r="L29" i="2"/>
  <c r="L29" i="3" s="1"/>
  <c r="Y29" i="2"/>
  <c r="X29" i="3" s="1"/>
  <c r="B30" i="2"/>
  <c r="B30" i="3" s="1"/>
  <c r="M30" i="2"/>
  <c r="M30" i="3" s="1"/>
  <c r="Z30" i="2"/>
  <c r="Y30" i="3" s="1"/>
  <c r="C31" i="2"/>
  <c r="C31" i="3" s="1"/>
  <c r="N31" i="2"/>
  <c r="N31" i="3" s="1"/>
  <c r="AA31" i="2"/>
  <c r="Z31" i="3" s="1"/>
  <c r="J34" i="2"/>
  <c r="J34" i="3" s="1"/>
  <c r="W34" i="2"/>
  <c r="V34" i="3" s="1"/>
  <c r="K35" i="2"/>
  <c r="K35" i="3" s="1"/>
  <c r="X35" i="2"/>
  <c r="W35" i="3" s="1"/>
  <c r="A36" i="3"/>
  <c r="AE36" i="2"/>
  <c r="AD36" i="3" s="1"/>
  <c r="W36" i="2"/>
  <c r="V36" i="3" s="1"/>
  <c r="N36" i="2"/>
  <c r="N36" i="3" s="1"/>
  <c r="F36" i="2"/>
  <c r="F36" i="3" s="1"/>
  <c r="AD36" i="2"/>
  <c r="AC36" i="3" s="1"/>
  <c r="V36" i="2"/>
  <c r="U36" i="3" s="1"/>
  <c r="M36" i="2"/>
  <c r="M36" i="3" s="1"/>
  <c r="E36" i="2"/>
  <c r="E36" i="3" s="1"/>
  <c r="L36" i="2"/>
  <c r="L36" i="3" s="1"/>
  <c r="Y36" i="2"/>
  <c r="X36" i="3" s="1"/>
  <c r="B37" i="2"/>
  <c r="B37" i="3" s="1"/>
  <c r="M37" i="2"/>
  <c r="M37" i="3" s="1"/>
  <c r="Z37" i="2"/>
  <c r="Y37" i="3" s="1"/>
  <c r="C38" i="2"/>
  <c r="C38" i="3" s="1"/>
  <c r="N38" i="2"/>
  <c r="N38" i="3" s="1"/>
  <c r="AA38" i="2"/>
  <c r="Z38" i="3" s="1"/>
  <c r="E39" i="2"/>
  <c r="E39" i="3" s="1"/>
  <c r="O39" i="2"/>
  <c r="O39" i="3" s="1"/>
  <c r="AB39" i="2"/>
  <c r="AA39" i="3" s="1"/>
  <c r="M42" i="2"/>
  <c r="M42" i="3" s="1"/>
  <c r="X42" i="2"/>
  <c r="W42" i="3" s="1"/>
  <c r="A43" i="3"/>
  <c r="AD43" i="2"/>
  <c r="AC43" i="3" s="1"/>
  <c r="V43" i="2"/>
  <c r="U43" i="3" s="1"/>
  <c r="M43" i="2"/>
  <c r="M43" i="3" s="1"/>
  <c r="E43" i="2"/>
  <c r="E43" i="3" s="1"/>
  <c r="AC43" i="2"/>
  <c r="AB43" i="3" s="1"/>
  <c r="U43" i="2"/>
  <c r="L43" i="2"/>
  <c r="L43" i="3" s="1"/>
  <c r="C43" i="2"/>
  <c r="C43" i="3" s="1"/>
  <c r="N43" i="2"/>
  <c r="N43" i="3" s="1"/>
  <c r="Y43" i="2"/>
  <c r="X43" i="3" s="1"/>
  <c r="B44" i="2"/>
  <c r="B44" i="3" s="1"/>
  <c r="O44" i="2"/>
  <c r="O44" i="3" s="1"/>
  <c r="Z44" i="2"/>
  <c r="Y44" i="3" s="1"/>
  <c r="C45" i="2"/>
  <c r="C45" i="3" s="1"/>
  <c r="P45" i="2"/>
  <c r="P45" i="3" s="1"/>
  <c r="AA45" i="2"/>
  <c r="Z45" i="3" s="1"/>
  <c r="E46" i="2"/>
  <c r="E46" i="3" s="1"/>
  <c r="Q46" i="2"/>
  <c r="Q46" i="3" s="1"/>
  <c r="AB46" i="2"/>
  <c r="AA46" i="3" s="1"/>
  <c r="F47" i="2"/>
  <c r="F47" i="3" s="1"/>
  <c r="R47" i="2"/>
  <c r="R47" i="3" s="1"/>
  <c r="AC47" i="2"/>
  <c r="AB47" i="3" s="1"/>
  <c r="A50" i="3"/>
  <c r="AC50" i="2"/>
  <c r="AB50" i="3" s="1"/>
  <c r="U50" i="2"/>
  <c r="L50" i="2"/>
  <c r="L50" i="3" s="1"/>
  <c r="C50" i="2"/>
  <c r="C50" i="3" s="1"/>
  <c r="AB50" i="2"/>
  <c r="AA50" i="3" s="1"/>
  <c r="T50" i="2"/>
  <c r="T50" i="3" s="1"/>
  <c r="K50" i="2"/>
  <c r="K50" i="3" s="1"/>
  <c r="B50" i="2"/>
  <c r="B50" i="3" s="1"/>
  <c r="N50" i="2"/>
  <c r="N50" i="3" s="1"/>
  <c r="Y50" i="2"/>
  <c r="X50" i="3" s="1"/>
  <c r="B51" i="2"/>
  <c r="B51" i="3" s="1"/>
  <c r="O51" i="2"/>
  <c r="O51" i="3" s="1"/>
  <c r="Z51" i="2"/>
  <c r="Y51" i="3" s="1"/>
  <c r="C52" i="2"/>
  <c r="C52" i="3" s="1"/>
  <c r="P52" i="2"/>
  <c r="P52" i="3" s="1"/>
  <c r="AA52" i="2"/>
  <c r="Z52" i="3" s="1"/>
  <c r="E53" i="2"/>
  <c r="E53" i="3" s="1"/>
  <c r="Q53" i="2"/>
  <c r="Q53" i="3" s="1"/>
  <c r="AB53" i="2"/>
  <c r="AA53" i="3" s="1"/>
  <c r="F54" i="2"/>
  <c r="F54" i="3" s="1"/>
  <c r="R54" i="2"/>
  <c r="R54" i="3" s="1"/>
  <c r="AC54" i="2"/>
  <c r="AB54" i="3" s="1"/>
  <c r="E58" i="2"/>
  <c r="E58" i="3" s="1"/>
  <c r="O58" i="2"/>
  <c r="O58" i="3" s="1"/>
  <c r="Z58" i="2"/>
  <c r="Y58" i="3" s="1"/>
  <c r="F59" i="2"/>
  <c r="F59" i="3" s="1"/>
  <c r="P59" i="2"/>
  <c r="P59" i="3" s="1"/>
  <c r="AA59" i="2"/>
  <c r="Z59" i="3" s="1"/>
  <c r="G60" i="2"/>
  <c r="G60" i="3" s="1"/>
  <c r="Q60" i="2"/>
  <c r="Q60" i="3" s="1"/>
  <c r="AB60" i="2"/>
  <c r="AA60" i="3" s="1"/>
  <c r="H61" i="2"/>
  <c r="H61" i="3" s="1"/>
  <c r="R61" i="2"/>
  <c r="R61" i="3" s="1"/>
  <c r="AC61" i="2"/>
  <c r="AB61" i="3" s="1"/>
  <c r="J63" i="2"/>
  <c r="J63" i="3" s="1"/>
  <c r="U63" i="2"/>
  <c r="F66" i="2"/>
  <c r="F66" i="3" s="1"/>
  <c r="P66" i="2"/>
  <c r="P66" i="3" s="1"/>
  <c r="AA66" i="2"/>
  <c r="Z66" i="3" s="1"/>
  <c r="G67" i="2"/>
  <c r="G67" i="3" s="1"/>
  <c r="Q67" i="2"/>
  <c r="Q67" i="3" s="1"/>
  <c r="AB67" i="2"/>
  <c r="AA67" i="3" s="1"/>
  <c r="H68" i="2"/>
  <c r="H68" i="3" s="1"/>
  <c r="R68" i="2"/>
  <c r="R68" i="3" s="1"/>
  <c r="AC68" i="2"/>
  <c r="AB68" i="3" s="1"/>
  <c r="J70" i="2"/>
  <c r="J70" i="3" s="1"/>
  <c r="U70" i="2"/>
  <c r="K71" i="2"/>
  <c r="K71" i="3" s="1"/>
  <c r="V71" i="2"/>
  <c r="U71" i="3" s="1"/>
  <c r="G74" i="2"/>
  <c r="G74" i="3" s="1"/>
  <c r="Q74" i="2"/>
  <c r="Q74" i="3" s="1"/>
  <c r="AD74" i="2"/>
  <c r="AC74" i="3" s="1"/>
  <c r="H75" i="2"/>
  <c r="H75" i="3" s="1"/>
  <c r="R75" i="2"/>
  <c r="R75" i="3" s="1"/>
  <c r="AE75" i="2"/>
  <c r="AD75" i="3" s="1"/>
  <c r="J77" i="2"/>
  <c r="J77" i="3" s="1"/>
  <c r="A78" i="3"/>
  <c r="AG78" i="2"/>
  <c r="AF78" i="3" s="1"/>
  <c r="Y78" i="2"/>
  <c r="X78" i="3" s="1"/>
  <c r="P78" i="2"/>
  <c r="P78" i="3" s="1"/>
  <c r="H78" i="2"/>
  <c r="H78" i="3" s="1"/>
  <c r="AF78" i="2"/>
  <c r="AE78" i="3" s="1"/>
  <c r="X78" i="2"/>
  <c r="W78" i="3" s="1"/>
  <c r="O78" i="2"/>
  <c r="O78" i="3" s="1"/>
  <c r="G78" i="2"/>
  <c r="G78" i="3" s="1"/>
  <c r="AB78" i="2"/>
  <c r="AA78" i="3" s="1"/>
  <c r="T78" i="2"/>
  <c r="T78" i="3" s="1"/>
  <c r="K78" i="2"/>
  <c r="K78" i="3" s="1"/>
  <c r="B78" i="2"/>
  <c r="B78" i="3" s="1"/>
  <c r="N78" i="2"/>
  <c r="N78" i="3" s="1"/>
  <c r="AC78" i="2"/>
  <c r="AB78" i="3" s="1"/>
  <c r="E82" i="2"/>
  <c r="E82" i="3" s="1"/>
  <c r="V82" i="2"/>
  <c r="U82" i="3" s="1"/>
  <c r="F83" i="2"/>
  <c r="F83" i="3" s="1"/>
  <c r="W83" i="2"/>
  <c r="V83" i="3" s="1"/>
  <c r="A86" i="3"/>
  <c r="AG86" i="2"/>
  <c r="AF86" i="3" s="1"/>
  <c r="Y86" i="2"/>
  <c r="X86" i="3" s="1"/>
  <c r="P86" i="2"/>
  <c r="P86" i="3" s="1"/>
  <c r="H86" i="2"/>
  <c r="H86" i="3" s="1"/>
  <c r="AF86" i="2"/>
  <c r="AE86" i="3" s="1"/>
  <c r="X86" i="2"/>
  <c r="W86" i="3" s="1"/>
  <c r="O86" i="2"/>
  <c r="O86" i="3" s="1"/>
  <c r="G86" i="2"/>
  <c r="G86" i="3" s="1"/>
  <c r="AC86" i="2"/>
  <c r="AB86" i="3" s="1"/>
  <c r="U86" i="2"/>
  <c r="L86" i="2"/>
  <c r="L86" i="3" s="1"/>
  <c r="C86" i="2"/>
  <c r="C86" i="3" s="1"/>
  <c r="AB86" i="2"/>
  <c r="AA86" i="3" s="1"/>
  <c r="T86" i="2"/>
  <c r="T86" i="3" s="1"/>
  <c r="K86" i="2"/>
  <c r="K86" i="3" s="1"/>
  <c r="B86" i="2"/>
  <c r="B86" i="3" s="1"/>
  <c r="R86" i="2"/>
  <c r="R86" i="3" s="1"/>
  <c r="B87" i="2"/>
  <c r="B87" i="3" s="1"/>
  <c r="T87" i="2"/>
  <c r="T87" i="3" s="1"/>
  <c r="A90" i="3"/>
  <c r="AC90" i="2"/>
  <c r="AB90" i="3" s="1"/>
  <c r="U90" i="2"/>
  <c r="L90" i="2"/>
  <c r="L90" i="3" s="1"/>
  <c r="C90" i="2"/>
  <c r="C90" i="3" s="1"/>
  <c r="AB90" i="2"/>
  <c r="AA90" i="3" s="1"/>
  <c r="T90" i="2"/>
  <c r="T90" i="3" s="1"/>
  <c r="K90" i="2"/>
  <c r="K90" i="3" s="1"/>
  <c r="B90" i="2"/>
  <c r="B90" i="3" s="1"/>
  <c r="AG90" i="2"/>
  <c r="AF90" i="3" s="1"/>
  <c r="Y90" i="2"/>
  <c r="X90" i="3" s="1"/>
  <c r="P90" i="2"/>
  <c r="P90" i="3" s="1"/>
  <c r="H90" i="2"/>
  <c r="H90" i="3" s="1"/>
  <c r="AF90" i="2"/>
  <c r="AE90" i="3" s="1"/>
  <c r="X90" i="2"/>
  <c r="W90" i="3" s="1"/>
  <c r="O90" i="2"/>
  <c r="O90" i="3" s="1"/>
  <c r="G90" i="2"/>
  <c r="G90" i="3" s="1"/>
  <c r="R90" i="2"/>
  <c r="R90" i="3" s="1"/>
  <c r="B91" i="2"/>
  <c r="B91" i="3" s="1"/>
  <c r="T91" i="2"/>
  <c r="T91" i="3" s="1"/>
  <c r="A94" i="3"/>
  <c r="AG94" i="2"/>
  <c r="AF94" i="3" s="1"/>
  <c r="Y94" i="2"/>
  <c r="X94" i="3" s="1"/>
  <c r="P94" i="2"/>
  <c r="P94" i="3" s="1"/>
  <c r="H94" i="2"/>
  <c r="H94" i="3" s="1"/>
  <c r="AF94" i="2"/>
  <c r="AE94" i="3" s="1"/>
  <c r="X94" i="2"/>
  <c r="W94" i="3" s="1"/>
  <c r="O94" i="2"/>
  <c r="O94" i="3" s="1"/>
  <c r="G94" i="2"/>
  <c r="G94" i="3" s="1"/>
  <c r="AC94" i="2"/>
  <c r="AB94" i="3" s="1"/>
  <c r="U94" i="2"/>
  <c r="L94" i="2"/>
  <c r="L94" i="3" s="1"/>
  <c r="C94" i="2"/>
  <c r="C94" i="3" s="1"/>
  <c r="AB94" i="2"/>
  <c r="AA94" i="3" s="1"/>
  <c r="T94" i="2"/>
  <c r="T94" i="3" s="1"/>
  <c r="K94" i="2"/>
  <c r="K94" i="3" s="1"/>
  <c r="B94" i="2"/>
  <c r="B94" i="3" s="1"/>
  <c r="R94" i="2"/>
  <c r="R94" i="3" s="1"/>
  <c r="B95" i="2"/>
  <c r="B95" i="3" s="1"/>
  <c r="T95" i="2"/>
  <c r="T95" i="3" s="1"/>
  <c r="B100" i="2"/>
  <c r="B100" i="3" s="1"/>
  <c r="W100" i="2"/>
  <c r="V100" i="3" s="1"/>
  <c r="A103" i="3"/>
  <c r="AG103" i="2"/>
  <c r="AF103" i="3" s="1"/>
  <c r="Y103" i="2"/>
  <c r="X103" i="3" s="1"/>
  <c r="P103" i="2"/>
  <c r="P103" i="3" s="1"/>
  <c r="H103" i="2"/>
  <c r="H103" i="3" s="1"/>
  <c r="AB103" i="2"/>
  <c r="AA103" i="3" s="1"/>
  <c r="R103" i="2"/>
  <c r="R103" i="3" s="1"/>
  <c r="I103" i="2"/>
  <c r="I103" i="3" s="1"/>
  <c r="AA103" i="2"/>
  <c r="Z103" i="3" s="1"/>
  <c r="Q103" i="2"/>
  <c r="Q103" i="3" s="1"/>
  <c r="G103" i="2"/>
  <c r="G103" i="3" s="1"/>
  <c r="AF103" i="2"/>
  <c r="AE103" i="3" s="1"/>
  <c r="W103" i="2"/>
  <c r="V103" i="3" s="1"/>
  <c r="M103" i="2"/>
  <c r="M103" i="3" s="1"/>
  <c r="C103" i="2"/>
  <c r="C103" i="3" s="1"/>
  <c r="AE103" i="2"/>
  <c r="AD103" i="3" s="1"/>
  <c r="V103" i="2"/>
  <c r="U103" i="3" s="1"/>
  <c r="L103" i="2"/>
  <c r="L103" i="3" s="1"/>
  <c r="B103" i="2"/>
  <c r="B103" i="3" s="1"/>
  <c r="U103" i="2"/>
  <c r="G104" i="2"/>
  <c r="G104" i="3" s="1"/>
  <c r="AA104" i="2"/>
  <c r="Z104" i="3" s="1"/>
  <c r="C106" i="2"/>
  <c r="C106" i="3" s="1"/>
  <c r="W106" i="2"/>
  <c r="V106" i="3" s="1"/>
  <c r="A109" i="3"/>
  <c r="AE109" i="2"/>
  <c r="AD109" i="3" s="1"/>
  <c r="W109" i="2"/>
  <c r="V109" i="3" s="1"/>
  <c r="N109" i="2"/>
  <c r="N109" i="3" s="1"/>
  <c r="F109" i="2"/>
  <c r="F109" i="3" s="1"/>
  <c r="AG109" i="2"/>
  <c r="AF109" i="3" s="1"/>
  <c r="X109" i="2"/>
  <c r="W109" i="3" s="1"/>
  <c r="M109" i="2"/>
  <c r="M109" i="3" s="1"/>
  <c r="C109" i="2"/>
  <c r="C109" i="3" s="1"/>
  <c r="AF109" i="2"/>
  <c r="AE109" i="3" s="1"/>
  <c r="V109" i="2"/>
  <c r="U109" i="3" s="1"/>
  <c r="L109" i="2"/>
  <c r="L109" i="3" s="1"/>
  <c r="B109" i="2"/>
  <c r="B109" i="3" s="1"/>
  <c r="AB109" i="2"/>
  <c r="AA109" i="3" s="1"/>
  <c r="R109" i="2"/>
  <c r="R109" i="3" s="1"/>
  <c r="I109" i="2"/>
  <c r="I109" i="3" s="1"/>
  <c r="AA109" i="2"/>
  <c r="Z109" i="3" s="1"/>
  <c r="Q109" i="2"/>
  <c r="Q109" i="3" s="1"/>
  <c r="H109" i="2"/>
  <c r="H109" i="3" s="1"/>
  <c r="U109" i="2"/>
  <c r="H110" i="2"/>
  <c r="H110" i="3" s="1"/>
  <c r="AA110" i="2"/>
  <c r="Z110" i="3" s="1"/>
  <c r="K116" i="2"/>
  <c r="K116" i="3" s="1"/>
  <c r="A117" i="3"/>
  <c r="AE117" i="2"/>
  <c r="AD117" i="3" s="1"/>
  <c r="W117" i="2"/>
  <c r="V117" i="3" s="1"/>
  <c r="N117" i="2"/>
  <c r="N117" i="3" s="1"/>
  <c r="F117" i="2"/>
  <c r="F117" i="3" s="1"/>
  <c r="AD117" i="2"/>
  <c r="AC117" i="3" s="1"/>
  <c r="V117" i="2"/>
  <c r="U117" i="3" s="1"/>
  <c r="M117" i="2"/>
  <c r="M117" i="3" s="1"/>
  <c r="E117" i="2"/>
  <c r="E117" i="3" s="1"/>
  <c r="AB117" i="2"/>
  <c r="AA117" i="3" s="1"/>
  <c r="Q117" i="2"/>
  <c r="Q117" i="3" s="1"/>
  <c r="G117" i="2"/>
  <c r="G117" i="3" s="1"/>
  <c r="AA117" i="2"/>
  <c r="Z117" i="3" s="1"/>
  <c r="P117" i="2"/>
  <c r="P117" i="3" s="1"/>
  <c r="C117" i="2"/>
  <c r="C117" i="3" s="1"/>
  <c r="X117" i="2"/>
  <c r="W117" i="3" s="1"/>
  <c r="K117" i="2"/>
  <c r="K117" i="3" s="1"/>
  <c r="AG117" i="2"/>
  <c r="AF117" i="3" s="1"/>
  <c r="U117" i="2"/>
  <c r="J117" i="2"/>
  <c r="J117" i="3" s="1"/>
  <c r="Y117" i="2"/>
  <c r="X117" i="3" s="1"/>
  <c r="E120" i="2"/>
  <c r="E120" i="3" s="1"/>
  <c r="AB120" i="2"/>
  <c r="AA120" i="3" s="1"/>
  <c r="G123" i="2"/>
  <c r="G123" i="3" s="1"/>
  <c r="AD123" i="2"/>
  <c r="AC123" i="3" s="1"/>
  <c r="L128" i="2"/>
  <c r="L128" i="3" s="1"/>
  <c r="N131" i="2"/>
  <c r="N131" i="3" s="1"/>
  <c r="Y195" i="2"/>
  <c r="X195" i="3" s="1"/>
  <c r="W224" i="2"/>
  <c r="V224" i="3" s="1"/>
  <c r="W231" i="2"/>
  <c r="V231" i="3" s="1"/>
  <c r="W14" i="2"/>
  <c r="V14" i="3" s="1"/>
  <c r="A28" i="3"/>
  <c r="AE28" i="2"/>
  <c r="AD28" i="3" s="1"/>
  <c r="W28" i="2"/>
  <c r="V28" i="3" s="1"/>
  <c r="N28" i="2"/>
  <c r="N28" i="3" s="1"/>
  <c r="F28" i="2"/>
  <c r="F28" i="3" s="1"/>
  <c r="AD28" i="2"/>
  <c r="AC28" i="3" s="1"/>
  <c r="V28" i="2"/>
  <c r="U28" i="3" s="1"/>
  <c r="M28" i="2"/>
  <c r="M28" i="3" s="1"/>
  <c r="E28" i="2"/>
  <c r="E28" i="3" s="1"/>
  <c r="Y28" i="2"/>
  <c r="X28" i="3" s="1"/>
  <c r="A71" i="3"/>
  <c r="Z71" i="2"/>
  <c r="Y71" i="3" s="1"/>
  <c r="Q71" i="2"/>
  <c r="Q71" i="3" s="1"/>
  <c r="I71" i="2"/>
  <c r="I71" i="3" s="1"/>
  <c r="AG71" i="2"/>
  <c r="AF71" i="3" s="1"/>
  <c r="Y71" i="2"/>
  <c r="X71" i="3" s="1"/>
  <c r="P71" i="2"/>
  <c r="P71" i="3" s="1"/>
  <c r="H71" i="2"/>
  <c r="H71" i="3" s="1"/>
  <c r="L71" i="2"/>
  <c r="L71" i="3" s="1"/>
  <c r="W71" i="2"/>
  <c r="V71" i="3" s="1"/>
  <c r="A127" i="3"/>
  <c r="AG127" i="2"/>
  <c r="AF127" i="3" s="1"/>
  <c r="Y127" i="2"/>
  <c r="X127" i="3" s="1"/>
  <c r="P127" i="2"/>
  <c r="P127" i="3" s="1"/>
  <c r="H127" i="2"/>
  <c r="H127" i="3" s="1"/>
  <c r="AF127" i="2"/>
  <c r="AE127" i="3" s="1"/>
  <c r="X127" i="2"/>
  <c r="W127" i="3" s="1"/>
  <c r="O127" i="2"/>
  <c r="O127" i="3" s="1"/>
  <c r="G127" i="2"/>
  <c r="G127" i="3" s="1"/>
  <c r="AE127" i="2"/>
  <c r="AD127" i="3" s="1"/>
  <c r="U127" i="2"/>
  <c r="J127" i="2"/>
  <c r="J127" i="3" s="1"/>
  <c r="AD127" i="2"/>
  <c r="AC127" i="3" s="1"/>
  <c r="T127" i="2"/>
  <c r="T127" i="3" s="1"/>
  <c r="I127" i="2"/>
  <c r="I127" i="3" s="1"/>
  <c r="AA127" i="2"/>
  <c r="Z127" i="3" s="1"/>
  <c r="N127" i="2"/>
  <c r="N127" i="3" s="1"/>
  <c r="C127" i="2"/>
  <c r="C127" i="3" s="1"/>
  <c r="Z127" i="2"/>
  <c r="Y127" i="3" s="1"/>
  <c r="M127" i="2"/>
  <c r="M127" i="3" s="1"/>
  <c r="B127" i="2"/>
  <c r="B127" i="3" s="1"/>
  <c r="W127" i="2"/>
  <c r="V127" i="3" s="1"/>
  <c r="A134" i="3"/>
  <c r="AF134" i="2"/>
  <c r="AE134" i="3" s="1"/>
  <c r="X134" i="2"/>
  <c r="W134" i="3" s="1"/>
  <c r="O134" i="2"/>
  <c r="O134" i="3" s="1"/>
  <c r="G134" i="2"/>
  <c r="G134" i="3" s="1"/>
  <c r="AE134" i="2"/>
  <c r="AD134" i="3" s="1"/>
  <c r="W134" i="2"/>
  <c r="V134" i="3" s="1"/>
  <c r="N134" i="2"/>
  <c r="N134" i="3" s="1"/>
  <c r="F134" i="2"/>
  <c r="F134" i="3" s="1"/>
  <c r="AG134" i="2"/>
  <c r="AF134" i="3" s="1"/>
  <c r="U134" i="2"/>
  <c r="J134" i="2"/>
  <c r="J134" i="3" s="1"/>
  <c r="H134" i="2"/>
  <c r="H134" i="3" s="1"/>
  <c r="AD134" i="2"/>
  <c r="AC134" i="3" s="1"/>
  <c r="T134" i="2"/>
  <c r="T134" i="3" s="1"/>
  <c r="I134" i="2"/>
  <c r="I134" i="3" s="1"/>
  <c r="R134" i="2"/>
  <c r="R134" i="3" s="1"/>
  <c r="AC134" i="2"/>
  <c r="AB134" i="3" s="1"/>
  <c r="AA134" i="2"/>
  <c r="Z134" i="3" s="1"/>
  <c r="P134" i="2"/>
  <c r="P134" i="3" s="1"/>
  <c r="C134" i="2"/>
  <c r="C134" i="3" s="1"/>
  <c r="Z134" i="2"/>
  <c r="Y134" i="3" s="1"/>
  <c r="M134" i="2"/>
  <c r="M134" i="3" s="1"/>
  <c r="B134" i="2"/>
  <c r="B134" i="3" s="1"/>
  <c r="A135" i="3"/>
  <c r="AG135" i="2"/>
  <c r="AF135" i="3" s="1"/>
  <c r="Y135" i="2"/>
  <c r="X135" i="3" s="1"/>
  <c r="P135" i="2"/>
  <c r="P135" i="3" s="1"/>
  <c r="H135" i="2"/>
  <c r="H135" i="3" s="1"/>
  <c r="AF135" i="2"/>
  <c r="AE135" i="3" s="1"/>
  <c r="X135" i="2"/>
  <c r="W135" i="3" s="1"/>
  <c r="O135" i="2"/>
  <c r="O135" i="3" s="1"/>
  <c r="G135" i="2"/>
  <c r="G135" i="3" s="1"/>
  <c r="V135" i="2"/>
  <c r="U135" i="3" s="1"/>
  <c r="K135" i="2"/>
  <c r="K135" i="3" s="1"/>
  <c r="T135" i="2"/>
  <c r="T135" i="3" s="1"/>
  <c r="AE135" i="2"/>
  <c r="AD135" i="3" s="1"/>
  <c r="U135" i="2"/>
  <c r="J135" i="2"/>
  <c r="J135" i="3" s="1"/>
  <c r="I135" i="2"/>
  <c r="I135" i="3" s="1"/>
  <c r="AD135" i="2"/>
  <c r="AC135" i="3" s="1"/>
  <c r="AB135" i="2"/>
  <c r="AA135" i="3" s="1"/>
  <c r="Q135" i="2"/>
  <c r="Q135" i="3" s="1"/>
  <c r="E135" i="2"/>
  <c r="E135" i="3" s="1"/>
  <c r="AA135" i="2"/>
  <c r="Z135" i="3" s="1"/>
  <c r="N135" i="2"/>
  <c r="N135" i="3" s="1"/>
  <c r="C135" i="2"/>
  <c r="C135" i="3" s="1"/>
  <c r="AC135" i="2"/>
  <c r="AB135" i="3" s="1"/>
  <c r="A167" i="3"/>
  <c r="AG167" i="2"/>
  <c r="AF167" i="3" s="1"/>
  <c r="Y167" i="2"/>
  <c r="X167" i="3" s="1"/>
  <c r="P167" i="2"/>
  <c r="P167" i="3" s="1"/>
  <c r="H167" i="2"/>
  <c r="H167" i="3" s="1"/>
  <c r="AF167" i="2"/>
  <c r="AE167" i="3" s="1"/>
  <c r="X167" i="2"/>
  <c r="W167" i="3" s="1"/>
  <c r="O167" i="2"/>
  <c r="O167" i="3" s="1"/>
  <c r="G167" i="2"/>
  <c r="G167" i="3" s="1"/>
  <c r="AD167" i="2"/>
  <c r="AC167" i="3" s="1"/>
  <c r="T167" i="2"/>
  <c r="T167" i="3" s="1"/>
  <c r="I167" i="2"/>
  <c r="I167" i="3" s="1"/>
  <c r="AC167" i="2"/>
  <c r="AB167" i="3" s="1"/>
  <c r="R167" i="2"/>
  <c r="R167" i="3" s="1"/>
  <c r="F167" i="2"/>
  <c r="F167" i="3" s="1"/>
  <c r="AB167" i="2"/>
  <c r="AA167" i="3" s="1"/>
  <c r="Q167" i="2"/>
  <c r="Q167" i="3" s="1"/>
  <c r="E167" i="2"/>
  <c r="E167" i="3" s="1"/>
  <c r="Z167" i="2"/>
  <c r="Y167" i="3" s="1"/>
  <c r="B167" i="2"/>
  <c r="B167" i="3" s="1"/>
  <c r="AA167" i="2"/>
  <c r="Z167" i="3" s="1"/>
  <c r="N167" i="2"/>
  <c r="N167" i="3" s="1"/>
  <c r="C167" i="2"/>
  <c r="C167" i="3" s="1"/>
  <c r="M167" i="2"/>
  <c r="M167" i="3" s="1"/>
  <c r="V167" i="2"/>
  <c r="U167" i="3" s="1"/>
  <c r="K167" i="2"/>
  <c r="K167" i="3" s="1"/>
  <c r="AE167" i="2"/>
  <c r="AD167" i="3" s="1"/>
  <c r="U167" i="2"/>
  <c r="J167" i="2"/>
  <c r="J167" i="3" s="1"/>
  <c r="A21" i="3"/>
  <c r="AF21" i="2"/>
  <c r="AE21" i="3" s="1"/>
  <c r="X21" i="2"/>
  <c r="W21" i="3" s="1"/>
  <c r="O21" i="2"/>
  <c r="O21" i="3" s="1"/>
  <c r="G21" i="2"/>
  <c r="G21" i="3" s="1"/>
  <c r="AE21" i="2"/>
  <c r="AD21" i="3" s="1"/>
  <c r="W21" i="2"/>
  <c r="V21" i="3" s="1"/>
  <c r="N21" i="2"/>
  <c r="N21" i="3" s="1"/>
  <c r="F21" i="2"/>
  <c r="F21" i="3" s="1"/>
  <c r="T3" i="2"/>
  <c r="T3" i="3" s="1"/>
  <c r="L20" i="2"/>
  <c r="L20" i="3" s="1"/>
  <c r="A27" i="3"/>
  <c r="AD27" i="2"/>
  <c r="AC27" i="3" s="1"/>
  <c r="V27" i="2"/>
  <c r="U27" i="3" s="1"/>
  <c r="M27" i="2"/>
  <c r="M27" i="3" s="1"/>
  <c r="E27" i="2"/>
  <c r="E27" i="3" s="1"/>
  <c r="AC27" i="2"/>
  <c r="AB27" i="3" s="1"/>
  <c r="U27" i="2"/>
  <c r="L27" i="2"/>
  <c r="L27" i="3" s="1"/>
  <c r="C27" i="2"/>
  <c r="C27" i="3" s="1"/>
  <c r="Y27" i="2"/>
  <c r="X27" i="3" s="1"/>
  <c r="O28" i="2"/>
  <c r="O28" i="3" s="1"/>
  <c r="Z28" i="2"/>
  <c r="Y28" i="3" s="1"/>
  <c r="A34" i="3"/>
  <c r="AC34" i="2"/>
  <c r="AB34" i="3" s="1"/>
  <c r="U34" i="2"/>
  <c r="L34" i="2"/>
  <c r="L34" i="3" s="1"/>
  <c r="C34" i="2"/>
  <c r="C34" i="3" s="1"/>
  <c r="AB34" i="2"/>
  <c r="AA34" i="3" s="1"/>
  <c r="T34" i="2"/>
  <c r="T34" i="3" s="1"/>
  <c r="K34" i="2"/>
  <c r="K34" i="3" s="1"/>
  <c r="B34" i="2"/>
  <c r="B34" i="3" s="1"/>
  <c r="F38" i="2"/>
  <c r="F38" i="3" s="1"/>
  <c r="T39" i="2"/>
  <c r="T39" i="3" s="1"/>
  <c r="H45" i="2"/>
  <c r="H45" i="3" s="1"/>
  <c r="AC45" i="2"/>
  <c r="AB45" i="3" s="1"/>
  <c r="T46" i="2"/>
  <c r="T46" i="3" s="1"/>
  <c r="AD46" i="2"/>
  <c r="AC46" i="3" s="1"/>
  <c r="R52" i="2"/>
  <c r="R52" i="3" s="1"/>
  <c r="I53" i="2"/>
  <c r="I53" i="3" s="1"/>
  <c r="T53" i="2"/>
  <c r="T53" i="3" s="1"/>
  <c r="AD53" i="2"/>
  <c r="AC53" i="3" s="1"/>
  <c r="H59" i="2"/>
  <c r="H59" i="3" s="1"/>
  <c r="R59" i="2"/>
  <c r="R59" i="3" s="1"/>
  <c r="AE59" i="2"/>
  <c r="AD59" i="3" s="1"/>
  <c r="I60" i="2"/>
  <c r="I60" i="3" s="1"/>
  <c r="T60" i="2"/>
  <c r="T60" i="3" s="1"/>
  <c r="AF60" i="2"/>
  <c r="AE60" i="3" s="1"/>
  <c r="A63" i="3"/>
  <c r="Z63" i="2"/>
  <c r="Y63" i="3" s="1"/>
  <c r="Q63" i="2"/>
  <c r="Q63" i="3" s="1"/>
  <c r="I63" i="2"/>
  <c r="I63" i="3" s="1"/>
  <c r="AG63" i="2"/>
  <c r="AF63" i="3" s="1"/>
  <c r="Y63" i="2"/>
  <c r="X63" i="3" s="1"/>
  <c r="P63" i="2"/>
  <c r="P63" i="3" s="1"/>
  <c r="H63" i="2"/>
  <c r="H63" i="3" s="1"/>
  <c r="L63" i="2"/>
  <c r="L63" i="3" s="1"/>
  <c r="W63" i="2"/>
  <c r="V63" i="3" s="1"/>
  <c r="H66" i="2"/>
  <c r="H66" i="3" s="1"/>
  <c r="R66" i="2"/>
  <c r="R66" i="3" s="1"/>
  <c r="AE66" i="2"/>
  <c r="AD66" i="3" s="1"/>
  <c r="I67" i="2"/>
  <c r="I67" i="3" s="1"/>
  <c r="T67" i="2"/>
  <c r="T67" i="3" s="1"/>
  <c r="AF67" i="2"/>
  <c r="AE67" i="3" s="1"/>
  <c r="A70" i="3"/>
  <c r="AG70" i="2"/>
  <c r="AF70" i="3" s="1"/>
  <c r="Y70" i="2"/>
  <c r="X70" i="3" s="1"/>
  <c r="P70" i="2"/>
  <c r="P70" i="3" s="1"/>
  <c r="H70" i="2"/>
  <c r="H70" i="3" s="1"/>
  <c r="AF70" i="2"/>
  <c r="AE70" i="3" s="1"/>
  <c r="X70" i="2"/>
  <c r="W70" i="3" s="1"/>
  <c r="O70" i="2"/>
  <c r="O70" i="3" s="1"/>
  <c r="G70" i="2"/>
  <c r="G70" i="3" s="1"/>
  <c r="L70" i="2"/>
  <c r="L70" i="3" s="1"/>
  <c r="W70" i="2"/>
  <c r="V70" i="3" s="1"/>
  <c r="B71" i="2"/>
  <c r="B71" i="3" s="1"/>
  <c r="M71" i="2"/>
  <c r="M71" i="3" s="1"/>
  <c r="X71" i="2"/>
  <c r="W71" i="3" s="1"/>
  <c r="I74" i="2"/>
  <c r="I74" i="3" s="1"/>
  <c r="V74" i="2"/>
  <c r="U74" i="3" s="1"/>
  <c r="AF74" i="2"/>
  <c r="AE74" i="3" s="1"/>
  <c r="A77" i="3"/>
  <c r="AF77" i="2"/>
  <c r="AE77" i="3" s="1"/>
  <c r="X77" i="2"/>
  <c r="W77" i="3" s="1"/>
  <c r="O77" i="2"/>
  <c r="O77" i="3" s="1"/>
  <c r="G77" i="2"/>
  <c r="G77" i="3" s="1"/>
  <c r="AE77" i="2"/>
  <c r="AD77" i="3" s="1"/>
  <c r="W77" i="2"/>
  <c r="V77" i="3" s="1"/>
  <c r="N77" i="2"/>
  <c r="N77" i="3" s="1"/>
  <c r="F77" i="2"/>
  <c r="F77" i="3" s="1"/>
  <c r="AA77" i="2"/>
  <c r="Z77" i="3" s="1"/>
  <c r="L77" i="2"/>
  <c r="L77" i="3" s="1"/>
  <c r="Y77" i="2"/>
  <c r="X77" i="3" s="1"/>
  <c r="J83" i="2"/>
  <c r="J83" i="3" s="1"/>
  <c r="AA83" i="2"/>
  <c r="Z83" i="3" s="1"/>
  <c r="A99" i="3"/>
  <c r="AC99" i="2"/>
  <c r="AB99" i="3" s="1"/>
  <c r="U99" i="2"/>
  <c r="L99" i="2"/>
  <c r="L99" i="3" s="1"/>
  <c r="C99" i="2"/>
  <c r="C99" i="3" s="1"/>
  <c r="AG99" i="2"/>
  <c r="AF99" i="3" s="1"/>
  <c r="X99" i="2"/>
  <c r="W99" i="3" s="1"/>
  <c r="N99" i="2"/>
  <c r="N99" i="3" s="1"/>
  <c r="E99" i="2"/>
  <c r="E99" i="3" s="1"/>
  <c r="AF99" i="2"/>
  <c r="AE99" i="3" s="1"/>
  <c r="W99" i="2"/>
  <c r="V99" i="3" s="1"/>
  <c r="M99" i="2"/>
  <c r="M99" i="3" s="1"/>
  <c r="B99" i="2"/>
  <c r="B99" i="3" s="1"/>
  <c r="AB99" i="2"/>
  <c r="AA99" i="3" s="1"/>
  <c r="R99" i="2"/>
  <c r="R99" i="3" s="1"/>
  <c r="I99" i="2"/>
  <c r="I99" i="3" s="1"/>
  <c r="AA99" i="2"/>
  <c r="Z99" i="3" s="1"/>
  <c r="Q99" i="2"/>
  <c r="Q99" i="3" s="1"/>
  <c r="H99" i="2"/>
  <c r="H99" i="3" s="1"/>
  <c r="V99" i="2"/>
  <c r="U99" i="3" s="1"/>
  <c r="L104" i="2"/>
  <c r="L104" i="3" s="1"/>
  <c r="AE104" i="2"/>
  <c r="AD104" i="3" s="1"/>
  <c r="L110" i="2"/>
  <c r="L110" i="3" s="1"/>
  <c r="AE110" i="2"/>
  <c r="AD110" i="3" s="1"/>
  <c r="Q116" i="2"/>
  <c r="Q116" i="3" s="1"/>
  <c r="A124" i="3"/>
  <c r="AD124" i="2"/>
  <c r="AC124" i="3" s="1"/>
  <c r="V124" i="2"/>
  <c r="U124" i="3" s="1"/>
  <c r="M124" i="2"/>
  <c r="M124" i="3" s="1"/>
  <c r="E124" i="2"/>
  <c r="E124" i="3" s="1"/>
  <c r="AC124" i="2"/>
  <c r="AB124" i="3" s="1"/>
  <c r="U124" i="2"/>
  <c r="L124" i="2"/>
  <c r="L124" i="3" s="1"/>
  <c r="C124" i="2"/>
  <c r="C124" i="3" s="1"/>
  <c r="AB124" i="2"/>
  <c r="AA124" i="3" s="1"/>
  <c r="Q124" i="2"/>
  <c r="Q124" i="3" s="1"/>
  <c r="G124" i="2"/>
  <c r="G124" i="3" s="1"/>
  <c r="AA124" i="2"/>
  <c r="Z124" i="3" s="1"/>
  <c r="P124" i="2"/>
  <c r="P124" i="3" s="1"/>
  <c r="F124" i="2"/>
  <c r="F124" i="3" s="1"/>
  <c r="X124" i="2"/>
  <c r="W124" i="3" s="1"/>
  <c r="K124" i="2"/>
  <c r="K124" i="3" s="1"/>
  <c r="AG124" i="2"/>
  <c r="AF124" i="3" s="1"/>
  <c r="W124" i="2"/>
  <c r="V124" i="3" s="1"/>
  <c r="J124" i="2"/>
  <c r="J124" i="3" s="1"/>
  <c r="Y124" i="2"/>
  <c r="X124" i="3" s="1"/>
  <c r="E127" i="2"/>
  <c r="E127" i="3" s="1"/>
  <c r="AB127" i="2"/>
  <c r="AA127" i="3" s="1"/>
  <c r="E134" i="2"/>
  <c r="E134" i="3" s="1"/>
  <c r="B135" i="2"/>
  <c r="B135" i="3" s="1"/>
  <c r="A141" i="3"/>
  <c r="AE141" i="2"/>
  <c r="AD141" i="3" s="1"/>
  <c r="W141" i="2"/>
  <c r="V141" i="3" s="1"/>
  <c r="N141" i="2"/>
  <c r="N141" i="3" s="1"/>
  <c r="F141" i="2"/>
  <c r="F141" i="3" s="1"/>
  <c r="AD141" i="2"/>
  <c r="AC141" i="3" s="1"/>
  <c r="V141" i="2"/>
  <c r="U141" i="3" s="1"/>
  <c r="M141" i="2"/>
  <c r="M141" i="3" s="1"/>
  <c r="E141" i="2"/>
  <c r="E141" i="3" s="1"/>
  <c r="AG141" i="2"/>
  <c r="AF141" i="3" s="1"/>
  <c r="U141" i="2"/>
  <c r="J141" i="2"/>
  <c r="J141" i="3" s="1"/>
  <c r="R141" i="2"/>
  <c r="R141" i="3" s="1"/>
  <c r="AF141" i="2"/>
  <c r="AE141" i="3" s="1"/>
  <c r="T141" i="2"/>
  <c r="T141" i="3" s="1"/>
  <c r="I141" i="2"/>
  <c r="I141" i="3" s="1"/>
  <c r="AC141" i="2"/>
  <c r="AB141" i="3" s="1"/>
  <c r="H141" i="2"/>
  <c r="H141" i="3" s="1"/>
  <c r="AA141" i="2"/>
  <c r="Z141" i="3" s="1"/>
  <c r="P141" i="2"/>
  <c r="P141" i="3" s="1"/>
  <c r="C141" i="2"/>
  <c r="C141" i="3" s="1"/>
  <c r="Z141" i="2"/>
  <c r="Y141" i="3" s="1"/>
  <c r="O141" i="2"/>
  <c r="O141" i="3" s="1"/>
  <c r="B141" i="2"/>
  <c r="B141" i="3" s="1"/>
  <c r="A142" i="3"/>
  <c r="AF142" i="2"/>
  <c r="AE142" i="3" s="1"/>
  <c r="X142" i="2"/>
  <c r="W142" i="3" s="1"/>
  <c r="O142" i="2"/>
  <c r="O142" i="3" s="1"/>
  <c r="G142" i="2"/>
  <c r="G142" i="3" s="1"/>
  <c r="AE142" i="2"/>
  <c r="AD142" i="3" s="1"/>
  <c r="W142" i="2"/>
  <c r="V142" i="3" s="1"/>
  <c r="N142" i="2"/>
  <c r="N142" i="3" s="1"/>
  <c r="F142" i="2"/>
  <c r="F142" i="3" s="1"/>
  <c r="V142" i="2"/>
  <c r="U142" i="3" s="1"/>
  <c r="K142" i="2"/>
  <c r="K142" i="3" s="1"/>
  <c r="T142" i="2"/>
  <c r="T142" i="3" s="1"/>
  <c r="I142" i="2"/>
  <c r="I142" i="3" s="1"/>
  <c r="AG142" i="2"/>
  <c r="AF142" i="3" s="1"/>
  <c r="U142" i="2"/>
  <c r="J142" i="2"/>
  <c r="J142" i="3" s="1"/>
  <c r="AD142" i="2"/>
  <c r="AC142" i="3" s="1"/>
  <c r="AB142" i="2"/>
  <c r="AA142" i="3" s="1"/>
  <c r="Q142" i="2"/>
  <c r="Q142" i="3" s="1"/>
  <c r="E142" i="2"/>
  <c r="E142" i="3" s="1"/>
  <c r="AA142" i="2"/>
  <c r="Z142" i="3" s="1"/>
  <c r="P142" i="2"/>
  <c r="P142" i="3" s="1"/>
  <c r="C142" i="2"/>
  <c r="C142" i="3" s="1"/>
  <c r="AC142" i="2"/>
  <c r="AB142" i="3" s="1"/>
  <c r="A148" i="3"/>
  <c r="AD148" i="2"/>
  <c r="AC148" i="3" s="1"/>
  <c r="V148" i="2"/>
  <c r="U148" i="3" s="1"/>
  <c r="M148" i="2"/>
  <c r="M148" i="3" s="1"/>
  <c r="E148" i="2"/>
  <c r="E148" i="3" s="1"/>
  <c r="AC148" i="2"/>
  <c r="AB148" i="3" s="1"/>
  <c r="U148" i="2"/>
  <c r="L148" i="2"/>
  <c r="L148" i="3" s="1"/>
  <c r="C148" i="2"/>
  <c r="C148" i="3" s="1"/>
  <c r="AG148" i="2"/>
  <c r="AF148" i="3" s="1"/>
  <c r="W148" i="2"/>
  <c r="V148" i="3" s="1"/>
  <c r="J148" i="2"/>
  <c r="J148" i="3" s="1"/>
  <c r="R148" i="2"/>
  <c r="R148" i="3" s="1"/>
  <c r="AF148" i="2"/>
  <c r="AE148" i="3" s="1"/>
  <c r="T148" i="2"/>
  <c r="T148" i="3" s="1"/>
  <c r="I148" i="2"/>
  <c r="I148" i="3" s="1"/>
  <c r="AE148" i="2"/>
  <c r="AD148" i="3" s="1"/>
  <c r="H148" i="2"/>
  <c r="H148" i="3" s="1"/>
  <c r="AA148" i="2"/>
  <c r="Z148" i="3" s="1"/>
  <c r="P148" i="2"/>
  <c r="P148" i="3" s="1"/>
  <c r="F148" i="2"/>
  <c r="F148" i="3" s="1"/>
  <c r="Z148" i="2"/>
  <c r="Y148" i="3" s="1"/>
  <c r="O148" i="2"/>
  <c r="O148" i="3" s="1"/>
  <c r="B148" i="2"/>
  <c r="B148" i="3" s="1"/>
  <c r="A149" i="3"/>
  <c r="AE149" i="2"/>
  <c r="AD149" i="3" s="1"/>
  <c r="W149" i="2"/>
  <c r="V149" i="3" s="1"/>
  <c r="N149" i="2"/>
  <c r="N149" i="3" s="1"/>
  <c r="F149" i="2"/>
  <c r="F149" i="3" s="1"/>
  <c r="AD149" i="2"/>
  <c r="AC149" i="3" s="1"/>
  <c r="V149" i="2"/>
  <c r="U149" i="3" s="1"/>
  <c r="M149" i="2"/>
  <c r="M149" i="3" s="1"/>
  <c r="E149" i="2"/>
  <c r="E149" i="3" s="1"/>
  <c r="X149" i="2"/>
  <c r="W149" i="3" s="1"/>
  <c r="K149" i="2"/>
  <c r="K149" i="3" s="1"/>
  <c r="T149" i="2"/>
  <c r="T149" i="3" s="1"/>
  <c r="I149" i="2"/>
  <c r="I149" i="3" s="1"/>
  <c r="AG149" i="2"/>
  <c r="AF149" i="3" s="1"/>
  <c r="U149" i="2"/>
  <c r="J149" i="2"/>
  <c r="J149" i="3" s="1"/>
  <c r="AF149" i="2"/>
  <c r="AE149" i="3" s="1"/>
  <c r="AB149" i="2"/>
  <c r="AA149" i="3" s="1"/>
  <c r="Q149" i="2"/>
  <c r="Q149" i="3" s="1"/>
  <c r="G149" i="2"/>
  <c r="G149" i="3" s="1"/>
  <c r="AA149" i="2"/>
  <c r="Z149" i="3" s="1"/>
  <c r="P149" i="2"/>
  <c r="P149" i="3" s="1"/>
  <c r="C149" i="2"/>
  <c r="C149" i="3" s="1"/>
  <c r="AC149" i="2"/>
  <c r="AB149" i="3" s="1"/>
  <c r="L167" i="2"/>
  <c r="L167" i="3" s="1"/>
  <c r="I84" i="2"/>
  <c r="I84" i="3" s="1"/>
  <c r="Q84" i="2"/>
  <c r="Q84" i="3" s="1"/>
  <c r="Z84" i="2"/>
  <c r="Y84" i="3" s="1"/>
  <c r="J85" i="2"/>
  <c r="J85" i="3" s="1"/>
  <c r="R85" i="2"/>
  <c r="R85" i="3" s="1"/>
  <c r="AA85" i="2"/>
  <c r="Z85" i="3" s="1"/>
  <c r="I92" i="2"/>
  <c r="I92" i="3" s="1"/>
  <c r="Q92" i="2"/>
  <c r="Q92" i="3" s="1"/>
  <c r="Z92" i="2"/>
  <c r="Y92" i="3" s="1"/>
  <c r="J93" i="2"/>
  <c r="J93" i="3" s="1"/>
  <c r="R93" i="2"/>
  <c r="R93" i="3" s="1"/>
  <c r="AA93" i="2"/>
  <c r="Z93" i="3" s="1"/>
  <c r="A98" i="3"/>
  <c r="AB98" i="2"/>
  <c r="AA98" i="3" s="1"/>
  <c r="T98" i="2"/>
  <c r="T98" i="3" s="1"/>
  <c r="K98" i="2"/>
  <c r="K98" i="3" s="1"/>
  <c r="B98" i="2"/>
  <c r="B98" i="3" s="1"/>
  <c r="L98" i="2"/>
  <c r="L98" i="3" s="1"/>
  <c r="V98" i="2"/>
  <c r="U98" i="3" s="1"/>
  <c r="AE98" i="2"/>
  <c r="AD98" i="3" s="1"/>
  <c r="J101" i="2"/>
  <c r="J101" i="3" s="1"/>
  <c r="T101" i="2"/>
  <c r="T101" i="3" s="1"/>
  <c r="A108" i="3"/>
  <c r="AD108" i="2"/>
  <c r="AC108" i="3" s="1"/>
  <c r="V108" i="2"/>
  <c r="U108" i="3" s="1"/>
  <c r="M108" i="2"/>
  <c r="M108" i="3" s="1"/>
  <c r="E108" i="2"/>
  <c r="E108" i="3" s="1"/>
  <c r="K108" i="2"/>
  <c r="K108" i="3" s="1"/>
  <c r="U108" i="2"/>
  <c r="AE108" i="2"/>
  <c r="AD108" i="3" s="1"/>
  <c r="J111" i="2"/>
  <c r="J111" i="3" s="1"/>
  <c r="T111" i="2"/>
  <c r="T111" i="3" s="1"/>
  <c r="A119" i="3"/>
  <c r="AG119" i="2"/>
  <c r="AF119" i="3" s="1"/>
  <c r="Y119" i="2"/>
  <c r="X119" i="3" s="1"/>
  <c r="P119" i="2"/>
  <c r="P119" i="3" s="1"/>
  <c r="H119" i="2"/>
  <c r="H119" i="3" s="1"/>
  <c r="AF119" i="2"/>
  <c r="AE119" i="3" s="1"/>
  <c r="X119" i="2"/>
  <c r="W119" i="3" s="1"/>
  <c r="O119" i="2"/>
  <c r="O119" i="3" s="1"/>
  <c r="G119" i="2"/>
  <c r="G119" i="3" s="1"/>
  <c r="L119" i="2"/>
  <c r="L119" i="3" s="1"/>
  <c r="W119" i="2"/>
  <c r="V119" i="3" s="1"/>
  <c r="A126" i="3"/>
  <c r="AF126" i="2"/>
  <c r="AE126" i="3" s="1"/>
  <c r="X126" i="2"/>
  <c r="W126" i="3" s="1"/>
  <c r="O126" i="2"/>
  <c r="O126" i="3" s="1"/>
  <c r="G126" i="2"/>
  <c r="G126" i="3" s="1"/>
  <c r="AE126" i="2"/>
  <c r="AD126" i="3" s="1"/>
  <c r="W126" i="2"/>
  <c r="V126" i="3" s="1"/>
  <c r="N126" i="2"/>
  <c r="N126" i="3" s="1"/>
  <c r="F126" i="2"/>
  <c r="F126" i="3" s="1"/>
  <c r="L126" i="2"/>
  <c r="L126" i="3" s="1"/>
  <c r="Y126" i="2"/>
  <c r="X126" i="3" s="1"/>
  <c r="A133" i="3"/>
  <c r="AE133" i="2"/>
  <c r="AD133" i="3" s="1"/>
  <c r="W133" i="2"/>
  <c r="V133" i="3" s="1"/>
  <c r="N133" i="2"/>
  <c r="N133" i="3" s="1"/>
  <c r="F133" i="2"/>
  <c r="F133" i="3" s="1"/>
  <c r="AD133" i="2"/>
  <c r="AC133" i="3" s="1"/>
  <c r="V133" i="2"/>
  <c r="U133" i="3" s="1"/>
  <c r="M133" i="2"/>
  <c r="M133" i="3" s="1"/>
  <c r="E133" i="2"/>
  <c r="E133" i="3" s="1"/>
  <c r="L133" i="2"/>
  <c r="L133" i="3" s="1"/>
  <c r="Y133" i="2"/>
  <c r="X133" i="3" s="1"/>
  <c r="M139" i="2"/>
  <c r="M139" i="3" s="1"/>
  <c r="A140" i="3"/>
  <c r="AD140" i="2"/>
  <c r="AC140" i="3" s="1"/>
  <c r="V140" i="2"/>
  <c r="U140" i="3" s="1"/>
  <c r="M140" i="2"/>
  <c r="M140" i="3" s="1"/>
  <c r="E140" i="2"/>
  <c r="E140" i="3" s="1"/>
  <c r="AC140" i="2"/>
  <c r="AB140" i="3" s="1"/>
  <c r="U140" i="2"/>
  <c r="L140" i="2"/>
  <c r="L140" i="3" s="1"/>
  <c r="C140" i="2"/>
  <c r="C140" i="3" s="1"/>
  <c r="N140" i="2"/>
  <c r="N140" i="3" s="1"/>
  <c r="Y140" i="2"/>
  <c r="X140" i="3" s="1"/>
  <c r="A147" i="3"/>
  <c r="AC147" i="2"/>
  <c r="AB147" i="3" s="1"/>
  <c r="U147" i="2"/>
  <c r="L147" i="2"/>
  <c r="L147" i="3" s="1"/>
  <c r="C147" i="2"/>
  <c r="C147" i="3" s="1"/>
  <c r="AB147" i="2"/>
  <c r="AA147" i="3" s="1"/>
  <c r="T147" i="2"/>
  <c r="T147" i="3" s="1"/>
  <c r="K147" i="2"/>
  <c r="K147" i="3" s="1"/>
  <c r="B147" i="2"/>
  <c r="B147" i="3" s="1"/>
  <c r="N147" i="2"/>
  <c r="N147" i="3" s="1"/>
  <c r="Y147" i="2"/>
  <c r="X147" i="3" s="1"/>
  <c r="G152" i="2"/>
  <c r="G152" i="3" s="1"/>
  <c r="T152" i="2"/>
  <c r="T152" i="3" s="1"/>
  <c r="AD152" i="2"/>
  <c r="AC152" i="3" s="1"/>
  <c r="E155" i="2"/>
  <c r="E155" i="3" s="1"/>
  <c r="O155" i="2"/>
  <c r="O155" i="3" s="1"/>
  <c r="Z155" i="2"/>
  <c r="Y155" i="3" s="1"/>
  <c r="F156" i="2"/>
  <c r="F156" i="3" s="1"/>
  <c r="P156" i="2"/>
  <c r="P156" i="3" s="1"/>
  <c r="AA156" i="2"/>
  <c r="Z156" i="3" s="1"/>
  <c r="I159" i="2"/>
  <c r="I159" i="3" s="1"/>
  <c r="T159" i="2"/>
  <c r="T159" i="3" s="1"/>
  <c r="AD159" i="2"/>
  <c r="AC159" i="3" s="1"/>
  <c r="F163" i="2"/>
  <c r="F163" i="3" s="1"/>
  <c r="P163" i="2"/>
  <c r="P163" i="3" s="1"/>
  <c r="AA163" i="2"/>
  <c r="Z163" i="3" s="1"/>
  <c r="I166" i="2"/>
  <c r="I166" i="3" s="1"/>
  <c r="T166" i="2"/>
  <c r="T166" i="3" s="1"/>
  <c r="AD166" i="2"/>
  <c r="AC166" i="3" s="1"/>
  <c r="K168" i="2"/>
  <c r="K168" i="3" s="1"/>
  <c r="V168" i="2"/>
  <c r="U168" i="3" s="1"/>
  <c r="I173" i="2"/>
  <c r="I173" i="3" s="1"/>
  <c r="T173" i="2"/>
  <c r="T173" i="3" s="1"/>
  <c r="AF173" i="2"/>
  <c r="AE173" i="3" s="1"/>
  <c r="A176" i="3"/>
  <c r="Z176" i="2"/>
  <c r="Y176" i="3" s="1"/>
  <c r="Q176" i="2"/>
  <c r="Q176" i="3" s="1"/>
  <c r="I176" i="2"/>
  <c r="I176" i="3" s="1"/>
  <c r="AG176" i="2"/>
  <c r="AF176" i="3" s="1"/>
  <c r="Y176" i="2"/>
  <c r="X176" i="3" s="1"/>
  <c r="P176" i="2"/>
  <c r="P176" i="3" s="1"/>
  <c r="H176" i="2"/>
  <c r="H176" i="3" s="1"/>
  <c r="L176" i="2"/>
  <c r="L176" i="3" s="1"/>
  <c r="W176" i="2"/>
  <c r="V176" i="3" s="1"/>
  <c r="I180" i="2"/>
  <c r="I180" i="3" s="1"/>
  <c r="T180" i="2"/>
  <c r="T180" i="3" s="1"/>
  <c r="AF180" i="2"/>
  <c r="AE180" i="3" s="1"/>
  <c r="A183" i="3"/>
  <c r="AG183" i="2"/>
  <c r="AF183" i="3" s="1"/>
  <c r="Y183" i="2"/>
  <c r="X183" i="3" s="1"/>
  <c r="P183" i="2"/>
  <c r="P183" i="3" s="1"/>
  <c r="H183" i="2"/>
  <c r="H183" i="3" s="1"/>
  <c r="AF183" i="2"/>
  <c r="AE183" i="3" s="1"/>
  <c r="X183" i="2"/>
  <c r="W183" i="3" s="1"/>
  <c r="O183" i="2"/>
  <c r="O183" i="3" s="1"/>
  <c r="G183" i="2"/>
  <c r="G183" i="3" s="1"/>
  <c r="L183" i="2"/>
  <c r="L183" i="3" s="1"/>
  <c r="W183" i="2"/>
  <c r="V183" i="3" s="1"/>
  <c r="B184" i="2"/>
  <c r="B184" i="3" s="1"/>
  <c r="M184" i="2"/>
  <c r="M184" i="3" s="1"/>
  <c r="X184" i="2"/>
  <c r="W184" i="3" s="1"/>
  <c r="I187" i="2"/>
  <c r="I187" i="3" s="1"/>
  <c r="V187" i="2"/>
  <c r="U187" i="3" s="1"/>
  <c r="AF187" i="2"/>
  <c r="AE187" i="3" s="1"/>
  <c r="A190" i="3"/>
  <c r="AF190" i="2"/>
  <c r="AE190" i="3" s="1"/>
  <c r="X190" i="2"/>
  <c r="W190" i="3" s="1"/>
  <c r="O190" i="2"/>
  <c r="O190" i="3" s="1"/>
  <c r="G190" i="2"/>
  <c r="G190" i="3" s="1"/>
  <c r="AE190" i="2"/>
  <c r="AD190" i="3" s="1"/>
  <c r="W190" i="2"/>
  <c r="V190" i="3" s="1"/>
  <c r="N190" i="2"/>
  <c r="N190" i="3" s="1"/>
  <c r="F190" i="2"/>
  <c r="F190" i="3" s="1"/>
  <c r="L190" i="2"/>
  <c r="L190" i="3" s="1"/>
  <c r="Y190" i="2"/>
  <c r="X190" i="3" s="1"/>
  <c r="B191" i="2"/>
  <c r="B191" i="3" s="1"/>
  <c r="M191" i="2"/>
  <c r="M191" i="3" s="1"/>
  <c r="Z191" i="2"/>
  <c r="Y191" i="3" s="1"/>
  <c r="C192" i="2"/>
  <c r="C192" i="3" s="1"/>
  <c r="N192" i="2"/>
  <c r="N192" i="3" s="1"/>
  <c r="AA192" i="2"/>
  <c r="Z192" i="3" s="1"/>
  <c r="A197" i="3"/>
  <c r="AE197" i="2"/>
  <c r="AD197" i="3" s="1"/>
  <c r="W197" i="2"/>
  <c r="V197" i="3" s="1"/>
  <c r="N197" i="2"/>
  <c r="N197" i="3" s="1"/>
  <c r="F197" i="2"/>
  <c r="F197" i="3" s="1"/>
  <c r="AD197" i="2"/>
  <c r="AC197" i="3" s="1"/>
  <c r="V197" i="2"/>
  <c r="U197" i="3" s="1"/>
  <c r="M197" i="2"/>
  <c r="M197" i="3" s="1"/>
  <c r="E197" i="2"/>
  <c r="E197" i="3" s="1"/>
  <c r="L197" i="2"/>
  <c r="L197" i="3" s="1"/>
  <c r="Y197" i="2"/>
  <c r="X197" i="3" s="1"/>
  <c r="B198" i="2"/>
  <c r="B198" i="3" s="1"/>
  <c r="M198" i="2"/>
  <c r="M198" i="3" s="1"/>
  <c r="Z198" i="2"/>
  <c r="Y198" i="3" s="1"/>
  <c r="C199" i="2"/>
  <c r="C199" i="3" s="1"/>
  <c r="N199" i="2"/>
  <c r="N199" i="3" s="1"/>
  <c r="AA199" i="2"/>
  <c r="Z199" i="3" s="1"/>
  <c r="A204" i="3"/>
  <c r="AD204" i="2"/>
  <c r="AC204" i="3" s="1"/>
  <c r="V204" i="2"/>
  <c r="U204" i="3" s="1"/>
  <c r="M204" i="2"/>
  <c r="M204" i="3" s="1"/>
  <c r="E204" i="2"/>
  <c r="E204" i="3" s="1"/>
  <c r="AC204" i="2"/>
  <c r="AB204" i="3" s="1"/>
  <c r="U204" i="2"/>
  <c r="L204" i="2"/>
  <c r="L204" i="3" s="1"/>
  <c r="C204" i="2"/>
  <c r="C204" i="3" s="1"/>
  <c r="N204" i="2"/>
  <c r="N204" i="3" s="1"/>
  <c r="Y204" i="2"/>
  <c r="X204" i="3" s="1"/>
  <c r="B205" i="2"/>
  <c r="B205" i="3" s="1"/>
  <c r="O205" i="2"/>
  <c r="O205" i="3" s="1"/>
  <c r="Z205" i="2"/>
  <c r="Y205" i="3" s="1"/>
  <c r="C206" i="2"/>
  <c r="C206" i="3" s="1"/>
  <c r="P206" i="2"/>
  <c r="P206" i="3" s="1"/>
  <c r="AA206" i="2"/>
  <c r="Z206" i="3" s="1"/>
  <c r="A211" i="3"/>
  <c r="AC211" i="2"/>
  <c r="AB211" i="3" s="1"/>
  <c r="U211" i="2"/>
  <c r="L211" i="2"/>
  <c r="L211" i="3" s="1"/>
  <c r="C211" i="2"/>
  <c r="C211" i="3" s="1"/>
  <c r="AB211" i="2"/>
  <c r="AA211" i="3" s="1"/>
  <c r="T211" i="2"/>
  <c r="T211" i="3" s="1"/>
  <c r="K211" i="2"/>
  <c r="K211" i="3" s="1"/>
  <c r="B211" i="2"/>
  <c r="B211" i="3" s="1"/>
  <c r="N211" i="2"/>
  <c r="N211" i="3" s="1"/>
  <c r="Y211" i="2"/>
  <c r="X211" i="3" s="1"/>
  <c r="B212" i="2"/>
  <c r="B212" i="3" s="1"/>
  <c r="O212" i="2"/>
  <c r="O212" i="3" s="1"/>
  <c r="Z212" i="2"/>
  <c r="Y212" i="3" s="1"/>
  <c r="C213" i="2"/>
  <c r="C213" i="3" s="1"/>
  <c r="P213" i="2"/>
  <c r="P213" i="3" s="1"/>
  <c r="AA213" i="2"/>
  <c r="Z213" i="3" s="1"/>
  <c r="G216" i="2"/>
  <c r="G216" i="3" s="1"/>
  <c r="T216" i="2"/>
  <c r="T216" i="3" s="1"/>
  <c r="AD216" i="2"/>
  <c r="AC216" i="3" s="1"/>
  <c r="E219" i="2"/>
  <c r="E219" i="3" s="1"/>
  <c r="O219" i="2"/>
  <c r="O219" i="3" s="1"/>
  <c r="Z219" i="2"/>
  <c r="Y219" i="3" s="1"/>
  <c r="F220" i="2"/>
  <c r="F220" i="3" s="1"/>
  <c r="P220" i="2"/>
  <c r="P220" i="3" s="1"/>
  <c r="AA220" i="2"/>
  <c r="Z220" i="3" s="1"/>
  <c r="I223" i="2"/>
  <c r="I223" i="3" s="1"/>
  <c r="T223" i="2"/>
  <c r="T223" i="3" s="1"/>
  <c r="AD223" i="2"/>
  <c r="AC223" i="3" s="1"/>
  <c r="F227" i="2"/>
  <c r="F227" i="3" s="1"/>
  <c r="P227" i="2"/>
  <c r="P227" i="3" s="1"/>
  <c r="AA227" i="2"/>
  <c r="Z227" i="3" s="1"/>
  <c r="I230" i="2"/>
  <c r="I230" i="3" s="1"/>
  <c r="T230" i="2"/>
  <c r="T230" i="3" s="1"/>
  <c r="AD230" i="2"/>
  <c r="AC230" i="3" s="1"/>
  <c r="K232" i="2"/>
  <c r="K232" i="3" s="1"/>
  <c r="V232" i="2"/>
  <c r="U232" i="3" s="1"/>
  <c r="I237" i="2"/>
  <c r="I237" i="3" s="1"/>
  <c r="T237" i="2"/>
  <c r="T237" i="3" s="1"/>
  <c r="AF237" i="2"/>
  <c r="AE237" i="3" s="1"/>
  <c r="J238" i="2"/>
  <c r="J238" i="3" s="1"/>
  <c r="U238" i="2"/>
  <c r="AG238" i="2"/>
  <c r="AF238" i="3" s="1"/>
  <c r="K239" i="2"/>
  <c r="K239" i="3" s="1"/>
  <c r="A240" i="3"/>
  <c r="Z240" i="2"/>
  <c r="Y240" i="3" s="1"/>
  <c r="Q240" i="2"/>
  <c r="Q240" i="3" s="1"/>
  <c r="I240" i="2"/>
  <c r="I240" i="3" s="1"/>
  <c r="AG240" i="2"/>
  <c r="AF240" i="3" s="1"/>
  <c r="Y240" i="2"/>
  <c r="X240" i="3" s="1"/>
  <c r="P240" i="2"/>
  <c r="P240" i="3" s="1"/>
  <c r="H240" i="2"/>
  <c r="H240" i="3" s="1"/>
  <c r="L240" i="2"/>
  <c r="L240" i="3" s="1"/>
  <c r="W240" i="2"/>
  <c r="V240" i="3" s="1"/>
  <c r="I244" i="2"/>
  <c r="I244" i="3" s="1"/>
  <c r="T244" i="2"/>
  <c r="T244" i="3" s="1"/>
  <c r="AF244" i="2"/>
  <c r="AE244" i="3" s="1"/>
  <c r="J245" i="2"/>
  <c r="J245" i="3" s="1"/>
  <c r="U245" i="2"/>
  <c r="AG245" i="2"/>
  <c r="AF245" i="3" s="1"/>
  <c r="A247" i="3"/>
  <c r="AG247" i="2"/>
  <c r="AF247" i="3" s="1"/>
  <c r="Y247" i="2"/>
  <c r="X247" i="3" s="1"/>
  <c r="P247" i="2"/>
  <c r="P247" i="3" s="1"/>
  <c r="H247" i="2"/>
  <c r="H247" i="3" s="1"/>
  <c r="AF247" i="2"/>
  <c r="AE247" i="3" s="1"/>
  <c r="X247" i="2"/>
  <c r="W247" i="3" s="1"/>
  <c r="O247" i="2"/>
  <c r="O247" i="3" s="1"/>
  <c r="G247" i="2"/>
  <c r="G247" i="3" s="1"/>
  <c r="L247" i="2"/>
  <c r="L247" i="3" s="1"/>
  <c r="W247" i="2"/>
  <c r="V247" i="3" s="1"/>
  <c r="B248" i="2"/>
  <c r="B248" i="3" s="1"/>
  <c r="M248" i="2"/>
  <c r="M248" i="3" s="1"/>
  <c r="X248" i="2"/>
  <c r="W248" i="3" s="1"/>
  <c r="I251" i="2"/>
  <c r="I251" i="3" s="1"/>
  <c r="V251" i="2"/>
  <c r="U251" i="3" s="1"/>
  <c r="AF251" i="2"/>
  <c r="AE251" i="3" s="1"/>
  <c r="J252" i="2"/>
  <c r="J252" i="3" s="1"/>
  <c r="X252" i="2"/>
  <c r="W252" i="3" s="1"/>
  <c r="B253" i="2"/>
  <c r="B253" i="3" s="1"/>
  <c r="Q253" i="2"/>
  <c r="Q253" i="3" s="1"/>
  <c r="AC253" i="2"/>
  <c r="AB253" i="3" s="1"/>
  <c r="K254" i="2"/>
  <c r="K254" i="3" s="1"/>
  <c r="Z254" i="2"/>
  <c r="Y254" i="3" s="1"/>
  <c r="N259" i="2"/>
  <c r="N259" i="3" s="1"/>
  <c r="Z259" i="2"/>
  <c r="Y259" i="3" s="1"/>
  <c r="A261" i="3"/>
  <c r="AF261" i="2"/>
  <c r="AE261" i="3" s="1"/>
  <c r="X261" i="2"/>
  <c r="W261" i="3" s="1"/>
  <c r="O261" i="2"/>
  <c r="O261" i="3" s="1"/>
  <c r="G261" i="2"/>
  <c r="G261" i="3" s="1"/>
  <c r="AE261" i="2"/>
  <c r="AD261" i="3" s="1"/>
  <c r="W261" i="2"/>
  <c r="V261" i="3" s="1"/>
  <c r="N261" i="2"/>
  <c r="N261" i="3" s="1"/>
  <c r="F261" i="2"/>
  <c r="F261" i="3" s="1"/>
  <c r="AD261" i="2"/>
  <c r="AC261" i="3" s="1"/>
  <c r="V261" i="2"/>
  <c r="U261" i="3" s="1"/>
  <c r="M261" i="2"/>
  <c r="M261" i="3" s="1"/>
  <c r="E261" i="2"/>
  <c r="E261" i="3" s="1"/>
  <c r="P261" i="2"/>
  <c r="P261" i="3" s="1"/>
  <c r="AB261" i="2"/>
  <c r="AA261" i="3" s="1"/>
  <c r="J262" i="2"/>
  <c r="J262" i="3" s="1"/>
  <c r="V262" i="2"/>
  <c r="U262" i="3" s="1"/>
  <c r="C263" i="2"/>
  <c r="C263" i="3" s="1"/>
  <c r="R263" i="2"/>
  <c r="R263" i="3" s="1"/>
  <c r="AD263" i="2"/>
  <c r="AC263" i="3" s="1"/>
  <c r="J267" i="2"/>
  <c r="J267" i="3" s="1"/>
  <c r="Y267" i="2"/>
  <c r="X267" i="3" s="1"/>
  <c r="G268" i="2"/>
  <c r="G268" i="3" s="1"/>
  <c r="R268" i="2"/>
  <c r="R268" i="3" s="1"/>
  <c r="AG268" i="2"/>
  <c r="AF268" i="3" s="1"/>
  <c r="L269" i="2"/>
  <c r="L269" i="3" s="1"/>
  <c r="B271" i="2"/>
  <c r="B271" i="3" s="1"/>
  <c r="N271" i="2"/>
  <c r="N271" i="3" s="1"/>
  <c r="AC271" i="2"/>
  <c r="AB271" i="3" s="1"/>
  <c r="B276" i="2"/>
  <c r="B276" i="3" s="1"/>
  <c r="Q276" i="2"/>
  <c r="Q276" i="3" s="1"/>
  <c r="AF276" i="2"/>
  <c r="AE276" i="3" s="1"/>
  <c r="K277" i="2"/>
  <c r="K277" i="3" s="1"/>
  <c r="Z277" i="2"/>
  <c r="Y277" i="3" s="1"/>
  <c r="A279" i="3"/>
  <c r="Z279" i="2"/>
  <c r="Y279" i="3" s="1"/>
  <c r="Q279" i="2"/>
  <c r="Q279" i="3" s="1"/>
  <c r="I279" i="2"/>
  <c r="I279" i="3" s="1"/>
  <c r="AG279" i="2"/>
  <c r="AF279" i="3" s="1"/>
  <c r="Y279" i="2"/>
  <c r="X279" i="3" s="1"/>
  <c r="P279" i="2"/>
  <c r="P279" i="3" s="1"/>
  <c r="H279" i="2"/>
  <c r="H279" i="3" s="1"/>
  <c r="AF279" i="2"/>
  <c r="AE279" i="3" s="1"/>
  <c r="X279" i="2"/>
  <c r="W279" i="3" s="1"/>
  <c r="O279" i="2"/>
  <c r="O279" i="3" s="1"/>
  <c r="G279" i="2"/>
  <c r="G279" i="3" s="1"/>
  <c r="M279" i="2"/>
  <c r="M279" i="3" s="1"/>
  <c r="AB279" i="2"/>
  <c r="AA279" i="3" s="1"/>
  <c r="A284" i="3"/>
  <c r="AE284" i="2"/>
  <c r="AD284" i="3" s="1"/>
  <c r="W284" i="2"/>
  <c r="V284" i="3" s="1"/>
  <c r="N284" i="2"/>
  <c r="N284" i="3" s="1"/>
  <c r="F284" i="2"/>
  <c r="F284" i="3" s="1"/>
  <c r="AD284" i="2"/>
  <c r="AC284" i="3" s="1"/>
  <c r="V284" i="2"/>
  <c r="U284" i="3" s="1"/>
  <c r="M284" i="2"/>
  <c r="M284" i="3" s="1"/>
  <c r="E284" i="2"/>
  <c r="E284" i="3" s="1"/>
  <c r="AC284" i="2"/>
  <c r="AB284" i="3" s="1"/>
  <c r="U284" i="2"/>
  <c r="L284" i="2"/>
  <c r="L284" i="3" s="1"/>
  <c r="C284" i="2"/>
  <c r="C284" i="3" s="1"/>
  <c r="AA284" i="2"/>
  <c r="Z284" i="3" s="1"/>
  <c r="P284" i="2"/>
  <c r="P284" i="3" s="1"/>
  <c r="AF284" i="2"/>
  <c r="AE284" i="3" s="1"/>
  <c r="P285" i="2"/>
  <c r="P285" i="3" s="1"/>
  <c r="AG285" i="2"/>
  <c r="AF285" i="3" s="1"/>
  <c r="A287" i="3"/>
  <c r="Z287" i="2"/>
  <c r="Y287" i="3" s="1"/>
  <c r="Q287" i="2"/>
  <c r="Q287" i="3" s="1"/>
  <c r="I287" i="2"/>
  <c r="I287" i="3" s="1"/>
  <c r="AG287" i="2"/>
  <c r="AF287" i="3" s="1"/>
  <c r="Y287" i="2"/>
  <c r="X287" i="3" s="1"/>
  <c r="P287" i="2"/>
  <c r="P287" i="3" s="1"/>
  <c r="H287" i="2"/>
  <c r="H287" i="3" s="1"/>
  <c r="AF287" i="2"/>
  <c r="AE287" i="3" s="1"/>
  <c r="X287" i="2"/>
  <c r="W287" i="3" s="1"/>
  <c r="O287" i="2"/>
  <c r="O287" i="3" s="1"/>
  <c r="G287" i="2"/>
  <c r="G287" i="3" s="1"/>
  <c r="AD287" i="2"/>
  <c r="AC287" i="3" s="1"/>
  <c r="V287" i="2"/>
  <c r="U287" i="3" s="1"/>
  <c r="M287" i="2"/>
  <c r="M287" i="3" s="1"/>
  <c r="E287" i="2"/>
  <c r="E287" i="3" s="1"/>
  <c r="R287" i="2"/>
  <c r="R287" i="3" s="1"/>
  <c r="A295" i="3"/>
  <c r="AC295" i="2"/>
  <c r="AB295" i="3" s="1"/>
  <c r="U295" i="2"/>
  <c r="L295" i="2"/>
  <c r="L295" i="3" s="1"/>
  <c r="C295" i="2"/>
  <c r="C295" i="3" s="1"/>
  <c r="Z295" i="2"/>
  <c r="Y295" i="3" s="1"/>
  <c r="P295" i="2"/>
  <c r="P295" i="3" s="1"/>
  <c r="G295" i="2"/>
  <c r="G295" i="3" s="1"/>
  <c r="Y295" i="2"/>
  <c r="X295" i="3" s="1"/>
  <c r="O295" i="2"/>
  <c r="O295" i="3" s="1"/>
  <c r="F295" i="2"/>
  <c r="F295" i="3" s="1"/>
  <c r="AG295" i="2"/>
  <c r="AF295" i="3" s="1"/>
  <c r="X295" i="2"/>
  <c r="W295" i="3" s="1"/>
  <c r="N295" i="2"/>
  <c r="N295" i="3" s="1"/>
  <c r="E295" i="2"/>
  <c r="E295" i="3" s="1"/>
  <c r="AF295" i="2"/>
  <c r="AE295" i="3" s="1"/>
  <c r="W295" i="2"/>
  <c r="V295" i="3" s="1"/>
  <c r="M295" i="2"/>
  <c r="M295" i="3" s="1"/>
  <c r="B295" i="2"/>
  <c r="B295" i="3" s="1"/>
  <c r="AD295" i="2"/>
  <c r="AC295" i="3" s="1"/>
  <c r="T295" i="2"/>
  <c r="T295" i="3" s="1"/>
  <c r="J295" i="2"/>
  <c r="J295" i="3" s="1"/>
  <c r="AB295" i="2"/>
  <c r="AA295" i="3" s="1"/>
  <c r="B304" i="2"/>
  <c r="B304" i="3" s="1"/>
  <c r="AE304" i="2"/>
  <c r="AD304" i="3" s="1"/>
  <c r="U305" i="2"/>
  <c r="J307" i="2"/>
  <c r="J307" i="3" s="1"/>
  <c r="AF307" i="2"/>
  <c r="AE307" i="3" s="1"/>
  <c r="A314" i="3"/>
  <c r="AF314" i="2"/>
  <c r="AE314" i="3" s="1"/>
  <c r="X314" i="2"/>
  <c r="W314" i="3" s="1"/>
  <c r="O314" i="2"/>
  <c r="O314" i="3" s="1"/>
  <c r="G314" i="2"/>
  <c r="G314" i="3" s="1"/>
  <c r="AC314" i="2"/>
  <c r="AB314" i="3" s="1"/>
  <c r="T314" i="2"/>
  <c r="T314" i="3" s="1"/>
  <c r="J314" i="2"/>
  <c r="J314" i="3" s="1"/>
  <c r="AB314" i="2"/>
  <c r="AA314" i="3" s="1"/>
  <c r="R314" i="2"/>
  <c r="R314" i="3" s="1"/>
  <c r="I314" i="2"/>
  <c r="I314" i="3" s="1"/>
  <c r="AA314" i="2"/>
  <c r="Z314" i="3" s="1"/>
  <c r="Q314" i="2"/>
  <c r="Q314" i="3" s="1"/>
  <c r="H314" i="2"/>
  <c r="H314" i="3" s="1"/>
  <c r="Z314" i="2"/>
  <c r="Y314" i="3" s="1"/>
  <c r="P314" i="2"/>
  <c r="P314" i="3" s="1"/>
  <c r="F314" i="2"/>
  <c r="F314" i="3" s="1"/>
  <c r="Y314" i="2"/>
  <c r="X314" i="3" s="1"/>
  <c r="N314" i="2"/>
  <c r="N314" i="3" s="1"/>
  <c r="E314" i="2"/>
  <c r="E314" i="3" s="1"/>
  <c r="AG314" i="2"/>
  <c r="AF314" i="3" s="1"/>
  <c r="W314" i="2"/>
  <c r="V314" i="3" s="1"/>
  <c r="M314" i="2"/>
  <c r="M314" i="3" s="1"/>
  <c r="C314" i="2"/>
  <c r="C314" i="3" s="1"/>
  <c r="A319" i="3"/>
  <c r="AC319" i="2"/>
  <c r="AB319" i="3" s="1"/>
  <c r="U319" i="2"/>
  <c r="L319" i="2"/>
  <c r="L319" i="3" s="1"/>
  <c r="C319" i="2"/>
  <c r="C319" i="3" s="1"/>
  <c r="AB319" i="2"/>
  <c r="AA319" i="3" s="1"/>
  <c r="R319" i="2"/>
  <c r="R319" i="3" s="1"/>
  <c r="I319" i="2"/>
  <c r="I319" i="3" s="1"/>
  <c r="AA319" i="2"/>
  <c r="Z319" i="3" s="1"/>
  <c r="Q319" i="2"/>
  <c r="Q319" i="3" s="1"/>
  <c r="H319" i="2"/>
  <c r="H319" i="3" s="1"/>
  <c r="Z319" i="2"/>
  <c r="Y319" i="3" s="1"/>
  <c r="P319" i="2"/>
  <c r="P319" i="3" s="1"/>
  <c r="G319" i="2"/>
  <c r="G319" i="3" s="1"/>
  <c r="Y319" i="2"/>
  <c r="X319" i="3" s="1"/>
  <c r="O319" i="2"/>
  <c r="O319" i="3" s="1"/>
  <c r="F319" i="2"/>
  <c r="F319" i="3" s="1"/>
  <c r="AG319" i="2"/>
  <c r="AF319" i="3" s="1"/>
  <c r="X319" i="2"/>
  <c r="W319" i="3" s="1"/>
  <c r="N319" i="2"/>
  <c r="N319" i="3" s="1"/>
  <c r="E319" i="2"/>
  <c r="E319" i="3" s="1"/>
  <c r="AF319" i="2"/>
  <c r="AE319" i="3" s="1"/>
  <c r="W319" i="2"/>
  <c r="V319" i="3" s="1"/>
  <c r="M319" i="2"/>
  <c r="M319" i="3" s="1"/>
  <c r="B319" i="2"/>
  <c r="B319" i="3" s="1"/>
  <c r="B330" i="2"/>
  <c r="B330" i="3" s="1"/>
  <c r="L338" i="2"/>
  <c r="L338" i="3" s="1"/>
  <c r="A345" i="3"/>
  <c r="AF345" i="2"/>
  <c r="AE345" i="3" s="1"/>
  <c r="X345" i="2"/>
  <c r="W345" i="3" s="1"/>
  <c r="O345" i="2"/>
  <c r="O345" i="3" s="1"/>
  <c r="G345" i="2"/>
  <c r="G345" i="3" s="1"/>
  <c r="AE345" i="2"/>
  <c r="AD345" i="3" s="1"/>
  <c r="W345" i="2"/>
  <c r="V345" i="3" s="1"/>
  <c r="N345" i="2"/>
  <c r="N345" i="3" s="1"/>
  <c r="F345" i="2"/>
  <c r="F345" i="3" s="1"/>
  <c r="AG345" i="2"/>
  <c r="AF345" i="3" s="1"/>
  <c r="U345" i="2"/>
  <c r="J345" i="2"/>
  <c r="J345" i="3" s="1"/>
  <c r="AD345" i="2"/>
  <c r="AC345" i="3" s="1"/>
  <c r="T345" i="2"/>
  <c r="T345" i="3" s="1"/>
  <c r="I345" i="2"/>
  <c r="I345" i="3" s="1"/>
  <c r="AC345" i="2"/>
  <c r="AB345" i="3" s="1"/>
  <c r="R345" i="2"/>
  <c r="R345" i="3" s="1"/>
  <c r="H345" i="2"/>
  <c r="H345" i="3" s="1"/>
  <c r="AB345" i="2"/>
  <c r="AA345" i="3" s="1"/>
  <c r="Q345" i="2"/>
  <c r="Q345" i="3" s="1"/>
  <c r="E345" i="2"/>
  <c r="E345" i="3" s="1"/>
  <c r="AA345" i="2"/>
  <c r="Z345" i="3" s="1"/>
  <c r="P345" i="2"/>
  <c r="P345" i="3" s="1"/>
  <c r="C345" i="2"/>
  <c r="C345" i="3" s="1"/>
  <c r="Z345" i="2"/>
  <c r="Y345" i="3" s="1"/>
  <c r="M345" i="2"/>
  <c r="M345" i="3" s="1"/>
  <c r="B345" i="2"/>
  <c r="B345" i="3" s="1"/>
  <c r="K353" i="2"/>
  <c r="K353" i="3" s="1"/>
  <c r="A394" i="3"/>
  <c r="AG394" i="2"/>
  <c r="AF394" i="3" s="1"/>
  <c r="Y394" i="2"/>
  <c r="X394" i="3" s="1"/>
  <c r="P394" i="2"/>
  <c r="P394" i="3" s="1"/>
  <c r="H394" i="2"/>
  <c r="H394" i="3" s="1"/>
  <c r="AF394" i="2"/>
  <c r="AE394" i="3" s="1"/>
  <c r="X394" i="2"/>
  <c r="W394" i="3" s="1"/>
  <c r="O394" i="2"/>
  <c r="O394" i="3" s="1"/>
  <c r="G394" i="2"/>
  <c r="G394" i="3" s="1"/>
  <c r="V394" i="2"/>
  <c r="U394" i="3" s="1"/>
  <c r="K394" i="2"/>
  <c r="K394" i="3" s="1"/>
  <c r="AE394" i="2"/>
  <c r="AD394" i="3" s="1"/>
  <c r="U394" i="2"/>
  <c r="J394" i="2"/>
  <c r="J394" i="3" s="1"/>
  <c r="AD394" i="2"/>
  <c r="AC394" i="3" s="1"/>
  <c r="T394" i="2"/>
  <c r="T394" i="3" s="1"/>
  <c r="I394" i="2"/>
  <c r="I394" i="3" s="1"/>
  <c r="AC394" i="2"/>
  <c r="AB394" i="3" s="1"/>
  <c r="R394" i="2"/>
  <c r="R394" i="3" s="1"/>
  <c r="F394" i="2"/>
  <c r="F394" i="3" s="1"/>
  <c r="AB394" i="2"/>
  <c r="AA394" i="3" s="1"/>
  <c r="Q394" i="2"/>
  <c r="Q394" i="3" s="1"/>
  <c r="E394" i="2"/>
  <c r="E394" i="3" s="1"/>
  <c r="AA394" i="2"/>
  <c r="Z394" i="3" s="1"/>
  <c r="N394" i="2"/>
  <c r="N394" i="3" s="1"/>
  <c r="C394" i="2"/>
  <c r="C394" i="3" s="1"/>
  <c r="Z394" i="2"/>
  <c r="Y394" i="3" s="1"/>
  <c r="M394" i="2"/>
  <c r="M394" i="3" s="1"/>
  <c r="B394" i="2"/>
  <c r="B394" i="3" s="1"/>
  <c r="J84" i="2"/>
  <c r="J84" i="3" s="1"/>
  <c r="R84" i="2"/>
  <c r="R84" i="3" s="1"/>
  <c r="AA84" i="2"/>
  <c r="Z84" i="3" s="1"/>
  <c r="K85" i="2"/>
  <c r="K85" i="3" s="1"/>
  <c r="T85" i="2"/>
  <c r="T85" i="3" s="1"/>
  <c r="AB85" i="2"/>
  <c r="AA85" i="3" s="1"/>
  <c r="J92" i="2"/>
  <c r="J92" i="3" s="1"/>
  <c r="R92" i="2"/>
  <c r="R92" i="3" s="1"/>
  <c r="AA92" i="2"/>
  <c r="Z92" i="3" s="1"/>
  <c r="B93" i="2"/>
  <c r="B93" i="3" s="1"/>
  <c r="K93" i="2"/>
  <c r="K93" i="3" s="1"/>
  <c r="T93" i="2"/>
  <c r="T93" i="3" s="1"/>
  <c r="AB93" i="2"/>
  <c r="AA93" i="3" s="1"/>
  <c r="C98" i="2"/>
  <c r="C98" i="3" s="1"/>
  <c r="M98" i="2"/>
  <c r="M98" i="3" s="1"/>
  <c r="W98" i="2"/>
  <c r="V98" i="3" s="1"/>
  <c r="AF98" i="2"/>
  <c r="AE98" i="3" s="1"/>
  <c r="A101" i="3"/>
  <c r="AE101" i="2"/>
  <c r="AD101" i="3" s="1"/>
  <c r="W101" i="2"/>
  <c r="V101" i="3" s="1"/>
  <c r="N101" i="2"/>
  <c r="N101" i="3" s="1"/>
  <c r="F101" i="2"/>
  <c r="F101" i="3" s="1"/>
  <c r="K101" i="2"/>
  <c r="K101" i="3" s="1"/>
  <c r="U101" i="2"/>
  <c r="AD101" i="2"/>
  <c r="AC101" i="3" s="1"/>
  <c r="B108" i="2"/>
  <c r="B108" i="3" s="1"/>
  <c r="L108" i="2"/>
  <c r="L108" i="3" s="1"/>
  <c r="W108" i="2"/>
  <c r="V108" i="3" s="1"/>
  <c r="AF108" i="2"/>
  <c r="AE108" i="3" s="1"/>
  <c r="A111" i="3"/>
  <c r="AG111" i="2"/>
  <c r="AF111" i="3" s="1"/>
  <c r="Y111" i="2"/>
  <c r="X111" i="3" s="1"/>
  <c r="P111" i="2"/>
  <c r="P111" i="3" s="1"/>
  <c r="H111" i="2"/>
  <c r="H111" i="3" s="1"/>
  <c r="K111" i="2"/>
  <c r="K111" i="3" s="1"/>
  <c r="U111" i="2"/>
  <c r="AD111" i="2"/>
  <c r="AC111" i="3" s="1"/>
  <c r="A118" i="3"/>
  <c r="AF118" i="2"/>
  <c r="AE118" i="3" s="1"/>
  <c r="X118" i="2"/>
  <c r="W118" i="3" s="1"/>
  <c r="O118" i="2"/>
  <c r="O118" i="3" s="1"/>
  <c r="G118" i="2"/>
  <c r="G118" i="3" s="1"/>
  <c r="AE118" i="2"/>
  <c r="AD118" i="3" s="1"/>
  <c r="W118" i="2"/>
  <c r="V118" i="3" s="1"/>
  <c r="N118" i="2"/>
  <c r="N118" i="3" s="1"/>
  <c r="F118" i="2"/>
  <c r="F118" i="3" s="1"/>
  <c r="L118" i="2"/>
  <c r="L118" i="3" s="1"/>
  <c r="Y118" i="2"/>
  <c r="X118" i="3" s="1"/>
  <c r="B119" i="2"/>
  <c r="B119" i="3" s="1"/>
  <c r="M119" i="2"/>
  <c r="M119" i="3" s="1"/>
  <c r="Z119" i="2"/>
  <c r="Y119" i="3" s="1"/>
  <c r="A125" i="3"/>
  <c r="AE125" i="2"/>
  <c r="AD125" i="3" s="1"/>
  <c r="W125" i="2"/>
  <c r="V125" i="3" s="1"/>
  <c r="N125" i="2"/>
  <c r="N125" i="3" s="1"/>
  <c r="F125" i="2"/>
  <c r="F125" i="3" s="1"/>
  <c r="AD125" i="2"/>
  <c r="AC125" i="3" s="1"/>
  <c r="V125" i="2"/>
  <c r="U125" i="3" s="1"/>
  <c r="M125" i="2"/>
  <c r="M125" i="3" s="1"/>
  <c r="E125" i="2"/>
  <c r="E125" i="3" s="1"/>
  <c r="L125" i="2"/>
  <c r="L125" i="3" s="1"/>
  <c r="Y125" i="2"/>
  <c r="X125" i="3" s="1"/>
  <c r="B126" i="2"/>
  <c r="B126" i="3" s="1"/>
  <c r="M126" i="2"/>
  <c r="M126" i="3" s="1"/>
  <c r="Z126" i="2"/>
  <c r="Y126" i="3" s="1"/>
  <c r="A132" i="3"/>
  <c r="AD132" i="2"/>
  <c r="AC132" i="3" s="1"/>
  <c r="V132" i="2"/>
  <c r="U132" i="3" s="1"/>
  <c r="M132" i="2"/>
  <c r="M132" i="3" s="1"/>
  <c r="E132" i="2"/>
  <c r="E132" i="3" s="1"/>
  <c r="AC132" i="2"/>
  <c r="AB132" i="3" s="1"/>
  <c r="U132" i="2"/>
  <c r="L132" i="2"/>
  <c r="L132" i="3" s="1"/>
  <c r="C132" i="2"/>
  <c r="C132" i="3" s="1"/>
  <c r="N132" i="2"/>
  <c r="N132" i="3" s="1"/>
  <c r="Y132" i="2"/>
  <c r="X132" i="3" s="1"/>
  <c r="B133" i="2"/>
  <c r="B133" i="3" s="1"/>
  <c r="O133" i="2"/>
  <c r="O133" i="3" s="1"/>
  <c r="Z133" i="2"/>
  <c r="Y133" i="3" s="1"/>
  <c r="A139" i="3"/>
  <c r="AC139" i="2"/>
  <c r="AB139" i="3" s="1"/>
  <c r="U139" i="2"/>
  <c r="L139" i="2"/>
  <c r="L139" i="3" s="1"/>
  <c r="C139" i="2"/>
  <c r="C139" i="3" s="1"/>
  <c r="AB139" i="2"/>
  <c r="AA139" i="3" s="1"/>
  <c r="T139" i="2"/>
  <c r="T139" i="3" s="1"/>
  <c r="K139" i="2"/>
  <c r="K139" i="3" s="1"/>
  <c r="B139" i="2"/>
  <c r="B139" i="3" s="1"/>
  <c r="N139" i="2"/>
  <c r="N139" i="3" s="1"/>
  <c r="Y139" i="2"/>
  <c r="X139" i="3" s="1"/>
  <c r="B140" i="2"/>
  <c r="B140" i="3" s="1"/>
  <c r="O140" i="2"/>
  <c r="O140" i="3" s="1"/>
  <c r="Z140" i="2"/>
  <c r="Y140" i="3" s="1"/>
  <c r="E147" i="2"/>
  <c r="E147" i="3" s="1"/>
  <c r="O147" i="2"/>
  <c r="O147" i="3" s="1"/>
  <c r="Z147" i="2"/>
  <c r="Y147" i="3" s="1"/>
  <c r="J152" i="2"/>
  <c r="J152" i="3" s="1"/>
  <c r="U152" i="2"/>
  <c r="AE152" i="2"/>
  <c r="AD152" i="3" s="1"/>
  <c r="F155" i="2"/>
  <c r="F155" i="3" s="1"/>
  <c r="P155" i="2"/>
  <c r="P155" i="3" s="1"/>
  <c r="AA155" i="2"/>
  <c r="Z155" i="3" s="1"/>
  <c r="G156" i="2"/>
  <c r="G156" i="3" s="1"/>
  <c r="Q156" i="2"/>
  <c r="Q156" i="3" s="1"/>
  <c r="AB156" i="2"/>
  <c r="AA156" i="3" s="1"/>
  <c r="J159" i="2"/>
  <c r="J159" i="3" s="1"/>
  <c r="U159" i="2"/>
  <c r="G163" i="2"/>
  <c r="G163" i="3" s="1"/>
  <c r="Q163" i="2"/>
  <c r="Q163" i="3" s="1"/>
  <c r="AD163" i="2"/>
  <c r="AC163" i="3" s="1"/>
  <c r="J166" i="2"/>
  <c r="J166" i="3" s="1"/>
  <c r="U166" i="2"/>
  <c r="A168" i="3"/>
  <c r="Z168" i="2"/>
  <c r="Y168" i="3" s="1"/>
  <c r="Q168" i="2"/>
  <c r="Q168" i="3" s="1"/>
  <c r="I168" i="2"/>
  <c r="I168" i="3" s="1"/>
  <c r="AG168" i="2"/>
  <c r="AF168" i="3" s="1"/>
  <c r="Y168" i="2"/>
  <c r="X168" i="3" s="1"/>
  <c r="P168" i="2"/>
  <c r="P168" i="3" s="1"/>
  <c r="H168" i="2"/>
  <c r="H168" i="3" s="1"/>
  <c r="L168" i="2"/>
  <c r="L168" i="3" s="1"/>
  <c r="W168" i="2"/>
  <c r="V168" i="3" s="1"/>
  <c r="J173" i="2"/>
  <c r="J173" i="3" s="1"/>
  <c r="U173" i="2"/>
  <c r="AG173" i="2"/>
  <c r="AF173" i="3" s="1"/>
  <c r="A175" i="3"/>
  <c r="AG175" i="2"/>
  <c r="AF175" i="3" s="1"/>
  <c r="Y175" i="2"/>
  <c r="X175" i="3" s="1"/>
  <c r="P175" i="2"/>
  <c r="P175" i="3" s="1"/>
  <c r="H175" i="2"/>
  <c r="H175" i="3" s="1"/>
  <c r="AF175" i="2"/>
  <c r="AE175" i="3" s="1"/>
  <c r="X175" i="2"/>
  <c r="W175" i="3" s="1"/>
  <c r="O175" i="2"/>
  <c r="O175" i="3" s="1"/>
  <c r="G175" i="2"/>
  <c r="G175" i="3" s="1"/>
  <c r="L175" i="2"/>
  <c r="L175" i="3" s="1"/>
  <c r="W175" i="2"/>
  <c r="V175" i="3" s="1"/>
  <c r="B176" i="2"/>
  <c r="B176" i="3" s="1"/>
  <c r="M176" i="2"/>
  <c r="M176" i="3" s="1"/>
  <c r="X176" i="2"/>
  <c r="W176" i="3" s="1"/>
  <c r="J180" i="2"/>
  <c r="J180" i="3" s="1"/>
  <c r="W180" i="2"/>
  <c r="V180" i="3" s="1"/>
  <c r="AG180" i="2"/>
  <c r="AF180" i="3" s="1"/>
  <c r="A182" i="3"/>
  <c r="AF182" i="2"/>
  <c r="AE182" i="3" s="1"/>
  <c r="X182" i="2"/>
  <c r="W182" i="3" s="1"/>
  <c r="O182" i="2"/>
  <c r="O182" i="3" s="1"/>
  <c r="G182" i="2"/>
  <c r="G182" i="3" s="1"/>
  <c r="AE182" i="2"/>
  <c r="AD182" i="3" s="1"/>
  <c r="W182" i="2"/>
  <c r="V182" i="3" s="1"/>
  <c r="N182" i="2"/>
  <c r="N182" i="3" s="1"/>
  <c r="F182" i="2"/>
  <c r="F182" i="3" s="1"/>
  <c r="L182" i="2"/>
  <c r="L182" i="3" s="1"/>
  <c r="Y182" i="2"/>
  <c r="X182" i="3" s="1"/>
  <c r="B183" i="2"/>
  <c r="B183" i="3" s="1"/>
  <c r="M183" i="2"/>
  <c r="M183" i="3" s="1"/>
  <c r="Z183" i="2"/>
  <c r="Y183" i="3" s="1"/>
  <c r="C184" i="2"/>
  <c r="C184" i="3" s="1"/>
  <c r="N184" i="2"/>
  <c r="N184" i="3" s="1"/>
  <c r="AA184" i="2"/>
  <c r="Z184" i="3" s="1"/>
  <c r="J187" i="2"/>
  <c r="J187" i="3" s="1"/>
  <c r="W187" i="2"/>
  <c r="V187" i="3" s="1"/>
  <c r="AG187" i="2"/>
  <c r="AF187" i="3" s="1"/>
  <c r="A189" i="3"/>
  <c r="AE189" i="2"/>
  <c r="AD189" i="3" s="1"/>
  <c r="W189" i="2"/>
  <c r="V189" i="3" s="1"/>
  <c r="N189" i="2"/>
  <c r="N189" i="3" s="1"/>
  <c r="F189" i="2"/>
  <c r="F189" i="3" s="1"/>
  <c r="AD189" i="2"/>
  <c r="AC189" i="3" s="1"/>
  <c r="V189" i="2"/>
  <c r="U189" i="3" s="1"/>
  <c r="M189" i="2"/>
  <c r="M189" i="3" s="1"/>
  <c r="E189" i="2"/>
  <c r="E189" i="3" s="1"/>
  <c r="L189" i="2"/>
  <c r="L189" i="3" s="1"/>
  <c r="Y189" i="2"/>
  <c r="X189" i="3" s="1"/>
  <c r="B190" i="2"/>
  <c r="B190" i="3" s="1"/>
  <c r="M190" i="2"/>
  <c r="M190" i="3" s="1"/>
  <c r="Z190" i="2"/>
  <c r="Y190" i="3" s="1"/>
  <c r="C191" i="2"/>
  <c r="C191" i="3" s="1"/>
  <c r="N191" i="2"/>
  <c r="N191" i="3" s="1"/>
  <c r="AA191" i="2"/>
  <c r="Z191" i="3" s="1"/>
  <c r="E192" i="2"/>
  <c r="E192" i="3" s="1"/>
  <c r="O192" i="2"/>
  <c r="O192" i="3" s="1"/>
  <c r="AB192" i="2"/>
  <c r="AA192" i="3" s="1"/>
  <c r="A196" i="3"/>
  <c r="AD196" i="2"/>
  <c r="AC196" i="3" s="1"/>
  <c r="V196" i="2"/>
  <c r="U196" i="3" s="1"/>
  <c r="M196" i="2"/>
  <c r="M196" i="3" s="1"/>
  <c r="E196" i="2"/>
  <c r="E196" i="3" s="1"/>
  <c r="AC196" i="2"/>
  <c r="AB196" i="3" s="1"/>
  <c r="U196" i="2"/>
  <c r="L196" i="2"/>
  <c r="L196" i="3" s="1"/>
  <c r="C196" i="2"/>
  <c r="C196" i="3" s="1"/>
  <c r="N196" i="2"/>
  <c r="N196" i="3" s="1"/>
  <c r="Y196" i="2"/>
  <c r="X196" i="3" s="1"/>
  <c r="B197" i="2"/>
  <c r="B197" i="3" s="1"/>
  <c r="O197" i="2"/>
  <c r="O197" i="3" s="1"/>
  <c r="Z197" i="2"/>
  <c r="Y197" i="3" s="1"/>
  <c r="C198" i="2"/>
  <c r="C198" i="3" s="1"/>
  <c r="P198" i="2"/>
  <c r="P198" i="3" s="1"/>
  <c r="AA198" i="2"/>
  <c r="Z198" i="3" s="1"/>
  <c r="E199" i="2"/>
  <c r="E199" i="3" s="1"/>
  <c r="Q199" i="2"/>
  <c r="Q199" i="3" s="1"/>
  <c r="AB199" i="2"/>
  <c r="AA199" i="3" s="1"/>
  <c r="A203" i="3"/>
  <c r="AC203" i="2"/>
  <c r="AB203" i="3" s="1"/>
  <c r="U203" i="2"/>
  <c r="L203" i="2"/>
  <c r="L203" i="3" s="1"/>
  <c r="C203" i="2"/>
  <c r="C203" i="3" s="1"/>
  <c r="AB203" i="2"/>
  <c r="AA203" i="3" s="1"/>
  <c r="T203" i="2"/>
  <c r="T203" i="3" s="1"/>
  <c r="K203" i="2"/>
  <c r="K203" i="3" s="1"/>
  <c r="B203" i="2"/>
  <c r="B203" i="3" s="1"/>
  <c r="N203" i="2"/>
  <c r="N203" i="3" s="1"/>
  <c r="Y203" i="2"/>
  <c r="X203" i="3" s="1"/>
  <c r="B204" i="2"/>
  <c r="B204" i="3" s="1"/>
  <c r="O204" i="2"/>
  <c r="O204" i="3" s="1"/>
  <c r="Z204" i="2"/>
  <c r="Y204" i="3" s="1"/>
  <c r="C205" i="2"/>
  <c r="C205" i="3" s="1"/>
  <c r="P205" i="2"/>
  <c r="P205" i="3" s="1"/>
  <c r="AA205" i="2"/>
  <c r="Z205" i="3" s="1"/>
  <c r="E206" i="2"/>
  <c r="E206" i="3" s="1"/>
  <c r="Q206" i="2"/>
  <c r="Q206" i="3" s="1"/>
  <c r="AB206" i="2"/>
  <c r="AA206" i="3" s="1"/>
  <c r="E211" i="2"/>
  <c r="E211" i="3" s="1"/>
  <c r="O211" i="2"/>
  <c r="O211" i="3" s="1"/>
  <c r="Z211" i="2"/>
  <c r="Y211" i="3" s="1"/>
  <c r="F212" i="2"/>
  <c r="F212" i="3" s="1"/>
  <c r="P212" i="2"/>
  <c r="P212" i="3" s="1"/>
  <c r="AA212" i="2"/>
  <c r="Z212" i="3" s="1"/>
  <c r="G213" i="2"/>
  <c r="G213" i="3" s="1"/>
  <c r="Q213" i="2"/>
  <c r="Q213" i="3" s="1"/>
  <c r="AB213" i="2"/>
  <c r="AA213" i="3" s="1"/>
  <c r="J216" i="2"/>
  <c r="J216" i="3" s="1"/>
  <c r="U216" i="2"/>
  <c r="F219" i="2"/>
  <c r="F219" i="3" s="1"/>
  <c r="P219" i="2"/>
  <c r="P219" i="3" s="1"/>
  <c r="AA219" i="2"/>
  <c r="Z219" i="3" s="1"/>
  <c r="G220" i="2"/>
  <c r="G220" i="3" s="1"/>
  <c r="Q220" i="2"/>
  <c r="Q220" i="3" s="1"/>
  <c r="AB220" i="2"/>
  <c r="AA220" i="3" s="1"/>
  <c r="J223" i="2"/>
  <c r="J223" i="3" s="1"/>
  <c r="U223" i="2"/>
  <c r="G227" i="2"/>
  <c r="G227" i="3" s="1"/>
  <c r="Q227" i="2"/>
  <c r="Q227" i="3" s="1"/>
  <c r="AD227" i="2"/>
  <c r="AC227" i="3" s="1"/>
  <c r="J230" i="2"/>
  <c r="J230" i="3" s="1"/>
  <c r="U230" i="2"/>
  <c r="A232" i="3"/>
  <c r="Z232" i="2"/>
  <c r="Y232" i="3" s="1"/>
  <c r="Q232" i="2"/>
  <c r="Q232" i="3" s="1"/>
  <c r="I232" i="2"/>
  <c r="I232" i="3" s="1"/>
  <c r="AG232" i="2"/>
  <c r="AF232" i="3" s="1"/>
  <c r="Y232" i="2"/>
  <c r="X232" i="3" s="1"/>
  <c r="P232" i="2"/>
  <c r="P232" i="3" s="1"/>
  <c r="H232" i="2"/>
  <c r="H232" i="3" s="1"/>
  <c r="L232" i="2"/>
  <c r="L232" i="3" s="1"/>
  <c r="W232" i="2"/>
  <c r="V232" i="3" s="1"/>
  <c r="J237" i="2"/>
  <c r="J237" i="3" s="1"/>
  <c r="U237" i="2"/>
  <c r="K238" i="2"/>
  <c r="K238" i="3" s="1"/>
  <c r="A239" i="3"/>
  <c r="AG239" i="2"/>
  <c r="AF239" i="3" s="1"/>
  <c r="Y239" i="2"/>
  <c r="X239" i="3" s="1"/>
  <c r="P239" i="2"/>
  <c r="P239" i="3" s="1"/>
  <c r="H239" i="2"/>
  <c r="H239" i="3" s="1"/>
  <c r="AF239" i="2"/>
  <c r="AE239" i="3" s="1"/>
  <c r="X239" i="2"/>
  <c r="W239" i="3" s="1"/>
  <c r="O239" i="2"/>
  <c r="O239" i="3" s="1"/>
  <c r="G239" i="2"/>
  <c r="G239" i="3" s="1"/>
  <c r="L239" i="2"/>
  <c r="L239" i="3" s="1"/>
  <c r="W239" i="2"/>
  <c r="V239" i="3" s="1"/>
  <c r="B240" i="2"/>
  <c r="B240" i="3" s="1"/>
  <c r="M240" i="2"/>
  <c r="M240" i="3" s="1"/>
  <c r="X240" i="2"/>
  <c r="W240" i="3" s="1"/>
  <c r="J244" i="2"/>
  <c r="J244" i="3" s="1"/>
  <c r="W244" i="2"/>
  <c r="V244" i="3" s="1"/>
  <c r="K245" i="2"/>
  <c r="K245" i="3" s="1"/>
  <c r="A246" i="3"/>
  <c r="AF246" i="2"/>
  <c r="AE246" i="3" s="1"/>
  <c r="X246" i="2"/>
  <c r="W246" i="3" s="1"/>
  <c r="O246" i="2"/>
  <c r="O246" i="3" s="1"/>
  <c r="G246" i="2"/>
  <c r="G246" i="3" s="1"/>
  <c r="AE246" i="2"/>
  <c r="AD246" i="3" s="1"/>
  <c r="W246" i="2"/>
  <c r="V246" i="3" s="1"/>
  <c r="N246" i="2"/>
  <c r="N246" i="3" s="1"/>
  <c r="F246" i="2"/>
  <c r="F246" i="3" s="1"/>
  <c r="L246" i="2"/>
  <c r="L246" i="3" s="1"/>
  <c r="Y246" i="2"/>
  <c r="X246" i="3" s="1"/>
  <c r="B247" i="2"/>
  <c r="B247" i="3" s="1"/>
  <c r="M247" i="2"/>
  <c r="M247" i="3" s="1"/>
  <c r="Z247" i="2"/>
  <c r="Y247" i="3" s="1"/>
  <c r="C248" i="2"/>
  <c r="C248" i="3" s="1"/>
  <c r="N248" i="2"/>
  <c r="N248" i="3" s="1"/>
  <c r="AA248" i="2"/>
  <c r="Z248" i="3" s="1"/>
  <c r="J251" i="2"/>
  <c r="J251" i="3" s="1"/>
  <c r="W251" i="2"/>
  <c r="V251" i="3" s="1"/>
  <c r="K252" i="2"/>
  <c r="K252" i="3" s="1"/>
  <c r="C253" i="2"/>
  <c r="C253" i="3" s="1"/>
  <c r="R253" i="2"/>
  <c r="R253" i="3" s="1"/>
  <c r="AG253" i="2"/>
  <c r="AF253" i="3" s="1"/>
  <c r="L254" i="2"/>
  <c r="L254" i="3" s="1"/>
  <c r="O259" i="2"/>
  <c r="O259" i="3" s="1"/>
  <c r="K262" i="2"/>
  <c r="K262" i="3" s="1"/>
  <c r="E263" i="2"/>
  <c r="E263" i="3" s="1"/>
  <c r="T263" i="2"/>
  <c r="T263" i="3" s="1"/>
  <c r="AE263" i="2"/>
  <c r="AD263" i="3" s="1"/>
  <c r="N267" i="2"/>
  <c r="N267" i="3" s="1"/>
  <c r="H268" i="2"/>
  <c r="H268" i="3" s="1"/>
  <c r="T268" i="2"/>
  <c r="T268" i="3" s="1"/>
  <c r="A269" i="3"/>
  <c r="AF269" i="2"/>
  <c r="AE269" i="3" s="1"/>
  <c r="X269" i="2"/>
  <c r="W269" i="3" s="1"/>
  <c r="O269" i="2"/>
  <c r="O269" i="3" s="1"/>
  <c r="G269" i="2"/>
  <c r="G269" i="3" s="1"/>
  <c r="AE269" i="2"/>
  <c r="AD269" i="3" s="1"/>
  <c r="W269" i="2"/>
  <c r="V269" i="3" s="1"/>
  <c r="N269" i="2"/>
  <c r="N269" i="3" s="1"/>
  <c r="F269" i="2"/>
  <c r="F269" i="3" s="1"/>
  <c r="AD269" i="2"/>
  <c r="AC269" i="3" s="1"/>
  <c r="V269" i="2"/>
  <c r="U269" i="3" s="1"/>
  <c r="M269" i="2"/>
  <c r="M269" i="3" s="1"/>
  <c r="E269" i="2"/>
  <c r="E269" i="3" s="1"/>
  <c r="P269" i="2"/>
  <c r="P269" i="3" s="1"/>
  <c r="AB269" i="2"/>
  <c r="AA269" i="3" s="1"/>
  <c r="C271" i="2"/>
  <c r="C271" i="3" s="1"/>
  <c r="R271" i="2"/>
  <c r="R271" i="3" s="1"/>
  <c r="AD271" i="2"/>
  <c r="AC271" i="3" s="1"/>
  <c r="G276" i="2"/>
  <c r="G276" i="3" s="1"/>
  <c r="R276" i="2"/>
  <c r="R276" i="3" s="1"/>
  <c r="AG276" i="2"/>
  <c r="AF276" i="3" s="1"/>
  <c r="L277" i="2"/>
  <c r="L277" i="3" s="1"/>
  <c r="B279" i="2"/>
  <c r="B279" i="3" s="1"/>
  <c r="N279" i="2"/>
  <c r="N279" i="3" s="1"/>
  <c r="AC279" i="2"/>
  <c r="AB279" i="3" s="1"/>
  <c r="B284" i="2"/>
  <c r="B284" i="3" s="1"/>
  <c r="Q284" i="2"/>
  <c r="Q284" i="3" s="1"/>
  <c r="AG284" i="2"/>
  <c r="AF284" i="3" s="1"/>
  <c r="A286" i="3"/>
  <c r="AG286" i="2"/>
  <c r="AF286" i="3" s="1"/>
  <c r="Y286" i="2"/>
  <c r="X286" i="3" s="1"/>
  <c r="P286" i="2"/>
  <c r="P286" i="3" s="1"/>
  <c r="H286" i="2"/>
  <c r="H286" i="3" s="1"/>
  <c r="AF286" i="2"/>
  <c r="AE286" i="3" s="1"/>
  <c r="X286" i="2"/>
  <c r="W286" i="3" s="1"/>
  <c r="O286" i="2"/>
  <c r="O286" i="3" s="1"/>
  <c r="G286" i="2"/>
  <c r="G286" i="3" s="1"/>
  <c r="AE286" i="2"/>
  <c r="AD286" i="3" s="1"/>
  <c r="W286" i="2"/>
  <c r="V286" i="3" s="1"/>
  <c r="N286" i="2"/>
  <c r="N286" i="3" s="1"/>
  <c r="F286" i="2"/>
  <c r="F286" i="3" s="1"/>
  <c r="AC286" i="2"/>
  <c r="AB286" i="3" s="1"/>
  <c r="U286" i="2"/>
  <c r="L286" i="2"/>
  <c r="L286" i="3" s="1"/>
  <c r="C286" i="2"/>
  <c r="C286" i="3" s="1"/>
  <c r="R286" i="2"/>
  <c r="R286" i="3" s="1"/>
  <c r="B287" i="2"/>
  <c r="B287" i="3" s="1"/>
  <c r="T287" i="2"/>
  <c r="T287" i="3" s="1"/>
  <c r="F304" i="2"/>
  <c r="F304" i="3" s="1"/>
  <c r="AF304" i="2"/>
  <c r="AE304" i="3" s="1"/>
  <c r="K307" i="2"/>
  <c r="K307" i="3" s="1"/>
  <c r="A326" i="3"/>
  <c r="AB326" i="2"/>
  <c r="AA326" i="3" s="1"/>
  <c r="T326" i="2"/>
  <c r="T326" i="3" s="1"/>
  <c r="K326" i="2"/>
  <c r="K326" i="3" s="1"/>
  <c r="B326" i="2"/>
  <c r="B326" i="3" s="1"/>
  <c r="AD326" i="2"/>
  <c r="AC326" i="3" s="1"/>
  <c r="U326" i="2"/>
  <c r="J326" i="2"/>
  <c r="J326" i="3" s="1"/>
  <c r="AC326" i="2"/>
  <c r="AB326" i="3" s="1"/>
  <c r="R326" i="2"/>
  <c r="R326" i="3" s="1"/>
  <c r="I326" i="2"/>
  <c r="I326" i="3" s="1"/>
  <c r="AA326" i="2"/>
  <c r="Z326" i="3" s="1"/>
  <c r="Q326" i="2"/>
  <c r="Q326" i="3" s="1"/>
  <c r="H326" i="2"/>
  <c r="H326" i="3" s="1"/>
  <c r="Z326" i="2"/>
  <c r="Y326" i="3" s="1"/>
  <c r="P326" i="2"/>
  <c r="P326" i="3" s="1"/>
  <c r="G326" i="2"/>
  <c r="G326" i="3" s="1"/>
  <c r="Y326" i="2"/>
  <c r="X326" i="3" s="1"/>
  <c r="O326" i="2"/>
  <c r="O326" i="3" s="1"/>
  <c r="F326" i="2"/>
  <c r="F326" i="3" s="1"/>
  <c r="AG326" i="2"/>
  <c r="AF326" i="3" s="1"/>
  <c r="X326" i="2"/>
  <c r="W326" i="3" s="1"/>
  <c r="N326" i="2"/>
  <c r="N326" i="3" s="1"/>
  <c r="E326" i="2"/>
  <c r="E326" i="3" s="1"/>
  <c r="L330" i="2"/>
  <c r="L330" i="3" s="1"/>
  <c r="A337" i="3"/>
  <c r="AF337" i="2"/>
  <c r="AE337" i="3" s="1"/>
  <c r="X337" i="2"/>
  <c r="W337" i="3" s="1"/>
  <c r="O337" i="2"/>
  <c r="O337" i="3" s="1"/>
  <c r="G337" i="2"/>
  <c r="G337" i="3" s="1"/>
  <c r="AE337" i="2"/>
  <c r="AD337" i="3" s="1"/>
  <c r="W337" i="2"/>
  <c r="V337" i="3" s="1"/>
  <c r="N337" i="2"/>
  <c r="N337" i="3" s="1"/>
  <c r="F337" i="2"/>
  <c r="F337" i="3" s="1"/>
  <c r="AG337" i="2"/>
  <c r="AF337" i="3" s="1"/>
  <c r="U337" i="2"/>
  <c r="J337" i="2"/>
  <c r="J337" i="3" s="1"/>
  <c r="AD337" i="2"/>
  <c r="AC337" i="3" s="1"/>
  <c r="T337" i="2"/>
  <c r="T337" i="3" s="1"/>
  <c r="I337" i="2"/>
  <c r="I337" i="3" s="1"/>
  <c r="AC337" i="2"/>
  <c r="AB337" i="3" s="1"/>
  <c r="R337" i="2"/>
  <c r="R337" i="3" s="1"/>
  <c r="H337" i="2"/>
  <c r="H337" i="3" s="1"/>
  <c r="AB337" i="2"/>
  <c r="AA337" i="3" s="1"/>
  <c r="Q337" i="2"/>
  <c r="Q337" i="3" s="1"/>
  <c r="E337" i="2"/>
  <c r="E337" i="3" s="1"/>
  <c r="AA337" i="2"/>
  <c r="Z337" i="3" s="1"/>
  <c r="P337" i="2"/>
  <c r="P337" i="3" s="1"/>
  <c r="C337" i="2"/>
  <c r="C337" i="3" s="1"/>
  <c r="Z337" i="2"/>
  <c r="Y337" i="3" s="1"/>
  <c r="M337" i="2"/>
  <c r="M337" i="3" s="1"/>
  <c r="B337" i="2"/>
  <c r="B337" i="3" s="1"/>
  <c r="A378" i="3"/>
  <c r="AG378" i="2"/>
  <c r="AF378" i="3" s="1"/>
  <c r="Y378" i="2"/>
  <c r="X378" i="3" s="1"/>
  <c r="P378" i="2"/>
  <c r="P378" i="3" s="1"/>
  <c r="H378" i="2"/>
  <c r="H378" i="3" s="1"/>
  <c r="AF378" i="2"/>
  <c r="AE378" i="3" s="1"/>
  <c r="X378" i="2"/>
  <c r="W378" i="3" s="1"/>
  <c r="O378" i="2"/>
  <c r="O378" i="3" s="1"/>
  <c r="G378" i="2"/>
  <c r="G378" i="3" s="1"/>
  <c r="V378" i="2"/>
  <c r="U378" i="3" s="1"/>
  <c r="K378" i="2"/>
  <c r="K378" i="3" s="1"/>
  <c r="AE378" i="2"/>
  <c r="AD378" i="3" s="1"/>
  <c r="U378" i="2"/>
  <c r="J378" i="2"/>
  <c r="J378" i="3" s="1"/>
  <c r="AD378" i="2"/>
  <c r="AC378" i="3" s="1"/>
  <c r="T378" i="2"/>
  <c r="T378" i="3" s="1"/>
  <c r="I378" i="2"/>
  <c r="I378" i="3" s="1"/>
  <c r="AC378" i="2"/>
  <c r="AB378" i="3" s="1"/>
  <c r="R378" i="2"/>
  <c r="R378" i="3" s="1"/>
  <c r="F378" i="2"/>
  <c r="F378" i="3" s="1"/>
  <c r="AB378" i="2"/>
  <c r="AA378" i="3" s="1"/>
  <c r="Q378" i="2"/>
  <c r="Q378" i="3" s="1"/>
  <c r="E378" i="2"/>
  <c r="E378" i="3" s="1"/>
  <c r="AA378" i="2"/>
  <c r="Z378" i="3" s="1"/>
  <c r="N378" i="2"/>
  <c r="N378" i="3" s="1"/>
  <c r="C378" i="2"/>
  <c r="C378" i="3" s="1"/>
  <c r="A238" i="3"/>
  <c r="AF238" i="2"/>
  <c r="AE238" i="3" s="1"/>
  <c r="X238" i="2"/>
  <c r="W238" i="3" s="1"/>
  <c r="O238" i="2"/>
  <c r="O238" i="3" s="1"/>
  <c r="G238" i="2"/>
  <c r="G238" i="3" s="1"/>
  <c r="AE238" i="2"/>
  <c r="AD238" i="3" s="1"/>
  <c r="W238" i="2"/>
  <c r="V238" i="3" s="1"/>
  <c r="N238" i="2"/>
  <c r="N238" i="3" s="1"/>
  <c r="F238" i="2"/>
  <c r="F238" i="3" s="1"/>
  <c r="L238" i="2"/>
  <c r="L238" i="3" s="1"/>
  <c r="Y238" i="2"/>
  <c r="X238" i="3" s="1"/>
  <c r="A245" i="3"/>
  <c r="AE245" i="2"/>
  <c r="AD245" i="3" s="1"/>
  <c r="W245" i="2"/>
  <c r="V245" i="3" s="1"/>
  <c r="N245" i="2"/>
  <c r="N245" i="3" s="1"/>
  <c r="F245" i="2"/>
  <c r="F245" i="3" s="1"/>
  <c r="AD245" i="2"/>
  <c r="AC245" i="3" s="1"/>
  <c r="V245" i="2"/>
  <c r="U245" i="3" s="1"/>
  <c r="M245" i="2"/>
  <c r="M245" i="3" s="1"/>
  <c r="E245" i="2"/>
  <c r="E245" i="3" s="1"/>
  <c r="L245" i="2"/>
  <c r="L245" i="3" s="1"/>
  <c r="Y245" i="2"/>
  <c r="X245" i="3" s="1"/>
  <c r="A252" i="3"/>
  <c r="AE252" i="2"/>
  <c r="AD252" i="3" s="1"/>
  <c r="W252" i="2"/>
  <c r="V252" i="3" s="1"/>
  <c r="AD252" i="2"/>
  <c r="AC252" i="3" s="1"/>
  <c r="V252" i="2"/>
  <c r="U252" i="3" s="1"/>
  <c r="M252" i="2"/>
  <c r="M252" i="3" s="1"/>
  <c r="E252" i="2"/>
  <c r="E252" i="3" s="1"/>
  <c r="AC252" i="2"/>
  <c r="AB252" i="3" s="1"/>
  <c r="U252" i="2"/>
  <c r="L252" i="2"/>
  <c r="L252" i="3" s="1"/>
  <c r="C252" i="2"/>
  <c r="C252" i="3" s="1"/>
  <c r="N252" i="2"/>
  <c r="N252" i="3" s="1"/>
  <c r="Z252" i="2"/>
  <c r="Y252" i="3" s="1"/>
  <c r="A254" i="3"/>
  <c r="AG254" i="2"/>
  <c r="AF254" i="3" s="1"/>
  <c r="Y254" i="2"/>
  <c r="X254" i="3" s="1"/>
  <c r="P254" i="2"/>
  <c r="P254" i="3" s="1"/>
  <c r="H254" i="2"/>
  <c r="H254" i="3" s="1"/>
  <c r="AF254" i="2"/>
  <c r="AE254" i="3" s="1"/>
  <c r="X254" i="2"/>
  <c r="W254" i="3" s="1"/>
  <c r="O254" i="2"/>
  <c r="O254" i="3" s="1"/>
  <c r="G254" i="2"/>
  <c r="G254" i="3" s="1"/>
  <c r="AE254" i="2"/>
  <c r="AD254" i="3" s="1"/>
  <c r="W254" i="2"/>
  <c r="V254" i="3" s="1"/>
  <c r="N254" i="2"/>
  <c r="N254" i="3" s="1"/>
  <c r="F254" i="2"/>
  <c r="F254" i="3" s="1"/>
  <c r="M254" i="2"/>
  <c r="M254" i="3" s="1"/>
  <c r="AB254" i="2"/>
  <c r="AA254" i="3" s="1"/>
  <c r="A259" i="3"/>
  <c r="AD259" i="2"/>
  <c r="AC259" i="3" s="1"/>
  <c r="V259" i="2"/>
  <c r="U259" i="3" s="1"/>
  <c r="M259" i="2"/>
  <c r="M259" i="3" s="1"/>
  <c r="E259" i="2"/>
  <c r="E259" i="3" s="1"/>
  <c r="AC259" i="2"/>
  <c r="AB259" i="3" s="1"/>
  <c r="U259" i="2"/>
  <c r="L259" i="2"/>
  <c r="L259" i="3" s="1"/>
  <c r="C259" i="2"/>
  <c r="C259" i="3" s="1"/>
  <c r="AB259" i="2"/>
  <c r="AA259" i="3" s="1"/>
  <c r="T259" i="2"/>
  <c r="T259" i="3" s="1"/>
  <c r="K259" i="2"/>
  <c r="K259" i="3" s="1"/>
  <c r="B259" i="2"/>
  <c r="B259" i="3" s="1"/>
  <c r="P259" i="2"/>
  <c r="P259" i="3" s="1"/>
  <c r="AE259" i="2"/>
  <c r="AD259" i="3" s="1"/>
  <c r="A277" i="3"/>
  <c r="AF277" i="2"/>
  <c r="AE277" i="3" s="1"/>
  <c r="X277" i="2"/>
  <c r="W277" i="3" s="1"/>
  <c r="O277" i="2"/>
  <c r="O277" i="3" s="1"/>
  <c r="G277" i="2"/>
  <c r="G277" i="3" s="1"/>
  <c r="AE277" i="2"/>
  <c r="AD277" i="3" s="1"/>
  <c r="W277" i="2"/>
  <c r="V277" i="3" s="1"/>
  <c r="N277" i="2"/>
  <c r="N277" i="3" s="1"/>
  <c r="F277" i="2"/>
  <c r="F277" i="3" s="1"/>
  <c r="AD277" i="2"/>
  <c r="AC277" i="3" s="1"/>
  <c r="V277" i="2"/>
  <c r="U277" i="3" s="1"/>
  <c r="M277" i="2"/>
  <c r="M277" i="3" s="1"/>
  <c r="E277" i="2"/>
  <c r="E277" i="3" s="1"/>
  <c r="P277" i="2"/>
  <c r="P277" i="3" s="1"/>
  <c r="AB277" i="2"/>
  <c r="AA277" i="3" s="1"/>
  <c r="A285" i="3"/>
  <c r="AF285" i="2"/>
  <c r="AE285" i="3" s="1"/>
  <c r="X285" i="2"/>
  <c r="W285" i="3" s="1"/>
  <c r="O285" i="2"/>
  <c r="O285" i="3" s="1"/>
  <c r="G285" i="2"/>
  <c r="G285" i="3" s="1"/>
  <c r="AE285" i="2"/>
  <c r="AD285" i="3" s="1"/>
  <c r="W285" i="2"/>
  <c r="V285" i="3" s="1"/>
  <c r="N285" i="2"/>
  <c r="N285" i="3" s="1"/>
  <c r="F285" i="2"/>
  <c r="F285" i="3" s="1"/>
  <c r="AD285" i="2"/>
  <c r="AC285" i="3" s="1"/>
  <c r="V285" i="2"/>
  <c r="U285" i="3" s="1"/>
  <c r="M285" i="2"/>
  <c r="M285" i="3" s="1"/>
  <c r="E285" i="2"/>
  <c r="E285" i="3" s="1"/>
  <c r="AB285" i="2"/>
  <c r="AA285" i="3" s="1"/>
  <c r="T285" i="2"/>
  <c r="T285" i="3" s="1"/>
  <c r="K285" i="2"/>
  <c r="K285" i="3" s="1"/>
  <c r="B285" i="2"/>
  <c r="B285" i="3" s="1"/>
  <c r="R285" i="2"/>
  <c r="R285" i="3" s="1"/>
  <c r="A305" i="3"/>
  <c r="AE305" i="2"/>
  <c r="AD305" i="3" s="1"/>
  <c r="W305" i="2"/>
  <c r="V305" i="3" s="1"/>
  <c r="N305" i="2"/>
  <c r="N305" i="3" s="1"/>
  <c r="F305" i="2"/>
  <c r="F305" i="3" s="1"/>
  <c r="Z305" i="2"/>
  <c r="Y305" i="3" s="1"/>
  <c r="P305" i="2"/>
  <c r="P305" i="3" s="1"/>
  <c r="G305" i="2"/>
  <c r="G305" i="3" s="1"/>
  <c r="Y305" i="2"/>
  <c r="X305" i="3" s="1"/>
  <c r="O305" i="2"/>
  <c r="O305" i="3" s="1"/>
  <c r="E305" i="2"/>
  <c r="E305" i="3" s="1"/>
  <c r="AG305" i="2"/>
  <c r="AF305" i="3" s="1"/>
  <c r="X305" i="2"/>
  <c r="W305" i="3" s="1"/>
  <c r="M305" i="2"/>
  <c r="M305" i="3" s="1"/>
  <c r="C305" i="2"/>
  <c r="C305" i="3" s="1"/>
  <c r="AF305" i="2"/>
  <c r="AE305" i="3" s="1"/>
  <c r="V305" i="2"/>
  <c r="U305" i="3" s="1"/>
  <c r="L305" i="2"/>
  <c r="L305" i="3" s="1"/>
  <c r="B305" i="2"/>
  <c r="B305" i="3" s="1"/>
  <c r="AC305" i="2"/>
  <c r="AB305" i="3" s="1"/>
  <c r="T305" i="2"/>
  <c r="T305" i="3" s="1"/>
  <c r="J305" i="2"/>
  <c r="J305" i="3" s="1"/>
  <c r="AB305" i="2"/>
  <c r="AA305" i="3" s="1"/>
  <c r="A329" i="3"/>
  <c r="AF329" i="2"/>
  <c r="AE329" i="3" s="1"/>
  <c r="X329" i="2"/>
  <c r="W329" i="3" s="1"/>
  <c r="O329" i="2"/>
  <c r="O329" i="3" s="1"/>
  <c r="G329" i="2"/>
  <c r="G329" i="3" s="1"/>
  <c r="AE329" i="2"/>
  <c r="AD329" i="3" s="1"/>
  <c r="W329" i="2"/>
  <c r="V329" i="3" s="1"/>
  <c r="N329" i="2"/>
  <c r="N329" i="3" s="1"/>
  <c r="F329" i="2"/>
  <c r="F329" i="3" s="1"/>
  <c r="AG329" i="2"/>
  <c r="AF329" i="3" s="1"/>
  <c r="U329" i="2"/>
  <c r="J329" i="2"/>
  <c r="J329" i="3" s="1"/>
  <c r="AD329" i="2"/>
  <c r="AC329" i="3" s="1"/>
  <c r="T329" i="2"/>
  <c r="T329" i="3" s="1"/>
  <c r="I329" i="2"/>
  <c r="I329" i="3" s="1"/>
  <c r="AC329" i="2"/>
  <c r="AB329" i="3" s="1"/>
  <c r="R329" i="2"/>
  <c r="R329" i="3" s="1"/>
  <c r="H329" i="2"/>
  <c r="H329" i="3" s="1"/>
  <c r="AB329" i="2"/>
  <c r="AA329" i="3" s="1"/>
  <c r="Q329" i="2"/>
  <c r="Q329" i="3" s="1"/>
  <c r="E329" i="2"/>
  <c r="E329" i="3" s="1"/>
  <c r="AA329" i="2"/>
  <c r="Z329" i="3" s="1"/>
  <c r="P329" i="2"/>
  <c r="P329" i="3" s="1"/>
  <c r="C329" i="2"/>
  <c r="C329" i="3" s="1"/>
  <c r="Z329" i="2"/>
  <c r="Y329" i="3" s="1"/>
  <c r="M329" i="2"/>
  <c r="M329" i="3" s="1"/>
  <c r="B329" i="2"/>
  <c r="B329" i="3" s="1"/>
  <c r="A370" i="3"/>
  <c r="AG370" i="2"/>
  <c r="AF370" i="3" s="1"/>
  <c r="Y370" i="2"/>
  <c r="X370" i="3" s="1"/>
  <c r="P370" i="2"/>
  <c r="P370" i="3" s="1"/>
  <c r="H370" i="2"/>
  <c r="H370" i="3" s="1"/>
  <c r="AF370" i="2"/>
  <c r="AE370" i="3" s="1"/>
  <c r="X370" i="2"/>
  <c r="W370" i="3" s="1"/>
  <c r="O370" i="2"/>
  <c r="O370" i="3" s="1"/>
  <c r="G370" i="2"/>
  <c r="G370" i="3" s="1"/>
  <c r="V370" i="2"/>
  <c r="U370" i="3" s="1"/>
  <c r="K370" i="2"/>
  <c r="K370" i="3" s="1"/>
  <c r="AE370" i="2"/>
  <c r="AD370" i="3" s="1"/>
  <c r="U370" i="2"/>
  <c r="J370" i="2"/>
  <c r="J370" i="3" s="1"/>
  <c r="AD370" i="2"/>
  <c r="AC370" i="3" s="1"/>
  <c r="T370" i="2"/>
  <c r="T370" i="3" s="1"/>
  <c r="I370" i="2"/>
  <c r="I370" i="3" s="1"/>
  <c r="AC370" i="2"/>
  <c r="AB370" i="3" s="1"/>
  <c r="R370" i="2"/>
  <c r="R370" i="3" s="1"/>
  <c r="F370" i="2"/>
  <c r="F370" i="3" s="1"/>
  <c r="AB370" i="2"/>
  <c r="AA370" i="3" s="1"/>
  <c r="Q370" i="2"/>
  <c r="Q370" i="3" s="1"/>
  <c r="E370" i="2"/>
  <c r="E370" i="3" s="1"/>
  <c r="AA370" i="2"/>
  <c r="Z370" i="3" s="1"/>
  <c r="N370" i="2"/>
  <c r="N370" i="3" s="1"/>
  <c r="C370" i="2"/>
  <c r="C370" i="3" s="1"/>
  <c r="L152" i="2"/>
  <c r="L152" i="3" s="1"/>
  <c r="T156" i="2"/>
  <c r="T156" i="3" s="1"/>
  <c r="A216" i="3"/>
  <c r="Z216" i="2"/>
  <c r="Y216" i="3" s="1"/>
  <c r="Q216" i="2"/>
  <c r="Q216" i="3" s="1"/>
  <c r="I216" i="2"/>
  <c r="I216" i="3" s="1"/>
  <c r="AG216" i="2"/>
  <c r="AF216" i="3" s="1"/>
  <c r="Y216" i="2"/>
  <c r="X216" i="3" s="1"/>
  <c r="P216" i="2"/>
  <c r="P216" i="3" s="1"/>
  <c r="H216" i="2"/>
  <c r="H216" i="3" s="1"/>
  <c r="L216" i="2"/>
  <c r="L216" i="3" s="1"/>
  <c r="W216" i="2"/>
  <c r="V216" i="3" s="1"/>
  <c r="A223" i="3"/>
  <c r="AG223" i="2"/>
  <c r="AF223" i="3" s="1"/>
  <c r="Y223" i="2"/>
  <c r="X223" i="3" s="1"/>
  <c r="P223" i="2"/>
  <c r="P223" i="3" s="1"/>
  <c r="H223" i="2"/>
  <c r="H223" i="3" s="1"/>
  <c r="AF223" i="2"/>
  <c r="AE223" i="3" s="1"/>
  <c r="X223" i="2"/>
  <c r="W223" i="3" s="1"/>
  <c r="O223" i="2"/>
  <c r="O223" i="3" s="1"/>
  <c r="G223" i="2"/>
  <c r="G223" i="3" s="1"/>
  <c r="L223" i="2"/>
  <c r="L223" i="3" s="1"/>
  <c r="W223" i="2"/>
  <c r="V223" i="3" s="1"/>
  <c r="A230" i="3"/>
  <c r="AF230" i="2"/>
  <c r="AE230" i="3" s="1"/>
  <c r="X230" i="2"/>
  <c r="W230" i="3" s="1"/>
  <c r="O230" i="2"/>
  <c r="O230" i="3" s="1"/>
  <c r="G230" i="2"/>
  <c r="G230" i="3" s="1"/>
  <c r="AE230" i="2"/>
  <c r="AD230" i="3" s="1"/>
  <c r="W230" i="2"/>
  <c r="V230" i="3" s="1"/>
  <c r="N230" i="2"/>
  <c r="N230" i="3" s="1"/>
  <c r="F230" i="2"/>
  <c r="F230" i="3" s="1"/>
  <c r="L230" i="2"/>
  <c r="L230" i="3" s="1"/>
  <c r="Y230" i="2"/>
  <c r="X230" i="3" s="1"/>
  <c r="A237" i="3"/>
  <c r="AE237" i="2"/>
  <c r="AD237" i="3" s="1"/>
  <c r="W237" i="2"/>
  <c r="V237" i="3" s="1"/>
  <c r="N237" i="2"/>
  <c r="N237" i="3" s="1"/>
  <c r="F237" i="2"/>
  <c r="F237" i="3" s="1"/>
  <c r="AD237" i="2"/>
  <c r="AC237" i="3" s="1"/>
  <c r="V237" i="2"/>
  <c r="U237" i="3" s="1"/>
  <c r="M237" i="2"/>
  <c r="M237" i="3" s="1"/>
  <c r="E237" i="2"/>
  <c r="E237" i="3" s="1"/>
  <c r="L237" i="2"/>
  <c r="L237" i="3" s="1"/>
  <c r="Y237" i="2"/>
  <c r="X237" i="3" s="1"/>
  <c r="B238" i="2"/>
  <c r="B238" i="3" s="1"/>
  <c r="M238" i="2"/>
  <c r="M238" i="3" s="1"/>
  <c r="Z238" i="2"/>
  <c r="Y238" i="3" s="1"/>
  <c r="A244" i="3"/>
  <c r="AD244" i="2"/>
  <c r="AC244" i="3" s="1"/>
  <c r="V244" i="2"/>
  <c r="U244" i="3" s="1"/>
  <c r="M244" i="2"/>
  <c r="M244" i="3" s="1"/>
  <c r="E244" i="2"/>
  <c r="E244" i="3" s="1"/>
  <c r="AC244" i="2"/>
  <c r="AB244" i="3" s="1"/>
  <c r="U244" i="2"/>
  <c r="L244" i="2"/>
  <c r="L244" i="3" s="1"/>
  <c r="C244" i="2"/>
  <c r="C244" i="3" s="1"/>
  <c r="N244" i="2"/>
  <c r="N244" i="3" s="1"/>
  <c r="Y244" i="2"/>
  <c r="X244" i="3" s="1"/>
  <c r="B245" i="2"/>
  <c r="B245" i="3" s="1"/>
  <c r="O245" i="2"/>
  <c r="O245" i="3" s="1"/>
  <c r="Z245" i="2"/>
  <c r="Y245" i="3" s="1"/>
  <c r="A251" i="3"/>
  <c r="AC251" i="2"/>
  <c r="AB251" i="3" s="1"/>
  <c r="U251" i="2"/>
  <c r="L251" i="2"/>
  <c r="L251" i="3" s="1"/>
  <c r="C251" i="2"/>
  <c r="C251" i="3" s="1"/>
  <c r="AB251" i="2"/>
  <c r="AA251" i="3" s="1"/>
  <c r="T251" i="2"/>
  <c r="T251" i="3" s="1"/>
  <c r="K251" i="2"/>
  <c r="K251" i="3" s="1"/>
  <c r="B251" i="2"/>
  <c r="B251" i="3" s="1"/>
  <c r="N251" i="2"/>
  <c r="N251" i="3" s="1"/>
  <c r="Y251" i="2"/>
  <c r="X251" i="3" s="1"/>
  <c r="B252" i="2"/>
  <c r="B252" i="3" s="1"/>
  <c r="O252" i="2"/>
  <c r="O252" i="3" s="1"/>
  <c r="AA252" i="2"/>
  <c r="Z252" i="3" s="1"/>
  <c r="B254" i="2"/>
  <c r="B254" i="3" s="1"/>
  <c r="Q254" i="2"/>
  <c r="Q254" i="3" s="1"/>
  <c r="AC254" i="2"/>
  <c r="AB254" i="3" s="1"/>
  <c r="F259" i="2"/>
  <c r="F259" i="3" s="1"/>
  <c r="Q259" i="2"/>
  <c r="Q259" i="3" s="1"/>
  <c r="AF259" i="2"/>
  <c r="AE259" i="3" s="1"/>
  <c r="A262" i="3"/>
  <c r="AG262" i="2"/>
  <c r="AF262" i="3" s="1"/>
  <c r="Y262" i="2"/>
  <c r="X262" i="3" s="1"/>
  <c r="P262" i="2"/>
  <c r="P262" i="3" s="1"/>
  <c r="H262" i="2"/>
  <c r="H262" i="3" s="1"/>
  <c r="AF262" i="2"/>
  <c r="AE262" i="3" s="1"/>
  <c r="X262" i="2"/>
  <c r="W262" i="3" s="1"/>
  <c r="O262" i="2"/>
  <c r="O262" i="3" s="1"/>
  <c r="G262" i="2"/>
  <c r="G262" i="3" s="1"/>
  <c r="AE262" i="2"/>
  <c r="AD262" i="3" s="1"/>
  <c r="W262" i="2"/>
  <c r="V262" i="3" s="1"/>
  <c r="N262" i="2"/>
  <c r="N262" i="3" s="1"/>
  <c r="F262" i="2"/>
  <c r="F262" i="3" s="1"/>
  <c r="M262" i="2"/>
  <c r="M262" i="3" s="1"/>
  <c r="AB262" i="2"/>
  <c r="AA262" i="3" s="1"/>
  <c r="A267" i="3"/>
  <c r="AD267" i="2"/>
  <c r="AC267" i="3" s="1"/>
  <c r="V267" i="2"/>
  <c r="U267" i="3" s="1"/>
  <c r="M267" i="2"/>
  <c r="M267" i="3" s="1"/>
  <c r="E267" i="2"/>
  <c r="E267" i="3" s="1"/>
  <c r="AC267" i="2"/>
  <c r="AB267" i="3" s="1"/>
  <c r="U267" i="2"/>
  <c r="L267" i="2"/>
  <c r="L267" i="3" s="1"/>
  <c r="C267" i="2"/>
  <c r="C267" i="3" s="1"/>
  <c r="AB267" i="2"/>
  <c r="AA267" i="3" s="1"/>
  <c r="T267" i="2"/>
  <c r="T267" i="3" s="1"/>
  <c r="K267" i="2"/>
  <c r="K267" i="3" s="1"/>
  <c r="B267" i="2"/>
  <c r="B267" i="3" s="1"/>
  <c r="P267" i="2"/>
  <c r="P267" i="3" s="1"/>
  <c r="AE267" i="2"/>
  <c r="AD267" i="3" s="1"/>
  <c r="B277" i="2"/>
  <c r="B277" i="3" s="1"/>
  <c r="Q277" i="2"/>
  <c r="Q277" i="3" s="1"/>
  <c r="AC277" i="2"/>
  <c r="AB277" i="3" s="1"/>
  <c r="C285" i="2"/>
  <c r="C285" i="3" s="1"/>
  <c r="U285" i="2"/>
  <c r="H305" i="2"/>
  <c r="H305" i="3" s="1"/>
  <c r="AD305" i="2"/>
  <c r="AC305" i="3" s="1"/>
  <c r="K329" i="2"/>
  <c r="K329" i="3" s="1"/>
  <c r="A362" i="3"/>
  <c r="AG362" i="2"/>
  <c r="AF362" i="3" s="1"/>
  <c r="Y362" i="2"/>
  <c r="X362" i="3" s="1"/>
  <c r="P362" i="2"/>
  <c r="P362" i="3" s="1"/>
  <c r="H362" i="2"/>
  <c r="H362" i="3" s="1"/>
  <c r="AF362" i="2"/>
  <c r="AE362" i="3" s="1"/>
  <c r="X362" i="2"/>
  <c r="W362" i="3" s="1"/>
  <c r="O362" i="2"/>
  <c r="O362" i="3" s="1"/>
  <c r="G362" i="2"/>
  <c r="G362" i="3" s="1"/>
  <c r="V362" i="2"/>
  <c r="U362" i="3" s="1"/>
  <c r="K362" i="2"/>
  <c r="K362" i="3" s="1"/>
  <c r="AE362" i="2"/>
  <c r="AD362" i="3" s="1"/>
  <c r="U362" i="2"/>
  <c r="J362" i="2"/>
  <c r="J362" i="3" s="1"/>
  <c r="AD362" i="2"/>
  <c r="AC362" i="3" s="1"/>
  <c r="T362" i="2"/>
  <c r="T362" i="3" s="1"/>
  <c r="I362" i="2"/>
  <c r="I362" i="3" s="1"/>
  <c r="AC362" i="2"/>
  <c r="AB362" i="3" s="1"/>
  <c r="R362" i="2"/>
  <c r="R362" i="3" s="1"/>
  <c r="F362" i="2"/>
  <c r="F362" i="3" s="1"/>
  <c r="AB362" i="2"/>
  <c r="AA362" i="3" s="1"/>
  <c r="Q362" i="2"/>
  <c r="Q362" i="3" s="1"/>
  <c r="E362" i="2"/>
  <c r="E362" i="3" s="1"/>
  <c r="AA362" i="2"/>
  <c r="Z362" i="3" s="1"/>
  <c r="N362" i="2"/>
  <c r="N362" i="3" s="1"/>
  <c r="C362" i="2"/>
  <c r="C362" i="3" s="1"/>
  <c r="B370" i="2"/>
  <c r="B370" i="3" s="1"/>
  <c r="A501" i="3"/>
  <c r="AG501" i="2"/>
  <c r="AF501" i="3" s="1"/>
  <c r="Y501" i="2"/>
  <c r="X501" i="3" s="1"/>
  <c r="P501" i="2"/>
  <c r="P501" i="3" s="1"/>
  <c r="H501" i="2"/>
  <c r="H501" i="3" s="1"/>
  <c r="AE501" i="2"/>
  <c r="AD501" i="3" s="1"/>
  <c r="W501" i="2"/>
  <c r="V501" i="3" s="1"/>
  <c r="N501" i="2"/>
  <c r="N501" i="3" s="1"/>
  <c r="F501" i="2"/>
  <c r="F501" i="3" s="1"/>
  <c r="AD501" i="2"/>
  <c r="AC501" i="3" s="1"/>
  <c r="V501" i="2"/>
  <c r="U501" i="3" s="1"/>
  <c r="M501" i="2"/>
  <c r="M501" i="3" s="1"/>
  <c r="E501" i="2"/>
  <c r="E501" i="3" s="1"/>
  <c r="AA501" i="2"/>
  <c r="Z501" i="3" s="1"/>
  <c r="L501" i="2"/>
  <c r="L501" i="3" s="1"/>
  <c r="Z501" i="2"/>
  <c r="Y501" i="3" s="1"/>
  <c r="K501" i="2"/>
  <c r="K501" i="3" s="1"/>
  <c r="X501" i="2"/>
  <c r="W501" i="3" s="1"/>
  <c r="J501" i="2"/>
  <c r="J501" i="3" s="1"/>
  <c r="U501" i="2"/>
  <c r="I501" i="2"/>
  <c r="I501" i="3" s="1"/>
  <c r="T501" i="2"/>
  <c r="T501" i="3" s="1"/>
  <c r="G501" i="2"/>
  <c r="G501" i="3" s="1"/>
  <c r="AF501" i="2"/>
  <c r="AE501" i="3" s="1"/>
  <c r="R501" i="2"/>
  <c r="R501" i="3" s="1"/>
  <c r="C501" i="2"/>
  <c r="C501" i="3" s="1"/>
  <c r="AC501" i="2"/>
  <c r="AB501" i="3" s="1"/>
  <c r="Q501" i="2"/>
  <c r="Q501" i="3" s="1"/>
  <c r="B501" i="2"/>
  <c r="B501" i="3" s="1"/>
  <c r="AB501" i="2"/>
  <c r="AA501" i="3" s="1"/>
  <c r="O501" i="2"/>
  <c r="O501" i="3" s="1"/>
  <c r="H155" i="2"/>
  <c r="H155" i="3" s="1"/>
  <c r="AE155" i="2"/>
  <c r="AD155" i="3" s="1"/>
  <c r="A159" i="3"/>
  <c r="AG159" i="2"/>
  <c r="AF159" i="3" s="1"/>
  <c r="Y159" i="2"/>
  <c r="X159" i="3" s="1"/>
  <c r="P159" i="2"/>
  <c r="P159" i="3" s="1"/>
  <c r="H159" i="2"/>
  <c r="H159" i="3" s="1"/>
  <c r="AF159" i="2"/>
  <c r="AE159" i="3" s="1"/>
  <c r="X159" i="2"/>
  <c r="W159" i="3" s="1"/>
  <c r="O159" i="2"/>
  <c r="O159" i="3" s="1"/>
  <c r="G159" i="2"/>
  <c r="G159" i="3" s="1"/>
  <c r="AF163" i="2"/>
  <c r="AE163" i="3" s="1"/>
  <c r="A166" i="3"/>
  <c r="AF166" i="2"/>
  <c r="AE166" i="3" s="1"/>
  <c r="X166" i="2"/>
  <c r="W166" i="3" s="1"/>
  <c r="O166" i="2"/>
  <c r="O166" i="3" s="1"/>
  <c r="G166" i="2"/>
  <c r="G166" i="3" s="1"/>
  <c r="AE166" i="2"/>
  <c r="AD166" i="3" s="1"/>
  <c r="W166" i="2"/>
  <c r="V166" i="3" s="1"/>
  <c r="N166" i="2"/>
  <c r="N166" i="3" s="1"/>
  <c r="F166" i="2"/>
  <c r="F166" i="3" s="1"/>
  <c r="Y166" i="2"/>
  <c r="X166" i="3" s="1"/>
  <c r="N180" i="2"/>
  <c r="N180" i="3" s="1"/>
  <c r="N187" i="2"/>
  <c r="N187" i="3" s="1"/>
  <c r="J9" i="2"/>
  <c r="J9" i="3" s="1"/>
  <c r="R9" i="2"/>
  <c r="R9" i="3" s="1"/>
  <c r="AA9" i="2"/>
  <c r="Z9" i="3" s="1"/>
  <c r="J17" i="2"/>
  <c r="J17" i="3" s="1"/>
  <c r="R17" i="2"/>
  <c r="R17" i="3" s="1"/>
  <c r="AA17" i="2"/>
  <c r="Z17" i="3" s="1"/>
  <c r="J25" i="2"/>
  <c r="J25" i="3" s="1"/>
  <c r="R25" i="2"/>
  <c r="R25" i="3" s="1"/>
  <c r="AA25" i="2"/>
  <c r="Z25" i="3" s="1"/>
  <c r="J33" i="2"/>
  <c r="J33" i="3" s="1"/>
  <c r="R33" i="2"/>
  <c r="R33" i="3" s="1"/>
  <c r="AA33" i="2"/>
  <c r="Z33" i="3" s="1"/>
  <c r="J41" i="2"/>
  <c r="J41" i="3" s="1"/>
  <c r="R41" i="2"/>
  <c r="R41" i="3" s="1"/>
  <c r="AA41" i="2"/>
  <c r="Z41" i="3" s="1"/>
  <c r="J49" i="2"/>
  <c r="J49" i="3" s="1"/>
  <c r="R49" i="2"/>
  <c r="R49" i="3" s="1"/>
  <c r="AA49" i="2"/>
  <c r="Z49" i="3" s="1"/>
  <c r="J57" i="2"/>
  <c r="J57" i="3" s="1"/>
  <c r="R57" i="2"/>
  <c r="R57" i="3" s="1"/>
  <c r="AA57" i="2"/>
  <c r="Z57" i="3" s="1"/>
  <c r="J65" i="2"/>
  <c r="J65" i="3" s="1"/>
  <c r="R65" i="2"/>
  <c r="R65" i="3" s="1"/>
  <c r="AA65" i="2"/>
  <c r="Z65" i="3" s="1"/>
  <c r="J73" i="2"/>
  <c r="J73" i="3" s="1"/>
  <c r="R73" i="2"/>
  <c r="R73" i="3" s="1"/>
  <c r="AA73" i="2"/>
  <c r="Z73" i="3" s="1"/>
  <c r="I80" i="2"/>
  <c r="I80" i="3" s="1"/>
  <c r="Q80" i="2"/>
  <c r="Q80" i="3" s="1"/>
  <c r="Z80" i="2"/>
  <c r="Y80" i="3" s="1"/>
  <c r="J81" i="2"/>
  <c r="J81" i="3" s="1"/>
  <c r="R81" i="2"/>
  <c r="R81" i="3" s="1"/>
  <c r="AA81" i="2"/>
  <c r="Z81" i="3" s="1"/>
  <c r="E84" i="2"/>
  <c r="E84" i="3" s="1"/>
  <c r="M84" i="2"/>
  <c r="M84" i="3" s="1"/>
  <c r="V84" i="2"/>
  <c r="U84" i="3" s="1"/>
  <c r="AD84" i="2"/>
  <c r="AC84" i="3" s="1"/>
  <c r="F85" i="2"/>
  <c r="F85" i="3" s="1"/>
  <c r="N85" i="2"/>
  <c r="N85" i="3" s="1"/>
  <c r="W85" i="2"/>
  <c r="V85" i="3" s="1"/>
  <c r="AE85" i="2"/>
  <c r="AD85" i="3" s="1"/>
  <c r="I88" i="2"/>
  <c r="I88" i="3" s="1"/>
  <c r="Q88" i="2"/>
  <c r="Q88" i="3" s="1"/>
  <c r="Z88" i="2"/>
  <c r="Y88" i="3" s="1"/>
  <c r="J89" i="2"/>
  <c r="J89" i="3" s="1"/>
  <c r="R89" i="2"/>
  <c r="R89" i="3" s="1"/>
  <c r="AA89" i="2"/>
  <c r="Z89" i="3" s="1"/>
  <c r="E92" i="2"/>
  <c r="E92" i="3" s="1"/>
  <c r="M92" i="2"/>
  <c r="M92" i="3" s="1"/>
  <c r="V92" i="2"/>
  <c r="U92" i="3" s="1"/>
  <c r="AD92" i="2"/>
  <c r="AC92" i="3" s="1"/>
  <c r="F93" i="2"/>
  <c r="F93" i="3" s="1"/>
  <c r="N93" i="2"/>
  <c r="N93" i="3" s="1"/>
  <c r="W93" i="2"/>
  <c r="V93" i="3" s="1"/>
  <c r="AE93" i="2"/>
  <c r="AD93" i="3" s="1"/>
  <c r="I96" i="2"/>
  <c r="I96" i="3" s="1"/>
  <c r="Q96" i="2"/>
  <c r="Q96" i="3" s="1"/>
  <c r="Z96" i="2"/>
  <c r="Y96" i="3" s="1"/>
  <c r="G98" i="2"/>
  <c r="G98" i="3" s="1"/>
  <c r="P98" i="2"/>
  <c r="P98" i="3" s="1"/>
  <c r="Z98" i="2"/>
  <c r="Y98" i="3" s="1"/>
  <c r="E101" i="2"/>
  <c r="E101" i="3" s="1"/>
  <c r="O101" i="2"/>
  <c r="O101" i="3" s="1"/>
  <c r="Y101" i="2"/>
  <c r="X101" i="3" s="1"/>
  <c r="A102" i="3"/>
  <c r="AF102" i="2"/>
  <c r="AE102" i="3" s="1"/>
  <c r="X102" i="2"/>
  <c r="W102" i="3" s="1"/>
  <c r="O102" i="2"/>
  <c r="O102" i="3" s="1"/>
  <c r="G102" i="2"/>
  <c r="G102" i="3" s="1"/>
  <c r="K102" i="2"/>
  <c r="K102" i="3" s="1"/>
  <c r="U102" i="2"/>
  <c r="AD102" i="2"/>
  <c r="AC102" i="3" s="1"/>
  <c r="J107" i="2"/>
  <c r="J107" i="3" s="1"/>
  <c r="T107" i="2"/>
  <c r="T107" i="3" s="1"/>
  <c r="G108" i="2"/>
  <c r="G108" i="3" s="1"/>
  <c r="P108" i="2"/>
  <c r="P108" i="3" s="1"/>
  <c r="Z108" i="2"/>
  <c r="Y108" i="3" s="1"/>
  <c r="E111" i="2"/>
  <c r="E111" i="3" s="1"/>
  <c r="N111" i="2"/>
  <c r="N111" i="3" s="1"/>
  <c r="X111" i="2"/>
  <c r="W111" i="3" s="1"/>
  <c r="A112" i="3"/>
  <c r="Z112" i="2"/>
  <c r="Y112" i="3" s="1"/>
  <c r="Q112" i="2"/>
  <c r="Q112" i="3" s="1"/>
  <c r="I112" i="2"/>
  <c r="I112" i="3" s="1"/>
  <c r="K112" i="2"/>
  <c r="K112" i="3" s="1"/>
  <c r="U112" i="2"/>
  <c r="AD112" i="2"/>
  <c r="AC112" i="3" s="1"/>
  <c r="A115" i="3"/>
  <c r="AC115" i="2"/>
  <c r="AB115" i="3" s="1"/>
  <c r="U115" i="2"/>
  <c r="L115" i="2"/>
  <c r="L115" i="3" s="1"/>
  <c r="C115" i="2"/>
  <c r="C115" i="3" s="1"/>
  <c r="AB115" i="2"/>
  <c r="AA115" i="3" s="1"/>
  <c r="T115" i="2"/>
  <c r="T115" i="3" s="1"/>
  <c r="K115" i="2"/>
  <c r="K115" i="3" s="1"/>
  <c r="B115" i="2"/>
  <c r="B115" i="3" s="1"/>
  <c r="N115" i="2"/>
  <c r="N115" i="3" s="1"/>
  <c r="Y115" i="2"/>
  <c r="X115" i="3" s="1"/>
  <c r="E118" i="2"/>
  <c r="E118" i="3" s="1"/>
  <c r="Q118" i="2"/>
  <c r="Q118" i="3" s="1"/>
  <c r="AB118" i="2"/>
  <c r="AA118" i="3" s="1"/>
  <c r="F119" i="2"/>
  <c r="F119" i="3" s="1"/>
  <c r="R119" i="2"/>
  <c r="R119" i="3" s="1"/>
  <c r="AC119" i="2"/>
  <c r="AB119" i="3" s="1"/>
  <c r="G125" i="2"/>
  <c r="G125" i="3" s="1"/>
  <c r="Q125" i="2"/>
  <c r="Q125" i="3" s="1"/>
  <c r="AB125" i="2"/>
  <c r="AA125" i="3" s="1"/>
  <c r="H126" i="2"/>
  <c r="H126" i="3" s="1"/>
  <c r="R126" i="2"/>
  <c r="R126" i="3" s="1"/>
  <c r="AC126" i="2"/>
  <c r="AB126" i="3" s="1"/>
  <c r="G132" i="2"/>
  <c r="G132" i="3" s="1"/>
  <c r="Q132" i="2"/>
  <c r="Q132" i="3" s="1"/>
  <c r="AB132" i="2"/>
  <c r="AA132" i="3" s="1"/>
  <c r="H133" i="2"/>
  <c r="H133" i="3" s="1"/>
  <c r="R133" i="2"/>
  <c r="R133" i="3" s="1"/>
  <c r="AC133" i="2"/>
  <c r="AB133" i="3" s="1"/>
  <c r="K136" i="2"/>
  <c r="K136" i="3" s="1"/>
  <c r="V136" i="2"/>
  <c r="U136" i="3" s="1"/>
  <c r="G139" i="2"/>
  <c r="G139" i="3" s="1"/>
  <c r="Q139" i="2"/>
  <c r="Q139" i="3" s="1"/>
  <c r="AD139" i="2"/>
  <c r="AC139" i="3" s="1"/>
  <c r="H140" i="2"/>
  <c r="H140" i="3" s="1"/>
  <c r="R140" i="2"/>
  <c r="R140" i="3" s="1"/>
  <c r="AE140" i="2"/>
  <c r="AD140" i="3" s="1"/>
  <c r="K143" i="2"/>
  <c r="K143" i="3" s="1"/>
  <c r="A144" i="3"/>
  <c r="Z144" i="2"/>
  <c r="Y144" i="3" s="1"/>
  <c r="Q144" i="2"/>
  <c r="Q144" i="3" s="1"/>
  <c r="I144" i="2"/>
  <c r="I144" i="3" s="1"/>
  <c r="AG144" i="2"/>
  <c r="AF144" i="3" s="1"/>
  <c r="Y144" i="2"/>
  <c r="X144" i="3" s="1"/>
  <c r="P144" i="2"/>
  <c r="P144" i="3" s="1"/>
  <c r="H144" i="2"/>
  <c r="H144" i="3" s="1"/>
  <c r="L144" i="2"/>
  <c r="L144" i="3" s="1"/>
  <c r="W144" i="2"/>
  <c r="V144" i="3" s="1"/>
  <c r="H147" i="2"/>
  <c r="H147" i="3" s="1"/>
  <c r="R147" i="2"/>
  <c r="R147" i="3" s="1"/>
  <c r="AE147" i="2"/>
  <c r="AD147" i="3" s="1"/>
  <c r="K150" i="2"/>
  <c r="K150" i="3" s="1"/>
  <c r="A151" i="3"/>
  <c r="AG151" i="2"/>
  <c r="AF151" i="3" s="1"/>
  <c r="Y151" i="2"/>
  <c r="X151" i="3" s="1"/>
  <c r="P151" i="2"/>
  <c r="P151" i="3" s="1"/>
  <c r="H151" i="2"/>
  <c r="H151" i="3" s="1"/>
  <c r="AF151" i="2"/>
  <c r="AE151" i="3" s="1"/>
  <c r="X151" i="2"/>
  <c r="W151" i="3" s="1"/>
  <c r="O151" i="2"/>
  <c r="O151" i="3" s="1"/>
  <c r="G151" i="2"/>
  <c r="G151" i="3" s="1"/>
  <c r="L151" i="2"/>
  <c r="L151" i="3" s="1"/>
  <c r="W151" i="2"/>
  <c r="V151" i="3" s="1"/>
  <c r="B152" i="2"/>
  <c r="B152" i="3" s="1"/>
  <c r="M152" i="2"/>
  <c r="M152" i="3" s="1"/>
  <c r="I155" i="2"/>
  <c r="I155" i="3" s="1"/>
  <c r="V155" i="2"/>
  <c r="U155" i="3" s="1"/>
  <c r="AF155" i="2"/>
  <c r="AE155" i="3" s="1"/>
  <c r="J156" i="2"/>
  <c r="J156" i="3" s="1"/>
  <c r="W156" i="2"/>
  <c r="V156" i="3" s="1"/>
  <c r="AG156" i="2"/>
  <c r="AF156" i="3" s="1"/>
  <c r="K157" i="2"/>
  <c r="K157" i="3" s="1"/>
  <c r="A158" i="3"/>
  <c r="AF158" i="2"/>
  <c r="AE158" i="3" s="1"/>
  <c r="X158" i="2"/>
  <c r="W158" i="3" s="1"/>
  <c r="O158" i="2"/>
  <c r="O158" i="3" s="1"/>
  <c r="G158" i="2"/>
  <c r="G158" i="3" s="1"/>
  <c r="AE158" i="2"/>
  <c r="AD158" i="3" s="1"/>
  <c r="W158" i="2"/>
  <c r="V158" i="3" s="1"/>
  <c r="N158" i="2"/>
  <c r="N158" i="3" s="1"/>
  <c r="F158" i="2"/>
  <c r="F158" i="3" s="1"/>
  <c r="L158" i="2"/>
  <c r="L158" i="3" s="1"/>
  <c r="Y158" i="2"/>
  <c r="X158" i="3" s="1"/>
  <c r="B159" i="2"/>
  <c r="B159" i="3" s="1"/>
  <c r="M159" i="2"/>
  <c r="M159" i="3" s="1"/>
  <c r="Z159" i="2"/>
  <c r="Y159" i="3" s="1"/>
  <c r="J163" i="2"/>
  <c r="J163" i="3" s="1"/>
  <c r="W163" i="2"/>
  <c r="V163" i="3" s="1"/>
  <c r="AG163" i="2"/>
  <c r="AF163" i="3" s="1"/>
  <c r="A165" i="3"/>
  <c r="AE165" i="2"/>
  <c r="AD165" i="3" s="1"/>
  <c r="W165" i="2"/>
  <c r="V165" i="3" s="1"/>
  <c r="N165" i="2"/>
  <c r="N165" i="3" s="1"/>
  <c r="F165" i="2"/>
  <c r="F165" i="3" s="1"/>
  <c r="AD165" i="2"/>
  <c r="AC165" i="3" s="1"/>
  <c r="V165" i="2"/>
  <c r="U165" i="3" s="1"/>
  <c r="M165" i="2"/>
  <c r="M165" i="3" s="1"/>
  <c r="E165" i="2"/>
  <c r="E165" i="3" s="1"/>
  <c r="L165" i="2"/>
  <c r="L165" i="3" s="1"/>
  <c r="Y165" i="2"/>
  <c r="X165" i="3" s="1"/>
  <c r="B166" i="2"/>
  <c r="B166" i="3" s="1"/>
  <c r="M166" i="2"/>
  <c r="M166" i="3" s="1"/>
  <c r="Z166" i="2"/>
  <c r="Y166" i="3" s="1"/>
  <c r="E168" i="2"/>
  <c r="E168" i="3" s="1"/>
  <c r="O168" i="2"/>
  <c r="O168" i="3" s="1"/>
  <c r="AB168" i="2"/>
  <c r="AA168" i="3" s="1"/>
  <c r="M171" i="2"/>
  <c r="M171" i="3" s="1"/>
  <c r="A172" i="3"/>
  <c r="AD172" i="2"/>
  <c r="AC172" i="3" s="1"/>
  <c r="V172" i="2"/>
  <c r="U172" i="3" s="1"/>
  <c r="M172" i="2"/>
  <c r="M172" i="3" s="1"/>
  <c r="E172" i="2"/>
  <c r="E172" i="3" s="1"/>
  <c r="AC172" i="2"/>
  <c r="AB172" i="3" s="1"/>
  <c r="U172" i="2"/>
  <c r="L172" i="2"/>
  <c r="L172" i="3" s="1"/>
  <c r="C172" i="2"/>
  <c r="C172" i="3" s="1"/>
  <c r="N172" i="2"/>
  <c r="N172" i="3" s="1"/>
  <c r="Y172" i="2"/>
  <c r="X172" i="3" s="1"/>
  <c r="B173" i="2"/>
  <c r="B173" i="3" s="1"/>
  <c r="O173" i="2"/>
  <c r="O173" i="3" s="1"/>
  <c r="E175" i="2"/>
  <c r="E175" i="3" s="1"/>
  <c r="Q175" i="2"/>
  <c r="Q175" i="3" s="1"/>
  <c r="AB175" i="2"/>
  <c r="AA175" i="3" s="1"/>
  <c r="F176" i="2"/>
  <c r="F176" i="3" s="1"/>
  <c r="R176" i="2"/>
  <c r="R176" i="3" s="1"/>
  <c r="AC176" i="2"/>
  <c r="AB176" i="3" s="1"/>
  <c r="A179" i="3"/>
  <c r="AC179" i="2"/>
  <c r="AB179" i="3" s="1"/>
  <c r="U179" i="2"/>
  <c r="L179" i="2"/>
  <c r="L179" i="3" s="1"/>
  <c r="C179" i="2"/>
  <c r="C179" i="3" s="1"/>
  <c r="AB179" i="2"/>
  <c r="AA179" i="3" s="1"/>
  <c r="T179" i="2"/>
  <c r="T179" i="3" s="1"/>
  <c r="K179" i="2"/>
  <c r="K179" i="3" s="1"/>
  <c r="B179" i="2"/>
  <c r="B179" i="3" s="1"/>
  <c r="N179" i="2"/>
  <c r="N179" i="3" s="1"/>
  <c r="Y179" i="2"/>
  <c r="X179" i="3" s="1"/>
  <c r="B180" i="2"/>
  <c r="B180" i="3" s="1"/>
  <c r="O180" i="2"/>
  <c r="O180" i="3" s="1"/>
  <c r="E182" i="2"/>
  <c r="E182" i="3" s="1"/>
  <c r="Q182" i="2"/>
  <c r="Q182" i="3" s="1"/>
  <c r="AB182" i="2"/>
  <c r="AA182" i="3" s="1"/>
  <c r="F183" i="2"/>
  <c r="F183" i="3" s="1"/>
  <c r="R183" i="2"/>
  <c r="R183" i="3" s="1"/>
  <c r="AC183" i="2"/>
  <c r="AB183" i="3" s="1"/>
  <c r="G184" i="2"/>
  <c r="G184" i="3" s="1"/>
  <c r="T184" i="2"/>
  <c r="T184" i="3" s="1"/>
  <c r="AD184" i="2"/>
  <c r="AC184" i="3" s="1"/>
  <c r="E187" i="2"/>
  <c r="E187" i="3" s="1"/>
  <c r="O187" i="2"/>
  <c r="O187" i="3" s="1"/>
  <c r="G189" i="2"/>
  <c r="G189" i="3" s="1"/>
  <c r="Q189" i="2"/>
  <c r="Q189" i="3" s="1"/>
  <c r="AB189" i="2"/>
  <c r="AA189" i="3" s="1"/>
  <c r="H190" i="2"/>
  <c r="H190" i="3" s="1"/>
  <c r="R190" i="2"/>
  <c r="R190" i="3" s="1"/>
  <c r="AC190" i="2"/>
  <c r="AB190" i="3" s="1"/>
  <c r="I191" i="2"/>
  <c r="I191" i="3" s="1"/>
  <c r="T191" i="2"/>
  <c r="T191" i="3" s="1"/>
  <c r="AD191" i="2"/>
  <c r="AC191" i="3" s="1"/>
  <c r="J192" i="2"/>
  <c r="J192" i="3" s="1"/>
  <c r="U192" i="2"/>
  <c r="AE192" i="2"/>
  <c r="AD192" i="3" s="1"/>
  <c r="G196" i="2"/>
  <c r="G196" i="3" s="1"/>
  <c r="Q196" i="2"/>
  <c r="Q196" i="3" s="1"/>
  <c r="AB196" i="2"/>
  <c r="AA196" i="3" s="1"/>
  <c r="H197" i="2"/>
  <c r="H197" i="3" s="1"/>
  <c r="R197" i="2"/>
  <c r="R197" i="3" s="1"/>
  <c r="AC197" i="2"/>
  <c r="AB197" i="3" s="1"/>
  <c r="I198" i="2"/>
  <c r="I198" i="3" s="1"/>
  <c r="T198" i="2"/>
  <c r="T198" i="3" s="1"/>
  <c r="AD198" i="2"/>
  <c r="AC198" i="3" s="1"/>
  <c r="J199" i="2"/>
  <c r="J199" i="3" s="1"/>
  <c r="U199" i="2"/>
  <c r="AE199" i="2"/>
  <c r="AD199" i="3" s="1"/>
  <c r="K200" i="2"/>
  <c r="K200" i="3" s="1"/>
  <c r="V200" i="2"/>
  <c r="U200" i="3" s="1"/>
  <c r="G203" i="2"/>
  <c r="G203" i="3" s="1"/>
  <c r="Q203" i="2"/>
  <c r="Q203" i="3" s="1"/>
  <c r="AD203" i="2"/>
  <c r="AC203" i="3" s="1"/>
  <c r="H204" i="2"/>
  <c r="H204" i="3" s="1"/>
  <c r="R204" i="2"/>
  <c r="R204" i="3" s="1"/>
  <c r="AE204" i="2"/>
  <c r="AD204" i="3" s="1"/>
  <c r="I205" i="2"/>
  <c r="I205" i="3" s="1"/>
  <c r="T205" i="2"/>
  <c r="T205" i="3" s="1"/>
  <c r="AF205" i="2"/>
  <c r="AE205" i="3" s="1"/>
  <c r="J206" i="2"/>
  <c r="J206" i="3" s="1"/>
  <c r="U206" i="2"/>
  <c r="AG206" i="2"/>
  <c r="AF206" i="3" s="1"/>
  <c r="K207" i="2"/>
  <c r="K207" i="3" s="1"/>
  <c r="A208" i="3"/>
  <c r="Z208" i="2"/>
  <c r="Y208" i="3" s="1"/>
  <c r="Q208" i="2"/>
  <c r="Q208" i="3" s="1"/>
  <c r="I208" i="2"/>
  <c r="I208" i="3" s="1"/>
  <c r="AG208" i="2"/>
  <c r="AF208" i="3" s="1"/>
  <c r="Y208" i="2"/>
  <c r="X208" i="3" s="1"/>
  <c r="P208" i="2"/>
  <c r="P208" i="3" s="1"/>
  <c r="H208" i="2"/>
  <c r="H208" i="3" s="1"/>
  <c r="L208" i="2"/>
  <c r="L208" i="3" s="1"/>
  <c r="W208" i="2"/>
  <c r="V208" i="3" s="1"/>
  <c r="H211" i="2"/>
  <c r="H211" i="3" s="1"/>
  <c r="R211" i="2"/>
  <c r="R211" i="3" s="1"/>
  <c r="AE211" i="2"/>
  <c r="AD211" i="3" s="1"/>
  <c r="I212" i="2"/>
  <c r="I212" i="3" s="1"/>
  <c r="T212" i="2"/>
  <c r="T212" i="3" s="1"/>
  <c r="AF212" i="2"/>
  <c r="AE212" i="3" s="1"/>
  <c r="J213" i="2"/>
  <c r="J213" i="3" s="1"/>
  <c r="U213" i="2"/>
  <c r="AG213" i="2"/>
  <c r="AF213" i="3" s="1"/>
  <c r="K214" i="2"/>
  <c r="K214" i="3" s="1"/>
  <c r="A215" i="3"/>
  <c r="AG215" i="2"/>
  <c r="AF215" i="3" s="1"/>
  <c r="Y215" i="2"/>
  <c r="X215" i="3" s="1"/>
  <c r="P215" i="2"/>
  <c r="P215" i="3" s="1"/>
  <c r="H215" i="2"/>
  <c r="H215" i="3" s="1"/>
  <c r="AF215" i="2"/>
  <c r="AE215" i="3" s="1"/>
  <c r="X215" i="2"/>
  <c r="W215" i="3" s="1"/>
  <c r="O215" i="2"/>
  <c r="O215" i="3" s="1"/>
  <c r="G215" i="2"/>
  <c r="G215" i="3" s="1"/>
  <c r="L215" i="2"/>
  <c r="L215" i="3" s="1"/>
  <c r="W215" i="2"/>
  <c r="V215" i="3" s="1"/>
  <c r="B216" i="2"/>
  <c r="B216" i="3" s="1"/>
  <c r="M216" i="2"/>
  <c r="M216" i="3" s="1"/>
  <c r="X216" i="2"/>
  <c r="W216" i="3" s="1"/>
  <c r="I219" i="2"/>
  <c r="I219" i="3" s="1"/>
  <c r="V219" i="2"/>
  <c r="U219" i="3" s="1"/>
  <c r="AF219" i="2"/>
  <c r="AE219" i="3" s="1"/>
  <c r="J220" i="2"/>
  <c r="J220" i="3" s="1"/>
  <c r="W220" i="2"/>
  <c r="V220" i="3" s="1"/>
  <c r="AG220" i="2"/>
  <c r="AF220" i="3" s="1"/>
  <c r="A222" i="3"/>
  <c r="AF222" i="2"/>
  <c r="AE222" i="3" s="1"/>
  <c r="X222" i="2"/>
  <c r="W222" i="3" s="1"/>
  <c r="O222" i="2"/>
  <c r="O222" i="3" s="1"/>
  <c r="G222" i="2"/>
  <c r="G222" i="3" s="1"/>
  <c r="AE222" i="2"/>
  <c r="AD222" i="3" s="1"/>
  <c r="W222" i="2"/>
  <c r="V222" i="3" s="1"/>
  <c r="N222" i="2"/>
  <c r="N222" i="3" s="1"/>
  <c r="F222" i="2"/>
  <c r="F222" i="3" s="1"/>
  <c r="L222" i="2"/>
  <c r="L222" i="3" s="1"/>
  <c r="Y222" i="2"/>
  <c r="X222" i="3" s="1"/>
  <c r="B223" i="2"/>
  <c r="B223" i="3" s="1"/>
  <c r="M223" i="2"/>
  <c r="M223" i="3" s="1"/>
  <c r="Z223" i="2"/>
  <c r="Y223" i="3" s="1"/>
  <c r="J227" i="2"/>
  <c r="J227" i="3" s="1"/>
  <c r="W227" i="2"/>
  <c r="V227" i="3" s="1"/>
  <c r="AG227" i="2"/>
  <c r="AF227" i="3" s="1"/>
  <c r="A229" i="3"/>
  <c r="AE229" i="2"/>
  <c r="AD229" i="3" s="1"/>
  <c r="W229" i="2"/>
  <c r="V229" i="3" s="1"/>
  <c r="N229" i="2"/>
  <c r="N229" i="3" s="1"/>
  <c r="F229" i="2"/>
  <c r="F229" i="3" s="1"/>
  <c r="AD229" i="2"/>
  <c r="AC229" i="3" s="1"/>
  <c r="V229" i="2"/>
  <c r="U229" i="3" s="1"/>
  <c r="M229" i="2"/>
  <c r="M229" i="3" s="1"/>
  <c r="E229" i="2"/>
  <c r="E229" i="3" s="1"/>
  <c r="L229" i="2"/>
  <c r="L229" i="3" s="1"/>
  <c r="Y229" i="2"/>
  <c r="X229" i="3" s="1"/>
  <c r="B230" i="2"/>
  <c r="B230" i="3" s="1"/>
  <c r="M230" i="2"/>
  <c r="M230" i="3" s="1"/>
  <c r="Z230" i="2"/>
  <c r="Y230" i="3" s="1"/>
  <c r="E232" i="2"/>
  <c r="E232" i="3" s="1"/>
  <c r="O232" i="2"/>
  <c r="O232" i="3" s="1"/>
  <c r="AB232" i="2"/>
  <c r="AA232" i="3" s="1"/>
  <c r="M235" i="2"/>
  <c r="M235" i="3" s="1"/>
  <c r="A236" i="3"/>
  <c r="AD236" i="2"/>
  <c r="AC236" i="3" s="1"/>
  <c r="V236" i="2"/>
  <c r="U236" i="3" s="1"/>
  <c r="M236" i="2"/>
  <c r="M236" i="3" s="1"/>
  <c r="E236" i="2"/>
  <c r="E236" i="3" s="1"/>
  <c r="AC236" i="2"/>
  <c r="AB236" i="3" s="1"/>
  <c r="U236" i="2"/>
  <c r="L236" i="2"/>
  <c r="L236" i="3" s="1"/>
  <c r="C236" i="2"/>
  <c r="C236" i="3" s="1"/>
  <c r="N236" i="2"/>
  <c r="N236" i="3" s="1"/>
  <c r="Y236" i="2"/>
  <c r="X236" i="3" s="1"/>
  <c r="B237" i="2"/>
  <c r="B237" i="3" s="1"/>
  <c r="O237" i="2"/>
  <c r="O237" i="3" s="1"/>
  <c r="Z237" i="2"/>
  <c r="Y237" i="3" s="1"/>
  <c r="C238" i="2"/>
  <c r="C238" i="3" s="1"/>
  <c r="P238" i="2"/>
  <c r="P238" i="3" s="1"/>
  <c r="AA238" i="2"/>
  <c r="Z238" i="3" s="1"/>
  <c r="E239" i="2"/>
  <c r="E239" i="3" s="1"/>
  <c r="Q239" i="2"/>
  <c r="Q239" i="3" s="1"/>
  <c r="AB239" i="2"/>
  <c r="AA239" i="3" s="1"/>
  <c r="F240" i="2"/>
  <c r="F240" i="3" s="1"/>
  <c r="R240" i="2"/>
  <c r="R240" i="3" s="1"/>
  <c r="AC240" i="2"/>
  <c r="AB240" i="3" s="1"/>
  <c r="A243" i="3"/>
  <c r="AC243" i="2"/>
  <c r="AB243" i="3" s="1"/>
  <c r="U243" i="2"/>
  <c r="L243" i="2"/>
  <c r="L243" i="3" s="1"/>
  <c r="C243" i="2"/>
  <c r="C243" i="3" s="1"/>
  <c r="AB243" i="2"/>
  <c r="AA243" i="3" s="1"/>
  <c r="T243" i="2"/>
  <c r="T243" i="3" s="1"/>
  <c r="K243" i="2"/>
  <c r="K243" i="3" s="1"/>
  <c r="B243" i="2"/>
  <c r="B243" i="3" s="1"/>
  <c r="N243" i="2"/>
  <c r="N243" i="3" s="1"/>
  <c r="Y243" i="2"/>
  <c r="X243" i="3" s="1"/>
  <c r="B244" i="2"/>
  <c r="B244" i="3" s="1"/>
  <c r="O244" i="2"/>
  <c r="O244" i="3" s="1"/>
  <c r="Z244" i="2"/>
  <c r="Y244" i="3" s="1"/>
  <c r="C245" i="2"/>
  <c r="C245" i="3" s="1"/>
  <c r="P245" i="2"/>
  <c r="P245" i="3" s="1"/>
  <c r="AA245" i="2"/>
  <c r="Z245" i="3" s="1"/>
  <c r="E246" i="2"/>
  <c r="E246" i="3" s="1"/>
  <c r="Q246" i="2"/>
  <c r="Q246" i="3" s="1"/>
  <c r="AB246" i="2"/>
  <c r="AA246" i="3" s="1"/>
  <c r="F247" i="2"/>
  <c r="F247" i="3" s="1"/>
  <c r="R247" i="2"/>
  <c r="R247" i="3" s="1"/>
  <c r="AC247" i="2"/>
  <c r="AB247" i="3" s="1"/>
  <c r="G248" i="2"/>
  <c r="G248" i="3" s="1"/>
  <c r="T248" i="2"/>
  <c r="T248" i="3" s="1"/>
  <c r="AD248" i="2"/>
  <c r="AC248" i="3" s="1"/>
  <c r="E251" i="2"/>
  <c r="E251" i="3" s="1"/>
  <c r="O251" i="2"/>
  <c r="O251" i="3" s="1"/>
  <c r="Z251" i="2"/>
  <c r="Y251" i="3" s="1"/>
  <c r="F252" i="2"/>
  <c r="F252" i="3" s="1"/>
  <c r="P252" i="2"/>
  <c r="P252" i="3" s="1"/>
  <c r="AB252" i="2"/>
  <c r="AA252" i="3" s="1"/>
  <c r="J253" i="2"/>
  <c r="J253" i="3" s="1"/>
  <c r="Y253" i="2"/>
  <c r="X253" i="3" s="1"/>
  <c r="C254" i="2"/>
  <c r="C254" i="3" s="1"/>
  <c r="R254" i="2"/>
  <c r="R254" i="3" s="1"/>
  <c r="AD254" i="2"/>
  <c r="AC254" i="3" s="1"/>
  <c r="L255" i="2"/>
  <c r="L255" i="3" s="1"/>
  <c r="G259" i="2"/>
  <c r="G259" i="3" s="1"/>
  <c r="R259" i="2"/>
  <c r="R259" i="3" s="1"/>
  <c r="AG259" i="2"/>
  <c r="AF259" i="3" s="1"/>
  <c r="O260" i="2"/>
  <c r="O260" i="3" s="1"/>
  <c r="I261" i="2"/>
  <c r="I261" i="3" s="1"/>
  <c r="U261" i="2"/>
  <c r="B262" i="2"/>
  <c r="B262" i="3" s="1"/>
  <c r="Q262" i="2"/>
  <c r="Q262" i="3" s="1"/>
  <c r="AC262" i="2"/>
  <c r="AB262" i="3" s="1"/>
  <c r="K263" i="2"/>
  <c r="K263" i="3" s="1"/>
  <c r="W263" i="2"/>
  <c r="V263" i="3" s="1"/>
  <c r="F267" i="2"/>
  <c r="F267" i="3" s="1"/>
  <c r="Q267" i="2"/>
  <c r="Q267" i="3" s="1"/>
  <c r="AF267" i="2"/>
  <c r="AE267" i="3" s="1"/>
  <c r="K268" i="2"/>
  <c r="K268" i="3" s="1"/>
  <c r="Z268" i="2"/>
  <c r="Y268" i="3" s="1"/>
  <c r="H269" i="2"/>
  <c r="H269" i="3" s="1"/>
  <c r="T269" i="2"/>
  <c r="T269" i="3" s="1"/>
  <c r="A270" i="3"/>
  <c r="AG270" i="2"/>
  <c r="AF270" i="3" s="1"/>
  <c r="Y270" i="2"/>
  <c r="X270" i="3" s="1"/>
  <c r="P270" i="2"/>
  <c r="P270" i="3" s="1"/>
  <c r="H270" i="2"/>
  <c r="H270" i="3" s="1"/>
  <c r="AF270" i="2"/>
  <c r="AE270" i="3" s="1"/>
  <c r="X270" i="2"/>
  <c r="W270" i="3" s="1"/>
  <c r="O270" i="2"/>
  <c r="O270" i="3" s="1"/>
  <c r="G270" i="2"/>
  <c r="G270" i="3" s="1"/>
  <c r="AE270" i="2"/>
  <c r="AD270" i="3" s="1"/>
  <c r="W270" i="2"/>
  <c r="V270" i="3" s="1"/>
  <c r="N270" i="2"/>
  <c r="N270" i="3" s="1"/>
  <c r="F270" i="2"/>
  <c r="F270" i="3" s="1"/>
  <c r="M270" i="2"/>
  <c r="M270" i="3" s="1"/>
  <c r="AB270" i="2"/>
  <c r="AA270" i="3" s="1"/>
  <c r="J271" i="2"/>
  <c r="J271" i="3" s="1"/>
  <c r="V271" i="2"/>
  <c r="U271" i="3" s="1"/>
  <c r="A275" i="3"/>
  <c r="AD275" i="2"/>
  <c r="AC275" i="3" s="1"/>
  <c r="V275" i="2"/>
  <c r="U275" i="3" s="1"/>
  <c r="M275" i="2"/>
  <c r="M275" i="3" s="1"/>
  <c r="E275" i="2"/>
  <c r="E275" i="3" s="1"/>
  <c r="AC275" i="2"/>
  <c r="AB275" i="3" s="1"/>
  <c r="U275" i="2"/>
  <c r="L275" i="2"/>
  <c r="L275" i="3" s="1"/>
  <c r="C275" i="2"/>
  <c r="C275" i="3" s="1"/>
  <c r="AB275" i="2"/>
  <c r="AA275" i="3" s="1"/>
  <c r="T275" i="2"/>
  <c r="T275" i="3" s="1"/>
  <c r="K275" i="2"/>
  <c r="K275" i="3" s="1"/>
  <c r="B275" i="2"/>
  <c r="B275" i="3" s="1"/>
  <c r="P275" i="2"/>
  <c r="P275" i="3" s="1"/>
  <c r="AE275" i="2"/>
  <c r="AD275" i="3" s="1"/>
  <c r="J276" i="2"/>
  <c r="J276" i="3" s="1"/>
  <c r="Y276" i="2"/>
  <c r="X276" i="3" s="1"/>
  <c r="C277" i="2"/>
  <c r="C277" i="3" s="1"/>
  <c r="R277" i="2"/>
  <c r="R277" i="3" s="1"/>
  <c r="AG277" i="2"/>
  <c r="AF277" i="3" s="1"/>
  <c r="L278" i="2"/>
  <c r="L278" i="3" s="1"/>
  <c r="F279" i="2"/>
  <c r="F279" i="3" s="1"/>
  <c r="U279" i="2"/>
  <c r="O283" i="2"/>
  <c r="O283" i="3" s="1"/>
  <c r="I284" i="2"/>
  <c r="I284" i="3" s="1"/>
  <c r="X284" i="2"/>
  <c r="W284" i="3" s="1"/>
  <c r="H285" i="2"/>
  <c r="H285" i="3" s="1"/>
  <c r="Y285" i="2"/>
  <c r="X285" i="3" s="1"/>
  <c r="I286" i="2"/>
  <c r="I286" i="3" s="1"/>
  <c r="Z286" i="2"/>
  <c r="Y286" i="3" s="1"/>
  <c r="J287" i="2"/>
  <c r="J287" i="3" s="1"/>
  <c r="AA287" i="2"/>
  <c r="Z287" i="3" s="1"/>
  <c r="Q295" i="2"/>
  <c r="Q295" i="3" s="1"/>
  <c r="A297" i="3"/>
  <c r="AE297" i="2"/>
  <c r="AD297" i="3" s="1"/>
  <c r="W297" i="2"/>
  <c r="V297" i="3" s="1"/>
  <c r="N297" i="2"/>
  <c r="N297" i="3" s="1"/>
  <c r="F297" i="2"/>
  <c r="F297" i="3" s="1"/>
  <c r="AB297" i="2"/>
  <c r="AA297" i="3" s="1"/>
  <c r="R297" i="2"/>
  <c r="R297" i="3" s="1"/>
  <c r="I297" i="2"/>
  <c r="I297" i="3" s="1"/>
  <c r="AA297" i="2"/>
  <c r="Z297" i="3" s="1"/>
  <c r="Q297" i="2"/>
  <c r="Q297" i="3" s="1"/>
  <c r="H297" i="2"/>
  <c r="H297" i="3" s="1"/>
  <c r="Z297" i="2"/>
  <c r="Y297" i="3" s="1"/>
  <c r="P297" i="2"/>
  <c r="P297" i="3" s="1"/>
  <c r="G297" i="2"/>
  <c r="G297" i="3" s="1"/>
  <c r="Y297" i="2"/>
  <c r="X297" i="3" s="1"/>
  <c r="O297" i="2"/>
  <c r="O297" i="3" s="1"/>
  <c r="E297" i="2"/>
  <c r="E297" i="3" s="1"/>
  <c r="AF297" i="2"/>
  <c r="AE297" i="3" s="1"/>
  <c r="V297" i="2"/>
  <c r="U297" i="3" s="1"/>
  <c r="L297" i="2"/>
  <c r="L297" i="3" s="1"/>
  <c r="B297" i="2"/>
  <c r="B297" i="3" s="1"/>
  <c r="AC297" i="2"/>
  <c r="AB297" i="3" s="1"/>
  <c r="O304" i="2"/>
  <c r="O304" i="3" s="1"/>
  <c r="I305" i="2"/>
  <c r="I305" i="3" s="1"/>
  <c r="U307" i="2"/>
  <c r="U314" i="2"/>
  <c r="V319" i="2"/>
  <c r="U319" i="3" s="1"/>
  <c r="M326" i="2"/>
  <c r="M326" i="3" s="1"/>
  <c r="L329" i="2"/>
  <c r="L329" i="3" s="1"/>
  <c r="V337" i="2"/>
  <c r="U337" i="3" s="1"/>
  <c r="Y345" i="2"/>
  <c r="X345" i="3" s="1"/>
  <c r="A354" i="3"/>
  <c r="AG354" i="2"/>
  <c r="AF354" i="3" s="1"/>
  <c r="Y354" i="2"/>
  <c r="X354" i="3" s="1"/>
  <c r="P354" i="2"/>
  <c r="P354" i="3" s="1"/>
  <c r="H354" i="2"/>
  <c r="H354" i="3" s="1"/>
  <c r="AF354" i="2"/>
  <c r="AE354" i="3" s="1"/>
  <c r="X354" i="2"/>
  <c r="W354" i="3" s="1"/>
  <c r="O354" i="2"/>
  <c r="O354" i="3" s="1"/>
  <c r="G354" i="2"/>
  <c r="G354" i="3" s="1"/>
  <c r="V354" i="2"/>
  <c r="U354" i="3" s="1"/>
  <c r="K354" i="2"/>
  <c r="K354" i="3" s="1"/>
  <c r="AE354" i="2"/>
  <c r="AD354" i="3" s="1"/>
  <c r="U354" i="2"/>
  <c r="J354" i="2"/>
  <c r="J354" i="3" s="1"/>
  <c r="AD354" i="2"/>
  <c r="AC354" i="3" s="1"/>
  <c r="T354" i="2"/>
  <c r="T354" i="3" s="1"/>
  <c r="I354" i="2"/>
  <c r="I354" i="3" s="1"/>
  <c r="AC354" i="2"/>
  <c r="AB354" i="3" s="1"/>
  <c r="R354" i="2"/>
  <c r="R354" i="3" s="1"/>
  <c r="F354" i="2"/>
  <c r="F354" i="3" s="1"/>
  <c r="AB354" i="2"/>
  <c r="AA354" i="3" s="1"/>
  <c r="Q354" i="2"/>
  <c r="Q354" i="3" s="1"/>
  <c r="E354" i="2"/>
  <c r="E354" i="3" s="1"/>
  <c r="AA354" i="2"/>
  <c r="Z354" i="3" s="1"/>
  <c r="N354" i="2"/>
  <c r="N354" i="3" s="1"/>
  <c r="C354" i="2"/>
  <c r="C354" i="3" s="1"/>
  <c r="B362" i="2"/>
  <c r="B362" i="3" s="1"/>
  <c r="L370" i="2"/>
  <c r="L370" i="3" s="1"/>
  <c r="A377" i="3"/>
  <c r="AF377" i="2"/>
  <c r="AE377" i="3" s="1"/>
  <c r="X377" i="2"/>
  <c r="W377" i="3" s="1"/>
  <c r="O377" i="2"/>
  <c r="O377" i="3" s="1"/>
  <c r="G377" i="2"/>
  <c r="G377" i="3" s="1"/>
  <c r="AE377" i="2"/>
  <c r="AD377" i="3" s="1"/>
  <c r="W377" i="2"/>
  <c r="V377" i="3" s="1"/>
  <c r="N377" i="2"/>
  <c r="N377" i="3" s="1"/>
  <c r="F377" i="2"/>
  <c r="F377" i="3" s="1"/>
  <c r="AG377" i="2"/>
  <c r="AF377" i="3" s="1"/>
  <c r="U377" i="2"/>
  <c r="J377" i="2"/>
  <c r="J377" i="3" s="1"/>
  <c r="AD377" i="2"/>
  <c r="AC377" i="3" s="1"/>
  <c r="T377" i="2"/>
  <c r="T377" i="3" s="1"/>
  <c r="I377" i="2"/>
  <c r="I377" i="3" s="1"/>
  <c r="AC377" i="2"/>
  <c r="AB377" i="3" s="1"/>
  <c r="R377" i="2"/>
  <c r="R377" i="3" s="1"/>
  <c r="H377" i="2"/>
  <c r="H377" i="3" s="1"/>
  <c r="AB377" i="2"/>
  <c r="AA377" i="3" s="1"/>
  <c r="Q377" i="2"/>
  <c r="Q377" i="3" s="1"/>
  <c r="E377" i="2"/>
  <c r="E377" i="3" s="1"/>
  <c r="AA377" i="2"/>
  <c r="Z377" i="3" s="1"/>
  <c r="P377" i="2"/>
  <c r="P377" i="3" s="1"/>
  <c r="C377" i="2"/>
  <c r="C377" i="3" s="1"/>
  <c r="Z377" i="2"/>
  <c r="Y377" i="3" s="1"/>
  <c r="M377" i="2"/>
  <c r="M377" i="3" s="1"/>
  <c r="B377" i="2"/>
  <c r="B377" i="3" s="1"/>
  <c r="M378" i="2"/>
  <c r="M378" i="3" s="1"/>
  <c r="A152" i="3"/>
  <c r="Z152" i="2"/>
  <c r="Y152" i="3" s="1"/>
  <c r="Q152" i="2"/>
  <c r="Q152" i="3" s="1"/>
  <c r="I152" i="2"/>
  <c r="I152" i="3" s="1"/>
  <c r="AG152" i="2"/>
  <c r="AF152" i="3" s="1"/>
  <c r="Y152" i="2"/>
  <c r="X152" i="3" s="1"/>
  <c r="P152" i="2"/>
  <c r="P152" i="3" s="1"/>
  <c r="H152" i="2"/>
  <c r="H152" i="3" s="1"/>
  <c r="W152" i="2"/>
  <c r="V152" i="3" s="1"/>
  <c r="R155" i="2"/>
  <c r="R155" i="3" s="1"/>
  <c r="I156" i="2"/>
  <c r="I156" i="3" s="1"/>
  <c r="AF156" i="2"/>
  <c r="AE156" i="3" s="1"/>
  <c r="L159" i="2"/>
  <c r="L159" i="3" s="1"/>
  <c r="W159" i="2"/>
  <c r="V159" i="3" s="1"/>
  <c r="L166" i="2"/>
  <c r="L166" i="3" s="1"/>
  <c r="A173" i="3"/>
  <c r="AE173" i="2"/>
  <c r="AD173" i="3" s="1"/>
  <c r="W173" i="2"/>
  <c r="V173" i="3" s="1"/>
  <c r="N173" i="2"/>
  <c r="N173" i="3" s="1"/>
  <c r="F173" i="2"/>
  <c r="F173" i="3" s="1"/>
  <c r="AD173" i="2"/>
  <c r="AC173" i="3" s="1"/>
  <c r="V173" i="2"/>
  <c r="U173" i="3" s="1"/>
  <c r="M173" i="2"/>
  <c r="M173" i="3" s="1"/>
  <c r="E173" i="2"/>
  <c r="E173" i="3" s="1"/>
  <c r="L173" i="2"/>
  <c r="L173" i="3" s="1"/>
  <c r="Y173" i="2"/>
  <c r="X173" i="3" s="1"/>
  <c r="A180" i="3"/>
  <c r="AD180" i="2"/>
  <c r="AC180" i="3" s="1"/>
  <c r="V180" i="2"/>
  <c r="U180" i="3" s="1"/>
  <c r="M180" i="2"/>
  <c r="M180" i="3" s="1"/>
  <c r="E180" i="2"/>
  <c r="E180" i="3" s="1"/>
  <c r="AC180" i="2"/>
  <c r="AB180" i="3" s="1"/>
  <c r="U180" i="2"/>
  <c r="L180" i="2"/>
  <c r="L180" i="3" s="1"/>
  <c r="C180" i="2"/>
  <c r="C180" i="3" s="1"/>
  <c r="Y180" i="2"/>
  <c r="X180" i="3" s="1"/>
  <c r="A187" i="3"/>
  <c r="AC187" i="2"/>
  <c r="AB187" i="3" s="1"/>
  <c r="U187" i="2"/>
  <c r="L187" i="2"/>
  <c r="L187" i="3" s="1"/>
  <c r="C187" i="2"/>
  <c r="C187" i="3" s="1"/>
  <c r="AB187" i="2"/>
  <c r="AA187" i="3" s="1"/>
  <c r="T187" i="2"/>
  <c r="T187" i="3" s="1"/>
  <c r="K187" i="2"/>
  <c r="K187" i="3" s="1"/>
  <c r="B187" i="2"/>
  <c r="B187" i="3" s="1"/>
  <c r="Y187" i="2"/>
  <c r="X187" i="3" s="1"/>
  <c r="J8" i="2"/>
  <c r="J8" i="3" s="1"/>
  <c r="R8" i="2"/>
  <c r="R8" i="3" s="1"/>
  <c r="AA8" i="2"/>
  <c r="Z8" i="3" s="1"/>
  <c r="B9" i="2"/>
  <c r="B9" i="3" s="1"/>
  <c r="K9" i="2"/>
  <c r="K9" i="3" s="1"/>
  <c r="T9" i="2"/>
  <c r="T9" i="3" s="1"/>
  <c r="AB9" i="2"/>
  <c r="AA9" i="3" s="1"/>
  <c r="J16" i="2"/>
  <c r="J16" i="3" s="1"/>
  <c r="R16" i="2"/>
  <c r="R16" i="3" s="1"/>
  <c r="AA16" i="2"/>
  <c r="Z16" i="3" s="1"/>
  <c r="B17" i="2"/>
  <c r="B17" i="3" s="1"/>
  <c r="K17" i="2"/>
  <c r="K17" i="3" s="1"/>
  <c r="T17" i="2"/>
  <c r="T17" i="3" s="1"/>
  <c r="AB17" i="2"/>
  <c r="AA17" i="3" s="1"/>
  <c r="J24" i="2"/>
  <c r="J24" i="3" s="1"/>
  <c r="R24" i="2"/>
  <c r="R24" i="3" s="1"/>
  <c r="AA24" i="2"/>
  <c r="Z24" i="3" s="1"/>
  <c r="B25" i="2"/>
  <c r="B25" i="3" s="1"/>
  <c r="K25" i="2"/>
  <c r="K25" i="3" s="1"/>
  <c r="T25" i="2"/>
  <c r="T25" i="3" s="1"/>
  <c r="AB25" i="2"/>
  <c r="AA25" i="3" s="1"/>
  <c r="J32" i="2"/>
  <c r="J32" i="3" s="1"/>
  <c r="R32" i="2"/>
  <c r="R32" i="3" s="1"/>
  <c r="AA32" i="2"/>
  <c r="Z32" i="3" s="1"/>
  <c r="B33" i="2"/>
  <c r="B33" i="3" s="1"/>
  <c r="K33" i="2"/>
  <c r="K33" i="3" s="1"/>
  <c r="T33" i="2"/>
  <c r="T33" i="3" s="1"/>
  <c r="AB33" i="2"/>
  <c r="AA33" i="3" s="1"/>
  <c r="J40" i="2"/>
  <c r="J40" i="3" s="1"/>
  <c r="R40" i="2"/>
  <c r="R40" i="3" s="1"/>
  <c r="AA40" i="2"/>
  <c r="Z40" i="3" s="1"/>
  <c r="B41" i="2"/>
  <c r="B41" i="3" s="1"/>
  <c r="K41" i="2"/>
  <c r="K41" i="3" s="1"/>
  <c r="T41" i="2"/>
  <c r="T41" i="3" s="1"/>
  <c r="AB41" i="2"/>
  <c r="AA41" i="3" s="1"/>
  <c r="J48" i="2"/>
  <c r="J48" i="3" s="1"/>
  <c r="R48" i="2"/>
  <c r="R48" i="3" s="1"/>
  <c r="AA48" i="2"/>
  <c r="Z48" i="3" s="1"/>
  <c r="B49" i="2"/>
  <c r="B49" i="3" s="1"/>
  <c r="K49" i="2"/>
  <c r="K49" i="3" s="1"/>
  <c r="T49" i="2"/>
  <c r="T49" i="3" s="1"/>
  <c r="AB49" i="2"/>
  <c r="AA49" i="3" s="1"/>
  <c r="J56" i="2"/>
  <c r="J56" i="3" s="1"/>
  <c r="R56" i="2"/>
  <c r="R56" i="3" s="1"/>
  <c r="AA56" i="2"/>
  <c r="Z56" i="3" s="1"/>
  <c r="B57" i="2"/>
  <c r="B57" i="3" s="1"/>
  <c r="K57" i="2"/>
  <c r="K57" i="3" s="1"/>
  <c r="T57" i="2"/>
  <c r="T57" i="3" s="1"/>
  <c r="AB57" i="2"/>
  <c r="AA57" i="3" s="1"/>
  <c r="J64" i="2"/>
  <c r="J64" i="3" s="1"/>
  <c r="R64" i="2"/>
  <c r="R64" i="3" s="1"/>
  <c r="AA64" i="2"/>
  <c r="Z64" i="3" s="1"/>
  <c r="B65" i="2"/>
  <c r="B65" i="3" s="1"/>
  <c r="K65" i="2"/>
  <c r="K65" i="3" s="1"/>
  <c r="T65" i="2"/>
  <c r="T65" i="3" s="1"/>
  <c r="AB65" i="2"/>
  <c r="AA65" i="3" s="1"/>
  <c r="J72" i="2"/>
  <c r="J72" i="3" s="1"/>
  <c r="R72" i="2"/>
  <c r="R72" i="3" s="1"/>
  <c r="AA72" i="2"/>
  <c r="Z72" i="3" s="1"/>
  <c r="B73" i="2"/>
  <c r="B73" i="3" s="1"/>
  <c r="K73" i="2"/>
  <c r="K73" i="3" s="1"/>
  <c r="T73" i="2"/>
  <c r="T73" i="3" s="1"/>
  <c r="AB73" i="2"/>
  <c r="AA73" i="3" s="1"/>
  <c r="J80" i="2"/>
  <c r="J80" i="3" s="1"/>
  <c r="R80" i="2"/>
  <c r="R80" i="3" s="1"/>
  <c r="AA80" i="2"/>
  <c r="Z80" i="3" s="1"/>
  <c r="B81" i="2"/>
  <c r="B81" i="3" s="1"/>
  <c r="K81" i="2"/>
  <c r="K81" i="3" s="1"/>
  <c r="T81" i="2"/>
  <c r="T81" i="3" s="1"/>
  <c r="AB81" i="2"/>
  <c r="AA81" i="3" s="1"/>
  <c r="F84" i="2"/>
  <c r="F84" i="3" s="1"/>
  <c r="N84" i="2"/>
  <c r="N84" i="3" s="1"/>
  <c r="W84" i="2"/>
  <c r="V84" i="3" s="1"/>
  <c r="AE84" i="2"/>
  <c r="AD84" i="3" s="1"/>
  <c r="G85" i="2"/>
  <c r="G85" i="3" s="1"/>
  <c r="O85" i="2"/>
  <c r="O85" i="3" s="1"/>
  <c r="X85" i="2"/>
  <c r="W85" i="3" s="1"/>
  <c r="AF85" i="2"/>
  <c r="AE85" i="3" s="1"/>
  <c r="J88" i="2"/>
  <c r="J88" i="3" s="1"/>
  <c r="R88" i="2"/>
  <c r="R88" i="3" s="1"/>
  <c r="AA88" i="2"/>
  <c r="Z88" i="3" s="1"/>
  <c r="B89" i="2"/>
  <c r="B89" i="3" s="1"/>
  <c r="K89" i="2"/>
  <c r="K89" i="3" s="1"/>
  <c r="T89" i="2"/>
  <c r="T89" i="3" s="1"/>
  <c r="AB89" i="2"/>
  <c r="AA89" i="3" s="1"/>
  <c r="F92" i="2"/>
  <c r="F92" i="3" s="1"/>
  <c r="N92" i="2"/>
  <c r="N92" i="3" s="1"/>
  <c r="W92" i="2"/>
  <c r="V92" i="3" s="1"/>
  <c r="AE92" i="2"/>
  <c r="AD92" i="3" s="1"/>
  <c r="G93" i="2"/>
  <c r="G93" i="3" s="1"/>
  <c r="O93" i="2"/>
  <c r="O93" i="3" s="1"/>
  <c r="X93" i="2"/>
  <c r="W93" i="3" s="1"/>
  <c r="AF93" i="2"/>
  <c r="AE93" i="3" s="1"/>
  <c r="J96" i="2"/>
  <c r="J96" i="3" s="1"/>
  <c r="R96" i="2"/>
  <c r="R96" i="3" s="1"/>
  <c r="AA96" i="2"/>
  <c r="Z96" i="3" s="1"/>
  <c r="H98" i="2"/>
  <c r="H98" i="3" s="1"/>
  <c r="Q98" i="2"/>
  <c r="Q98" i="3" s="1"/>
  <c r="AA98" i="2"/>
  <c r="Z98" i="3" s="1"/>
  <c r="G101" i="2"/>
  <c r="G101" i="3" s="1"/>
  <c r="P101" i="2"/>
  <c r="P101" i="3" s="1"/>
  <c r="Z101" i="2"/>
  <c r="Y101" i="3" s="1"/>
  <c r="B102" i="2"/>
  <c r="B102" i="3" s="1"/>
  <c r="L102" i="2"/>
  <c r="L102" i="3" s="1"/>
  <c r="V102" i="2"/>
  <c r="U102" i="3" s="1"/>
  <c r="AE102" i="2"/>
  <c r="AD102" i="3" s="1"/>
  <c r="A107" i="3"/>
  <c r="AC107" i="2"/>
  <c r="AB107" i="3" s="1"/>
  <c r="U107" i="2"/>
  <c r="L107" i="2"/>
  <c r="L107" i="3" s="1"/>
  <c r="C107" i="2"/>
  <c r="C107" i="3" s="1"/>
  <c r="K107" i="2"/>
  <c r="K107" i="3" s="1"/>
  <c r="V107" i="2"/>
  <c r="U107" i="3" s="1"/>
  <c r="AE107" i="2"/>
  <c r="AD107" i="3" s="1"/>
  <c r="H108" i="2"/>
  <c r="H108" i="3" s="1"/>
  <c r="Q108" i="2"/>
  <c r="Q108" i="3" s="1"/>
  <c r="AA108" i="2"/>
  <c r="Z108" i="3" s="1"/>
  <c r="F111" i="2"/>
  <c r="F111" i="3" s="1"/>
  <c r="O111" i="2"/>
  <c r="O111" i="3" s="1"/>
  <c r="Z111" i="2"/>
  <c r="Y111" i="3" s="1"/>
  <c r="B112" i="2"/>
  <c r="B112" i="3" s="1"/>
  <c r="L112" i="2"/>
  <c r="L112" i="3" s="1"/>
  <c r="V112" i="2"/>
  <c r="U112" i="3" s="1"/>
  <c r="AE112" i="2"/>
  <c r="AD112" i="3" s="1"/>
  <c r="E115" i="2"/>
  <c r="E115" i="3" s="1"/>
  <c r="O115" i="2"/>
  <c r="O115" i="3" s="1"/>
  <c r="Z115" i="2"/>
  <c r="Y115" i="3" s="1"/>
  <c r="H118" i="2"/>
  <c r="H118" i="3" s="1"/>
  <c r="R118" i="2"/>
  <c r="R118" i="3" s="1"/>
  <c r="AC118" i="2"/>
  <c r="AB118" i="3" s="1"/>
  <c r="I119" i="2"/>
  <c r="I119" i="3" s="1"/>
  <c r="T119" i="2"/>
  <c r="T119" i="3" s="1"/>
  <c r="AD119" i="2"/>
  <c r="AC119" i="3" s="1"/>
  <c r="H125" i="2"/>
  <c r="H125" i="3" s="1"/>
  <c r="R125" i="2"/>
  <c r="R125" i="3" s="1"/>
  <c r="AC125" i="2"/>
  <c r="AB125" i="3" s="1"/>
  <c r="I126" i="2"/>
  <c r="I126" i="3" s="1"/>
  <c r="T126" i="2"/>
  <c r="T126" i="3" s="1"/>
  <c r="AD126" i="2"/>
  <c r="AC126" i="3" s="1"/>
  <c r="H132" i="2"/>
  <c r="H132" i="3" s="1"/>
  <c r="R132" i="2"/>
  <c r="R132" i="3" s="1"/>
  <c r="AE132" i="2"/>
  <c r="AD132" i="3" s="1"/>
  <c r="I133" i="2"/>
  <c r="I133" i="3" s="1"/>
  <c r="T133" i="2"/>
  <c r="T133" i="3" s="1"/>
  <c r="AF133" i="2"/>
  <c r="AE133" i="3" s="1"/>
  <c r="A136" i="3"/>
  <c r="Z136" i="2"/>
  <c r="Y136" i="3" s="1"/>
  <c r="Q136" i="2"/>
  <c r="Q136" i="3" s="1"/>
  <c r="I136" i="2"/>
  <c r="I136" i="3" s="1"/>
  <c r="AG136" i="2"/>
  <c r="AF136" i="3" s="1"/>
  <c r="Y136" i="2"/>
  <c r="X136" i="3" s="1"/>
  <c r="P136" i="2"/>
  <c r="P136" i="3" s="1"/>
  <c r="H136" i="2"/>
  <c r="H136" i="3" s="1"/>
  <c r="L136" i="2"/>
  <c r="L136" i="3" s="1"/>
  <c r="W136" i="2"/>
  <c r="V136" i="3" s="1"/>
  <c r="H139" i="2"/>
  <c r="H139" i="3" s="1"/>
  <c r="R139" i="2"/>
  <c r="R139" i="3" s="1"/>
  <c r="AE139" i="2"/>
  <c r="AD139" i="3" s="1"/>
  <c r="I140" i="2"/>
  <c r="I140" i="3" s="1"/>
  <c r="T140" i="2"/>
  <c r="T140" i="3" s="1"/>
  <c r="AF140" i="2"/>
  <c r="AE140" i="3" s="1"/>
  <c r="A143" i="3"/>
  <c r="AG143" i="2"/>
  <c r="AF143" i="3" s="1"/>
  <c r="Y143" i="2"/>
  <c r="X143" i="3" s="1"/>
  <c r="P143" i="2"/>
  <c r="P143" i="3" s="1"/>
  <c r="H143" i="2"/>
  <c r="H143" i="3" s="1"/>
  <c r="AF143" i="2"/>
  <c r="AE143" i="3" s="1"/>
  <c r="X143" i="2"/>
  <c r="W143" i="3" s="1"/>
  <c r="O143" i="2"/>
  <c r="O143" i="3" s="1"/>
  <c r="G143" i="2"/>
  <c r="G143" i="3" s="1"/>
  <c r="L143" i="2"/>
  <c r="L143" i="3" s="1"/>
  <c r="W143" i="2"/>
  <c r="V143" i="3" s="1"/>
  <c r="M144" i="2"/>
  <c r="M144" i="3" s="1"/>
  <c r="X144" i="2"/>
  <c r="W144" i="3" s="1"/>
  <c r="I147" i="2"/>
  <c r="I147" i="3" s="1"/>
  <c r="V147" i="2"/>
  <c r="U147" i="3" s="1"/>
  <c r="AF147" i="2"/>
  <c r="AE147" i="3" s="1"/>
  <c r="A150" i="3"/>
  <c r="AF150" i="2"/>
  <c r="AE150" i="3" s="1"/>
  <c r="X150" i="2"/>
  <c r="W150" i="3" s="1"/>
  <c r="O150" i="2"/>
  <c r="O150" i="3" s="1"/>
  <c r="G150" i="2"/>
  <c r="G150" i="3" s="1"/>
  <c r="AE150" i="2"/>
  <c r="AD150" i="3" s="1"/>
  <c r="W150" i="2"/>
  <c r="V150" i="3" s="1"/>
  <c r="N150" i="2"/>
  <c r="N150" i="3" s="1"/>
  <c r="F150" i="2"/>
  <c r="F150" i="3" s="1"/>
  <c r="L150" i="2"/>
  <c r="L150" i="3" s="1"/>
  <c r="Y150" i="2"/>
  <c r="X150" i="3" s="1"/>
  <c r="B151" i="2"/>
  <c r="B151" i="3" s="1"/>
  <c r="M151" i="2"/>
  <c r="M151" i="3" s="1"/>
  <c r="Z151" i="2"/>
  <c r="Y151" i="3" s="1"/>
  <c r="C152" i="2"/>
  <c r="C152" i="3" s="1"/>
  <c r="N152" i="2"/>
  <c r="N152" i="3" s="1"/>
  <c r="AA152" i="2"/>
  <c r="Z152" i="3" s="1"/>
  <c r="J155" i="2"/>
  <c r="J155" i="3" s="1"/>
  <c r="W155" i="2"/>
  <c r="V155" i="3" s="1"/>
  <c r="K156" i="2"/>
  <c r="K156" i="3" s="1"/>
  <c r="A157" i="3"/>
  <c r="AE157" i="2"/>
  <c r="AD157" i="3" s="1"/>
  <c r="W157" i="2"/>
  <c r="V157" i="3" s="1"/>
  <c r="N157" i="2"/>
  <c r="N157" i="3" s="1"/>
  <c r="F157" i="2"/>
  <c r="F157" i="3" s="1"/>
  <c r="AD157" i="2"/>
  <c r="AC157" i="3" s="1"/>
  <c r="V157" i="2"/>
  <c r="U157" i="3" s="1"/>
  <c r="M157" i="2"/>
  <c r="M157" i="3" s="1"/>
  <c r="E157" i="2"/>
  <c r="E157" i="3" s="1"/>
  <c r="L157" i="2"/>
  <c r="L157" i="3" s="1"/>
  <c r="Y157" i="2"/>
  <c r="X157" i="3" s="1"/>
  <c r="B158" i="2"/>
  <c r="B158" i="3" s="1"/>
  <c r="M158" i="2"/>
  <c r="M158" i="3" s="1"/>
  <c r="Z158" i="2"/>
  <c r="Y158" i="3" s="1"/>
  <c r="C159" i="2"/>
  <c r="C159" i="3" s="1"/>
  <c r="N159" i="2"/>
  <c r="N159" i="3" s="1"/>
  <c r="AA159" i="2"/>
  <c r="Z159" i="3" s="1"/>
  <c r="M163" i="2"/>
  <c r="M163" i="3" s="1"/>
  <c r="A164" i="3"/>
  <c r="AD164" i="2"/>
  <c r="AC164" i="3" s="1"/>
  <c r="V164" i="2"/>
  <c r="U164" i="3" s="1"/>
  <c r="M164" i="2"/>
  <c r="M164" i="3" s="1"/>
  <c r="E164" i="2"/>
  <c r="E164" i="3" s="1"/>
  <c r="AC164" i="2"/>
  <c r="AB164" i="3" s="1"/>
  <c r="U164" i="2"/>
  <c r="L164" i="2"/>
  <c r="L164" i="3" s="1"/>
  <c r="C164" i="2"/>
  <c r="C164" i="3" s="1"/>
  <c r="N164" i="2"/>
  <c r="N164" i="3" s="1"/>
  <c r="Y164" i="2"/>
  <c r="X164" i="3" s="1"/>
  <c r="B165" i="2"/>
  <c r="B165" i="3" s="1"/>
  <c r="O165" i="2"/>
  <c r="O165" i="3" s="1"/>
  <c r="Z165" i="2"/>
  <c r="Y165" i="3" s="1"/>
  <c r="C166" i="2"/>
  <c r="C166" i="3" s="1"/>
  <c r="P166" i="2"/>
  <c r="P166" i="3" s="1"/>
  <c r="AA166" i="2"/>
  <c r="Z166" i="3" s="1"/>
  <c r="F168" i="2"/>
  <c r="F168" i="3" s="1"/>
  <c r="R168" i="2"/>
  <c r="R168" i="3" s="1"/>
  <c r="AC168" i="2"/>
  <c r="AB168" i="3" s="1"/>
  <c r="A171" i="3"/>
  <c r="AC171" i="2"/>
  <c r="AB171" i="3" s="1"/>
  <c r="U171" i="2"/>
  <c r="L171" i="2"/>
  <c r="L171" i="3" s="1"/>
  <c r="C171" i="2"/>
  <c r="C171" i="3" s="1"/>
  <c r="AB171" i="2"/>
  <c r="AA171" i="3" s="1"/>
  <c r="T171" i="2"/>
  <c r="T171" i="3" s="1"/>
  <c r="K171" i="2"/>
  <c r="K171" i="3" s="1"/>
  <c r="B171" i="2"/>
  <c r="B171" i="3" s="1"/>
  <c r="N171" i="2"/>
  <c r="N171" i="3" s="1"/>
  <c r="Y171" i="2"/>
  <c r="X171" i="3" s="1"/>
  <c r="B172" i="2"/>
  <c r="B172" i="3" s="1"/>
  <c r="O172" i="2"/>
  <c r="O172" i="3" s="1"/>
  <c r="Z172" i="2"/>
  <c r="Y172" i="3" s="1"/>
  <c r="C173" i="2"/>
  <c r="C173" i="3" s="1"/>
  <c r="P173" i="2"/>
  <c r="P173" i="3" s="1"/>
  <c r="AA173" i="2"/>
  <c r="Z173" i="3" s="1"/>
  <c r="F175" i="2"/>
  <c r="F175" i="3" s="1"/>
  <c r="R175" i="2"/>
  <c r="R175" i="3" s="1"/>
  <c r="AC175" i="2"/>
  <c r="AB175" i="3" s="1"/>
  <c r="G176" i="2"/>
  <c r="G176" i="3" s="1"/>
  <c r="T176" i="2"/>
  <c r="T176" i="3" s="1"/>
  <c r="AD176" i="2"/>
  <c r="AC176" i="3" s="1"/>
  <c r="E179" i="2"/>
  <c r="E179" i="3" s="1"/>
  <c r="O179" i="2"/>
  <c r="O179" i="3" s="1"/>
  <c r="Z179" i="2"/>
  <c r="Y179" i="3" s="1"/>
  <c r="F180" i="2"/>
  <c r="F180" i="3" s="1"/>
  <c r="P180" i="2"/>
  <c r="P180" i="3" s="1"/>
  <c r="AA180" i="2"/>
  <c r="Z180" i="3" s="1"/>
  <c r="H182" i="2"/>
  <c r="H182" i="3" s="1"/>
  <c r="R182" i="2"/>
  <c r="R182" i="3" s="1"/>
  <c r="AC182" i="2"/>
  <c r="AB182" i="3" s="1"/>
  <c r="I183" i="2"/>
  <c r="I183" i="3" s="1"/>
  <c r="T183" i="2"/>
  <c r="T183" i="3" s="1"/>
  <c r="AD183" i="2"/>
  <c r="AC183" i="3" s="1"/>
  <c r="J184" i="2"/>
  <c r="J184" i="3" s="1"/>
  <c r="U184" i="2"/>
  <c r="F187" i="2"/>
  <c r="F187" i="3" s="1"/>
  <c r="P187" i="2"/>
  <c r="P187" i="3" s="1"/>
  <c r="AA187" i="2"/>
  <c r="Z187" i="3" s="1"/>
  <c r="H189" i="2"/>
  <c r="H189" i="3" s="1"/>
  <c r="R189" i="2"/>
  <c r="R189" i="3" s="1"/>
  <c r="AC189" i="2"/>
  <c r="AB189" i="3" s="1"/>
  <c r="I190" i="2"/>
  <c r="I190" i="3" s="1"/>
  <c r="T190" i="2"/>
  <c r="T190" i="3" s="1"/>
  <c r="AD190" i="2"/>
  <c r="AC190" i="3" s="1"/>
  <c r="J191" i="2"/>
  <c r="J191" i="3" s="1"/>
  <c r="U191" i="2"/>
  <c r="K192" i="2"/>
  <c r="K192" i="3" s="1"/>
  <c r="V192" i="2"/>
  <c r="U192" i="3" s="1"/>
  <c r="H196" i="2"/>
  <c r="H196" i="3" s="1"/>
  <c r="R196" i="2"/>
  <c r="R196" i="3" s="1"/>
  <c r="AE196" i="2"/>
  <c r="AD196" i="3" s="1"/>
  <c r="I197" i="2"/>
  <c r="I197" i="3" s="1"/>
  <c r="T197" i="2"/>
  <c r="T197" i="3" s="1"/>
  <c r="AF197" i="2"/>
  <c r="AE197" i="3" s="1"/>
  <c r="J198" i="2"/>
  <c r="J198" i="3" s="1"/>
  <c r="U198" i="2"/>
  <c r="K199" i="2"/>
  <c r="K199" i="3" s="1"/>
  <c r="A200" i="3"/>
  <c r="Z200" i="2"/>
  <c r="Y200" i="3" s="1"/>
  <c r="Q200" i="2"/>
  <c r="Q200" i="3" s="1"/>
  <c r="I200" i="2"/>
  <c r="I200" i="3" s="1"/>
  <c r="AG200" i="2"/>
  <c r="AF200" i="3" s="1"/>
  <c r="Y200" i="2"/>
  <c r="X200" i="3" s="1"/>
  <c r="P200" i="2"/>
  <c r="P200" i="3" s="1"/>
  <c r="H200" i="2"/>
  <c r="H200" i="3" s="1"/>
  <c r="L200" i="2"/>
  <c r="L200" i="3" s="1"/>
  <c r="W200" i="2"/>
  <c r="V200" i="3" s="1"/>
  <c r="H203" i="2"/>
  <c r="H203" i="3" s="1"/>
  <c r="R203" i="2"/>
  <c r="R203" i="3" s="1"/>
  <c r="AE203" i="2"/>
  <c r="AD203" i="3" s="1"/>
  <c r="I204" i="2"/>
  <c r="I204" i="3" s="1"/>
  <c r="T204" i="2"/>
  <c r="T204" i="3" s="1"/>
  <c r="AF204" i="2"/>
  <c r="AE204" i="3" s="1"/>
  <c r="J205" i="2"/>
  <c r="J205" i="3" s="1"/>
  <c r="U205" i="2"/>
  <c r="AG205" i="2"/>
  <c r="AF205" i="3" s="1"/>
  <c r="K206" i="2"/>
  <c r="K206" i="3" s="1"/>
  <c r="A207" i="3"/>
  <c r="AG207" i="2"/>
  <c r="AF207" i="3" s="1"/>
  <c r="Y207" i="2"/>
  <c r="X207" i="3" s="1"/>
  <c r="P207" i="2"/>
  <c r="P207" i="3" s="1"/>
  <c r="H207" i="2"/>
  <c r="H207" i="3" s="1"/>
  <c r="AF207" i="2"/>
  <c r="AE207" i="3" s="1"/>
  <c r="X207" i="2"/>
  <c r="W207" i="3" s="1"/>
  <c r="O207" i="2"/>
  <c r="O207" i="3" s="1"/>
  <c r="G207" i="2"/>
  <c r="G207" i="3" s="1"/>
  <c r="L207" i="2"/>
  <c r="L207" i="3" s="1"/>
  <c r="W207" i="2"/>
  <c r="V207" i="3" s="1"/>
  <c r="B208" i="2"/>
  <c r="B208" i="3" s="1"/>
  <c r="M208" i="2"/>
  <c r="M208" i="3" s="1"/>
  <c r="X208" i="2"/>
  <c r="W208" i="3" s="1"/>
  <c r="I211" i="2"/>
  <c r="I211" i="3" s="1"/>
  <c r="V211" i="2"/>
  <c r="U211" i="3" s="1"/>
  <c r="AF211" i="2"/>
  <c r="AE211" i="3" s="1"/>
  <c r="J212" i="2"/>
  <c r="J212" i="3" s="1"/>
  <c r="W212" i="2"/>
  <c r="V212" i="3" s="1"/>
  <c r="AG212" i="2"/>
  <c r="AF212" i="3" s="1"/>
  <c r="K213" i="2"/>
  <c r="K213" i="3" s="1"/>
  <c r="A214" i="3"/>
  <c r="AF214" i="2"/>
  <c r="AE214" i="3" s="1"/>
  <c r="X214" i="2"/>
  <c r="W214" i="3" s="1"/>
  <c r="O214" i="2"/>
  <c r="O214" i="3" s="1"/>
  <c r="G214" i="2"/>
  <c r="G214" i="3" s="1"/>
  <c r="AE214" i="2"/>
  <c r="AD214" i="3" s="1"/>
  <c r="W214" i="2"/>
  <c r="V214" i="3" s="1"/>
  <c r="N214" i="2"/>
  <c r="N214" i="3" s="1"/>
  <c r="F214" i="2"/>
  <c r="F214" i="3" s="1"/>
  <c r="L214" i="2"/>
  <c r="L214" i="3" s="1"/>
  <c r="Y214" i="2"/>
  <c r="X214" i="3" s="1"/>
  <c r="B215" i="2"/>
  <c r="B215" i="3" s="1"/>
  <c r="M215" i="2"/>
  <c r="M215" i="3" s="1"/>
  <c r="Z215" i="2"/>
  <c r="Y215" i="3" s="1"/>
  <c r="C216" i="2"/>
  <c r="C216" i="3" s="1"/>
  <c r="N216" i="2"/>
  <c r="N216" i="3" s="1"/>
  <c r="AA216" i="2"/>
  <c r="Z216" i="3" s="1"/>
  <c r="J219" i="2"/>
  <c r="J219" i="3" s="1"/>
  <c r="W219" i="2"/>
  <c r="V219" i="3" s="1"/>
  <c r="AG219" i="2"/>
  <c r="AF219" i="3" s="1"/>
  <c r="K220" i="2"/>
  <c r="K220" i="3" s="1"/>
  <c r="A221" i="3"/>
  <c r="AE221" i="2"/>
  <c r="AD221" i="3" s="1"/>
  <c r="W221" i="2"/>
  <c r="V221" i="3" s="1"/>
  <c r="N221" i="2"/>
  <c r="N221" i="3" s="1"/>
  <c r="F221" i="2"/>
  <c r="F221" i="3" s="1"/>
  <c r="AD221" i="2"/>
  <c r="AC221" i="3" s="1"/>
  <c r="V221" i="2"/>
  <c r="U221" i="3" s="1"/>
  <c r="M221" i="2"/>
  <c r="M221" i="3" s="1"/>
  <c r="E221" i="2"/>
  <c r="E221" i="3" s="1"/>
  <c r="L221" i="2"/>
  <c r="L221" i="3" s="1"/>
  <c r="Y221" i="2"/>
  <c r="X221" i="3" s="1"/>
  <c r="B222" i="2"/>
  <c r="B222" i="3" s="1"/>
  <c r="M222" i="2"/>
  <c r="M222" i="3" s="1"/>
  <c r="Z222" i="2"/>
  <c r="Y222" i="3" s="1"/>
  <c r="C223" i="2"/>
  <c r="C223" i="3" s="1"/>
  <c r="N223" i="2"/>
  <c r="N223" i="3" s="1"/>
  <c r="AA223" i="2"/>
  <c r="Z223" i="3" s="1"/>
  <c r="M227" i="2"/>
  <c r="M227" i="3" s="1"/>
  <c r="A228" i="3"/>
  <c r="AD228" i="2"/>
  <c r="AC228" i="3" s="1"/>
  <c r="V228" i="2"/>
  <c r="U228" i="3" s="1"/>
  <c r="M228" i="2"/>
  <c r="M228" i="3" s="1"/>
  <c r="E228" i="2"/>
  <c r="E228" i="3" s="1"/>
  <c r="AC228" i="2"/>
  <c r="AB228" i="3" s="1"/>
  <c r="U228" i="2"/>
  <c r="L228" i="2"/>
  <c r="L228" i="3" s="1"/>
  <c r="C228" i="2"/>
  <c r="C228" i="3" s="1"/>
  <c r="N228" i="2"/>
  <c r="N228" i="3" s="1"/>
  <c r="Y228" i="2"/>
  <c r="X228" i="3" s="1"/>
  <c r="B229" i="2"/>
  <c r="B229" i="3" s="1"/>
  <c r="O229" i="2"/>
  <c r="O229" i="3" s="1"/>
  <c r="Z229" i="2"/>
  <c r="Y229" i="3" s="1"/>
  <c r="C230" i="2"/>
  <c r="C230" i="3" s="1"/>
  <c r="P230" i="2"/>
  <c r="P230" i="3" s="1"/>
  <c r="AA230" i="2"/>
  <c r="Z230" i="3" s="1"/>
  <c r="F232" i="2"/>
  <c r="F232" i="3" s="1"/>
  <c r="R232" i="2"/>
  <c r="R232" i="3" s="1"/>
  <c r="AC232" i="2"/>
  <c r="AB232" i="3" s="1"/>
  <c r="A235" i="3"/>
  <c r="AC235" i="2"/>
  <c r="AB235" i="3" s="1"/>
  <c r="U235" i="2"/>
  <c r="L235" i="2"/>
  <c r="L235" i="3" s="1"/>
  <c r="C235" i="2"/>
  <c r="C235" i="3" s="1"/>
  <c r="AB235" i="2"/>
  <c r="AA235" i="3" s="1"/>
  <c r="T235" i="2"/>
  <c r="T235" i="3" s="1"/>
  <c r="K235" i="2"/>
  <c r="K235" i="3" s="1"/>
  <c r="B235" i="2"/>
  <c r="B235" i="3" s="1"/>
  <c r="N235" i="2"/>
  <c r="N235" i="3" s="1"/>
  <c r="Y235" i="2"/>
  <c r="X235" i="3" s="1"/>
  <c r="B236" i="2"/>
  <c r="B236" i="3" s="1"/>
  <c r="O236" i="2"/>
  <c r="O236" i="3" s="1"/>
  <c r="Z236" i="2"/>
  <c r="Y236" i="3" s="1"/>
  <c r="C237" i="2"/>
  <c r="C237" i="3" s="1"/>
  <c r="P237" i="2"/>
  <c r="P237" i="3" s="1"/>
  <c r="AA237" i="2"/>
  <c r="Z237" i="3" s="1"/>
  <c r="E238" i="2"/>
  <c r="E238" i="3" s="1"/>
  <c r="Q238" i="2"/>
  <c r="Q238" i="3" s="1"/>
  <c r="AB238" i="2"/>
  <c r="AA238" i="3" s="1"/>
  <c r="F239" i="2"/>
  <c r="F239" i="3" s="1"/>
  <c r="R239" i="2"/>
  <c r="R239" i="3" s="1"/>
  <c r="AC239" i="2"/>
  <c r="AB239" i="3" s="1"/>
  <c r="G240" i="2"/>
  <c r="G240" i="3" s="1"/>
  <c r="T240" i="2"/>
  <c r="T240" i="3" s="1"/>
  <c r="AD240" i="2"/>
  <c r="AC240" i="3" s="1"/>
  <c r="E243" i="2"/>
  <c r="E243" i="3" s="1"/>
  <c r="O243" i="2"/>
  <c r="O243" i="3" s="1"/>
  <c r="Z243" i="2"/>
  <c r="Y243" i="3" s="1"/>
  <c r="F244" i="2"/>
  <c r="F244" i="3" s="1"/>
  <c r="P244" i="2"/>
  <c r="P244" i="3" s="1"/>
  <c r="AA244" i="2"/>
  <c r="Z244" i="3" s="1"/>
  <c r="G245" i="2"/>
  <c r="G245" i="3" s="1"/>
  <c r="Q245" i="2"/>
  <c r="Q245" i="3" s="1"/>
  <c r="AB245" i="2"/>
  <c r="AA245" i="3" s="1"/>
  <c r="H246" i="2"/>
  <c r="H246" i="3" s="1"/>
  <c r="R246" i="2"/>
  <c r="R246" i="3" s="1"/>
  <c r="AC246" i="2"/>
  <c r="AB246" i="3" s="1"/>
  <c r="I247" i="2"/>
  <c r="I247" i="3" s="1"/>
  <c r="T247" i="2"/>
  <c r="T247" i="3" s="1"/>
  <c r="AD247" i="2"/>
  <c r="AC247" i="3" s="1"/>
  <c r="J248" i="2"/>
  <c r="J248" i="3" s="1"/>
  <c r="U248" i="2"/>
  <c r="AE248" i="2"/>
  <c r="AD248" i="3" s="1"/>
  <c r="F251" i="2"/>
  <c r="F251" i="3" s="1"/>
  <c r="P251" i="2"/>
  <c r="P251" i="3" s="1"/>
  <c r="AA251" i="2"/>
  <c r="Z251" i="3" s="1"/>
  <c r="G252" i="2"/>
  <c r="G252" i="3" s="1"/>
  <c r="Q252" i="2"/>
  <c r="Q252" i="3" s="1"/>
  <c r="AF252" i="2"/>
  <c r="AE252" i="3" s="1"/>
  <c r="K253" i="2"/>
  <c r="K253" i="3" s="1"/>
  <c r="Z253" i="2"/>
  <c r="Y253" i="3" s="1"/>
  <c r="E254" i="2"/>
  <c r="E254" i="3" s="1"/>
  <c r="T254" i="2"/>
  <c r="T254" i="3" s="1"/>
  <c r="A255" i="3"/>
  <c r="Z255" i="2"/>
  <c r="Y255" i="3" s="1"/>
  <c r="Q255" i="2"/>
  <c r="Q255" i="3" s="1"/>
  <c r="I255" i="2"/>
  <c r="I255" i="3" s="1"/>
  <c r="AG255" i="2"/>
  <c r="AF255" i="3" s="1"/>
  <c r="Y255" i="2"/>
  <c r="X255" i="3" s="1"/>
  <c r="P255" i="2"/>
  <c r="P255" i="3" s="1"/>
  <c r="H255" i="2"/>
  <c r="H255" i="3" s="1"/>
  <c r="AF255" i="2"/>
  <c r="AE255" i="3" s="1"/>
  <c r="X255" i="2"/>
  <c r="W255" i="3" s="1"/>
  <c r="O255" i="2"/>
  <c r="O255" i="3" s="1"/>
  <c r="G255" i="2"/>
  <c r="G255" i="3" s="1"/>
  <c r="M255" i="2"/>
  <c r="M255" i="3" s="1"/>
  <c r="AB255" i="2"/>
  <c r="AA255" i="3" s="1"/>
  <c r="H259" i="2"/>
  <c r="H259" i="3" s="1"/>
  <c r="W259" i="2"/>
  <c r="V259" i="3" s="1"/>
  <c r="A260" i="3"/>
  <c r="AE260" i="2"/>
  <c r="AD260" i="3" s="1"/>
  <c r="W260" i="2"/>
  <c r="V260" i="3" s="1"/>
  <c r="N260" i="2"/>
  <c r="N260" i="3" s="1"/>
  <c r="F260" i="2"/>
  <c r="F260" i="3" s="1"/>
  <c r="AD260" i="2"/>
  <c r="AC260" i="3" s="1"/>
  <c r="V260" i="2"/>
  <c r="U260" i="3" s="1"/>
  <c r="M260" i="2"/>
  <c r="M260" i="3" s="1"/>
  <c r="E260" i="2"/>
  <c r="E260" i="3" s="1"/>
  <c r="AC260" i="2"/>
  <c r="AB260" i="3" s="1"/>
  <c r="U260" i="2"/>
  <c r="L260" i="2"/>
  <c r="L260" i="3" s="1"/>
  <c r="C260" i="2"/>
  <c r="C260" i="3" s="1"/>
  <c r="P260" i="2"/>
  <c r="P260" i="3" s="1"/>
  <c r="AB260" i="2"/>
  <c r="AA260" i="3" s="1"/>
  <c r="J261" i="2"/>
  <c r="J261" i="3" s="1"/>
  <c r="Y261" i="2"/>
  <c r="X261" i="3" s="1"/>
  <c r="C262" i="2"/>
  <c r="C262" i="3" s="1"/>
  <c r="R262" i="2"/>
  <c r="R262" i="3" s="1"/>
  <c r="AD262" i="2"/>
  <c r="AC262" i="3" s="1"/>
  <c r="L263" i="2"/>
  <c r="L263" i="3" s="1"/>
  <c r="G267" i="2"/>
  <c r="G267" i="3" s="1"/>
  <c r="R267" i="2"/>
  <c r="R267" i="3" s="1"/>
  <c r="AG267" i="2"/>
  <c r="AF267" i="3" s="1"/>
  <c r="O268" i="2"/>
  <c r="O268" i="3" s="1"/>
  <c r="I269" i="2"/>
  <c r="I269" i="3" s="1"/>
  <c r="U269" i="2"/>
  <c r="K271" i="2"/>
  <c r="K271" i="3" s="1"/>
  <c r="K276" i="2"/>
  <c r="K276" i="3" s="1"/>
  <c r="Z276" i="2"/>
  <c r="Y276" i="3" s="1"/>
  <c r="H277" i="2"/>
  <c r="H277" i="3" s="1"/>
  <c r="T277" i="2"/>
  <c r="T277" i="3" s="1"/>
  <c r="A278" i="3"/>
  <c r="AG278" i="2"/>
  <c r="AF278" i="3" s="1"/>
  <c r="Y278" i="2"/>
  <c r="X278" i="3" s="1"/>
  <c r="P278" i="2"/>
  <c r="P278" i="3" s="1"/>
  <c r="H278" i="2"/>
  <c r="H278" i="3" s="1"/>
  <c r="AF278" i="2"/>
  <c r="AE278" i="3" s="1"/>
  <c r="X278" i="2"/>
  <c r="W278" i="3" s="1"/>
  <c r="O278" i="2"/>
  <c r="O278" i="3" s="1"/>
  <c r="G278" i="2"/>
  <c r="G278" i="3" s="1"/>
  <c r="AE278" i="2"/>
  <c r="AD278" i="3" s="1"/>
  <c r="W278" i="2"/>
  <c r="V278" i="3" s="1"/>
  <c r="N278" i="2"/>
  <c r="N278" i="3" s="1"/>
  <c r="F278" i="2"/>
  <c r="F278" i="3" s="1"/>
  <c r="M278" i="2"/>
  <c r="M278" i="3" s="1"/>
  <c r="AB278" i="2"/>
  <c r="AA278" i="3" s="1"/>
  <c r="J279" i="2"/>
  <c r="J279" i="3" s="1"/>
  <c r="V279" i="2"/>
  <c r="U279" i="3" s="1"/>
  <c r="A283" i="3"/>
  <c r="AD283" i="2"/>
  <c r="AC283" i="3" s="1"/>
  <c r="V283" i="2"/>
  <c r="U283" i="3" s="1"/>
  <c r="M283" i="2"/>
  <c r="M283" i="3" s="1"/>
  <c r="E283" i="2"/>
  <c r="E283" i="3" s="1"/>
  <c r="AC283" i="2"/>
  <c r="AB283" i="3" s="1"/>
  <c r="U283" i="2"/>
  <c r="L283" i="2"/>
  <c r="L283" i="3" s="1"/>
  <c r="C283" i="2"/>
  <c r="C283" i="3" s="1"/>
  <c r="AB283" i="2"/>
  <c r="AA283" i="3" s="1"/>
  <c r="T283" i="2"/>
  <c r="T283" i="3" s="1"/>
  <c r="K283" i="2"/>
  <c r="K283" i="3" s="1"/>
  <c r="B283" i="2"/>
  <c r="B283" i="3" s="1"/>
  <c r="P283" i="2"/>
  <c r="P283" i="3" s="1"/>
  <c r="AE283" i="2"/>
  <c r="AD283" i="3" s="1"/>
  <c r="J284" i="2"/>
  <c r="J284" i="3" s="1"/>
  <c r="Y284" i="2"/>
  <c r="X284" i="3" s="1"/>
  <c r="I285" i="2"/>
  <c r="I285" i="3" s="1"/>
  <c r="Z285" i="2"/>
  <c r="Y285" i="3" s="1"/>
  <c r="J286" i="2"/>
  <c r="J286" i="3" s="1"/>
  <c r="AA286" i="2"/>
  <c r="Z286" i="3" s="1"/>
  <c r="K287" i="2"/>
  <c r="K287" i="3" s="1"/>
  <c r="AB287" i="2"/>
  <c r="AA287" i="3" s="1"/>
  <c r="A292" i="3"/>
  <c r="Z292" i="2"/>
  <c r="Y292" i="3" s="1"/>
  <c r="Q292" i="2"/>
  <c r="Q292" i="3" s="1"/>
  <c r="I292" i="2"/>
  <c r="I292" i="3" s="1"/>
  <c r="AC292" i="2"/>
  <c r="AB292" i="3" s="1"/>
  <c r="T292" i="2"/>
  <c r="T292" i="3" s="1"/>
  <c r="J292" i="2"/>
  <c r="J292" i="3" s="1"/>
  <c r="AB292" i="2"/>
  <c r="AA292" i="3" s="1"/>
  <c r="R292" i="2"/>
  <c r="R292" i="3" s="1"/>
  <c r="H292" i="2"/>
  <c r="H292" i="3" s="1"/>
  <c r="AA292" i="2"/>
  <c r="Z292" i="3" s="1"/>
  <c r="P292" i="2"/>
  <c r="P292" i="3" s="1"/>
  <c r="G292" i="2"/>
  <c r="G292" i="3" s="1"/>
  <c r="Y292" i="2"/>
  <c r="X292" i="3" s="1"/>
  <c r="O292" i="2"/>
  <c r="O292" i="3" s="1"/>
  <c r="F292" i="2"/>
  <c r="F292" i="3" s="1"/>
  <c r="AF292" i="2"/>
  <c r="AE292" i="3" s="1"/>
  <c r="W292" i="2"/>
  <c r="V292" i="3" s="1"/>
  <c r="M292" i="2"/>
  <c r="M292" i="3" s="1"/>
  <c r="C292" i="2"/>
  <c r="C292" i="3" s="1"/>
  <c r="X292" i="2"/>
  <c r="W292" i="3" s="1"/>
  <c r="A294" i="3"/>
  <c r="AB294" i="2"/>
  <c r="AA294" i="3" s="1"/>
  <c r="T294" i="2"/>
  <c r="T294" i="3" s="1"/>
  <c r="K294" i="2"/>
  <c r="K294" i="3" s="1"/>
  <c r="B294" i="2"/>
  <c r="B294" i="3" s="1"/>
  <c r="AD294" i="2"/>
  <c r="AC294" i="3" s="1"/>
  <c r="U294" i="2"/>
  <c r="J294" i="2"/>
  <c r="J294" i="3" s="1"/>
  <c r="AC294" i="2"/>
  <c r="AB294" i="3" s="1"/>
  <c r="R294" i="2"/>
  <c r="R294" i="3" s="1"/>
  <c r="I294" i="2"/>
  <c r="I294" i="3" s="1"/>
  <c r="AA294" i="2"/>
  <c r="Z294" i="3" s="1"/>
  <c r="Q294" i="2"/>
  <c r="Q294" i="3" s="1"/>
  <c r="H294" i="2"/>
  <c r="H294" i="3" s="1"/>
  <c r="Z294" i="2"/>
  <c r="Y294" i="3" s="1"/>
  <c r="P294" i="2"/>
  <c r="P294" i="3" s="1"/>
  <c r="G294" i="2"/>
  <c r="G294" i="3" s="1"/>
  <c r="AG294" i="2"/>
  <c r="AF294" i="3" s="1"/>
  <c r="X294" i="2"/>
  <c r="W294" i="3" s="1"/>
  <c r="N294" i="2"/>
  <c r="N294" i="3" s="1"/>
  <c r="E294" i="2"/>
  <c r="E294" i="3" s="1"/>
  <c r="Y294" i="2"/>
  <c r="X294" i="3" s="1"/>
  <c r="R295" i="2"/>
  <c r="R295" i="3" s="1"/>
  <c r="C297" i="2"/>
  <c r="C297" i="3" s="1"/>
  <c r="AD297" i="2"/>
  <c r="AC297" i="3" s="1"/>
  <c r="U304" i="2"/>
  <c r="K305" i="2"/>
  <c r="K305" i="3" s="1"/>
  <c r="V314" i="2"/>
  <c r="U314" i="3" s="1"/>
  <c r="AD319" i="2"/>
  <c r="AC319" i="3" s="1"/>
  <c r="A324" i="3"/>
  <c r="Z324" i="2"/>
  <c r="Y324" i="3" s="1"/>
  <c r="Q324" i="2"/>
  <c r="Q324" i="3" s="1"/>
  <c r="I324" i="2"/>
  <c r="I324" i="3" s="1"/>
  <c r="AC324" i="2"/>
  <c r="AB324" i="3" s="1"/>
  <c r="T324" i="2"/>
  <c r="T324" i="3" s="1"/>
  <c r="J324" i="2"/>
  <c r="J324" i="3" s="1"/>
  <c r="AB324" i="2"/>
  <c r="AA324" i="3" s="1"/>
  <c r="R324" i="2"/>
  <c r="R324" i="3" s="1"/>
  <c r="H324" i="2"/>
  <c r="H324" i="3" s="1"/>
  <c r="AA324" i="2"/>
  <c r="Z324" i="3" s="1"/>
  <c r="P324" i="2"/>
  <c r="P324" i="3" s="1"/>
  <c r="G324" i="2"/>
  <c r="G324" i="3" s="1"/>
  <c r="Y324" i="2"/>
  <c r="X324" i="3" s="1"/>
  <c r="O324" i="2"/>
  <c r="O324" i="3" s="1"/>
  <c r="F324" i="2"/>
  <c r="F324" i="3" s="1"/>
  <c r="AG324" i="2"/>
  <c r="AF324" i="3" s="1"/>
  <c r="X324" i="2"/>
  <c r="W324" i="3" s="1"/>
  <c r="N324" i="2"/>
  <c r="N324" i="3" s="1"/>
  <c r="E324" i="2"/>
  <c r="E324" i="3" s="1"/>
  <c r="AF324" i="2"/>
  <c r="AE324" i="3" s="1"/>
  <c r="W324" i="2"/>
  <c r="V324" i="3" s="1"/>
  <c r="M324" i="2"/>
  <c r="M324" i="3" s="1"/>
  <c r="C324" i="2"/>
  <c r="C324" i="3" s="1"/>
  <c r="V326" i="2"/>
  <c r="U326" i="3" s="1"/>
  <c r="V329" i="2"/>
  <c r="U329" i="3" s="1"/>
  <c r="Y337" i="2"/>
  <c r="X337" i="3" s="1"/>
  <c r="A346" i="3"/>
  <c r="AG346" i="2"/>
  <c r="AF346" i="3" s="1"/>
  <c r="Y346" i="2"/>
  <c r="X346" i="3" s="1"/>
  <c r="P346" i="2"/>
  <c r="P346" i="3" s="1"/>
  <c r="H346" i="2"/>
  <c r="H346" i="3" s="1"/>
  <c r="AF346" i="2"/>
  <c r="AE346" i="3" s="1"/>
  <c r="X346" i="2"/>
  <c r="W346" i="3" s="1"/>
  <c r="O346" i="2"/>
  <c r="O346" i="3" s="1"/>
  <c r="G346" i="2"/>
  <c r="G346" i="3" s="1"/>
  <c r="V346" i="2"/>
  <c r="U346" i="3" s="1"/>
  <c r="K346" i="2"/>
  <c r="K346" i="3" s="1"/>
  <c r="AE346" i="2"/>
  <c r="AD346" i="3" s="1"/>
  <c r="U346" i="2"/>
  <c r="J346" i="2"/>
  <c r="J346" i="3" s="1"/>
  <c r="AD346" i="2"/>
  <c r="AC346" i="3" s="1"/>
  <c r="T346" i="2"/>
  <c r="T346" i="3" s="1"/>
  <c r="I346" i="2"/>
  <c r="I346" i="3" s="1"/>
  <c r="AC346" i="2"/>
  <c r="AB346" i="3" s="1"/>
  <c r="R346" i="2"/>
  <c r="R346" i="3" s="1"/>
  <c r="F346" i="2"/>
  <c r="F346" i="3" s="1"/>
  <c r="AB346" i="2"/>
  <c r="AA346" i="3" s="1"/>
  <c r="Q346" i="2"/>
  <c r="Q346" i="3" s="1"/>
  <c r="E346" i="2"/>
  <c r="E346" i="3" s="1"/>
  <c r="AA346" i="2"/>
  <c r="Z346" i="3" s="1"/>
  <c r="N346" i="2"/>
  <c r="N346" i="3" s="1"/>
  <c r="C346" i="2"/>
  <c r="C346" i="3" s="1"/>
  <c r="B354" i="2"/>
  <c r="B354" i="3" s="1"/>
  <c r="L362" i="2"/>
  <c r="L362" i="3" s="1"/>
  <c r="A369" i="3"/>
  <c r="AF369" i="2"/>
  <c r="AE369" i="3" s="1"/>
  <c r="X369" i="2"/>
  <c r="W369" i="3" s="1"/>
  <c r="O369" i="2"/>
  <c r="O369" i="3" s="1"/>
  <c r="G369" i="2"/>
  <c r="G369" i="3" s="1"/>
  <c r="AE369" i="2"/>
  <c r="AD369" i="3" s="1"/>
  <c r="W369" i="2"/>
  <c r="V369" i="3" s="1"/>
  <c r="N369" i="2"/>
  <c r="N369" i="3" s="1"/>
  <c r="F369" i="2"/>
  <c r="F369" i="3" s="1"/>
  <c r="AG369" i="2"/>
  <c r="AF369" i="3" s="1"/>
  <c r="U369" i="2"/>
  <c r="J369" i="2"/>
  <c r="J369" i="3" s="1"/>
  <c r="AD369" i="2"/>
  <c r="AC369" i="3" s="1"/>
  <c r="T369" i="2"/>
  <c r="T369" i="3" s="1"/>
  <c r="I369" i="2"/>
  <c r="I369" i="3" s="1"/>
  <c r="AC369" i="2"/>
  <c r="AB369" i="3" s="1"/>
  <c r="R369" i="2"/>
  <c r="R369" i="3" s="1"/>
  <c r="H369" i="2"/>
  <c r="H369" i="3" s="1"/>
  <c r="AB369" i="2"/>
  <c r="AA369" i="3" s="1"/>
  <c r="Q369" i="2"/>
  <c r="Q369" i="3" s="1"/>
  <c r="E369" i="2"/>
  <c r="E369" i="3" s="1"/>
  <c r="AA369" i="2"/>
  <c r="Z369" i="3" s="1"/>
  <c r="P369" i="2"/>
  <c r="P369" i="3" s="1"/>
  <c r="C369" i="2"/>
  <c r="C369" i="3" s="1"/>
  <c r="Z369" i="2"/>
  <c r="Y369" i="3" s="1"/>
  <c r="M369" i="2"/>
  <c r="M369" i="3" s="1"/>
  <c r="B369" i="2"/>
  <c r="B369" i="3" s="1"/>
  <c r="M370" i="2"/>
  <c r="M370" i="3" s="1"/>
  <c r="K377" i="2"/>
  <c r="K377" i="3" s="1"/>
  <c r="W378" i="2"/>
  <c r="V378" i="3" s="1"/>
  <c r="A156" i="3"/>
  <c r="AD156" i="2"/>
  <c r="AC156" i="3" s="1"/>
  <c r="V156" i="2"/>
  <c r="U156" i="3" s="1"/>
  <c r="M156" i="2"/>
  <c r="M156" i="3" s="1"/>
  <c r="E156" i="2"/>
  <c r="E156" i="3" s="1"/>
  <c r="AC156" i="2"/>
  <c r="AB156" i="3" s="1"/>
  <c r="U156" i="2"/>
  <c r="L156" i="2"/>
  <c r="L156" i="3" s="1"/>
  <c r="C156" i="2"/>
  <c r="C156" i="3" s="1"/>
  <c r="N156" i="2"/>
  <c r="N156" i="3" s="1"/>
  <c r="Y156" i="2"/>
  <c r="X156" i="3" s="1"/>
  <c r="A163" i="3"/>
  <c r="AC163" i="2"/>
  <c r="AB163" i="3" s="1"/>
  <c r="U163" i="2"/>
  <c r="L163" i="2"/>
  <c r="L163" i="3" s="1"/>
  <c r="C163" i="2"/>
  <c r="C163" i="3" s="1"/>
  <c r="AB163" i="2"/>
  <c r="AA163" i="3" s="1"/>
  <c r="T163" i="2"/>
  <c r="T163" i="3" s="1"/>
  <c r="K163" i="2"/>
  <c r="K163" i="3" s="1"/>
  <c r="B163" i="2"/>
  <c r="B163" i="3" s="1"/>
  <c r="N163" i="2"/>
  <c r="N163" i="3" s="1"/>
  <c r="Y163" i="2"/>
  <c r="X163" i="3" s="1"/>
  <c r="E166" i="2"/>
  <c r="E166" i="3" s="1"/>
  <c r="Q166" i="2"/>
  <c r="Q166" i="3" s="1"/>
  <c r="AB166" i="2"/>
  <c r="AA166" i="3" s="1"/>
  <c r="G173" i="2"/>
  <c r="G173" i="3" s="1"/>
  <c r="Q173" i="2"/>
  <c r="Q173" i="3" s="1"/>
  <c r="AB173" i="2"/>
  <c r="AA173" i="3" s="1"/>
  <c r="G180" i="2"/>
  <c r="G180" i="3" s="1"/>
  <c r="Q180" i="2"/>
  <c r="Q180" i="3" s="1"/>
  <c r="AB180" i="2"/>
  <c r="AA180" i="3" s="1"/>
  <c r="G187" i="2"/>
  <c r="G187" i="3" s="1"/>
  <c r="Q187" i="2"/>
  <c r="Q187" i="3" s="1"/>
  <c r="AD187" i="2"/>
  <c r="AC187" i="3" s="1"/>
  <c r="A192" i="3"/>
  <c r="Z192" i="2"/>
  <c r="Y192" i="3" s="1"/>
  <c r="Q192" i="2"/>
  <c r="Q192" i="3" s="1"/>
  <c r="I192" i="2"/>
  <c r="I192" i="3" s="1"/>
  <c r="AG192" i="2"/>
  <c r="AF192" i="3" s="1"/>
  <c r="Y192" i="2"/>
  <c r="X192" i="3" s="1"/>
  <c r="P192" i="2"/>
  <c r="P192" i="3" s="1"/>
  <c r="H192" i="2"/>
  <c r="H192" i="3" s="1"/>
  <c r="L192" i="2"/>
  <c r="L192" i="3" s="1"/>
  <c r="W192" i="2"/>
  <c r="V192" i="3" s="1"/>
  <c r="A199" i="3"/>
  <c r="AG199" i="2"/>
  <c r="AF199" i="3" s="1"/>
  <c r="Y199" i="2"/>
  <c r="X199" i="3" s="1"/>
  <c r="P199" i="2"/>
  <c r="P199" i="3" s="1"/>
  <c r="H199" i="2"/>
  <c r="H199" i="3" s="1"/>
  <c r="AF199" i="2"/>
  <c r="AE199" i="3" s="1"/>
  <c r="X199" i="2"/>
  <c r="W199" i="3" s="1"/>
  <c r="O199" i="2"/>
  <c r="O199" i="3" s="1"/>
  <c r="G199" i="2"/>
  <c r="G199" i="3" s="1"/>
  <c r="L199" i="2"/>
  <c r="L199" i="3" s="1"/>
  <c r="W199" i="2"/>
  <c r="V199" i="3" s="1"/>
  <c r="A206" i="3"/>
  <c r="AF206" i="2"/>
  <c r="AE206" i="3" s="1"/>
  <c r="X206" i="2"/>
  <c r="W206" i="3" s="1"/>
  <c r="O206" i="2"/>
  <c r="O206" i="3" s="1"/>
  <c r="G206" i="2"/>
  <c r="G206" i="3" s="1"/>
  <c r="AE206" i="2"/>
  <c r="AD206" i="3" s="1"/>
  <c r="W206" i="2"/>
  <c r="V206" i="3" s="1"/>
  <c r="N206" i="2"/>
  <c r="N206" i="3" s="1"/>
  <c r="F206" i="2"/>
  <c r="F206" i="3" s="1"/>
  <c r="L206" i="2"/>
  <c r="L206" i="3" s="1"/>
  <c r="Y206" i="2"/>
  <c r="X206" i="3" s="1"/>
  <c r="K212" i="2"/>
  <c r="K212" i="3" s="1"/>
  <c r="A213" i="3"/>
  <c r="AE213" i="2"/>
  <c r="AD213" i="3" s="1"/>
  <c r="W213" i="2"/>
  <c r="V213" i="3" s="1"/>
  <c r="N213" i="2"/>
  <c r="N213" i="3" s="1"/>
  <c r="F213" i="2"/>
  <c r="F213" i="3" s="1"/>
  <c r="AD213" i="2"/>
  <c r="AC213" i="3" s="1"/>
  <c r="V213" i="2"/>
  <c r="U213" i="3" s="1"/>
  <c r="M213" i="2"/>
  <c r="M213" i="3" s="1"/>
  <c r="E213" i="2"/>
  <c r="E213" i="3" s="1"/>
  <c r="L213" i="2"/>
  <c r="L213" i="3" s="1"/>
  <c r="Y213" i="2"/>
  <c r="X213" i="3" s="1"/>
  <c r="E216" i="2"/>
  <c r="E216" i="3" s="1"/>
  <c r="O216" i="2"/>
  <c r="O216" i="3" s="1"/>
  <c r="AB216" i="2"/>
  <c r="AA216" i="3" s="1"/>
  <c r="M219" i="2"/>
  <c r="M219" i="3" s="1"/>
  <c r="A220" i="3"/>
  <c r="AD220" i="2"/>
  <c r="AC220" i="3" s="1"/>
  <c r="V220" i="2"/>
  <c r="U220" i="3" s="1"/>
  <c r="M220" i="2"/>
  <c r="M220" i="3" s="1"/>
  <c r="E220" i="2"/>
  <c r="E220" i="3" s="1"/>
  <c r="AC220" i="2"/>
  <c r="AB220" i="3" s="1"/>
  <c r="U220" i="2"/>
  <c r="L220" i="2"/>
  <c r="L220" i="3" s="1"/>
  <c r="C220" i="2"/>
  <c r="C220" i="3" s="1"/>
  <c r="N220" i="2"/>
  <c r="N220" i="3" s="1"/>
  <c r="Y220" i="2"/>
  <c r="X220" i="3" s="1"/>
  <c r="E223" i="2"/>
  <c r="E223" i="3" s="1"/>
  <c r="Q223" i="2"/>
  <c r="Q223" i="3" s="1"/>
  <c r="AB223" i="2"/>
  <c r="AA223" i="3" s="1"/>
  <c r="A227" i="3"/>
  <c r="AC227" i="2"/>
  <c r="AB227" i="3" s="1"/>
  <c r="U227" i="2"/>
  <c r="L227" i="2"/>
  <c r="L227" i="3" s="1"/>
  <c r="C227" i="2"/>
  <c r="C227" i="3" s="1"/>
  <c r="AB227" i="2"/>
  <c r="AA227" i="3" s="1"/>
  <c r="T227" i="2"/>
  <c r="T227" i="3" s="1"/>
  <c r="K227" i="2"/>
  <c r="K227" i="3" s="1"/>
  <c r="B227" i="2"/>
  <c r="B227" i="3" s="1"/>
  <c r="N227" i="2"/>
  <c r="N227" i="3" s="1"/>
  <c r="Y227" i="2"/>
  <c r="X227" i="3" s="1"/>
  <c r="E230" i="2"/>
  <c r="E230" i="3" s="1"/>
  <c r="Q230" i="2"/>
  <c r="Q230" i="3" s="1"/>
  <c r="AB230" i="2"/>
  <c r="AA230" i="3" s="1"/>
  <c r="G237" i="2"/>
  <c r="G237" i="3" s="1"/>
  <c r="Q237" i="2"/>
  <c r="Q237" i="3" s="1"/>
  <c r="AB237" i="2"/>
  <c r="AA237" i="3" s="1"/>
  <c r="H238" i="2"/>
  <c r="H238" i="3" s="1"/>
  <c r="R238" i="2"/>
  <c r="R238" i="3" s="1"/>
  <c r="AC238" i="2"/>
  <c r="AB238" i="3" s="1"/>
  <c r="G244" i="2"/>
  <c r="G244" i="3" s="1"/>
  <c r="Q244" i="2"/>
  <c r="Q244" i="3" s="1"/>
  <c r="AB244" i="2"/>
  <c r="AA244" i="3" s="1"/>
  <c r="H245" i="2"/>
  <c r="H245" i="3" s="1"/>
  <c r="R245" i="2"/>
  <c r="R245" i="3" s="1"/>
  <c r="AC245" i="2"/>
  <c r="AB245" i="3" s="1"/>
  <c r="V248" i="2"/>
  <c r="U248" i="3" s="1"/>
  <c r="G251" i="2"/>
  <c r="G251" i="3" s="1"/>
  <c r="Q251" i="2"/>
  <c r="Q251" i="3" s="1"/>
  <c r="AD251" i="2"/>
  <c r="AC251" i="3" s="1"/>
  <c r="H252" i="2"/>
  <c r="H252" i="3" s="1"/>
  <c r="R252" i="2"/>
  <c r="R252" i="3" s="1"/>
  <c r="AG252" i="2"/>
  <c r="AF252" i="3" s="1"/>
  <c r="I254" i="2"/>
  <c r="I254" i="3" s="1"/>
  <c r="U254" i="2"/>
  <c r="I259" i="2"/>
  <c r="I259" i="3" s="1"/>
  <c r="X259" i="2"/>
  <c r="W259" i="3" s="1"/>
  <c r="E262" i="2"/>
  <c r="E262" i="3" s="1"/>
  <c r="T262" i="2"/>
  <c r="T262" i="3" s="1"/>
  <c r="A263" i="3"/>
  <c r="Z263" i="2"/>
  <c r="Y263" i="3" s="1"/>
  <c r="Q263" i="2"/>
  <c r="Q263" i="3" s="1"/>
  <c r="I263" i="2"/>
  <c r="I263" i="3" s="1"/>
  <c r="AG263" i="2"/>
  <c r="AF263" i="3" s="1"/>
  <c r="Y263" i="2"/>
  <c r="X263" i="3" s="1"/>
  <c r="P263" i="2"/>
  <c r="P263" i="3" s="1"/>
  <c r="H263" i="2"/>
  <c r="H263" i="3" s="1"/>
  <c r="AF263" i="2"/>
  <c r="AE263" i="3" s="1"/>
  <c r="X263" i="2"/>
  <c r="W263" i="3" s="1"/>
  <c r="O263" i="2"/>
  <c r="O263" i="3" s="1"/>
  <c r="G263" i="2"/>
  <c r="G263" i="3" s="1"/>
  <c r="M263" i="2"/>
  <c r="M263" i="3" s="1"/>
  <c r="AB263" i="2"/>
  <c r="AA263" i="3" s="1"/>
  <c r="H267" i="2"/>
  <c r="H267" i="3" s="1"/>
  <c r="W267" i="2"/>
  <c r="V267" i="3" s="1"/>
  <c r="A268" i="3"/>
  <c r="AE268" i="2"/>
  <c r="AD268" i="3" s="1"/>
  <c r="W268" i="2"/>
  <c r="V268" i="3" s="1"/>
  <c r="N268" i="2"/>
  <c r="N268" i="3" s="1"/>
  <c r="F268" i="2"/>
  <c r="F268" i="3" s="1"/>
  <c r="AD268" i="2"/>
  <c r="AC268" i="3" s="1"/>
  <c r="V268" i="2"/>
  <c r="U268" i="3" s="1"/>
  <c r="M268" i="2"/>
  <c r="M268" i="3" s="1"/>
  <c r="E268" i="2"/>
  <c r="E268" i="3" s="1"/>
  <c r="AC268" i="2"/>
  <c r="AB268" i="3" s="1"/>
  <c r="U268" i="2"/>
  <c r="L268" i="2"/>
  <c r="L268" i="3" s="1"/>
  <c r="C268" i="2"/>
  <c r="C268" i="3" s="1"/>
  <c r="P268" i="2"/>
  <c r="P268" i="3" s="1"/>
  <c r="AB268" i="2"/>
  <c r="AA268" i="3" s="1"/>
  <c r="O276" i="2"/>
  <c r="O276" i="3" s="1"/>
  <c r="I277" i="2"/>
  <c r="I277" i="3" s="1"/>
  <c r="U277" i="2"/>
  <c r="J285" i="2"/>
  <c r="J285" i="3" s="1"/>
  <c r="AA285" i="2"/>
  <c r="Z285" i="3" s="1"/>
  <c r="Q305" i="2"/>
  <c r="Q305" i="3" s="1"/>
  <c r="A307" i="3"/>
  <c r="AG307" i="2"/>
  <c r="AF307" i="3" s="1"/>
  <c r="Y307" i="2"/>
  <c r="X307" i="3" s="1"/>
  <c r="P307" i="2"/>
  <c r="P307" i="3" s="1"/>
  <c r="H307" i="2"/>
  <c r="H307" i="3" s="1"/>
  <c r="AB307" i="2"/>
  <c r="AA307" i="3" s="1"/>
  <c r="R307" i="2"/>
  <c r="R307" i="3" s="1"/>
  <c r="I307" i="2"/>
  <c r="I307" i="3" s="1"/>
  <c r="AA307" i="2"/>
  <c r="Z307" i="3" s="1"/>
  <c r="Q307" i="2"/>
  <c r="Q307" i="3" s="1"/>
  <c r="G307" i="2"/>
  <c r="G307" i="3" s="1"/>
  <c r="Z307" i="2"/>
  <c r="Y307" i="3" s="1"/>
  <c r="O307" i="2"/>
  <c r="O307" i="3" s="1"/>
  <c r="F307" i="2"/>
  <c r="F307" i="3" s="1"/>
  <c r="X307" i="2"/>
  <c r="W307" i="3" s="1"/>
  <c r="N307" i="2"/>
  <c r="N307" i="3" s="1"/>
  <c r="E307" i="2"/>
  <c r="E307" i="3" s="1"/>
  <c r="AE307" i="2"/>
  <c r="AD307" i="3" s="1"/>
  <c r="V307" i="2"/>
  <c r="U307" i="3" s="1"/>
  <c r="L307" i="2"/>
  <c r="L307" i="3" s="1"/>
  <c r="B307" i="2"/>
  <c r="B307" i="3" s="1"/>
  <c r="AC307" i="2"/>
  <c r="AB307" i="3" s="1"/>
  <c r="Y329" i="2"/>
  <c r="X329" i="3" s="1"/>
  <c r="A338" i="3"/>
  <c r="AG338" i="2"/>
  <c r="AF338" i="3" s="1"/>
  <c r="Y338" i="2"/>
  <c r="X338" i="3" s="1"/>
  <c r="P338" i="2"/>
  <c r="P338" i="3" s="1"/>
  <c r="H338" i="2"/>
  <c r="H338" i="3" s="1"/>
  <c r="AF338" i="2"/>
  <c r="AE338" i="3" s="1"/>
  <c r="X338" i="2"/>
  <c r="W338" i="3" s="1"/>
  <c r="O338" i="2"/>
  <c r="O338" i="3" s="1"/>
  <c r="G338" i="2"/>
  <c r="G338" i="3" s="1"/>
  <c r="V338" i="2"/>
  <c r="U338" i="3" s="1"/>
  <c r="K338" i="2"/>
  <c r="K338" i="3" s="1"/>
  <c r="AE338" i="2"/>
  <c r="AD338" i="3" s="1"/>
  <c r="U338" i="2"/>
  <c r="J338" i="2"/>
  <c r="J338" i="3" s="1"/>
  <c r="AD338" i="2"/>
  <c r="AC338" i="3" s="1"/>
  <c r="T338" i="2"/>
  <c r="T338" i="3" s="1"/>
  <c r="I338" i="2"/>
  <c r="I338" i="3" s="1"/>
  <c r="AC338" i="2"/>
  <c r="AB338" i="3" s="1"/>
  <c r="R338" i="2"/>
  <c r="R338" i="3" s="1"/>
  <c r="F338" i="2"/>
  <c r="F338" i="3" s="1"/>
  <c r="AB338" i="2"/>
  <c r="AA338" i="3" s="1"/>
  <c r="Q338" i="2"/>
  <c r="Q338" i="3" s="1"/>
  <c r="E338" i="2"/>
  <c r="E338" i="3" s="1"/>
  <c r="AA338" i="2"/>
  <c r="Z338" i="3" s="1"/>
  <c r="N338" i="2"/>
  <c r="N338" i="3" s="1"/>
  <c r="C338" i="2"/>
  <c r="C338" i="3" s="1"/>
  <c r="A361" i="3"/>
  <c r="AF361" i="2"/>
  <c r="AE361" i="3" s="1"/>
  <c r="X361" i="2"/>
  <c r="W361" i="3" s="1"/>
  <c r="O361" i="2"/>
  <c r="O361" i="3" s="1"/>
  <c r="G361" i="2"/>
  <c r="G361" i="3" s="1"/>
  <c r="AE361" i="2"/>
  <c r="AD361" i="3" s="1"/>
  <c r="W361" i="2"/>
  <c r="V361" i="3" s="1"/>
  <c r="N361" i="2"/>
  <c r="N361" i="3" s="1"/>
  <c r="F361" i="2"/>
  <c r="F361" i="3" s="1"/>
  <c r="AG361" i="2"/>
  <c r="AF361" i="3" s="1"/>
  <c r="U361" i="2"/>
  <c r="J361" i="2"/>
  <c r="J361" i="3" s="1"/>
  <c r="AD361" i="2"/>
  <c r="AC361" i="3" s="1"/>
  <c r="T361" i="2"/>
  <c r="T361" i="3" s="1"/>
  <c r="I361" i="2"/>
  <c r="I361" i="3" s="1"/>
  <c r="AC361" i="2"/>
  <c r="AB361" i="3" s="1"/>
  <c r="R361" i="2"/>
  <c r="R361" i="3" s="1"/>
  <c r="H361" i="2"/>
  <c r="H361" i="3" s="1"/>
  <c r="AB361" i="2"/>
  <c r="AA361" i="3" s="1"/>
  <c r="Q361" i="2"/>
  <c r="Q361" i="3" s="1"/>
  <c r="E361" i="2"/>
  <c r="E361" i="3" s="1"/>
  <c r="AA361" i="2"/>
  <c r="Z361" i="3" s="1"/>
  <c r="P361" i="2"/>
  <c r="P361" i="3" s="1"/>
  <c r="C361" i="2"/>
  <c r="C361" i="3" s="1"/>
  <c r="Z361" i="2"/>
  <c r="Y361" i="3" s="1"/>
  <c r="M361" i="2"/>
  <c r="M361" i="3" s="1"/>
  <c r="B361" i="2"/>
  <c r="B361" i="3" s="1"/>
  <c r="M362" i="2"/>
  <c r="M362" i="3" s="1"/>
  <c r="W370" i="2"/>
  <c r="V370" i="3" s="1"/>
  <c r="Z378" i="2"/>
  <c r="Y378" i="3" s="1"/>
  <c r="A386" i="3"/>
  <c r="AG386" i="2"/>
  <c r="AF386" i="3" s="1"/>
  <c r="Y386" i="2"/>
  <c r="X386" i="3" s="1"/>
  <c r="P386" i="2"/>
  <c r="P386" i="3" s="1"/>
  <c r="H386" i="2"/>
  <c r="H386" i="3" s="1"/>
  <c r="AF386" i="2"/>
  <c r="AE386" i="3" s="1"/>
  <c r="X386" i="2"/>
  <c r="W386" i="3" s="1"/>
  <c r="O386" i="2"/>
  <c r="O386" i="3" s="1"/>
  <c r="G386" i="2"/>
  <c r="G386" i="3" s="1"/>
  <c r="V386" i="2"/>
  <c r="U386" i="3" s="1"/>
  <c r="K386" i="2"/>
  <c r="K386" i="3" s="1"/>
  <c r="AE386" i="2"/>
  <c r="AD386" i="3" s="1"/>
  <c r="U386" i="2"/>
  <c r="J386" i="2"/>
  <c r="J386" i="3" s="1"/>
  <c r="AD386" i="2"/>
  <c r="AC386" i="3" s="1"/>
  <c r="T386" i="2"/>
  <c r="T386" i="3" s="1"/>
  <c r="I386" i="2"/>
  <c r="I386" i="3" s="1"/>
  <c r="AC386" i="2"/>
  <c r="AB386" i="3" s="1"/>
  <c r="R386" i="2"/>
  <c r="R386" i="3" s="1"/>
  <c r="F386" i="2"/>
  <c r="F386" i="3" s="1"/>
  <c r="AB386" i="2"/>
  <c r="AA386" i="3" s="1"/>
  <c r="Q386" i="2"/>
  <c r="Q386" i="3" s="1"/>
  <c r="E386" i="2"/>
  <c r="E386" i="3" s="1"/>
  <c r="AA386" i="2"/>
  <c r="Z386" i="3" s="1"/>
  <c r="N386" i="2"/>
  <c r="N386" i="3" s="1"/>
  <c r="C386" i="2"/>
  <c r="C386" i="3" s="1"/>
  <c r="Z386" i="2"/>
  <c r="Y386" i="3" s="1"/>
  <c r="M386" i="2"/>
  <c r="M386" i="3" s="1"/>
  <c r="B386" i="2"/>
  <c r="B386" i="3" s="1"/>
  <c r="A155" i="3"/>
  <c r="AC155" i="2"/>
  <c r="AB155" i="3" s="1"/>
  <c r="U155" i="2"/>
  <c r="L155" i="2"/>
  <c r="L155" i="3" s="1"/>
  <c r="C155" i="2"/>
  <c r="C155" i="3" s="1"/>
  <c r="AB155" i="2"/>
  <c r="AA155" i="3" s="1"/>
  <c r="T155" i="2"/>
  <c r="T155" i="3" s="1"/>
  <c r="K155" i="2"/>
  <c r="K155" i="3" s="1"/>
  <c r="B155" i="2"/>
  <c r="B155" i="3" s="1"/>
  <c r="N155" i="2"/>
  <c r="N155" i="3" s="1"/>
  <c r="Y155" i="2"/>
  <c r="X155" i="3" s="1"/>
  <c r="B156" i="2"/>
  <c r="B156" i="3" s="1"/>
  <c r="O156" i="2"/>
  <c r="O156" i="3" s="1"/>
  <c r="Z156" i="2"/>
  <c r="Y156" i="3" s="1"/>
  <c r="F159" i="2"/>
  <c r="F159" i="3" s="1"/>
  <c r="R159" i="2"/>
  <c r="R159" i="3" s="1"/>
  <c r="AC159" i="2"/>
  <c r="AB159" i="3" s="1"/>
  <c r="E163" i="2"/>
  <c r="E163" i="3" s="1"/>
  <c r="O163" i="2"/>
  <c r="O163" i="3" s="1"/>
  <c r="Z163" i="2"/>
  <c r="Y163" i="3" s="1"/>
  <c r="H166" i="2"/>
  <c r="H166" i="3" s="1"/>
  <c r="R166" i="2"/>
  <c r="R166" i="3" s="1"/>
  <c r="AC166" i="2"/>
  <c r="AB166" i="3" s="1"/>
  <c r="H173" i="2"/>
  <c r="H173" i="3" s="1"/>
  <c r="R173" i="2"/>
  <c r="R173" i="3" s="1"/>
  <c r="AC173" i="2"/>
  <c r="AB173" i="3" s="1"/>
  <c r="H180" i="2"/>
  <c r="H180" i="3" s="1"/>
  <c r="R180" i="2"/>
  <c r="R180" i="3" s="1"/>
  <c r="AE180" i="2"/>
  <c r="AD180" i="3" s="1"/>
  <c r="A184" i="3"/>
  <c r="Z184" i="2"/>
  <c r="Y184" i="3" s="1"/>
  <c r="Q184" i="2"/>
  <c r="Q184" i="3" s="1"/>
  <c r="I184" i="2"/>
  <c r="I184" i="3" s="1"/>
  <c r="AG184" i="2"/>
  <c r="AF184" i="3" s="1"/>
  <c r="Y184" i="2"/>
  <c r="X184" i="3" s="1"/>
  <c r="P184" i="2"/>
  <c r="P184" i="3" s="1"/>
  <c r="H184" i="2"/>
  <c r="H184" i="3" s="1"/>
  <c r="L184" i="2"/>
  <c r="L184" i="3" s="1"/>
  <c r="W184" i="2"/>
  <c r="V184" i="3" s="1"/>
  <c r="H187" i="2"/>
  <c r="H187" i="3" s="1"/>
  <c r="R187" i="2"/>
  <c r="R187" i="3" s="1"/>
  <c r="AE187" i="2"/>
  <c r="AD187" i="3" s="1"/>
  <c r="A191" i="3"/>
  <c r="AG191" i="2"/>
  <c r="AF191" i="3" s="1"/>
  <c r="Y191" i="2"/>
  <c r="X191" i="3" s="1"/>
  <c r="P191" i="2"/>
  <c r="P191" i="3" s="1"/>
  <c r="H191" i="2"/>
  <c r="H191" i="3" s="1"/>
  <c r="AF191" i="2"/>
  <c r="AE191" i="3" s="1"/>
  <c r="X191" i="2"/>
  <c r="W191" i="3" s="1"/>
  <c r="O191" i="2"/>
  <c r="O191" i="3" s="1"/>
  <c r="G191" i="2"/>
  <c r="G191" i="3" s="1"/>
  <c r="L191" i="2"/>
  <c r="L191" i="3" s="1"/>
  <c r="W191" i="2"/>
  <c r="V191" i="3" s="1"/>
  <c r="B192" i="2"/>
  <c r="B192" i="3" s="1"/>
  <c r="M192" i="2"/>
  <c r="M192" i="3" s="1"/>
  <c r="X192" i="2"/>
  <c r="W192" i="3" s="1"/>
  <c r="A198" i="3"/>
  <c r="AF198" i="2"/>
  <c r="AE198" i="3" s="1"/>
  <c r="X198" i="2"/>
  <c r="W198" i="3" s="1"/>
  <c r="O198" i="2"/>
  <c r="O198" i="3" s="1"/>
  <c r="G198" i="2"/>
  <c r="G198" i="3" s="1"/>
  <c r="AE198" i="2"/>
  <c r="AD198" i="3" s="1"/>
  <c r="W198" i="2"/>
  <c r="V198" i="3" s="1"/>
  <c r="N198" i="2"/>
  <c r="N198" i="3" s="1"/>
  <c r="F198" i="2"/>
  <c r="F198" i="3" s="1"/>
  <c r="L198" i="2"/>
  <c r="L198" i="3" s="1"/>
  <c r="Y198" i="2"/>
  <c r="X198" i="3" s="1"/>
  <c r="B199" i="2"/>
  <c r="B199" i="3" s="1"/>
  <c r="M199" i="2"/>
  <c r="M199" i="3" s="1"/>
  <c r="Z199" i="2"/>
  <c r="Y199" i="3" s="1"/>
  <c r="A205" i="3"/>
  <c r="AE205" i="2"/>
  <c r="AD205" i="3" s="1"/>
  <c r="W205" i="2"/>
  <c r="V205" i="3" s="1"/>
  <c r="N205" i="2"/>
  <c r="N205" i="3" s="1"/>
  <c r="F205" i="2"/>
  <c r="F205" i="3" s="1"/>
  <c r="AD205" i="2"/>
  <c r="AC205" i="3" s="1"/>
  <c r="V205" i="2"/>
  <c r="U205" i="3" s="1"/>
  <c r="M205" i="2"/>
  <c r="M205" i="3" s="1"/>
  <c r="E205" i="2"/>
  <c r="E205" i="3" s="1"/>
  <c r="L205" i="2"/>
  <c r="L205" i="3" s="1"/>
  <c r="Y205" i="2"/>
  <c r="X205" i="3" s="1"/>
  <c r="B206" i="2"/>
  <c r="B206" i="3" s="1"/>
  <c r="M206" i="2"/>
  <c r="M206" i="3" s="1"/>
  <c r="Z206" i="2"/>
  <c r="Y206" i="3" s="1"/>
  <c r="A212" i="3"/>
  <c r="AD212" i="2"/>
  <c r="AC212" i="3" s="1"/>
  <c r="V212" i="2"/>
  <c r="U212" i="3" s="1"/>
  <c r="M212" i="2"/>
  <c r="M212" i="3" s="1"/>
  <c r="E212" i="2"/>
  <c r="E212" i="3" s="1"/>
  <c r="AC212" i="2"/>
  <c r="AB212" i="3" s="1"/>
  <c r="U212" i="2"/>
  <c r="L212" i="2"/>
  <c r="L212" i="3" s="1"/>
  <c r="C212" i="2"/>
  <c r="C212" i="3" s="1"/>
  <c r="N212" i="2"/>
  <c r="N212" i="3" s="1"/>
  <c r="Y212" i="2"/>
  <c r="X212" i="3" s="1"/>
  <c r="B213" i="2"/>
  <c r="B213" i="3" s="1"/>
  <c r="O213" i="2"/>
  <c r="O213" i="3" s="1"/>
  <c r="Z213" i="2"/>
  <c r="Y213" i="3" s="1"/>
  <c r="F216" i="2"/>
  <c r="F216" i="3" s="1"/>
  <c r="R216" i="2"/>
  <c r="R216" i="3" s="1"/>
  <c r="AC216" i="2"/>
  <c r="AB216" i="3" s="1"/>
  <c r="A219" i="3"/>
  <c r="AC219" i="2"/>
  <c r="AB219" i="3" s="1"/>
  <c r="U219" i="2"/>
  <c r="L219" i="2"/>
  <c r="L219" i="3" s="1"/>
  <c r="C219" i="2"/>
  <c r="C219" i="3" s="1"/>
  <c r="AB219" i="2"/>
  <c r="AA219" i="3" s="1"/>
  <c r="T219" i="2"/>
  <c r="T219" i="3" s="1"/>
  <c r="K219" i="2"/>
  <c r="K219" i="3" s="1"/>
  <c r="B219" i="2"/>
  <c r="B219" i="3" s="1"/>
  <c r="N219" i="2"/>
  <c r="N219" i="3" s="1"/>
  <c r="Y219" i="2"/>
  <c r="X219" i="3" s="1"/>
  <c r="B220" i="2"/>
  <c r="B220" i="3" s="1"/>
  <c r="O220" i="2"/>
  <c r="O220" i="3" s="1"/>
  <c r="Z220" i="2"/>
  <c r="Y220" i="3" s="1"/>
  <c r="F223" i="2"/>
  <c r="F223" i="3" s="1"/>
  <c r="R223" i="2"/>
  <c r="R223" i="3" s="1"/>
  <c r="AC223" i="2"/>
  <c r="AB223" i="3" s="1"/>
  <c r="E227" i="2"/>
  <c r="E227" i="3" s="1"/>
  <c r="O227" i="2"/>
  <c r="O227" i="3" s="1"/>
  <c r="Z227" i="2"/>
  <c r="Y227" i="3" s="1"/>
  <c r="H230" i="2"/>
  <c r="H230" i="3" s="1"/>
  <c r="R230" i="2"/>
  <c r="R230" i="3" s="1"/>
  <c r="AC230" i="2"/>
  <c r="AB230" i="3" s="1"/>
  <c r="H237" i="2"/>
  <c r="H237" i="3" s="1"/>
  <c r="R237" i="2"/>
  <c r="R237" i="3" s="1"/>
  <c r="AC237" i="2"/>
  <c r="AB237" i="3" s="1"/>
  <c r="I238" i="2"/>
  <c r="I238" i="3" s="1"/>
  <c r="T238" i="2"/>
  <c r="T238" i="3" s="1"/>
  <c r="AD238" i="2"/>
  <c r="AC238" i="3" s="1"/>
  <c r="H244" i="2"/>
  <c r="H244" i="3" s="1"/>
  <c r="R244" i="2"/>
  <c r="R244" i="3" s="1"/>
  <c r="AE244" i="2"/>
  <c r="AD244" i="3" s="1"/>
  <c r="I245" i="2"/>
  <c r="I245" i="3" s="1"/>
  <c r="T245" i="2"/>
  <c r="T245" i="3" s="1"/>
  <c r="AF245" i="2"/>
  <c r="AE245" i="3" s="1"/>
  <c r="A248" i="3"/>
  <c r="Z248" i="2"/>
  <c r="Y248" i="3" s="1"/>
  <c r="Q248" i="2"/>
  <c r="Q248" i="3" s="1"/>
  <c r="I248" i="2"/>
  <c r="I248" i="3" s="1"/>
  <c r="AG248" i="2"/>
  <c r="AF248" i="3" s="1"/>
  <c r="Y248" i="2"/>
  <c r="X248" i="3" s="1"/>
  <c r="P248" i="2"/>
  <c r="P248" i="3" s="1"/>
  <c r="H248" i="2"/>
  <c r="H248" i="3" s="1"/>
  <c r="L248" i="2"/>
  <c r="L248" i="3" s="1"/>
  <c r="W248" i="2"/>
  <c r="V248" i="3" s="1"/>
  <c r="H251" i="2"/>
  <c r="H251" i="3" s="1"/>
  <c r="R251" i="2"/>
  <c r="R251" i="3" s="1"/>
  <c r="AE251" i="2"/>
  <c r="AD251" i="3" s="1"/>
  <c r="I252" i="2"/>
  <c r="I252" i="3" s="1"/>
  <c r="T252" i="2"/>
  <c r="T252" i="3" s="1"/>
  <c r="A253" i="3"/>
  <c r="AF253" i="2"/>
  <c r="AE253" i="3" s="1"/>
  <c r="X253" i="2"/>
  <c r="W253" i="3" s="1"/>
  <c r="O253" i="2"/>
  <c r="O253" i="3" s="1"/>
  <c r="G253" i="2"/>
  <c r="G253" i="3" s="1"/>
  <c r="AE253" i="2"/>
  <c r="AD253" i="3" s="1"/>
  <c r="W253" i="2"/>
  <c r="V253" i="3" s="1"/>
  <c r="N253" i="2"/>
  <c r="N253" i="3" s="1"/>
  <c r="F253" i="2"/>
  <c r="F253" i="3" s="1"/>
  <c r="AD253" i="2"/>
  <c r="AC253" i="3" s="1"/>
  <c r="V253" i="2"/>
  <c r="U253" i="3" s="1"/>
  <c r="M253" i="2"/>
  <c r="M253" i="3" s="1"/>
  <c r="E253" i="2"/>
  <c r="E253" i="3" s="1"/>
  <c r="P253" i="2"/>
  <c r="P253" i="3" s="1"/>
  <c r="AB253" i="2"/>
  <c r="AA253" i="3" s="1"/>
  <c r="J254" i="2"/>
  <c r="J254" i="3" s="1"/>
  <c r="V254" i="2"/>
  <c r="U254" i="3" s="1"/>
  <c r="J259" i="2"/>
  <c r="J259" i="3" s="1"/>
  <c r="Y259" i="2"/>
  <c r="X259" i="3" s="1"/>
  <c r="I262" i="2"/>
  <c r="I262" i="3" s="1"/>
  <c r="U262" i="2"/>
  <c r="B263" i="2"/>
  <c r="B263" i="3" s="1"/>
  <c r="N263" i="2"/>
  <c r="N263" i="3" s="1"/>
  <c r="AC263" i="2"/>
  <c r="AB263" i="3" s="1"/>
  <c r="I267" i="2"/>
  <c r="I267" i="3" s="1"/>
  <c r="X267" i="2"/>
  <c r="W267" i="3" s="1"/>
  <c r="B268" i="2"/>
  <c r="B268" i="3" s="1"/>
  <c r="Q268" i="2"/>
  <c r="Q268" i="3" s="1"/>
  <c r="AF268" i="2"/>
  <c r="AE268" i="3" s="1"/>
  <c r="A271" i="3"/>
  <c r="Z271" i="2"/>
  <c r="Y271" i="3" s="1"/>
  <c r="Q271" i="2"/>
  <c r="Q271" i="3" s="1"/>
  <c r="I271" i="2"/>
  <c r="I271" i="3" s="1"/>
  <c r="AG271" i="2"/>
  <c r="AF271" i="3" s="1"/>
  <c r="Y271" i="2"/>
  <c r="X271" i="3" s="1"/>
  <c r="P271" i="2"/>
  <c r="P271" i="3" s="1"/>
  <c r="H271" i="2"/>
  <c r="H271" i="3" s="1"/>
  <c r="AF271" i="2"/>
  <c r="AE271" i="3" s="1"/>
  <c r="X271" i="2"/>
  <c r="W271" i="3" s="1"/>
  <c r="O271" i="2"/>
  <c r="O271" i="3" s="1"/>
  <c r="G271" i="2"/>
  <c r="G271" i="3" s="1"/>
  <c r="M271" i="2"/>
  <c r="M271" i="3" s="1"/>
  <c r="AB271" i="2"/>
  <c r="AA271" i="3" s="1"/>
  <c r="A276" i="3"/>
  <c r="AE276" i="2"/>
  <c r="AD276" i="3" s="1"/>
  <c r="W276" i="2"/>
  <c r="V276" i="3" s="1"/>
  <c r="N276" i="2"/>
  <c r="N276" i="3" s="1"/>
  <c r="F276" i="2"/>
  <c r="F276" i="3" s="1"/>
  <c r="AD276" i="2"/>
  <c r="AC276" i="3" s="1"/>
  <c r="V276" i="2"/>
  <c r="U276" i="3" s="1"/>
  <c r="M276" i="2"/>
  <c r="M276" i="3" s="1"/>
  <c r="E276" i="2"/>
  <c r="E276" i="3" s="1"/>
  <c r="AC276" i="2"/>
  <c r="AB276" i="3" s="1"/>
  <c r="U276" i="2"/>
  <c r="L276" i="2"/>
  <c r="L276" i="3" s="1"/>
  <c r="C276" i="2"/>
  <c r="C276" i="3" s="1"/>
  <c r="P276" i="2"/>
  <c r="P276" i="3" s="1"/>
  <c r="AB276" i="2"/>
  <c r="AA276" i="3" s="1"/>
  <c r="J277" i="2"/>
  <c r="J277" i="3" s="1"/>
  <c r="Y277" i="2"/>
  <c r="X277" i="3" s="1"/>
  <c r="L285" i="2"/>
  <c r="L285" i="3" s="1"/>
  <c r="AC285" i="2"/>
  <c r="AB285" i="3" s="1"/>
  <c r="A304" i="3"/>
  <c r="AD304" i="2"/>
  <c r="AC304" i="3" s="1"/>
  <c r="V304" i="2"/>
  <c r="U304" i="3" s="1"/>
  <c r="M304" i="2"/>
  <c r="M304" i="3" s="1"/>
  <c r="E304" i="2"/>
  <c r="E304" i="3" s="1"/>
  <c r="AC304" i="2"/>
  <c r="AB304" i="3" s="1"/>
  <c r="T304" i="2"/>
  <c r="T304" i="3" s="1"/>
  <c r="J304" i="2"/>
  <c r="J304" i="3" s="1"/>
  <c r="AB304" i="2"/>
  <c r="AA304" i="3" s="1"/>
  <c r="R304" i="2"/>
  <c r="R304" i="3" s="1"/>
  <c r="I304" i="2"/>
  <c r="I304" i="3" s="1"/>
  <c r="AA304" i="2"/>
  <c r="Z304" i="3" s="1"/>
  <c r="Q304" i="2"/>
  <c r="Q304" i="3" s="1"/>
  <c r="H304" i="2"/>
  <c r="H304" i="3" s="1"/>
  <c r="Z304" i="2"/>
  <c r="Y304" i="3" s="1"/>
  <c r="P304" i="2"/>
  <c r="P304" i="3" s="1"/>
  <c r="G304" i="2"/>
  <c r="G304" i="3" s="1"/>
  <c r="AG304" i="2"/>
  <c r="AF304" i="3" s="1"/>
  <c r="X304" i="2"/>
  <c r="W304" i="3" s="1"/>
  <c r="N304" i="2"/>
  <c r="N304" i="3" s="1"/>
  <c r="C304" i="2"/>
  <c r="C304" i="3" s="1"/>
  <c r="Y304" i="2"/>
  <c r="X304" i="3" s="1"/>
  <c r="R305" i="2"/>
  <c r="R305" i="3" s="1"/>
  <c r="A330" i="3"/>
  <c r="AG330" i="2"/>
  <c r="AF330" i="3" s="1"/>
  <c r="Y330" i="2"/>
  <c r="X330" i="3" s="1"/>
  <c r="P330" i="2"/>
  <c r="P330" i="3" s="1"/>
  <c r="H330" i="2"/>
  <c r="H330" i="3" s="1"/>
  <c r="AF330" i="2"/>
  <c r="AE330" i="3" s="1"/>
  <c r="X330" i="2"/>
  <c r="W330" i="3" s="1"/>
  <c r="O330" i="2"/>
  <c r="O330" i="3" s="1"/>
  <c r="G330" i="2"/>
  <c r="G330" i="3" s="1"/>
  <c r="V330" i="2"/>
  <c r="U330" i="3" s="1"/>
  <c r="K330" i="2"/>
  <c r="K330" i="3" s="1"/>
  <c r="AE330" i="2"/>
  <c r="AD330" i="3" s="1"/>
  <c r="U330" i="2"/>
  <c r="J330" i="2"/>
  <c r="J330" i="3" s="1"/>
  <c r="AD330" i="2"/>
  <c r="AC330" i="3" s="1"/>
  <c r="T330" i="2"/>
  <c r="T330" i="3" s="1"/>
  <c r="I330" i="2"/>
  <c r="I330" i="3" s="1"/>
  <c r="AC330" i="2"/>
  <c r="AB330" i="3" s="1"/>
  <c r="R330" i="2"/>
  <c r="R330" i="3" s="1"/>
  <c r="F330" i="2"/>
  <c r="F330" i="3" s="1"/>
  <c r="AB330" i="2"/>
  <c r="AA330" i="3" s="1"/>
  <c r="Q330" i="2"/>
  <c r="Q330" i="3" s="1"/>
  <c r="E330" i="2"/>
  <c r="E330" i="3" s="1"/>
  <c r="AA330" i="2"/>
  <c r="Z330" i="3" s="1"/>
  <c r="N330" i="2"/>
  <c r="N330" i="3" s="1"/>
  <c r="C330" i="2"/>
  <c r="C330" i="3" s="1"/>
  <c r="A353" i="3"/>
  <c r="AF353" i="2"/>
  <c r="AE353" i="3" s="1"/>
  <c r="X353" i="2"/>
  <c r="W353" i="3" s="1"/>
  <c r="O353" i="2"/>
  <c r="O353" i="3" s="1"/>
  <c r="G353" i="2"/>
  <c r="G353" i="3" s="1"/>
  <c r="AE353" i="2"/>
  <c r="AD353" i="3" s="1"/>
  <c r="W353" i="2"/>
  <c r="V353" i="3" s="1"/>
  <c r="N353" i="2"/>
  <c r="N353" i="3" s="1"/>
  <c r="F353" i="2"/>
  <c r="F353" i="3" s="1"/>
  <c r="AG353" i="2"/>
  <c r="AF353" i="3" s="1"/>
  <c r="U353" i="2"/>
  <c r="J353" i="2"/>
  <c r="J353" i="3" s="1"/>
  <c r="AD353" i="2"/>
  <c r="AC353" i="3" s="1"/>
  <c r="T353" i="2"/>
  <c r="T353" i="3" s="1"/>
  <c r="I353" i="2"/>
  <c r="I353" i="3" s="1"/>
  <c r="AC353" i="2"/>
  <c r="AB353" i="3" s="1"/>
  <c r="R353" i="2"/>
  <c r="R353" i="3" s="1"/>
  <c r="H353" i="2"/>
  <c r="H353" i="3" s="1"/>
  <c r="AB353" i="2"/>
  <c r="AA353" i="3" s="1"/>
  <c r="Q353" i="2"/>
  <c r="Q353" i="3" s="1"/>
  <c r="E353" i="2"/>
  <c r="E353" i="3" s="1"/>
  <c r="AA353" i="2"/>
  <c r="Z353" i="3" s="1"/>
  <c r="P353" i="2"/>
  <c r="P353" i="3" s="1"/>
  <c r="C353" i="2"/>
  <c r="C353" i="3" s="1"/>
  <c r="Z353" i="2"/>
  <c r="Y353" i="3" s="1"/>
  <c r="M353" i="2"/>
  <c r="M353" i="3" s="1"/>
  <c r="B353" i="2"/>
  <c r="B353" i="3" s="1"/>
  <c r="W362" i="2"/>
  <c r="V362" i="3" s="1"/>
  <c r="Z370" i="2"/>
  <c r="Y370" i="3" s="1"/>
  <c r="A385" i="3"/>
  <c r="AF385" i="2"/>
  <c r="AE385" i="3" s="1"/>
  <c r="X385" i="2"/>
  <c r="W385" i="3" s="1"/>
  <c r="O385" i="2"/>
  <c r="O385" i="3" s="1"/>
  <c r="G385" i="2"/>
  <c r="G385" i="3" s="1"/>
  <c r="AE385" i="2"/>
  <c r="AD385" i="3" s="1"/>
  <c r="W385" i="2"/>
  <c r="V385" i="3" s="1"/>
  <c r="N385" i="2"/>
  <c r="N385" i="3" s="1"/>
  <c r="F385" i="2"/>
  <c r="F385" i="3" s="1"/>
  <c r="L385" i="2"/>
  <c r="L385" i="3" s="1"/>
  <c r="Y385" i="2"/>
  <c r="X385" i="3" s="1"/>
  <c r="A393" i="3"/>
  <c r="AF393" i="2"/>
  <c r="AE393" i="3" s="1"/>
  <c r="X393" i="2"/>
  <c r="W393" i="3" s="1"/>
  <c r="O393" i="2"/>
  <c r="O393" i="3" s="1"/>
  <c r="G393" i="2"/>
  <c r="G393" i="3" s="1"/>
  <c r="AE393" i="2"/>
  <c r="AD393" i="3" s="1"/>
  <c r="W393" i="2"/>
  <c r="V393" i="3" s="1"/>
  <c r="N393" i="2"/>
  <c r="N393" i="3" s="1"/>
  <c r="F393" i="2"/>
  <c r="F393" i="3" s="1"/>
  <c r="L393" i="2"/>
  <c r="L393" i="3" s="1"/>
  <c r="Y393" i="2"/>
  <c r="X393" i="3" s="1"/>
  <c r="A402" i="3"/>
  <c r="AD402" i="2"/>
  <c r="AC402" i="3" s="1"/>
  <c r="V402" i="2"/>
  <c r="U402" i="3" s="1"/>
  <c r="M402" i="2"/>
  <c r="M402" i="3" s="1"/>
  <c r="E402" i="2"/>
  <c r="E402" i="3" s="1"/>
  <c r="AA402" i="2"/>
  <c r="Z402" i="3" s="1"/>
  <c r="Q402" i="2"/>
  <c r="Q402" i="3" s="1"/>
  <c r="H402" i="2"/>
  <c r="H402" i="3" s="1"/>
  <c r="Z402" i="2"/>
  <c r="Y402" i="3" s="1"/>
  <c r="P402" i="2"/>
  <c r="P402" i="3" s="1"/>
  <c r="G402" i="2"/>
  <c r="G402" i="3" s="1"/>
  <c r="AF402" i="2"/>
  <c r="AE402" i="3" s="1"/>
  <c r="W402" i="2"/>
  <c r="V402" i="3" s="1"/>
  <c r="L402" i="2"/>
  <c r="L402" i="3" s="1"/>
  <c r="B402" i="2"/>
  <c r="B402" i="3" s="1"/>
  <c r="R402" i="2"/>
  <c r="R402" i="3" s="1"/>
  <c r="AG402" i="2"/>
  <c r="AF402" i="3" s="1"/>
  <c r="A416" i="3"/>
  <c r="AB416" i="2"/>
  <c r="AA416" i="3" s="1"/>
  <c r="T416" i="2"/>
  <c r="T416" i="3" s="1"/>
  <c r="K416" i="2"/>
  <c r="K416" i="3" s="1"/>
  <c r="B416" i="2"/>
  <c r="B416" i="3" s="1"/>
  <c r="AG416" i="2"/>
  <c r="AF416" i="3" s="1"/>
  <c r="Y416" i="2"/>
  <c r="X416" i="3" s="1"/>
  <c r="P416" i="2"/>
  <c r="P416" i="3" s="1"/>
  <c r="H416" i="2"/>
  <c r="H416" i="3" s="1"/>
  <c r="W416" i="2"/>
  <c r="V416" i="3" s="1"/>
  <c r="L416" i="2"/>
  <c r="L416" i="3" s="1"/>
  <c r="AF416" i="2"/>
  <c r="AE416" i="3" s="1"/>
  <c r="V416" i="2"/>
  <c r="U416" i="3" s="1"/>
  <c r="J416" i="2"/>
  <c r="J416" i="3" s="1"/>
  <c r="AC416" i="2"/>
  <c r="AB416" i="3" s="1"/>
  <c r="Q416" i="2"/>
  <c r="Q416" i="3" s="1"/>
  <c r="F416" i="2"/>
  <c r="F416" i="3" s="1"/>
  <c r="R416" i="2"/>
  <c r="R416" i="3" s="1"/>
  <c r="A422" i="3"/>
  <c r="Z422" i="2"/>
  <c r="Y422" i="3" s="1"/>
  <c r="Q422" i="2"/>
  <c r="Q422" i="3" s="1"/>
  <c r="I422" i="2"/>
  <c r="I422" i="3" s="1"/>
  <c r="AE422" i="2"/>
  <c r="AD422" i="3" s="1"/>
  <c r="W422" i="2"/>
  <c r="V422" i="3" s="1"/>
  <c r="N422" i="2"/>
  <c r="N422" i="3" s="1"/>
  <c r="F422" i="2"/>
  <c r="F422" i="3" s="1"/>
  <c r="AB422" i="2"/>
  <c r="AA422" i="3" s="1"/>
  <c r="P422" i="2"/>
  <c r="P422" i="3" s="1"/>
  <c r="E422" i="2"/>
  <c r="E422" i="3" s="1"/>
  <c r="AA422" i="2"/>
  <c r="Z422" i="3" s="1"/>
  <c r="O422" i="2"/>
  <c r="O422" i="3" s="1"/>
  <c r="C422" i="2"/>
  <c r="C422" i="3" s="1"/>
  <c r="AG422" i="2"/>
  <c r="AF422" i="3" s="1"/>
  <c r="V422" i="2"/>
  <c r="U422" i="3" s="1"/>
  <c r="K422" i="2"/>
  <c r="K422" i="3" s="1"/>
  <c r="T422" i="2"/>
  <c r="T422" i="3" s="1"/>
  <c r="A437" i="3"/>
  <c r="AG437" i="2"/>
  <c r="AF437" i="3" s="1"/>
  <c r="Y437" i="2"/>
  <c r="X437" i="3" s="1"/>
  <c r="P437" i="2"/>
  <c r="P437" i="3" s="1"/>
  <c r="H437" i="2"/>
  <c r="H437" i="3" s="1"/>
  <c r="AD437" i="2"/>
  <c r="AC437" i="3" s="1"/>
  <c r="V437" i="2"/>
  <c r="U437" i="3" s="1"/>
  <c r="M437" i="2"/>
  <c r="M437" i="3" s="1"/>
  <c r="E437" i="2"/>
  <c r="E437" i="3" s="1"/>
  <c r="AA437" i="2"/>
  <c r="Z437" i="3" s="1"/>
  <c r="O437" i="2"/>
  <c r="O437" i="3" s="1"/>
  <c r="C437" i="2"/>
  <c r="C437" i="3" s="1"/>
  <c r="Z437" i="2"/>
  <c r="Y437" i="3" s="1"/>
  <c r="N437" i="2"/>
  <c r="N437" i="3" s="1"/>
  <c r="B437" i="2"/>
  <c r="B437" i="3" s="1"/>
  <c r="W437" i="2"/>
  <c r="V437" i="3" s="1"/>
  <c r="K437" i="2"/>
  <c r="K437" i="3" s="1"/>
  <c r="AF437" i="2"/>
  <c r="AE437" i="3" s="1"/>
  <c r="U437" i="2"/>
  <c r="J437" i="2"/>
  <c r="J437" i="3" s="1"/>
  <c r="X437" i="2"/>
  <c r="W437" i="3" s="1"/>
  <c r="A290" i="3"/>
  <c r="AF290" i="2"/>
  <c r="AE290" i="3" s="1"/>
  <c r="X290" i="2"/>
  <c r="W290" i="3" s="1"/>
  <c r="O290" i="2"/>
  <c r="O290" i="3" s="1"/>
  <c r="G290" i="2"/>
  <c r="G290" i="3" s="1"/>
  <c r="K290" i="2"/>
  <c r="K290" i="3" s="1"/>
  <c r="U290" i="2"/>
  <c r="AD290" i="2"/>
  <c r="AC290" i="3" s="1"/>
  <c r="E299" i="2"/>
  <c r="E299" i="3" s="1"/>
  <c r="N299" i="2"/>
  <c r="N299" i="3" s="1"/>
  <c r="X299" i="2"/>
  <c r="W299" i="3" s="1"/>
  <c r="A300" i="3"/>
  <c r="Z300" i="2"/>
  <c r="Y300" i="3" s="1"/>
  <c r="Q300" i="2"/>
  <c r="Q300" i="3" s="1"/>
  <c r="I300" i="2"/>
  <c r="I300" i="3" s="1"/>
  <c r="K300" i="2"/>
  <c r="K300" i="3" s="1"/>
  <c r="U300" i="2"/>
  <c r="AD300" i="2"/>
  <c r="AC300" i="3" s="1"/>
  <c r="A302" i="3"/>
  <c r="AB302" i="2"/>
  <c r="AA302" i="3" s="1"/>
  <c r="T302" i="2"/>
  <c r="T302" i="3" s="1"/>
  <c r="K302" i="2"/>
  <c r="K302" i="3" s="1"/>
  <c r="B302" i="2"/>
  <c r="B302" i="3" s="1"/>
  <c r="L302" i="2"/>
  <c r="L302" i="3" s="1"/>
  <c r="V302" i="2"/>
  <c r="U302" i="3" s="1"/>
  <c r="AE302" i="2"/>
  <c r="AD302" i="3" s="1"/>
  <c r="F311" i="2"/>
  <c r="F311" i="3" s="1"/>
  <c r="O311" i="2"/>
  <c r="O311" i="3" s="1"/>
  <c r="Y311" i="2"/>
  <c r="X311" i="3" s="1"/>
  <c r="A312" i="3"/>
  <c r="AD312" i="2"/>
  <c r="AC312" i="3" s="1"/>
  <c r="V312" i="2"/>
  <c r="U312" i="3" s="1"/>
  <c r="M312" i="2"/>
  <c r="M312" i="3" s="1"/>
  <c r="E312" i="2"/>
  <c r="E312" i="3" s="1"/>
  <c r="K312" i="2"/>
  <c r="K312" i="3" s="1"/>
  <c r="U312" i="2"/>
  <c r="AE312" i="2"/>
  <c r="AD312" i="3" s="1"/>
  <c r="J315" i="2"/>
  <c r="J315" i="3" s="1"/>
  <c r="T315" i="2"/>
  <c r="T315" i="3" s="1"/>
  <c r="E321" i="2"/>
  <c r="E321" i="3" s="1"/>
  <c r="O321" i="2"/>
  <c r="O321" i="3" s="1"/>
  <c r="Y321" i="2"/>
  <c r="X321" i="3" s="1"/>
  <c r="A322" i="3"/>
  <c r="AF322" i="2"/>
  <c r="AE322" i="3" s="1"/>
  <c r="X322" i="2"/>
  <c r="W322" i="3" s="1"/>
  <c r="O322" i="2"/>
  <c r="O322" i="3" s="1"/>
  <c r="G322" i="2"/>
  <c r="G322" i="3" s="1"/>
  <c r="K322" i="2"/>
  <c r="K322" i="3" s="1"/>
  <c r="U322" i="2"/>
  <c r="AD322" i="2"/>
  <c r="AC322" i="3" s="1"/>
  <c r="J327" i="2"/>
  <c r="J327" i="3" s="1"/>
  <c r="T327" i="2"/>
  <c r="T327" i="3" s="1"/>
  <c r="E331" i="2"/>
  <c r="E331" i="3" s="1"/>
  <c r="O331" i="2"/>
  <c r="O331" i="3" s="1"/>
  <c r="AB331" i="2"/>
  <c r="AA331" i="3" s="1"/>
  <c r="K335" i="2"/>
  <c r="K335" i="3" s="1"/>
  <c r="A336" i="3"/>
  <c r="AE336" i="2"/>
  <c r="AD336" i="3" s="1"/>
  <c r="W336" i="2"/>
  <c r="V336" i="3" s="1"/>
  <c r="N336" i="2"/>
  <c r="N336" i="3" s="1"/>
  <c r="F336" i="2"/>
  <c r="F336" i="3" s="1"/>
  <c r="AD336" i="2"/>
  <c r="AC336" i="3" s="1"/>
  <c r="V336" i="2"/>
  <c r="U336" i="3" s="1"/>
  <c r="M336" i="2"/>
  <c r="M336" i="3" s="1"/>
  <c r="E336" i="2"/>
  <c r="E336" i="3" s="1"/>
  <c r="L336" i="2"/>
  <c r="L336" i="3" s="1"/>
  <c r="Y336" i="2"/>
  <c r="X336" i="3" s="1"/>
  <c r="E339" i="2"/>
  <c r="E339" i="3" s="1"/>
  <c r="O339" i="2"/>
  <c r="O339" i="3" s="1"/>
  <c r="AB339" i="2"/>
  <c r="AA339" i="3" s="1"/>
  <c r="K343" i="2"/>
  <c r="K343" i="3" s="1"/>
  <c r="A344" i="3"/>
  <c r="AE344" i="2"/>
  <c r="AD344" i="3" s="1"/>
  <c r="W344" i="2"/>
  <c r="V344" i="3" s="1"/>
  <c r="N344" i="2"/>
  <c r="N344" i="3" s="1"/>
  <c r="F344" i="2"/>
  <c r="F344" i="3" s="1"/>
  <c r="AD344" i="2"/>
  <c r="AC344" i="3" s="1"/>
  <c r="V344" i="2"/>
  <c r="U344" i="3" s="1"/>
  <c r="M344" i="2"/>
  <c r="M344" i="3" s="1"/>
  <c r="E344" i="2"/>
  <c r="E344" i="3" s="1"/>
  <c r="L344" i="2"/>
  <c r="L344" i="3" s="1"/>
  <c r="Y344" i="2"/>
  <c r="X344" i="3" s="1"/>
  <c r="E347" i="2"/>
  <c r="E347" i="3" s="1"/>
  <c r="O347" i="2"/>
  <c r="O347" i="3" s="1"/>
  <c r="AB347" i="2"/>
  <c r="AA347" i="3" s="1"/>
  <c r="K351" i="2"/>
  <c r="K351" i="3" s="1"/>
  <c r="A352" i="3"/>
  <c r="AE352" i="2"/>
  <c r="AD352" i="3" s="1"/>
  <c r="W352" i="2"/>
  <c r="V352" i="3" s="1"/>
  <c r="N352" i="2"/>
  <c r="N352" i="3" s="1"/>
  <c r="F352" i="2"/>
  <c r="F352" i="3" s="1"/>
  <c r="AD352" i="2"/>
  <c r="AC352" i="3" s="1"/>
  <c r="V352" i="2"/>
  <c r="U352" i="3" s="1"/>
  <c r="M352" i="2"/>
  <c r="M352" i="3" s="1"/>
  <c r="E352" i="2"/>
  <c r="E352" i="3" s="1"/>
  <c r="L352" i="2"/>
  <c r="L352" i="3" s="1"/>
  <c r="Y352" i="2"/>
  <c r="X352" i="3" s="1"/>
  <c r="E355" i="2"/>
  <c r="E355" i="3" s="1"/>
  <c r="O355" i="2"/>
  <c r="O355" i="3" s="1"/>
  <c r="AB355" i="2"/>
  <c r="AA355" i="3" s="1"/>
  <c r="K359" i="2"/>
  <c r="K359" i="3" s="1"/>
  <c r="A360" i="3"/>
  <c r="AE360" i="2"/>
  <c r="AD360" i="3" s="1"/>
  <c r="W360" i="2"/>
  <c r="V360" i="3" s="1"/>
  <c r="N360" i="2"/>
  <c r="N360" i="3" s="1"/>
  <c r="F360" i="2"/>
  <c r="F360" i="3" s="1"/>
  <c r="AD360" i="2"/>
  <c r="AC360" i="3" s="1"/>
  <c r="V360" i="2"/>
  <c r="U360" i="3" s="1"/>
  <c r="M360" i="2"/>
  <c r="M360" i="3" s="1"/>
  <c r="E360" i="2"/>
  <c r="E360" i="3" s="1"/>
  <c r="L360" i="2"/>
  <c r="L360" i="3" s="1"/>
  <c r="Y360" i="2"/>
  <c r="X360" i="3" s="1"/>
  <c r="E363" i="2"/>
  <c r="E363" i="3" s="1"/>
  <c r="O363" i="2"/>
  <c r="O363" i="3" s="1"/>
  <c r="AB363" i="2"/>
  <c r="AA363" i="3" s="1"/>
  <c r="K367" i="2"/>
  <c r="K367" i="3" s="1"/>
  <c r="A368" i="3"/>
  <c r="AE368" i="2"/>
  <c r="AD368" i="3" s="1"/>
  <c r="W368" i="2"/>
  <c r="V368" i="3" s="1"/>
  <c r="N368" i="2"/>
  <c r="N368" i="3" s="1"/>
  <c r="F368" i="2"/>
  <c r="F368" i="3" s="1"/>
  <c r="AD368" i="2"/>
  <c r="AC368" i="3" s="1"/>
  <c r="V368" i="2"/>
  <c r="U368" i="3" s="1"/>
  <c r="M368" i="2"/>
  <c r="M368" i="3" s="1"/>
  <c r="E368" i="2"/>
  <c r="E368" i="3" s="1"/>
  <c r="L368" i="2"/>
  <c r="L368" i="3" s="1"/>
  <c r="Y368" i="2"/>
  <c r="X368" i="3" s="1"/>
  <c r="E371" i="2"/>
  <c r="E371" i="3" s="1"/>
  <c r="O371" i="2"/>
  <c r="O371" i="3" s="1"/>
  <c r="AB371" i="2"/>
  <c r="AA371" i="3" s="1"/>
  <c r="K375" i="2"/>
  <c r="K375" i="3" s="1"/>
  <c r="A376" i="3"/>
  <c r="AE376" i="2"/>
  <c r="AD376" i="3" s="1"/>
  <c r="W376" i="2"/>
  <c r="V376" i="3" s="1"/>
  <c r="N376" i="2"/>
  <c r="N376" i="3" s="1"/>
  <c r="F376" i="2"/>
  <c r="F376" i="3" s="1"/>
  <c r="AD376" i="2"/>
  <c r="AC376" i="3" s="1"/>
  <c r="V376" i="2"/>
  <c r="U376" i="3" s="1"/>
  <c r="M376" i="2"/>
  <c r="M376" i="3" s="1"/>
  <c r="E376" i="2"/>
  <c r="E376" i="3" s="1"/>
  <c r="L376" i="2"/>
  <c r="L376" i="3" s="1"/>
  <c r="Y376" i="2"/>
  <c r="X376" i="3" s="1"/>
  <c r="E379" i="2"/>
  <c r="E379" i="3" s="1"/>
  <c r="O379" i="2"/>
  <c r="O379" i="3" s="1"/>
  <c r="AB379" i="2"/>
  <c r="AA379" i="3" s="1"/>
  <c r="K383" i="2"/>
  <c r="K383" i="3" s="1"/>
  <c r="A384" i="3"/>
  <c r="AE384" i="2"/>
  <c r="AD384" i="3" s="1"/>
  <c r="W384" i="2"/>
  <c r="V384" i="3" s="1"/>
  <c r="N384" i="2"/>
  <c r="N384" i="3" s="1"/>
  <c r="F384" i="2"/>
  <c r="F384" i="3" s="1"/>
  <c r="AD384" i="2"/>
  <c r="AC384" i="3" s="1"/>
  <c r="V384" i="2"/>
  <c r="U384" i="3" s="1"/>
  <c r="M384" i="2"/>
  <c r="M384" i="3" s="1"/>
  <c r="E384" i="2"/>
  <c r="E384" i="3" s="1"/>
  <c r="L384" i="2"/>
  <c r="L384" i="3" s="1"/>
  <c r="Y384" i="2"/>
  <c r="X384" i="3" s="1"/>
  <c r="B385" i="2"/>
  <c r="B385" i="3" s="1"/>
  <c r="M385" i="2"/>
  <c r="M385" i="3" s="1"/>
  <c r="Z385" i="2"/>
  <c r="Y385" i="3" s="1"/>
  <c r="E387" i="2"/>
  <c r="E387" i="3" s="1"/>
  <c r="O387" i="2"/>
  <c r="O387" i="3" s="1"/>
  <c r="AB387" i="2"/>
  <c r="AA387" i="3" s="1"/>
  <c r="K391" i="2"/>
  <c r="K391" i="3" s="1"/>
  <c r="A392" i="3"/>
  <c r="AE392" i="2"/>
  <c r="AD392" i="3" s="1"/>
  <c r="W392" i="2"/>
  <c r="V392" i="3" s="1"/>
  <c r="N392" i="2"/>
  <c r="N392" i="3" s="1"/>
  <c r="F392" i="2"/>
  <c r="F392" i="3" s="1"/>
  <c r="AD392" i="2"/>
  <c r="AC392" i="3" s="1"/>
  <c r="V392" i="2"/>
  <c r="U392" i="3" s="1"/>
  <c r="M392" i="2"/>
  <c r="M392" i="3" s="1"/>
  <c r="E392" i="2"/>
  <c r="E392" i="3" s="1"/>
  <c r="L392" i="2"/>
  <c r="L392" i="3" s="1"/>
  <c r="Y392" i="2"/>
  <c r="X392" i="3" s="1"/>
  <c r="B393" i="2"/>
  <c r="B393" i="3" s="1"/>
  <c r="M393" i="2"/>
  <c r="M393" i="3" s="1"/>
  <c r="Z393" i="2"/>
  <c r="Y393" i="3" s="1"/>
  <c r="E395" i="2"/>
  <c r="E395" i="3" s="1"/>
  <c r="O395" i="2"/>
  <c r="O395" i="3" s="1"/>
  <c r="AC395" i="2"/>
  <c r="AB395" i="3" s="1"/>
  <c r="P400" i="2"/>
  <c r="P400" i="3" s="1"/>
  <c r="C402" i="2"/>
  <c r="C402" i="3" s="1"/>
  <c r="T402" i="2"/>
  <c r="T402" i="3" s="1"/>
  <c r="A403" i="3"/>
  <c r="AE403" i="2"/>
  <c r="AD403" i="3" s="1"/>
  <c r="W403" i="2"/>
  <c r="V403" i="3" s="1"/>
  <c r="N403" i="2"/>
  <c r="N403" i="3" s="1"/>
  <c r="F403" i="2"/>
  <c r="F403" i="3" s="1"/>
  <c r="AG403" i="2"/>
  <c r="AF403" i="3" s="1"/>
  <c r="X403" i="2"/>
  <c r="W403" i="3" s="1"/>
  <c r="M403" i="2"/>
  <c r="M403" i="3" s="1"/>
  <c r="C403" i="2"/>
  <c r="C403" i="3" s="1"/>
  <c r="AF403" i="2"/>
  <c r="AE403" i="3" s="1"/>
  <c r="V403" i="2"/>
  <c r="U403" i="3" s="1"/>
  <c r="L403" i="2"/>
  <c r="L403" i="3" s="1"/>
  <c r="B403" i="2"/>
  <c r="B403" i="3" s="1"/>
  <c r="AB403" i="2"/>
  <c r="AA403" i="3" s="1"/>
  <c r="R403" i="2"/>
  <c r="R403" i="3" s="1"/>
  <c r="I403" i="2"/>
  <c r="I403" i="3" s="1"/>
  <c r="Q403" i="2"/>
  <c r="Q403" i="3" s="1"/>
  <c r="A404" i="3"/>
  <c r="AF404" i="2"/>
  <c r="AE404" i="3" s="1"/>
  <c r="X404" i="2"/>
  <c r="W404" i="3" s="1"/>
  <c r="O404" i="2"/>
  <c r="O404" i="3" s="1"/>
  <c r="G404" i="2"/>
  <c r="G404" i="3" s="1"/>
  <c r="AC404" i="2"/>
  <c r="AB404" i="3" s="1"/>
  <c r="T404" i="2"/>
  <c r="T404" i="3" s="1"/>
  <c r="J404" i="2"/>
  <c r="J404" i="3" s="1"/>
  <c r="AB404" i="2"/>
  <c r="AA404" i="3" s="1"/>
  <c r="R404" i="2"/>
  <c r="R404" i="3" s="1"/>
  <c r="I404" i="2"/>
  <c r="I404" i="3" s="1"/>
  <c r="Y404" i="2"/>
  <c r="X404" i="3" s="1"/>
  <c r="N404" i="2"/>
  <c r="N404" i="3" s="1"/>
  <c r="E404" i="2"/>
  <c r="E404" i="3" s="1"/>
  <c r="P404" i="2"/>
  <c r="P404" i="3" s="1"/>
  <c r="AE404" i="2"/>
  <c r="AD404" i="3" s="1"/>
  <c r="O409" i="2"/>
  <c r="O409" i="3" s="1"/>
  <c r="A412" i="3"/>
  <c r="AF412" i="2"/>
  <c r="AE412" i="3" s="1"/>
  <c r="X412" i="2"/>
  <c r="W412" i="3" s="1"/>
  <c r="O412" i="2"/>
  <c r="O412" i="3" s="1"/>
  <c r="G412" i="2"/>
  <c r="G412" i="3" s="1"/>
  <c r="AA412" i="2"/>
  <c r="Z412" i="3" s="1"/>
  <c r="Q412" i="2"/>
  <c r="Q412" i="3" s="1"/>
  <c r="H412" i="2"/>
  <c r="H412" i="3" s="1"/>
  <c r="Z412" i="2"/>
  <c r="Y412" i="3" s="1"/>
  <c r="P412" i="2"/>
  <c r="P412" i="3" s="1"/>
  <c r="F412" i="2"/>
  <c r="F412" i="3" s="1"/>
  <c r="AE412" i="2"/>
  <c r="AD412" i="3" s="1"/>
  <c r="V412" i="2"/>
  <c r="U412" i="3" s="1"/>
  <c r="L412" i="2"/>
  <c r="L412" i="3" s="1"/>
  <c r="B412" i="2"/>
  <c r="B412" i="3" s="1"/>
  <c r="R412" i="2"/>
  <c r="R412" i="3" s="1"/>
  <c r="AG412" i="2"/>
  <c r="AF412" i="3" s="1"/>
  <c r="O413" i="2"/>
  <c r="O413" i="3" s="1"/>
  <c r="M414" i="2"/>
  <c r="M414" i="3" s="1"/>
  <c r="C416" i="2"/>
  <c r="C416" i="3" s="1"/>
  <c r="U416" i="2"/>
  <c r="B422" i="2"/>
  <c r="B422" i="3" s="1"/>
  <c r="U422" i="2"/>
  <c r="F437" i="2"/>
  <c r="F437" i="3" s="1"/>
  <c r="AB437" i="2"/>
  <c r="AA437" i="3" s="1"/>
  <c r="A315" i="3"/>
  <c r="AG315" i="2"/>
  <c r="AF315" i="3" s="1"/>
  <c r="Y315" i="2"/>
  <c r="X315" i="3" s="1"/>
  <c r="P315" i="2"/>
  <c r="P315" i="3" s="1"/>
  <c r="H315" i="2"/>
  <c r="H315" i="3" s="1"/>
  <c r="K315" i="2"/>
  <c r="K315" i="3" s="1"/>
  <c r="U315" i="2"/>
  <c r="AD315" i="2"/>
  <c r="AC315" i="3" s="1"/>
  <c r="A327" i="3"/>
  <c r="AC327" i="2"/>
  <c r="AB327" i="3" s="1"/>
  <c r="U327" i="2"/>
  <c r="L327" i="2"/>
  <c r="L327" i="3" s="1"/>
  <c r="C327" i="2"/>
  <c r="C327" i="3" s="1"/>
  <c r="K327" i="2"/>
  <c r="K327" i="3" s="1"/>
  <c r="V327" i="2"/>
  <c r="U327" i="3" s="1"/>
  <c r="AE327" i="2"/>
  <c r="AD327" i="3" s="1"/>
  <c r="A335" i="3"/>
  <c r="AD335" i="2"/>
  <c r="AC335" i="3" s="1"/>
  <c r="V335" i="2"/>
  <c r="U335" i="3" s="1"/>
  <c r="M335" i="2"/>
  <c r="M335" i="3" s="1"/>
  <c r="E335" i="2"/>
  <c r="E335" i="3" s="1"/>
  <c r="AC335" i="2"/>
  <c r="AB335" i="3" s="1"/>
  <c r="U335" i="2"/>
  <c r="L335" i="2"/>
  <c r="L335" i="3" s="1"/>
  <c r="C335" i="2"/>
  <c r="C335" i="3" s="1"/>
  <c r="N335" i="2"/>
  <c r="N335" i="3" s="1"/>
  <c r="Y335" i="2"/>
  <c r="X335" i="3" s="1"/>
  <c r="A343" i="3"/>
  <c r="AD343" i="2"/>
  <c r="AC343" i="3" s="1"/>
  <c r="V343" i="2"/>
  <c r="U343" i="3" s="1"/>
  <c r="M343" i="2"/>
  <c r="M343" i="3" s="1"/>
  <c r="E343" i="2"/>
  <c r="E343" i="3" s="1"/>
  <c r="AC343" i="2"/>
  <c r="AB343" i="3" s="1"/>
  <c r="U343" i="2"/>
  <c r="L343" i="2"/>
  <c r="L343" i="3" s="1"/>
  <c r="C343" i="2"/>
  <c r="C343" i="3" s="1"/>
  <c r="N343" i="2"/>
  <c r="N343" i="3" s="1"/>
  <c r="Y343" i="2"/>
  <c r="X343" i="3" s="1"/>
  <c r="A351" i="3"/>
  <c r="AD351" i="2"/>
  <c r="AC351" i="3" s="1"/>
  <c r="V351" i="2"/>
  <c r="U351" i="3" s="1"/>
  <c r="M351" i="2"/>
  <c r="M351" i="3" s="1"/>
  <c r="E351" i="2"/>
  <c r="E351" i="3" s="1"/>
  <c r="AC351" i="2"/>
  <c r="AB351" i="3" s="1"/>
  <c r="U351" i="2"/>
  <c r="L351" i="2"/>
  <c r="L351" i="3" s="1"/>
  <c r="C351" i="2"/>
  <c r="C351" i="3" s="1"/>
  <c r="N351" i="2"/>
  <c r="N351" i="3" s="1"/>
  <c r="Y351" i="2"/>
  <c r="X351" i="3" s="1"/>
  <c r="A359" i="3"/>
  <c r="AD359" i="2"/>
  <c r="AC359" i="3" s="1"/>
  <c r="V359" i="2"/>
  <c r="U359" i="3" s="1"/>
  <c r="M359" i="2"/>
  <c r="M359" i="3" s="1"/>
  <c r="E359" i="2"/>
  <c r="E359" i="3" s="1"/>
  <c r="AC359" i="2"/>
  <c r="AB359" i="3" s="1"/>
  <c r="U359" i="2"/>
  <c r="L359" i="2"/>
  <c r="L359" i="3" s="1"/>
  <c r="C359" i="2"/>
  <c r="C359" i="3" s="1"/>
  <c r="N359" i="2"/>
  <c r="N359" i="3" s="1"/>
  <c r="Y359" i="2"/>
  <c r="X359" i="3" s="1"/>
  <c r="A367" i="3"/>
  <c r="AD367" i="2"/>
  <c r="AC367" i="3" s="1"/>
  <c r="V367" i="2"/>
  <c r="U367" i="3" s="1"/>
  <c r="M367" i="2"/>
  <c r="M367" i="3" s="1"/>
  <c r="E367" i="2"/>
  <c r="E367" i="3" s="1"/>
  <c r="AC367" i="2"/>
  <c r="AB367" i="3" s="1"/>
  <c r="U367" i="2"/>
  <c r="L367" i="2"/>
  <c r="L367" i="3" s="1"/>
  <c r="C367" i="2"/>
  <c r="C367" i="3" s="1"/>
  <c r="N367" i="2"/>
  <c r="N367" i="3" s="1"/>
  <c r="Y367" i="2"/>
  <c r="X367" i="3" s="1"/>
  <c r="A375" i="3"/>
  <c r="AD375" i="2"/>
  <c r="AC375" i="3" s="1"/>
  <c r="V375" i="2"/>
  <c r="U375" i="3" s="1"/>
  <c r="M375" i="2"/>
  <c r="M375" i="3" s="1"/>
  <c r="E375" i="2"/>
  <c r="E375" i="3" s="1"/>
  <c r="AC375" i="2"/>
  <c r="AB375" i="3" s="1"/>
  <c r="U375" i="2"/>
  <c r="L375" i="2"/>
  <c r="L375" i="3" s="1"/>
  <c r="C375" i="2"/>
  <c r="C375" i="3" s="1"/>
  <c r="N375" i="2"/>
  <c r="N375" i="3" s="1"/>
  <c r="Y375" i="2"/>
  <c r="X375" i="3" s="1"/>
  <c r="A383" i="3"/>
  <c r="AD383" i="2"/>
  <c r="AC383" i="3" s="1"/>
  <c r="V383" i="2"/>
  <c r="U383" i="3" s="1"/>
  <c r="M383" i="2"/>
  <c r="M383" i="3" s="1"/>
  <c r="E383" i="2"/>
  <c r="E383" i="3" s="1"/>
  <c r="AC383" i="2"/>
  <c r="AB383" i="3" s="1"/>
  <c r="U383" i="2"/>
  <c r="L383" i="2"/>
  <c r="L383" i="3" s="1"/>
  <c r="C383" i="2"/>
  <c r="C383" i="3" s="1"/>
  <c r="N383" i="2"/>
  <c r="N383" i="3" s="1"/>
  <c r="Y383" i="2"/>
  <c r="X383" i="3" s="1"/>
  <c r="C385" i="2"/>
  <c r="C385" i="3" s="1"/>
  <c r="P385" i="2"/>
  <c r="P385" i="3" s="1"/>
  <c r="AA385" i="2"/>
  <c r="Z385" i="3" s="1"/>
  <c r="A391" i="3"/>
  <c r="AD391" i="2"/>
  <c r="AC391" i="3" s="1"/>
  <c r="V391" i="2"/>
  <c r="U391" i="3" s="1"/>
  <c r="M391" i="2"/>
  <c r="M391" i="3" s="1"/>
  <c r="E391" i="2"/>
  <c r="E391" i="3" s="1"/>
  <c r="AC391" i="2"/>
  <c r="AB391" i="3" s="1"/>
  <c r="U391" i="2"/>
  <c r="L391" i="2"/>
  <c r="L391" i="3" s="1"/>
  <c r="C391" i="2"/>
  <c r="C391" i="3" s="1"/>
  <c r="N391" i="2"/>
  <c r="N391" i="3" s="1"/>
  <c r="Y391" i="2"/>
  <c r="X391" i="3" s="1"/>
  <c r="C393" i="2"/>
  <c r="C393" i="3" s="1"/>
  <c r="P393" i="2"/>
  <c r="P393" i="3" s="1"/>
  <c r="AA393" i="2"/>
  <c r="Z393" i="3" s="1"/>
  <c r="A400" i="3"/>
  <c r="AB400" i="2"/>
  <c r="AA400" i="3" s="1"/>
  <c r="T400" i="2"/>
  <c r="T400" i="3" s="1"/>
  <c r="K400" i="2"/>
  <c r="K400" i="3" s="1"/>
  <c r="B400" i="2"/>
  <c r="B400" i="3" s="1"/>
  <c r="Y400" i="2"/>
  <c r="X400" i="3" s="1"/>
  <c r="O400" i="2"/>
  <c r="O400" i="3" s="1"/>
  <c r="F400" i="2"/>
  <c r="F400" i="3" s="1"/>
  <c r="AG400" i="2"/>
  <c r="AF400" i="3" s="1"/>
  <c r="X400" i="2"/>
  <c r="W400" i="3" s="1"/>
  <c r="N400" i="2"/>
  <c r="N400" i="3" s="1"/>
  <c r="E400" i="2"/>
  <c r="E400" i="3" s="1"/>
  <c r="AD400" i="2"/>
  <c r="AC400" i="3" s="1"/>
  <c r="U400" i="2"/>
  <c r="J400" i="2"/>
  <c r="J400" i="3" s="1"/>
  <c r="Q400" i="2"/>
  <c r="Q400" i="3" s="1"/>
  <c r="AF400" i="2"/>
  <c r="AE400" i="3" s="1"/>
  <c r="F402" i="2"/>
  <c r="F402" i="3" s="1"/>
  <c r="U402" i="2"/>
  <c r="A409" i="3"/>
  <c r="AC409" i="2"/>
  <c r="AB409" i="3" s="1"/>
  <c r="U409" i="2"/>
  <c r="L409" i="2"/>
  <c r="L409" i="3" s="1"/>
  <c r="C409" i="2"/>
  <c r="C409" i="3" s="1"/>
  <c r="AB409" i="2"/>
  <c r="AA409" i="3" s="1"/>
  <c r="R409" i="2"/>
  <c r="R409" i="3" s="1"/>
  <c r="I409" i="2"/>
  <c r="I409" i="3" s="1"/>
  <c r="AA409" i="2"/>
  <c r="Z409" i="3" s="1"/>
  <c r="Q409" i="2"/>
  <c r="Q409" i="3" s="1"/>
  <c r="H409" i="2"/>
  <c r="H409" i="3" s="1"/>
  <c r="AG409" i="2"/>
  <c r="AF409" i="3" s="1"/>
  <c r="X409" i="2"/>
  <c r="W409" i="3" s="1"/>
  <c r="N409" i="2"/>
  <c r="N409" i="3" s="1"/>
  <c r="E409" i="2"/>
  <c r="E409" i="3" s="1"/>
  <c r="P409" i="2"/>
  <c r="P409" i="3" s="1"/>
  <c r="AF409" i="2"/>
  <c r="AE409" i="3" s="1"/>
  <c r="A413" i="3"/>
  <c r="AG413" i="2"/>
  <c r="AF413" i="3" s="1"/>
  <c r="Y413" i="2"/>
  <c r="X413" i="3" s="1"/>
  <c r="P413" i="2"/>
  <c r="P413" i="3" s="1"/>
  <c r="H413" i="2"/>
  <c r="H413" i="3" s="1"/>
  <c r="AF413" i="2"/>
  <c r="AE413" i="3" s="1"/>
  <c r="W413" i="2"/>
  <c r="V413" i="3" s="1"/>
  <c r="M413" i="2"/>
  <c r="M413" i="3" s="1"/>
  <c r="C413" i="2"/>
  <c r="C413" i="3" s="1"/>
  <c r="AE413" i="2"/>
  <c r="AD413" i="3" s="1"/>
  <c r="V413" i="2"/>
  <c r="U413" i="3" s="1"/>
  <c r="L413" i="2"/>
  <c r="L413" i="3" s="1"/>
  <c r="B413" i="2"/>
  <c r="B413" i="3" s="1"/>
  <c r="AB413" i="2"/>
  <c r="AA413" i="3" s="1"/>
  <c r="R413" i="2"/>
  <c r="R413" i="3" s="1"/>
  <c r="I413" i="2"/>
  <c r="I413" i="3" s="1"/>
  <c r="Q413" i="2"/>
  <c r="Q413" i="3" s="1"/>
  <c r="A414" i="3"/>
  <c r="Z414" i="2"/>
  <c r="Y414" i="3" s="1"/>
  <c r="Q414" i="2"/>
  <c r="Q414" i="3" s="1"/>
  <c r="I414" i="2"/>
  <c r="I414" i="3" s="1"/>
  <c r="AC414" i="2"/>
  <c r="AB414" i="3" s="1"/>
  <c r="T414" i="2"/>
  <c r="T414" i="3" s="1"/>
  <c r="J414" i="2"/>
  <c r="J414" i="3" s="1"/>
  <c r="AB414" i="2"/>
  <c r="AA414" i="3" s="1"/>
  <c r="R414" i="2"/>
  <c r="R414" i="3" s="1"/>
  <c r="H414" i="2"/>
  <c r="H414" i="3" s="1"/>
  <c r="AG414" i="2"/>
  <c r="AF414" i="3" s="1"/>
  <c r="X414" i="2"/>
  <c r="W414" i="3" s="1"/>
  <c r="N414" i="2"/>
  <c r="N414" i="3" s="1"/>
  <c r="E414" i="2"/>
  <c r="E414" i="3" s="1"/>
  <c r="O414" i="2"/>
  <c r="O414" i="3" s="1"/>
  <c r="AE414" i="2"/>
  <c r="AD414" i="3" s="1"/>
  <c r="E416" i="2"/>
  <c r="E416" i="3" s="1"/>
  <c r="X416" i="2"/>
  <c r="W416" i="3" s="1"/>
  <c r="A421" i="3"/>
  <c r="AG421" i="2"/>
  <c r="AF421" i="3" s="1"/>
  <c r="Y421" i="2"/>
  <c r="X421" i="3" s="1"/>
  <c r="P421" i="2"/>
  <c r="P421" i="3" s="1"/>
  <c r="H421" i="2"/>
  <c r="H421" i="3" s="1"/>
  <c r="AD421" i="2"/>
  <c r="AC421" i="3" s="1"/>
  <c r="V421" i="2"/>
  <c r="U421" i="3" s="1"/>
  <c r="M421" i="2"/>
  <c r="M421" i="3" s="1"/>
  <c r="E421" i="2"/>
  <c r="E421" i="3" s="1"/>
  <c r="AA421" i="2"/>
  <c r="Z421" i="3" s="1"/>
  <c r="O421" i="2"/>
  <c r="O421" i="3" s="1"/>
  <c r="C421" i="2"/>
  <c r="C421" i="3" s="1"/>
  <c r="Z421" i="2"/>
  <c r="Y421" i="3" s="1"/>
  <c r="N421" i="2"/>
  <c r="N421" i="3" s="1"/>
  <c r="B421" i="2"/>
  <c r="B421" i="3" s="1"/>
  <c r="AF421" i="2"/>
  <c r="AE421" i="3" s="1"/>
  <c r="U421" i="2"/>
  <c r="J421" i="2"/>
  <c r="J421" i="3" s="1"/>
  <c r="T421" i="2"/>
  <c r="T421" i="3" s="1"/>
  <c r="G422" i="2"/>
  <c r="G422" i="3" s="1"/>
  <c r="X422" i="2"/>
  <c r="W422" i="3" s="1"/>
  <c r="G437" i="2"/>
  <c r="G437" i="3" s="1"/>
  <c r="AC437" i="2"/>
  <c r="AB437" i="3" s="1"/>
  <c r="A445" i="3"/>
  <c r="AG445" i="2"/>
  <c r="AF445" i="3" s="1"/>
  <c r="Y445" i="2"/>
  <c r="X445" i="3" s="1"/>
  <c r="P445" i="2"/>
  <c r="P445" i="3" s="1"/>
  <c r="H445" i="2"/>
  <c r="H445" i="3" s="1"/>
  <c r="AD445" i="2"/>
  <c r="AC445" i="3" s="1"/>
  <c r="V445" i="2"/>
  <c r="U445" i="3" s="1"/>
  <c r="M445" i="2"/>
  <c r="M445" i="3" s="1"/>
  <c r="E445" i="2"/>
  <c r="E445" i="3" s="1"/>
  <c r="AB445" i="2"/>
  <c r="AA445" i="3" s="1"/>
  <c r="Q445" i="2"/>
  <c r="Q445" i="3" s="1"/>
  <c r="F445" i="2"/>
  <c r="F445" i="3" s="1"/>
  <c r="AA445" i="2"/>
  <c r="Z445" i="3" s="1"/>
  <c r="O445" i="2"/>
  <c r="O445" i="3" s="1"/>
  <c r="C445" i="2"/>
  <c r="C445" i="3" s="1"/>
  <c r="Z445" i="2"/>
  <c r="Y445" i="3" s="1"/>
  <c r="N445" i="2"/>
  <c r="N445" i="3" s="1"/>
  <c r="B445" i="2"/>
  <c r="B445" i="3" s="1"/>
  <c r="W445" i="2"/>
  <c r="V445" i="3" s="1"/>
  <c r="K445" i="2"/>
  <c r="K445" i="3" s="1"/>
  <c r="AF445" i="2"/>
  <c r="AE445" i="3" s="1"/>
  <c r="U445" i="2"/>
  <c r="J445" i="2"/>
  <c r="J445" i="3" s="1"/>
  <c r="AE445" i="2"/>
  <c r="AD445" i="3" s="1"/>
  <c r="A607" i="3"/>
  <c r="AD607" i="2"/>
  <c r="AC607" i="3" s="1"/>
  <c r="V607" i="2"/>
  <c r="U607" i="3" s="1"/>
  <c r="M607" i="2"/>
  <c r="M607" i="3" s="1"/>
  <c r="E607" i="2"/>
  <c r="E607" i="3" s="1"/>
  <c r="AC607" i="2"/>
  <c r="AB607" i="3" s="1"/>
  <c r="U607" i="2"/>
  <c r="L607" i="2"/>
  <c r="L607" i="3" s="1"/>
  <c r="C607" i="2"/>
  <c r="C607" i="3" s="1"/>
  <c r="AG607" i="2"/>
  <c r="AF607" i="3" s="1"/>
  <c r="W607" i="2"/>
  <c r="V607" i="3" s="1"/>
  <c r="J607" i="2"/>
  <c r="J607" i="3" s="1"/>
  <c r="AF607" i="2"/>
  <c r="AE607" i="3" s="1"/>
  <c r="T607" i="2"/>
  <c r="T607" i="3" s="1"/>
  <c r="I607" i="2"/>
  <c r="I607" i="3" s="1"/>
  <c r="AE607" i="2"/>
  <c r="AD607" i="3" s="1"/>
  <c r="R607" i="2"/>
  <c r="R607" i="3" s="1"/>
  <c r="H607" i="2"/>
  <c r="H607" i="3" s="1"/>
  <c r="AB607" i="2"/>
  <c r="AA607" i="3" s="1"/>
  <c r="Q607" i="2"/>
  <c r="Q607" i="3" s="1"/>
  <c r="G607" i="2"/>
  <c r="G607" i="3" s="1"/>
  <c r="AA607" i="2"/>
  <c r="Z607" i="3" s="1"/>
  <c r="P607" i="2"/>
  <c r="P607" i="3" s="1"/>
  <c r="F607" i="2"/>
  <c r="F607" i="3" s="1"/>
  <c r="Z607" i="2"/>
  <c r="Y607" i="3" s="1"/>
  <c r="O607" i="2"/>
  <c r="O607" i="3" s="1"/>
  <c r="B607" i="2"/>
  <c r="B607" i="3" s="1"/>
  <c r="Y607" i="2"/>
  <c r="X607" i="3" s="1"/>
  <c r="X607" i="2"/>
  <c r="W607" i="3" s="1"/>
  <c r="N607" i="2"/>
  <c r="N607" i="3" s="1"/>
  <c r="K607" i="2"/>
  <c r="K607" i="3" s="1"/>
  <c r="J114" i="2"/>
  <c r="J114" i="3" s="1"/>
  <c r="R114" i="2"/>
  <c r="R114" i="3" s="1"/>
  <c r="AA114" i="2"/>
  <c r="Z114" i="3" s="1"/>
  <c r="J122" i="2"/>
  <c r="J122" i="3" s="1"/>
  <c r="R122" i="2"/>
  <c r="R122" i="3" s="1"/>
  <c r="AA122" i="2"/>
  <c r="Z122" i="3" s="1"/>
  <c r="J130" i="2"/>
  <c r="J130" i="3" s="1"/>
  <c r="R130" i="2"/>
  <c r="R130" i="3" s="1"/>
  <c r="AA130" i="2"/>
  <c r="Z130" i="3" s="1"/>
  <c r="J138" i="2"/>
  <c r="J138" i="3" s="1"/>
  <c r="R138" i="2"/>
  <c r="R138" i="3" s="1"/>
  <c r="AA138" i="2"/>
  <c r="Z138" i="3" s="1"/>
  <c r="J146" i="2"/>
  <c r="J146" i="3" s="1"/>
  <c r="R146" i="2"/>
  <c r="R146" i="3" s="1"/>
  <c r="AA146" i="2"/>
  <c r="Z146" i="3" s="1"/>
  <c r="J154" i="2"/>
  <c r="J154" i="3" s="1"/>
  <c r="R154" i="2"/>
  <c r="R154" i="3" s="1"/>
  <c r="AA154" i="2"/>
  <c r="Z154" i="3" s="1"/>
  <c r="J162" i="2"/>
  <c r="J162" i="3" s="1"/>
  <c r="R162" i="2"/>
  <c r="R162" i="3" s="1"/>
  <c r="AA162" i="2"/>
  <c r="Z162" i="3" s="1"/>
  <c r="J170" i="2"/>
  <c r="J170" i="3" s="1"/>
  <c r="R170" i="2"/>
  <c r="R170" i="3" s="1"/>
  <c r="AA170" i="2"/>
  <c r="Z170" i="3" s="1"/>
  <c r="J178" i="2"/>
  <c r="J178" i="3" s="1"/>
  <c r="R178" i="2"/>
  <c r="R178" i="3" s="1"/>
  <c r="AA178" i="2"/>
  <c r="Z178" i="3" s="1"/>
  <c r="J186" i="2"/>
  <c r="J186" i="3" s="1"/>
  <c r="R186" i="2"/>
  <c r="R186" i="3" s="1"/>
  <c r="AA186" i="2"/>
  <c r="Z186" i="3" s="1"/>
  <c r="J194" i="2"/>
  <c r="J194" i="3" s="1"/>
  <c r="R194" i="2"/>
  <c r="R194" i="3" s="1"/>
  <c r="AA194" i="2"/>
  <c r="Z194" i="3" s="1"/>
  <c r="J202" i="2"/>
  <c r="J202" i="3" s="1"/>
  <c r="R202" i="2"/>
  <c r="R202" i="3" s="1"/>
  <c r="AA202" i="2"/>
  <c r="Z202" i="3" s="1"/>
  <c r="J210" i="2"/>
  <c r="J210" i="3" s="1"/>
  <c r="R210" i="2"/>
  <c r="R210" i="3" s="1"/>
  <c r="AA210" i="2"/>
  <c r="Z210" i="3" s="1"/>
  <c r="J218" i="2"/>
  <c r="J218" i="3" s="1"/>
  <c r="R218" i="2"/>
  <c r="R218" i="3" s="1"/>
  <c r="AA218" i="2"/>
  <c r="Z218" i="3" s="1"/>
  <c r="J226" i="2"/>
  <c r="J226" i="3" s="1"/>
  <c r="R226" i="2"/>
  <c r="R226" i="3" s="1"/>
  <c r="AA226" i="2"/>
  <c r="Z226" i="3" s="1"/>
  <c r="J234" i="2"/>
  <c r="J234" i="3" s="1"/>
  <c r="R234" i="2"/>
  <c r="R234" i="3" s="1"/>
  <c r="AA234" i="2"/>
  <c r="Z234" i="3" s="1"/>
  <c r="J242" i="2"/>
  <c r="J242" i="3" s="1"/>
  <c r="R242" i="2"/>
  <c r="R242" i="3" s="1"/>
  <c r="AA242" i="2"/>
  <c r="Z242" i="3" s="1"/>
  <c r="J250" i="2"/>
  <c r="J250" i="3" s="1"/>
  <c r="R250" i="2"/>
  <c r="R250" i="3" s="1"/>
  <c r="AA250" i="2"/>
  <c r="Z250" i="3" s="1"/>
  <c r="H256" i="2"/>
  <c r="H256" i="3" s="1"/>
  <c r="P256" i="2"/>
  <c r="P256" i="3" s="1"/>
  <c r="Y256" i="2"/>
  <c r="X256" i="3" s="1"/>
  <c r="AG256" i="2"/>
  <c r="AF256" i="3" s="1"/>
  <c r="J258" i="2"/>
  <c r="J258" i="3" s="1"/>
  <c r="R258" i="2"/>
  <c r="R258" i="3" s="1"/>
  <c r="AA258" i="2"/>
  <c r="Z258" i="3" s="1"/>
  <c r="H264" i="2"/>
  <c r="H264" i="3" s="1"/>
  <c r="P264" i="2"/>
  <c r="P264" i="3" s="1"/>
  <c r="Y264" i="2"/>
  <c r="X264" i="3" s="1"/>
  <c r="AG264" i="2"/>
  <c r="AF264" i="3" s="1"/>
  <c r="J266" i="2"/>
  <c r="J266" i="3" s="1"/>
  <c r="R266" i="2"/>
  <c r="R266" i="3" s="1"/>
  <c r="AA266" i="2"/>
  <c r="Z266" i="3" s="1"/>
  <c r="H272" i="2"/>
  <c r="H272" i="3" s="1"/>
  <c r="P272" i="2"/>
  <c r="P272" i="3" s="1"/>
  <c r="Y272" i="2"/>
  <c r="X272" i="3" s="1"/>
  <c r="AG272" i="2"/>
  <c r="AF272" i="3" s="1"/>
  <c r="J274" i="2"/>
  <c r="J274" i="3" s="1"/>
  <c r="R274" i="2"/>
  <c r="R274" i="3" s="1"/>
  <c r="AA274" i="2"/>
  <c r="Z274" i="3" s="1"/>
  <c r="H280" i="2"/>
  <c r="H280" i="3" s="1"/>
  <c r="P280" i="2"/>
  <c r="P280" i="3" s="1"/>
  <c r="Y280" i="2"/>
  <c r="X280" i="3" s="1"/>
  <c r="AG280" i="2"/>
  <c r="AF280" i="3" s="1"/>
  <c r="J282" i="2"/>
  <c r="J282" i="3" s="1"/>
  <c r="R282" i="2"/>
  <c r="R282" i="3" s="1"/>
  <c r="AA282" i="2"/>
  <c r="Z282" i="3" s="1"/>
  <c r="H288" i="2"/>
  <c r="H288" i="3" s="1"/>
  <c r="P288" i="2"/>
  <c r="P288" i="3" s="1"/>
  <c r="Y288" i="2"/>
  <c r="X288" i="3" s="1"/>
  <c r="AG288" i="2"/>
  <c r="AF288" i="3" s="1"/>
  <c r="C290" i="2"/>
  <c r="C290" i="3" s="1"/>
  <c r="M290" i="2"/>
  <c r="M290" i="3" s="1"/>
  <c r="W290" i="2"/>
  <c r="V290" i="3" s="1"/>
  <c r="AG290" i="2"/>
  <c r="AF290" i="3" s="1"/>
  <c r="I296" i="2"/>
  <c r="I296" i="3" s="1"/>
  <c r="R296" i="2"/>
  <c r="R296" i="3" s="1"/>
  <c r="AB296" i="2"/>
  <c r="AA296" i="3" s="1"/>
  <c r="A298" i="3"/>
  <c r="AF298" i="2"/>
  <c r="AE298" i="3" s="1"/>
  <c r="X298" i="2"/>
  <c r="W298" i="3" s="1"/>
  <c r="O298" i="2"/>
  <c r="O298" i="3" s="1"/>
  <c r="G298" i="2"/>
  <c r="G298" i="3" s="1"/>
  <c r="K298" i="2"/>
  <c r="K298" i="3" s="1"/>
  <c r="U298" i="2"/>
  <c r="AD298" i="2"/>
  <c r="AC298" i="3" s="1"/>
  <c r="G299" i="2"/>
  <c r="G299" i="3" s="1"/>
  <c r="Q299" i="2"/>
  <c r="Q299" i="3" s="1"/>
  <c r="AA299" i="2"/>
  <c r="Z299" i="3" s="1"/>
  <c r="C300" i="2"/>
  <c r="C300" i="3" s="1"/>
  <c r="M300" i="2"/>
  <c r="M300" i="3" s="1"/>
  <c r="W300" i="2"/>
  <c r="V300" i="3" s="1"/>
  <c r="AF300" i="2"/>
  <c r="AE300" i="3" s="1"/>
  <c r="E302" i="2"/>
  <c r="E302" i="3" s="1"/>
  <c r="N302" i="2"/>
  <c r="N302" i="3" s="1"/>
  <c r="X302" i="2"/>
  <c r="W302" i="3" s="1"/>
  <c r="AG302" i="2"/>
  <c r="AF302" i="3" s="1"/>
  <c r="I306" i="2"/>
  <c r="I306" i="3" s="1"/>
  <c r="R306" i="2"/>
  <c r="R306" i="3" s="1"/>
  <c r="AB306" i="2"/>
  <c r="AA306" i="3" s="1"/>
  <c r="A308" i="3"/>
  <c r="Z308" i="2"/>
  <c r="Y308" i="3" s="1"/>
  <c r="Q308" i="2"/>
  <c r="Q308" i="3" s="1"/>
  <c r="I308" i="2"/>
  <c r="I308" i="3" s="1"/>
  <c r="K308" i="2"/>
  <c r="K308" i="3" s="1"/>
  <c r="U308" i="2"/>
  <c r="AD308" i="2"/>
  <c r="AC308" i="3" s="1"/>
  <c r="A310" i="3"/>
  <c r="AB310" i="2"/>
  <c r="AA310" i="3" s="1"/>
  <c r="T310" i="2"/>
  <c r="T310" i="3" s="1"/>
  <c r="K310" i="2"/>
  <c r="K310" i="3" s="1"/>
  <c r="B310" i="2"/>
  <c r="B310" i="3" s="1"/>
  <c r="L310" i="2"/>
  <c r="L310" i="3" s="1"/>
  <c r="V310" i="2"/>
  <c r="U310" i="3" s="1"/>
  <c r="AE310" i="2"/>
  <c r="AD310" i="3" s="1"/>
  <c r="H311" i="2"/>
  <c r="H311" i="3" s="1"/>
  <c r="Q311" i="2"/>
  <c r="Q311" i="3" s="1"/>
  <c r="AA311" i="2"/>
  <c r="Z311" i="3" s="1"/>
  <c r="C312" i="2"/>
  <c r="C312" i="3" s="1"/>
  <c r="N312" i="2"/>
  <c r="N312" i="3" s="1"/>
  <c r="X312" i="2"/>
  <c r="W312" i="3" s="1"/>
  <c r="AG312" i="2"/>
  <c r="AF312" i="3" s="1"/>
  <c r="B315" i="2"/>
  <c r="B315" i="3" s="1"/>
  <c r="L315" i="2"/>
  <c r="L315" i="3" s="1"/>
  <c r="V315" i="2"/>
  <c r="U315" i="3" s="1"/>
  <c r="AE315" i="2"/>
  <c r="AD315" i="3" s="1"/>
  <c r="H316" i="2"/>
  <c r="H316" i="3" s="1"/>
  <c r="R316" i="2"/>
  <c r="R316" i="3" s="1"/>
  <c r="AB316" i="2"/>
  <c r="AA316" i="3" s="1"/>
  <c r="I318" i="2"/>
  <c r="I318" i="3" s="1"/>
  <c r="R318" i="2"/>
  <c r="R318" i="3" s="1"/>
  <c r="AC318" i="2"/>
  <c r="AB318" i="3" s="1"/>
  <c r="A320" i="3"/>
  <c r="AD320" i="2"/>
  <c r="AC320" i="3" s="1"/>
  <c r="V320" i="2"/>
  <c r="U320" i="3" s="1"/>
  <c r="M320" i="2"/>
  <c r="M320" i="3" s="1"/>
  <c r="E320" i="2"/>
  <c r="E320" i="3" s="1"/>
  <c r="K320" i="2"/>
  <c r="K320" i="3" s="1"/>
  <c r="U320" i="2"/>
  <c r="AE320" i="2"/>
  <c r="AD320" i="3" s="1"/>
  <c r="H321" i="2"/>
  <c r="H321" i="3" s="1"/>
  <c r="Q321" i="2"/>
  <c r="Q321" i="3" s="1"/>
  <c r="AA321" i="2"/>
  <c r="Z321" i="3" s="1"/>
  <c r="C322" i="2"/>
  <c r="C322" i="3" s="1"/>
  <c r="M322" i="2"/>
  <c r="M322" i="3" s="1"/>
  <c r="W322" i="2"/>
  <c r="V322" i="3" s="1"/>
  <c r="AG322" i="2"/>
  <c r="AF322" i="3" s="1"/>
  <c r="B327" i="2"/>
  <c r="B327" i="3" s="1"/>
  <c r="M327" i="2"/>
  <c r="M327" i="3" s="1"/>
  <c r="W327" i="2"/>
  <c r="V327" i="3" s="1"/>
  <c r="AF327" i="2"/>
  <c r="AE327" i="3" s="1"/>
  <c r="I328" i="2"/>
  <c r="I328" i="3" s="1"/>
  <c r="R328" i="2"/>
  <c r="R328" i="3" s="1"/>
  <c r="AB328" i="2"/>
  <c r="AA328" i="3" s="1"/>
  <c r="G331" i="2"/>
  <c r="G331" i="3" s="1"/>
  <c r="T331" i="2"/>
  <c r="T331" i="3" s="1"/>
  <c r="AD331" i="2"/>
  <c r="AC331" i="3" s="1"/>
  <c r="A334" i="3"/>
  <c r="AC334" i="2"/>
  <c r="AB334" i="3" s="1"/>
  <c r="U334" i="2"/>
  <c r="L334" i="2"/>
  <c r="L334" i="3" s="1"/>
  <c r="C334" i="2"/>
  <c r="C334" i="3" s="1"/>
  <c r="AB334" i="2"/>
  <c r="AA334" i="3" s="1"/>
  <c r="T334" i="2"/>
  <c r="T334" i="3" s="1"/>
  <c r="K334" i="2"/>
  <c r="K334" i="3" s="1"/>
  <c r="B334" i="2"/>
  <c r="B334" i="3" s="1"/>
  <c r="N334" i="2"/>
  <c r="N334" i="3" s="1"/>
  <c r="Y334" i="2"/>
  <c r="X334" i="3" s="1"/>
  <c r="B335" i="2"/>
  <c r="B335" i="3" s="1"/>
  <c r="O335" i="2"/>
  <c r="O335" i="3" s="1"/>
  <c r="Z335" i="2"/>
  <c r="Y335" i="3" s="1"/>
  <c r="C336" i="2"/>
  <c r="C336" i="3" s="1"/>
  <c r="P336" i="2"/>
  <c r="P336" i="3" s="1"/>
  <c r="AA336" i="2"/>
  <c r="Z336" i="3" s="1"/>
  <c r="G339" i="2"/>
  <c r="G339" i="3" s="1"/>
  <c r="T339" i="2"/>
  <c r="T339" i="3" s="1"/>
  <c r="AD339" i="2"/>
  <c r="AC339" i="3" s="1"/>
  <c r="A342" i="3"/>
  <c r="AC342" i="2"/>
  <c r="AB342" i="3" s="1"/>
  <c r="U342" i="2"/>
  <c r="L342" i="2"/>
  <c r="L342" i="3" s="1"/>
  <c r="C342" i="2"/>
  <c r="C342" i="3" s="1"/>
  <c r="AB342" i="2"/>
  <c r="AA342" i="3" s="1"/>
  <c r="T342" i="2"/>
  <c r="T342" i="3" s="1"/>
  <c r="K342" i="2"/>
  <c r="K342" i="3" s="1"/>
  <c r="B342" i="2"/>
  <c r="B342" i="3" s="1"/>
  <c r="N342" i="2"/>
  <c r="N342" i="3" s="1"/>
  <c r="Y342" i="2"/>
  <c r="X342" i="3" s="1"/>
  <c r="B343" i="2"/>
  <c r="B343" i="3" s="1"/>
  <c r="O343" i="2"/>
  <c r="O343" i="3" s="1"/>
  <c r="Z343" i="2"/>
  <c r="Y343" i="3" s="1"/>
  <c r="C344" i="2"/>
  <c r="C344" i="3" s="1"/>
  <c r="P344" i="2"/>
  <c r="P344" i="3" s="1"/>
  <c r="AA344" i="2"/>
  <c r="Z344" i="3" s="1"/>
  <c r="G347" i="2"/>
  <c r="G347" i="3" s="1"/>
  <c r="T347" i="2"/>
  <c r="T347" i="3" s="1"/>
  <c r="AD347" i="2"/>
  <c r="AC347" i="3" s="1"/>
  <c r="A350" i="3"/>
  <c r="AC350" i="2"/>
  <c r="AB350" i="3" s="1"/>
  <c r="U350" i="2"/>
  <c r="L350" i="2"/>
  <c r="L350" i="3" s="1"/>
  <c r="C350" i="2"/>
  <c r="C350" i="3" s="1"/>
  <c r="AB350" i="2"/>
  <c r="AA350" i="3" s="1"/>
  <c r="T350" i="2"/>
  <c r="T350" i="3" s="1"/>
  <c r="K350" i="2"/>
  <c r="K350" i="3" s="1"/>
  <c r="B350" i="2"/>
  <c r="B350" i="3" s="1"/>
  <c r="N350" i="2"/>
  <c r="N350" i="3" s="1"/>
  <c r="Y350" i="2"/>
  <c r="X350" i="3" s="1"/>
  <c r="B351" i="2"/>
  <c r="B351" i="3" s="1"/>
  <c r="O351" i="2"/>
  <c r="O351" i="3" s="1"/>
  <c r="Z351" i="2"/>
  <c r="Y351" i="3" s="1"/>
  <c r="C352" i="2"/>
  <c r="C352" i="3" s="1"/>
  <c r="P352" i="2"/>
  <c r="P352" i="3" s="1"/>
  <c r="AA352" i="2"/>
  <c r="Z352" i="3" s="1"/>
  <c r="G355" i="2"/>
  <c r="G355" i="3" s="1"/>
  <c r="T355" i="2"/>
  <c r="T355" i="3" s="1"/>
  <c r="AD355" i="2"/>
  <c r="AC355" i="3" s="1"/>
  <c r="A358" i="3"/>
  <c r="AC358" i="2"/>
  <c r="AB358" i="3" s="1"/>
  <c r="U358" i="2"/>
  <c r="L358" i="2"/>
  <c r="L358" i="3" s="1"/>
  <c r="C358" i="2"/>
  <c r="C358" i="3" s="1"/>
  <c r="AB358" i="2"/>
  <c r="AA358" i="3" s="1"/>
  <c r="T358" i="2"/>
  <c r="T358" i="3" s="1"/>
  <c r="K358" i="2"/>
  <c r="K358" i="3" s="1"/>
  <c r="B358" i="2"/>
  <c r="B358" i="3" s="1"/>
  <c r="N358" i="2"/>
  <c r="N358" i="3" s="1"/>
  <c r="Y358" i="2"/>
  <c r="X358" i="3" s="1"/>
  <c r="B359" i="2"/>
  <c r="B359" i="3" s="1"/>
  <c r="O359" i="2"/>
  <c r="O359" i="3" s="1"/>
  <c r="Z359" i="2"/>
  <c r="Y359" i="3" s="1"/>
  <c r="C360" i="2"/>
  <c r="C360" i="3" s="1"/>
  <c r="P360" i="2"/>
  <c r="P360" i="3" s="1"/>
  <c r="AA360" i="2"/>
  <c r="Z360" i="3" s="1"/>
  <c r="G363" i="2"/>
  <c r="G363" i="3" s="1"/>
  <c r="T363" i="2"/>
  <c r="T363" i="3" s="1"/>
  <c r="AD363" i="2"/>
  <c r="AC363" i="3" s="1"/>
  <c r="A366" i="3"/>
  <c r="AC366" i="2"/>
  <c r="AB366" i="3" s="1"/>
  <c r="U366" i="2"/>
  <c r="L366" i="2"/>
  <c r="L366" i="3" s="1"/>
  <c r="C366" i="2"/>
  <c r="C366" i="3" s="1"/>
  <c r="AB366" i="2"/>
  <c r="AA366" i="3" s="1"/>
  <c r="T366" i="2"/>
  <c r="T366" i="3" s="1"/>
  <c r="K366" i="2"/>
  <c r="K366" i="3" s="1"/>
  <c r="B366" i="2"/>
  <c r="B366" i="3" s="1"/>
  <c r="N366" i="2"/>
  <c r="N366" i="3" s="1"/>
  <c r="Y366" i="2"/>
  <c r="X366" i="3" s="1"/>
  <c r="B367" i="2"/>
  <c r="B367" i="3" s="1"/>
  <c r="O367" i="2"/>
  <c r="O367" i="3" s="1"/>
  <c r="Z367" i="2"/>
  <c r="Y367" i="3" s="1"/>
  <c r="C368" i="2"/>
  <c r="C368" i="3" s="1"/>
  <c r="P368" i="2"/>
  <c r="P368" i="3" s="1"/>
  <c r="AA368" i="2"/>
  <c r="Z368" i="3" s="1"/>
  <c r="G371" i="2"/>
  <c r="G371" i="3" s="1"/>
  <c r="T371" i="2"/>
  <c r="T371" i="3" s="1"/>
  <c r="AD371" i="2"/>
  <c r="AC371" i="3" s="1"/>
  <c r="A374" i="3"/>
  <c r="AC374" i="2"/>
  <c r="AB374" i="3" s="1"/>
  <c r="U374" i="2"/>
  <c r="L374" i="2"/>
  <c r="L374" i="3" s="1"/>
  <c r="C374" i="2"/>
  <c r="C374" i="3" s="1"/>
  <c r="AB374" i="2"/>
  <c r="AA374" i="3" s="1"/>
  <c r="T374" i="2"/>
  <c r="T374" i="3" s="1"/>
  <c r="K374" i="2"/>
  <c r="K374" i="3" s="1"/>
  <c r="B374" i="2"/>
  <c r="B374" i="3" s="1"/>
  <c r="N374" i="2"/>
  <c r="N374" i="3" s="1"/>
  <c r="Y374" i="2"/>
  <c r="X374" i="3" s="1"/>
  <c r="B375" i="2"/>
  <c r="B375" i="3" s="1"/>
  <c r="O375" i="2"/>
  <c r="O375" i="3" s="1"/>
  <c r="Z375" i="2"/>
  <c r="Y375" i="3" s="1"/>
  <c r="C376" i="2"/>
  <c r="C376" i="3" s="1"/>
  <c r="P376" i="2"/>
  <c r="P376" i="3" s="1"/>
  <c r="AA376" i="2"/>
  <c r="Z376" i="3" s="1"/>
  <c r="G379" i="2"/>
  <c r="G379" i="3" s="1"/>
  <c r="T379" i="2"/>
  <c r="T379" i="3" s="1"/>
  <c r="AD379" i="2"/>
  <c r="AC379" i="3" s="1"/>
  <c r="A382" i="3"/>
  <c r="AC382" i="2"/>
  <c r="AB382" i="3" s="1"/>
  <c r="U382" i="2"/>
  <c r="L382" i="2"/>
  <c r="L382" i="3" s="1"/>
  <c r="C382" i="2"/>
  <c r="C382" i="3" s="1"/>
  <c r="AB382" i="2"/>
  <c r="AA382" i="3" s="1"/>
  <c r="T382" i="2"/>
  <c r="T382" i="3" s="1"/>
  <c r="K382" i="2"/>
  <c r="K382" i="3" s="1"/>
  <c r="B382" i="2"/>
  <c r="B382" i="3" s="1"/>
  <c r="N382" i="2"/>
  <c r="N382" i="3" s="1"/>
  <c r="Y382" i="2"/>
  <c r="X382" i="3" s="1"/>
  <c r="B383" i="2"/>
  <c r="B383" i="3" s="1"/>
  <c r="O383" i="2"/>
  <c r="O383" i="3" s="1"/>
  <c r="Z383" i="2"/>
  <c r="Y383" i="3" s="1"/>
  <c r="C384" i="2"/>
  <c r="C384" i="3" s="1"/>
  <c r="P384" i="2"/>
  <c r="P384" i="3" s="1"/>
  <c r="AA384" i="2"/>
  <c r="Z384" i="3" s="1"/>
  <c r="E385" i="2"/>
  <c r="E385" i="3" s="1"/>
  <c r="Q385" i="2"/>
  <c r="Q385" i="3" s="1"/>
  <c r="AB385" i="2"/>
  <c r="AA385" i="3" s="1"/>
  <c r="G387" i="2"/>
  <c r="G387" i="3" s="1"/>
  <c r="T387" i="2"/>
  <c r="T387" i="3" s="1"/>
  <c r="AD387" i="2"/>
  <c r="AC387" i="3" s="1"/>
  <c r="A390" i="3"/>
  <c r="AC390" i="2"/>
  <c r="AB390" i="3" s="1"/>
  <c r="U390" i="2"/>
  <c r="L390" i="2"/>
  <c r="L390" i="3" s="1"/>
  <c r="C390" i="2"/>
  <c r="C390" i="3" s="1"/>
  <c r="AB390" i="2"/>
  <c r="AA390" i="3" s="1"/>
  <c r="T390" i="2"/>
  <c r="T390" i="3" s="1"/>
  <c r="K390" i="2"/>
  <c r="K390" i="3" s="1"/>
  <c r="B390" i="2"/>
  <c r="B390" i="3" s="1"/>
  <c r="N390" i="2"/>
  <c r="N390" i="3" s="1"/>
  <c r="Y390" i="2"/>
  <c r="X390" i="3" s="1"/>
  <c r="B391" i="2"/>
  <c r="B391" i="3" s="1"/>
  <c r="O391" i="2"/>
  <c r="O391" i="3" s="1"/>
  <c r="Z391" i="2"/>
  <c r="Y391" i="3" s="1"/>
  <c r="C392" i="2"/>
  <c r="C392" i="3" s="1"/>
  <c r="P392" i="2"/>
  <c r="P392" i="3" s="1"/>
  <c r="AA392" i="2"/>
  <c r="Z392" i="3" s="1"/>
  <c r="E393" i="2"/>
  <c r="E393" i="3" s="1"/>
  <c r="Q393" i="2"/>
  <c r="Q393" i="3" s="1"/>
  <c r="AB393" i="2"/>
  <c r="AA393" i="3" s="1"/>
  <c r="G395" i="2"/>
  <c r="G395" i="3" s="1"/>
  <c r="T395" i="2"/>
  <c r="T395" i="3" s="1"/>
  <c r="AG395" i="2"/>
  <c r="AF395" i="3" s="1"/>
  <c r="L398" i="2"/>
  <c r="L398" i="3" s="1"/>
  <c r="AB398" i="2"/>
  <c r="AA398" i="3" s="1"/>
  <c r="C400" i="2"/>
  <c r="C400" i="3" s="1"/>
  <c r="R400" i="2"/>
  <c r="R400" i="3" s="1"/>
  <c r="I402" i="2"/>
  <c r="I402" i="3" s="1"/>
  <c r="X402" i="2"/>
  <c r="W402" i="3" s="1"/>
  <c r="G403" i="2"/>
  <c r="G403" i="3" s="1"/>
  <c r="U403" i="2"/>
  <c r="C404" i="2"/>
  <c r="C404" i="3" s="1"/>
  <c r="U404" i="2"/>
  <c r="B409" i="2"/>
  <c r="B409" i="3" s="1"/>
  <c r="T409" i="2"/>
  <c r="T409" i="3" s="1"/>
  <c r="A410" i="3"/>
  <c r="AD410" i="2"/>
  <c r="AC410" i="3" s="1"/>
  <c r="V410" i="2"/>
  <c r="U410" i="3" s="1"/>
  <c r="M410" i="2"/>
  <c r="M410" i="3" s="1"/>
  <c r="E410" i="2"/>
  <c r="E410" i="3" s="1"/>
  <c r="Y410" i="2"/>
  <c r="X410" i="3" s="1"/>
  <c r="O410" i="2"/>
  <c r="O410" i="3" s="1"/>
  <c r="F410" i="2"/>
  <c r="F410" i="3" s="1"/>
  <c r="AG410" i="2"/>
  <c r="AF410" i="3" s="1"/>
  <c r="X410" i="2"/>
  <c r="W410" i="3" s="1"/>
  <c r="N410" i="2"/>
  <c r="N410" i="3" s="1"/>
  <c r="C410" i="2"/>
  <c r="C410" i="3" s="1"/>
  <c r="AC410" i="2"/>
  <c r="AB410" i="3" s="1"/>
  <c r="T410" i="2"/>
  <c r="T410" i="3" s="1"/>
  <c r="J410" i="2"/>
  <c r="J410" i="3" s="1"/>
  <c r="Q410" i="2"/>
  <c r="Q410" i="3" s="1"/>
  <c r="AF410" i="2"/>
  <c r="AE410" i="3" s="1"/>
  <c r="E412" i="2"/>
  <c r="E412" i="3" s="1"/>
  <c r="U412" i="2"/>
  <c r="E413" i="2"/>
  <c r="E413" i="3" s="1"/>
  <c r="T413" i="2"/>
  <c r="T413" i="3" s="1"/>
  <c r="B414" i="2"/>
  <c r="B414" i="3" s="1"/>
  <c r="P414" i="2"/>
  <c r="P414" i="3" s="1"/>
  <c r="AF414" i="2"/>
  <c r="AE414" i="3" s="1"/>
  <c r="G416" i="2"/>
  <c r="G416" i="3" s="1"/>
  <c r="Z416" i="2"/>
  <c r="Y416" i="3" s="1"/>
  <c r="F421" i="2"/>
  <c r="F421" i="3" s="1"/>
  <c r="W421" i="2"/>
  <c r="V421" i="3" s="1"/>
  <c r="H422" i="2"/>
  <c r="H422" i="3" s="1"/>
  <c r="Y422" i="2"/>
  <c r="X422" i="3" s="1"/>
  <c r="A424" i="3"/>
  <c r="AB424" i="2"/>
  <c r="AA424" i="3" s="1"/>
  <c r="T424" i="2"/>
  <c r="T424" i="3" s="1"/>
  <c r="K424" i="2"/>
  <c r="K424" i="3" s="1"/>
  <c r="B424" i="2"/>
  <c r="B424" i="3" s="1"/>
  <c r="AG424" i="2"/>
  <c r="AF424" i="3" s="1"/>
  <c r="Y424" i="2"/>
  <c r="X424" i="3" s="1"/>
  <c r="P424" i="2"/>
  <c r="P424" i="3" s="1"/>
  <c r="H424" i="2"/>
  <c r="H424" i="3" s="1"/>
  <c r="W424" i="2"/>
  <c r="V424" i="3" s="1"/>
  <c r="L424" i="2"/>
  <c r="L424" i="3" s="1"/>
  <c r="AF424" i="2"/>
  <c r="AE424" i="3" s="1"/>
  <c r="V424" i="2"/>
  <c r="U424" i="3" s="1"/>
  <c r="J424" i="2"/>
  <c r="J424" i="3" s="1"/>
  <c r="AC424" i="2"/>
  <c r="AB424" i="3" s="1"/>
  <c r="Q424" i="2"/>
  <c r="Q424" i="3" s="1"/>
  <c r="F424" i="2"/>
  <c r="F424" i="3" s="1"/>
  <c r="R424" i="2"/>
  <c r="R424" i="3" s="1"/>
  <c r="Q429" i="2"/>
  <c r="Q429" i="3" s="1"/>
  <c r="A430" i="3"/>
  <c r="Z430" i="2"/>
  <c r="Y430" i="3" s="1"/>
  <c r="Q430" i="2"/>
  <c r="Q430" i="3" s="1"/>
  <c r="I430" i="2"/>
  <c r="I430" i="3" s="1"/>
  <c r="AE430" i="2"/>
  <c r="AD430" i="3" s="1"/>
  <c r="W430" i="2"/>
  <c r="V430" i="3" s="1"/>
  <c r="N430" i="2"/>
  <c r="N430" i="3" s="1"/>
  <c r="F430" i="2"/>
  <c r="F430" i="3" s="1"/>
  <c r="AB430" i="2"/>
  <c r="AA430" i="3" s="1"/>
  <c r="P430" i="2"/>
  <c r="P430" i="3" s="1"/>
  <c r="E430" i="2"/>
  <c r="E430" i="3" s="1"/>
  <c r="AA430" i="2"/>
  <c r="Z430" i="3" s="1"/>
  <c r="O430" i="2"/>
  <c r="O430" i="3" s="1"/>
  <c r="C430" i="2"/>
  <c r="C430" i="3" s="1"/>
  <c r="AG430" i="2"/>
  <c r="AF430" i="3" s="1"/>
  <c r="V430" i="2"/>
  <c r="U430" i="3" s="1"/>
  <c r="K430" i="2"/>
  <c r="K430" i="3" s="1"/>
  <c r="T430" i="2"/>
  <c r="T430" i="3" s="1"/>
  <c r="M432" i="2"/>
  <c r="M432" i="3" s="1"/>
  <c r="AD432" i="2"/>
  <c r="AC432" i="3" s="1"/>
  <c r="I437" i="2"/>
  <c r="I437" i="3" s="1"/>
  <c r="AE437" i="2"/>
  <c r="AD437" i="3" s="1"/>
  <c r="G445" i="2"/>
  <c r="G445" i="3" s="1"/>
  <c r="J97" i="2"/>
  <c r="J97" i="3" s="1"/>
  <c r="R97" i="2"/>
  <c r="R97" i="3" s="1"/>
  <c r="AA97" i="2"/>
  <c r="Z97" i="3" s="1"/>
  <c r="J105" i="2"/>
  <c r="J105" i="3" s="1"/>
  <c r="R105" i="2"/>
  <c r="R105" i="3" s="1"/>
  <c r="AA105" i="2"/>
  <c r="Z105" i="3" s="1"/>
  <c r="J113" i="2"/>
  <c r="J113" i="3" s="1"/>
  <c r="R113" i="2"/>
  <c r="R113" i="3" s="1"/>
  <c r="AA113" i="2"/>
  <c r="Z113" i="3" s="1"/>
  <c r="B114" i="2"/>
  <c r="B114" i="3" s="1"/>
  <c r="K114" i="2"/>
  <c r="K114" i="3" s="1"/>
  <c r="T114" i="2"/>
  <c r="T114" i="3" s="1"/>
  <c r="AB114" i="2"/>
  <c r="AA114" i="3" s="1"/>
  <c r="J121" i="2"/>
  <c r="J121" i="3" s="1"/>
  <c r="R121" i="2"/>
  <c r="R121" i="3" s="1"/>
  <c r="AA121" i="2"/>
  <c r="Z121" i="3" s="1"/>
  <c r="B122" i="2"/>
  <c r="B122" i="3" s="1"/>
  <c r="K122" i="2"/>
  <c r="K122" i="3" s="1"/>
  <c r="T122" i="2"/>
  <c r="T122" i="3" s="1"/>
  <c r="AB122" i="2"/>
  <c r="AA122" i="3" s="1"/>
  <c r="J129" i="2"/>
  <c r="J129" i="3" s="1"/>
  <c r="R129" i="2"/>
  <c r="R129" i="3" s="1"/>
  <c r="AA129" i="2"/>
  <c r="Z129" i="3" s="1"/>
  <c r="B130" i="2"/>
  <c r="B130" i="3" s="1"/>
  <c r="K130" i="2"/>
  <c r="K130" i="3" s="1"/>
  <c r="T130" i="2"/>
  <c r="T130" i="3" s="1"/>
  <c r="AB130" i="2"/>
  <c r="AA130" i="3" s="1"/>
  <c r="J137" i="2"/>
  <c r="J137" i="3" s="1"/>
  <c r="R137" i="2"/>
  <c r="R137" i="3" s="1"/>
  <c r="AA137" i="2"/>
  <c r="Z137" i="3" s="1"/>
  <c r="B138" i="2"/>
  <c r="B138" i="3" s="1"/>
  <c r="K138" i="2"/>
  <c r="K138" i="3" s="1"/>
  <c r="T138" i="2"/>
  <c r="T138" i="3" s="1"/>
  <c r="AB138" i="2"/>
  <c r="AA138" i="3" s="1"/>
  <c r="J145" i="2"/>
  <c r="J145" i="3" s="1"/>
  <c r="R145" i="2"/>
  <c r="R145" i="3" s="1"/>
  <c r="AA145" i="2"/>
  <c r="Z145" i="3" s="1"/>
  <c r="B146" i="2"/>
  <c r="B146" i="3" s="1"/>
  <c r="K146" i="2"/>
  <c r="K146" i="3" s="1"/>
  <c r="T146" i="2"/>
  <c r="T146" i="3" s="1"/>
  <c r="AB146" i="2"/>
  <c r="AA146" i="3" s="1"/>
  <c r="J153" i="2"/>
  <c r="J153" i="3" s="1"/>
  <c r="R153" i="2"/>
  <c r="R153" i="3" s="1"/>
  <c r="AA153" i="2"/>
  <c r="Z153" i="3" s="1"/>
  <c r="B154" i="2"/>
  <c r="B154" i="3" s="1"/>
  <c r="K154" i="2"/>
  <c r="K154" i="3" s="1"/>
  <c r="T154" i="2"/>
  <c r="T154" i="3" s="1"/>
  <c r="AB154" i="2"/>
  <c r="AA154" i="3" s="1"/>
  <c r="J161" i="2"/>
  <c r="J161" i="3" s="1"/>
  <c r="R161" i="2"/>
  <c r="R161" i="3" s="1"/>
  <c r="AA161" i="2"/>
  <c r="Z161" i="3" s="1"/>
  <c r="B162" i="2"/>
  <c r="B162" i="3" s="1"/>
  <c r="K162" i="2"/>
  <c r="K162" i="3" s="1"/>
  <c r="T162" i="2"/>
  <c r="T162" i="3" s="1"/>
  <c r="AB162" i="2"/>
  <c r="AA162" i="3" s="1"/>
  <c r="J169" i="2"/>
  <c r="J169" i="3" s="1"/>
  <c r="R169" i="2"/>
  <c r="R169" i="3" s="1"/>
  <c r="AA169" i="2"/>
  <c r="Z169" i="3" s="1"/>
  <c r="B170" i="2"/>
  <c r="B170" i="3" s="1"/>
  <c r="K170" i="2"/>
  <c r="K170" i="3" s="1"/>
  <c r="T170" i="2"/>
  <c r="T170" i="3" s="1"/>
  <c r="AB170" i="2"/>
  <c r="AA170" i="3" s="1"/>
  <c r="J177" i="2"/>
  <c r="J177" i="3" s="1"/>
  <c r="R177" i="2"/>
  <c r="R177" i="3" s="1"/>
  <c r="AA177" i="2"/>
  <c r="Z177" i="3" s="1"/>
  <c r="B178" i="2"/>
  <c r="B178" i="3" s="1"/>
  <c r="K178" i="2"/>
  <c r="K178" i="3" s="1"/>
  <c r="T178" i="2"/>
  <c r="T178" i="3" s="1"/>
  <c r="AB178" i="2"/>
  <c r="AA178" i="3" s="1"/>
  <c r="J185" i="2"/>
  <c r="J185" i="3" s="1"/>
  <c r="R185" i="2"/>
  <c r="R185" i="3" s="1"/>
  <c r="AA185" i="2"/>
  <c r="Z185" i="3" s="1"/>
  <c r="B186" i="2"/>
  <c r="B186" i="3" s="1"/>
  <c r="K186" i="2"/>
  <c r="K186" i="3" s="1"/>
  <c r="T186" i="2"/>
  <c r="T186" i="3" s="1"/>
  <c r="AB186" i="2"/>
  <c r="AA186" i="3" s="1"/>
  <c r="J193" i="2"/>
  <c r="J193" i="3" s="1"/>
  <c r="R193" i="2"/>
  <c r="R193" i="3" s="1"/>
  <c r="AA193" i="2"/>
  <c r="Z193" i="3" s="1"/>
  <c r="B194" i="2"/>
  <c r="B194" i="3" s="1"/>
  <c r="K194" i="2"/>
  <c r="K194" i="3" s="1"/>
  <c r="T194" i="2"/>
  <c r="T194" i="3" s="1"/>
  <c r="AB194" i="2"/>
  <c r="AA194" i="3" s="1"/>
  <c r="J201" i="2"/>
  <c r="J201" i="3" s="1"/>
  <c r="R201" i="2"/>
  <c r="R201" i="3" s="1"/>
  <c r="AA201" i="2"/>
  <c r="Z201" i="3" s="1"/>
  <c r="B202" i="2"/>
  <c r="B202" i="3" s="1"/>
  <c r="K202" i="2"/>
  <c r="K202" i="3" s="1"/>
  <c r="T202" i="2"/>
  <c r="T202" i="3" s="1"/>
  <c r="AB202" i="2"/>
  <c r="AA202" i="3" s="1"/>
  <c r="J209" i="2"/>
  <c r="J209" i="3" s="1"/>
  <c r="R209" i="2"/>
  <c r="R209" i="3" s="1"/>
  <c r="AA209" i="2"/>
  <c r="Z209" i="3" s="1"/>
  <c r="B210" i="2"/>
  <c r="B210" i="3" s="1"/>
  <c r="K210" i="2"/>
  <c r="K210" i="3" s="1"/>
  <c r="T210" i="2"/>
  <c r="T210" i="3" s="1"/>
  <c r="AB210" i="2"/>
  <c r="AA210" i="3" s="1"/>
  <c r="J217" i="2"/>
  <c r="J217" i="3" s="1"/>
  <c r="R217" i="2"/>
  <c r="R217" i="3" s="1"/>
  <c r="AA217" i="2"/>
  <c r="Z217" i="3" s="1"/>
  <c r="B218" i="2"/>
  <c r="B218" i="3" s="1"/>
  <c r="K218" i="2"/>
  <c r="K218" i="3" s="1"/>
  <c r="T218" i="2"/>
  <c r="T218" i="3" s="1"/>
  <c r="AB218" i="2"/>
  <c r="AA218" i="3" s="1"/>
  <c r="J225" i="2"/>
  <c r="J225" i="3" s="1"/>
  <c r="R225" i="2"/>
  <c r="R225" i="3" s="1"/>
  <c r="AA225" i="2"/>
  <c r="Z225" i="3" s="1"/>
  <c r="B226" i="2"/>
  <c r="B226" i="3" s="1"/>
  <c r="K226" i="2"/>
  <c r="K226" i="3" s="1"/>
  <c r="T226" i="2"/>
  <c r="T226" i="3" s="1"/>
  <c r="AB226" i="2"/>
  <c r="AA226" i="3" s="1"/>
  <c r="J233" i="2"/>
  <c r="J233" i="3" s="1"/>
  <c r="R233" i="2"/>
  <c r="R233" i="3" s="1"/>
  <c r="AA233" i="2"/>
  <c r="Z233" i="3" s="1"/>
  <c r="B234" i="2"/>
  <c r="B234" i="3" s="1"/>
  <c r="K234" i="2"/>
  <c r="K234" i="3" s="1"/>
  <c r="T234" i="2"/>
  <c r="T234" i="3" s="1"/>
  <c r="AB234" i="2"/>
  <c r="AA234" i="3" s="1"/>
  <c r="J241" i="2"/>
  <c r="J241" i="3" s="1"/>
  <c r="R241" i="2"/>
  <c r="R241" i="3" s="1"/>
  <c r="AA241" i="2"/>
  <c r="Z241" i="3" s="1"/>
  <c r="B242" i="2"/>
  <c r="B242" i="3" s="1"/>
  <c r="K242" i="2"/>
  <c r="K242" i="3" s="1"/>
  <c r="T242" i="2"/>
  <c r="T242" i="3" s="1"/>
  <c r="AB242" i="2"/>
  <c r="AA242" i="3" s="1"/>
  <c r="J249" i="2"/>
  <c r="J249" i="3" s="1"/>
  <c r="R249" i="2"/>
  <c r="R249" i="3" s="1"/>
  <c r="AA249" i="2"/>
  <c r="Z249" i="3" s="1"/>
  <c r="B250" i="2"/>
  <c r="B250" i="3" s="1"/>
  <c r="K250" i="2"/>
  <c r="K250" i="3" s="1"/>
  <c r="T250" i="2"/>
  <c r="T250" i="3" s="1"/>
  <c r="AB250" i="2"/>
  <c r="AA250" i="3" s="1"/>
  <c r="I256" i="2"/>
  <c r="I256" i="3" s="1"/>
  <c r="Q256" i="2"/>
  <c r="Q256" i="3" s="1"/>
  <c r="Z256" i="2"/>
  <c r="Y256" i="3" s="1"/>
  <c r="J257" i="2"/>
  <c r="J257" i="3" s="1"/>
  <c r="R257" i="2"/>
  <c r="R257" i="3" s="1"/>
  <c r="AA257" i="2"/>
  <c r="Z257" i="3" s="1"/>
  <c r="B258" i="2"/>
  <c r="B258" i="3" s="1"/>
  <c r="K258" i="2"/>
  <c r="K258" i="3" s="1"/>
  <c r="T258" i="2"/>
  <c r="T258" i="3" s="1"/>
  <c r="AB258" i="2"/>
  <c r="AA258" i="3" s="1"/>
  <c r="I264" i="2"/>
  <c r="I264" i="3" s="1"/>
  <c r="Q264" i="2"/>
  <c r="Q264" i="3" s="1"/>
  <c r="Z264" i="2"/>
  <c r="Y264" i="3" s="1"/>
  <c r="J265" i="2"/>
  <c r="J265" i="3" s="1"/>
  <c r="R265" i="2"/>
  <c r="R265" i="3" s="1"/>
  <c r="AA265" i="2"/>
  <c r="Z265" i="3" s="1"/>
  <c r="B266" i="2"/>
  <c r="B266" i="3" s="1"/>
  <c r="K266" i="2"/>
  <c r="K266" i="3" s="1"/>
  <c r="T266" i="2"/>
  <c r="T266" i="3" s="1"/>
  <c r="AB266" i="2"/>
  <c r="AA266" i="3" s="1"/>
  <c r="I272" i="2"/>
  <c r="I272" i="3" s="1"/>
  <c r="Q272" i="2"/>
  <c r="Q272" i="3" s="1"/>
  <c r="Z272" i="2"/>
  <c r="Y272" i="3" s="1"/>
  <c r="J273" i="2"/>
  <c r="J273" i="3" s="1"/>
  <c r="R273" i="2"/>
  <c r="R273" i="3" s="1"/>
  <c r="AA273" i="2"/>
  <c r="Z273" i="3" s="1"/>
  <c r="B274" i="2"/>
  <c r="B274" i="3" s="1"/>
  <c r="K274" i="2"/>
  <c r="K274" i="3" s="1"/>
  <c r="T274" i="2"/>
  <c r="T274" i="3" s="1"/>
  <c r="AB274" i="2"/>
  <c r="AA274" i="3" s="1"/>
  <c r="I280" i="2"/>
  <c r="I280" i="3" s="1"/>
  <c r="Q280" i="2"/>
  <c r="Q280" i="3" s="1"/>
  <c r="Z280" i="2"/>
  <c r="Y280" i="3" s="1"/>
  <c r="J281" i="2"/>
  <c r="J281" i="3" s="1"/>
  <c r="R281" i="2"/>
  <c r="R281" i="3" s="1"/>
  <c r="AA281" i="2"/>
  <c r="Z281" i="3" s="1"/>
  <c r="B282" i="2"/>
  <c r="B282" i="3" s="1"/>
  <c r="K282" i="2"/>
  <c r="K282" i="3" s="1"/>
  <c r="T282" i="2"/>
  <c r="T282" i="3" s="1"/>
  <c r="AB282" i="2"/>
  <c r="AA282" i="3" s="1"/>
  <c r="I288" i="2"/>
  <c r="I288" i="3" s="1"/>
  <c r="Q288" i="2"/>
  <c r="Q288" i="3" s="1"/>
  <c r="Z288" i="2"/>
  <c r="Y288" i="3" s="1"/>
  <c r="A289" i="3"/>
  <c r="AE289" i="2"/>
  <c r="AD289" i="3" s="1"/>
  <c r="W289" i="2"/>
  <c r="V289" i="3" s="1"/>
  <c r="J289" i="2"/>
  <c r="J289" i="3" s="1"/>
  <c r="R289" i="2"/>
  <c r="R289" i="3" s="1"/>
  <c r="AB289" i="2"/>
  <c r="AA289" i="3" s="1"/>
  <c r="E290" i="2"/>
  <c r="E290" i="3" s="1"/>
  <c r="N290" i="2"/>
  <c r="N290" i="3" s="1"/>
  <c r="Y290" i="2"/>
  <c r="X290" i="3" s="1"/>
  <c r="A291" i="3"/>
  <c r="AG291" i="2"/>
  <c r="AF291" i="3" s="1"/>
  <c r="Y291" i="2"/>
  <c r="X291" i="3" s="1"/>
  <c r="P291" i="2"/>
  <c r="P291" i="3" s="1"/>
  <c r="H291" i="2"/>
  <c r="H291" i="3" s="1"/>
  <c r="K291" i="2"/>
  <c r="K291" i="3" s="1"/>
  <c r="U291" i="2"/>
  <c r="AD291" i="2"/>
  <c r="AC291" i="3" s="1"/>
  <c r="J296" i="2"/>
  <c r="J296" i="3" s="1"/>
  <c r="T296" i="2"/>
  <c r="T296" i="3" s="1"/>
  <c r="B298" i="2"/>
  <c r="B298" i="3" s="1"/>
  <c r="L298" i="2"/>
  <c r="L298" i="3" s="1"/>
  <c r="V298" i="2"/>
  <c r="U298" i="3" s="1"/>
  <c r="AE298" i="2"/>
  <c r="AD298" i="3" s="1"/>
  <c r="I299" i="2"/>
  <c r="I299" i="3" s="1"/>
  <c r="R299" i="2"/>
  <c r="R299" i="3" s="1"/>
  <c r="AB299" i="2"/>
  <c r="AA299" i="3" s="1"/>
  <c r="E300" i="2"/>
  <c r="E300" i="3" s="1"/>
  <c r="N300" i="2"/>
  <c r="N300" i="3" s="1"/>
  <c r="X300" i="2"/>
  <c r="W300" i="3" s="1"/>
  <c r="AG300" i="2"/>
  <c r="AF300" i="3" s="1"/>
  <c r="F302" i="2"/>
  <c r="F302" i="3" s="1"/>
  <c r="O302" i="2"/>
  <c r="O302" i="3" s="1"/>
  <c r="Y302" i="2"/>
  <c r="X302" i="3" s="1"/>
  <c r="A303" i="3"/>
  <c r="AC303" i="2"/>
  <c r="AB303" i="3" s="1"/>
  <c r="U303" i="2"/>
  <c r="L303" i="2"/>
  <c r="L303" i="3" s="1"/>
  <c r="C303" i="2"/>
  <c r="C303" i="3" s="1"/>
  <c r="K303" i="2"/>
  <c r="K303" i="3" s="1"/>
  <c r="V303" i="2"/>
  <c r="U303" i="3" s="1"/>
  <c r="AE303" i="2"/>
  <c r="AD303" i="3" s="1"/>
  <c r="J306" i="2"/>
  <c r="J306" i="3" s="1"/>
  <c r="T306" i="2"/>
  <c r="T306" i="3" s="1"/>
  <c r="B308" i="2"/>
  <c r="B308" i="3" s="1"/>
  <c r="L308" i="2"/>
  <c r="L308" i="3" s="1"/>
  <c r="V308" i="2"/>
  <c r="U308" i="3" s="1"/>
  <c r="AE308" i="2"/>
  <c r="AD308" i="3" s="1"/>
  <c r="C310" i="2"/>
  <c r="C310" i="3" s="1"/>
  <c r="M310" i="2"/>
  <c r="M310" i="3" s="1"/>
  <c r="W310" i="2"/>
  <c r="V310" i="3" s="1"/>
  <c r="AF310" i="2"/>
  <c r="AE310" i="3" s="1"/>
  <c r="I311" i="2"/>
  <c r="I311" i="3" s="1"/>
  <c r="R311" i="2"/>
  <c r="R311" i="3" s="1"/>
  <c r="AB311" i="2"/>
  <c r="AA311" i="3" s="1"/>
  <c r="F312" i="2"/>
  <c r="F312" i="3" s="1"/>
  <c r="O312" i="2"/>
  <c r="O312" i="3" s="1"/>
  <c r="Y312" i="2"/>
  <c r="X312" i="3" s="1"/>
  <c r="A313" i="3"/>
  <c r="AE313" i="2"/>
  <c r="AD313" i="3" s="1"/>
  <c r="W313" i="2"/>
  <c r="V313" i="3" s="1"/>
  <c r="N313" i="2"/>
  <c r="N313" i="3" s="1"/>
  <c r="F313" i="2"/>
  <c r="F313" i="3" s="1"/>
  <c r="K313" i="2"/>
  <c r="K313" i="3" s="1"/>
  <c r="U313" i="2"/>
  <c r="AD313" i="2"/>
  <c r="AC313" i="3" s="1"/>
  <c r="C315" i="2"/>
  <c r="C315" i="3" s="1"/>
  <c r="M315" i="2"/>
  <c r="M315" i="3" s="1"/>
  <c r="W315" i="2"/>
  <c r="V315" i="3" s="1"/>
  <c r="AF315" i="2"/>
  <c r="AE315" i="3" s="1"/>
  <c r="J316" i="2"/>
  <c r="J316" i="3" s="1"/>
  <c r="T316" i="2"/>
  <c r="T316" i="3" s="1"/>
  <c r="J318" i="2"/>
  <c r="J318" i="3" s="1"/>
  <c r="U318" i="2"/>
  <c r="B320" i="2"/>
  <c r="B320" i="3" s="1"/>
  <c r="L320" i="2"/>
  <c r="L320" i="3" s="1"/>
  <c r="W320" i="2"/>
  <c r="V320" i="3" s="1"/>
  <c r="AF320" i="2"/>
  <c r="AE320" i="3" s="1"/>
  <c r="I321" i="2"/>
  <c r="I321" i="3" s="1"/>
  <c r="R321" i="2"/>
  <c r="R321" i="3" s="1"/>
  <c r="AB321" i="2"/>
  <c r="AA321" i="3" s="1"/>
  <c r="E322" i="2"/>
  <c r="E322" i="3" s="1"/>
  <c r="N322" i="2"/>
  <c r="N322" i="3" s="1"/>
  <c r="Y322" i="2"/>
  <c r="X322" i="3" s="1"/>
  <c r="A323" i="3"/>
  <c r="AG323" i="2"/>
  <c r="AF323" i="3" s="1"/>
  <c r="Y323" i="2"/>
  <c r="X323" i="3" s="1"/>
  <c r="P323" i="2"/>
  <c r="P323" i="3" s="1"/>
  <c r="H323" i="2"/>
  <c r="H323" i="3" s="1"/>
  <c r="K323" i="2"/>
  <c r="K323" i="3" s="1"/>
  <c r="U323" i="2"/>
  <c r="AD323" i="2"/>
  <c r="AC323" i="3" s="1"/>
  <c r="E327" i="2"/>
  <c r="E327" i="3" s="1"/>
  <c r="N327" i="2"/>
  <c r="N327" i="3" s="1"/>
  <c r="X327" i="2"/>
  <c r="W327" i="3" s="1"/>
  <c r="AG327" i="2"/>
  <c r="AF327" i="3" s="1"/>
  <c r="J328" i="2"/>
  <c r="J328" i="3" s="1"/>
  <c r="T328" i="2"/>
  <c r="T328" i="3" s="1"/>
  <c r="J331" i="2"/>
  <c r="J331" i="3" s="1"/>
  <c r="U331" i="2"/>
  <c r="AE331" i="2"/>
  <c r="AD331" i="3" s="1"/>
  <c r="E334" i="2"/>
  <c r="E334" i="3" s="1"/>
  <c r="O334" i="2"/>
  <c r="O334" i="3" s="1"/>
  <c r="Z334" i="2"/>
  <c r="Y334" i="3" s="1"/>
  <c r="F335" i="2"/>
  <c r="F335" i="3" s="1"/>
  <c r="P335" i="2"/>
  <c r="P335" i="3" s="1"/>
  <c r="AA335" i="2"/>
  <c r="Z335" i="3" s="1"/>
  <c r="G336" i="2"/>
  <c r="G336" i="3" s="1"/>
  <c r="Q336" i="2"/>
  <c r="Q336" i="3" s="1"/>
  <c r="AB336" i="2"/>
  <c r="AA336" i="3" s="1"/>
  <c r="J339" i="2"/>
  <c r="J339" i="3" s="1"/>
  <c r="U339" i="2"/>
  <c r="AE339" i="2"/>
  <c r="AD339" i="3" s="1"/>
  <c r="E342" i="2"/>
  <c r="E342" i="3" s="1"/>
  <c r="O342" i="2"/>
  <c r="O342" i="3" s="1"/>
  <c r="Z342" i="2"/>
  <c r="Y342" i="3" s="1"/>
  <c r="F343" i="2"/>
  <c r="F343" i="3" s="1"/>
  <c r="P343" i="2"/>
  <c r="P343" i="3" s="1"/>
  <c r="AA343" i="2"/>
  <c r="Z343" i="3" s="1"/>
  <c r="G344" i="2"/>
  <c r="G344" i="3" s="1"/>
  <c r="Q344" i="2"/>
  <c r="Q344" i="3" s="1"/>
  <c r="AB344" i="2"/>
  <c r="AA344" i="3" s="1"/>
  <c r="J347" i="2"/>
  <c r="J347" i="3" s="1"/>
  <c r="U347" i="2"/>
  <c r="AE347" i="2"/>
  <c r="AD347" i="3" s="1"/>
  <c r="E350" i="2"/>
  <c r="E350" i="3" s="1"/>
  <c r="O350" i="2"/>
  <c r="O350" i="3" s="1"/>
  <c r="Z350" i="2"/>
  <c r="Y350" i="3" s="1"/>
  <c r="F351" i="2"/>
  <c r="F351" i="3" s="1"/>
  <c r="P351" i="2"/>
  <c r="P351" i="3" s="1"/>
  <c r="AA351" i="2"/>
  <c r="Z351" i="3" s="1"/>
  <c r="G352" i="2"/>
  <c r="G352" i="3" s="1"/>
  <c r="Q352" i="2"/>
  <c r="Q352" i="3" s="1"/>
  <c r="AB352" i="2"/>
  <c r="AA352" i="3" s="1"/>
  <c r="J355" i="2"/>
  <c r="J355" i="3" s="1"/>
  <c r="U355" i="2"/>
  <c r="AE355" i="2"/>
  <c r="AD355" i="3" s="1"/>
  <c r="E358" i="2"/>
  <c r="E358" i="3" s="1"/>
  <c r="O358" i="2"/>
  <c r="O358" i="3" s="1"/>
  <c r="Z358" i="2"/>
  <c r="Y358" i="3" s="1"/>
  <c r="F359" i="2"/>
  <c r="F359" i="3" s="1"/>
  <c r="P359" i="2"/>
  <c r="P359" i="3" s="1"/>
  <c r="AA359" i="2"/>
  <c r="Z359" i="3" s="1"/>
  <c r="G360" i="2"/>
  <c r="G360" i="3" s="1"/>
  <c r="Q360" i="2"/>
  <c r="Q360" i="3" s="1"/>
  <c r="AB360" i="2"/>
  <c r="AA360" i="3" s="1"/>
  <c r="J363" i="2"/>
  <c r="J363" i="3" s="1"/>
  <c r="U363" i="2"/>
  <c r="AE363" i="2"/>
  <c r="AD363" i="3" s="1"/>
  <c r="E366" i="2"/>
  <c r="E366" i="3" s="1"/>
  <c r="O366" i="2"/>
  <c r="O366" i="3" s="1"/>
  <c r="Z366" i="2"/>
  <c r="Y366" i="3" s="1"/>
  <c r="F367" i="2"/>
  <c r="F367" i="3" s="1"/>
  <c r="P367" i="2"/>
  <c r="P367" i="3" s="1"/>
  <c r="AA367" i="2"/>
  <c r="Z367" i="3" s="1"/>
  <c r="G368" i="2"/>
  <c r="G368" i="3" s="1"/>
  <c r="Q368" i="2"/>
  <c r="Q368" i="3" s="1"/>
  <c r="AB368" i="2"/>
  <c r="AA368" i="3" s="1"/>
  <c r="J371" i="2"/>
  <c r="J371" i="3" s="1"/>
  <c r="U371" i="2"/>
  <c r="AE371" i="2"/>
  <c r="AD371" i="3" s="1"/>
  <c r="E374" i="2"/>
  <c r="E374" i="3" s="1"/>
  <c r="O374" i="2"/>
  <c r="O374" i="3" s="1"/>
  <c r="Z374" i="2"/>
  <c r="Y374" i="3" s="1"/>
  <c r="F375" i="2"/>
  <c r="F375" i="3" s="1"/>
  <c r="P375" i="2"/>
  <c r="P375" i="3" s="1"/>
  <c r="AA375" i="2"/>
  <c r="Z375" i="3" s="1"/>
  <c r="G376" i="2"/>
  <c r="G376" i="3" s="1"/>
  <c r="Q376" i="2"/>
  <c r="Q376" i="3" s="1"/>
  <c r="AB376" i="2"/>
  <c r="AA376" i="3" s="1"/>
  <c r="J379" i="2"/>
  <c r="J379" i="3" s="1"/>
  <c r="U379" i="2"/>
  <c r="AE379" i="2"/>
  <c r="AD379" i="3" s="1"/>
  <c r="E382" i="2"/>
  <c r="E382" i="3" s="1"/>
  <c r="O382" i="2"/>
  <c r="O382" i="3" s="1"/>
  <c r="Z382" i="2"/>
  <c r="Y382" i="3" s="1"/>
  <c r="F383" i="2"/>
  <c r="F383" i="3" s="1"/>
  <c r="P383" i="2"/>
  <c r="P383" i="3" s="1"/>
  <c r="AA383" i="2"/>
  <c r="Z383" i="3" s="1"/>
  <c r="G384" i="2"/>
  <c r="G384" i="3" s="1"/>
  <c r="Q384" i="2"/>
  <c r="Q384" i="3" s="1"/>
  <c r="AB384" i="2"/>
  <c r="AA384" i="3" s="1"/>
  <c r="H385" i="2"/>
  <c r="H385" i="3" s="1"/>
  <c r="R385" i="2"/>
  <c r="R385" i="3" s="1"/>
  <c r="AC385" i="2"/>
  <c r="AB385" i="3" s="1"/>
  <c r="J387" i="2"/>
  <c r="J387" i="3" s="1"/>
  <c r="U387" i="2"/>
  <c r="AE387" i="2"/>
  <c r="AD387" i="3" s="1"/>
  <c r="E390" i="2"/>
  <c r="E390" i="3" s="1"/>
  <c r="O390" i="2"/>
  <c r="O390" i="3" s="1"/>
  <c r="Z390" i="2"/>
  <c r="Y390" i="3" s="1"/>
  <c r="F391" i="2"/>
  <c r="F391" i="3" s="1"/>
  <c r="P391" i="2"/>
  <c r="P391" i="3" s="1"/>
  <c r="AA391" i="2"/>
  <c r="Z391" i="3" s="1"/>
  <c r="G392" i="2"/>
  <c r="G392" i="3" s="1"/>
  <c r="Q392" i="2"/>
  <c r="Q392" i="3" s="1"/>
  <c r="AB392" i="2"/>
  <c r="AA392" i="3" s="1"/>
  <c r="H393" i="2"/>
  <c r="H393" i="3" s="1"/>
  <c r="R393" i="2"/>
  <c r="R393" i="3" s="1"/>
  <c r="AC393" i="2"/>
  <c r="AB393" i="3" s="1"/>
  <c r="J395" i="2"/>
  <c r="J395" i="3" s="1"/>
  <c r="U395" i="2"/>
  <c r="A397" i="3"/>
  <c r="AG397" i="2"/>
  <c r="AF397" i="3" s="1"/>
  <c r="Y397" i="2"/>
  <c r="X397" i="3" s="1"/>
  <c r="P397" i="2"/>
  <c r="P397" i="3" s="1"/>
  <c r="H397" i="2"/>
  <c r="H397" i="3" s="1"/>
  <c r="AB397" i="2"/>
  <c r="AA397" i="3" s="1"/>
  <c r="R397" i="2"/>
  <c r="R397" i="3" s="1"/>
  <c r="I397" i="2"/>
  <c r="I397" i="3" s="1"/>
  <c r="AA397" i="2"/>
  <c r="Z397" i="3" s="1"/>
  <c r="Q397" i="2"/>
  <c r="Q397" i="3" s="1"/>
  <c r="G397" i="2"/>
  <c r="G397" i="3" s="1"/>
  <c r="AF397" i="2"/>
  <c r="AE397" i="3" s="1"/>
  <c r="W397" i="2"/>
  <c r="V397" i="3" s="1"/>
  <c r="M397" i="2"/>
  <c r="M397" i="3" s="1"/>
  <c r="C397" i="2"/>
  <c r="C397" i="3" s="1"/>
  <c r="O397" i="2"/>
  <c r="O397" i="3" s="1"/>
  <c r="AE397" i="2"/>
  <c r="AD397" i="3" s="1"/>
  <c r="O398" i="2"/>
  <c r="O398" i="3" s="1"/>
  <c r="G400" i="2"/>
  <c r="G400" i="3" s="1"/>
  <c r="V400" i="2"/>
  <c r="U400" i="3" s="1"/>
  <c r="J402" i="2"/>
  <c r="J402" i="3" s="1"/>
  <c r="Y402" i="2"/>
  <c r="X402" i="3" s="1"/>
  <c r="H403" i="2"/>
  <c r="H403" i="3" s="1"/>
  <c r="Y403" i="2"/>
  <c r="X403" i="3" s="1"/>
  <c r="F404" i="2"/>
  <c r="F404" i="3" s="1"/>
  <c r="V404" i="2"/>
  <c r="U404" i="3" s="1"/>
  <c r="F409" i="2"/>
  <c r="F409" i="3" s="1"/>
  <c r="V409" i="2"/>
  <c r="U409" i="3" s="1"/>
  <c r="B410" i="2"/>
  <c r="B410" i="3" s="1"/>
  <c r="R410" i="2"/>
  <c r="R410" i="3" s="1"/>
  <c r="I412" i="2"/>
  <c r="I412" i="3" s="1"/>
  <c r="W412" i="2"/>
  <c r="V412" i="3" s="1"/>
  <c r="F413" i="2"/>
  <c r="F413" i="3" s="1"/>
  <c r="U413" i="2"/>
  <c r="C414" i="2"/>
  <c r="C414" i="3" s="1"/>
  <c r="U414" i="2"/>
  <c r="I416" i="2"/>
  <c r="I416" i="3" s="1"/>
  <c r="AA416" i="2"/>
  <c r="Z416" i="3" s="1"/>
  <c r="G421" i="2"/>
  <c r="G421" i="3" s="1"/>
  <c r="X421" i="2"/>
  <c r="W421" i="3" s="1"/>
  <c r="J422" i="2"/>
  <c r="J422" i="3" s="1"/>
  <c r="AC422" i="2"/>
  <c r="AB422" i="3" s="1"/>
  <c r="C424" i="2"/>
  <c r="C424" i="3" s="1"/>
  <c r="U424" i="2"/>
  <c r="B430" i="2"/>
  <c r="B430" i="3" s="1"/>
  <c r="U430" i="2"/>
  <c r="N432" i="2"/>
  <c r="N432" i="3" s="1"/>
  <c r="AE432" i="2"/>
  <c r="AD432" i="3" s="1"/>
  <c r="L437" i="2"/>
  <c r="L437" i="3" s="1"/>
  <c r="I445" i="2"/>
  <c r="I445" i="3" s="1"/>
  <c r="A587" i="3"/>
  <c r="Z587" i="2"/>
  <c r="Y587" i="3" s="1"/>
  <c r="Q587" i="2"/>
  <c r="Q587" i="3" s="1"/>
  <c r="I587" i="2"/>
  <c r="I587" i="3" s="1"/>
  <c r="AG587" i="2"/>
  <c r="AF587" i="3" s="1"/>
  <c r="Y587" i="2"/>
  <c r="X587" i="3" s="1"/>
  <c r="P587" i="2"/>
  <c r="P587" i="3" s="1"/>
  <c r="H587" i="2"/>
  <c r="H587" i="3" s="1"/>
  <c r="AF587" i="2"/>
  <c r="AE587" i="3" s="1"/>
  <c r="V587" i="2"/>
  <c r="U587" i="3" s="1"/>
  <c r="K587" i="2"/>
  <c r="K587" i="3" s="1"/>
  <c r="AE587" i="2"/>
  <c r="AD587" i="3" s="1"/>
  <c r="U587" i="2"/>
  <c r="J587" i="2"/>
  <c r="J587" i="3" s="1"/>
  <c r="AD587" i="2"/>
  <c r="AC587" i="3" s="1"/>
  <c r="T587" i="2"/>
  <c r="T587" i="3" s="1"/>
  <c r="G587" i="2"/>
  <c r="G587" i="3" s="1"/>
  <c r="AC587" i="2"/>
  <c r="AB587" i="3" s="1"/>
  <c r="R587" i="2"/>
  <c r="R587" i="3" s="1"/>
  <c r="F587" i="2"/>
  <c r="F587" i="3" s="1"/>
  <c r="AB587" i="2"/>
  <c r="AA587" i="3" s="1"/>
  <c r="O587" i="2"/>
  <c r="O587" i="3" s="1"/>
  <c r="E587" i="2"/>
  <c r="E587" i="3" s="1"/>
  <c r="AA587" i="2"/>
  <c r="Z587" i="3" s="1"/>
  <c r="N587" i="2"/>
  <c r="N587" i="3" s="1"/>
  <c r="C587" i="2"/>
  <c r="C587" i="3" s="1"/>
  <c r="X587" i="2"/>
  <c r="W587" i="3" s="1"/>
  <c r="W587" i="2"/>
  <c r="V587" i="3" s="1"/>
  <c r="M587" i="2"/>
  <c r="M587" i="3" s="1"/>
  <c r="L587" i="2"/>
  <c r="L587" i="3" s="1"/>
  <c r="B587" i="2"/>
  <c r="B587" i="3" s="1"/>
  <c r="J256" i="2"/>
  <c r="J256" i="3" s="1"/>
  <c r="R256" i="2"/>
  <c r="R256" i="3" s="1"/>
  <c r="AA256" i="2"/>
  <c r="Z256" i="3" s="1"/>
  <c r="J264" i="2"/>
  <c r="J264" i="3" s="1"/>
  <c r="R264" i="2"/>
  <c r="R264" i="3" s="1"/>
  <c r="AA264" i="2"/>
  <c r="Z264" i="3" s="1"/>
  <c r="J272" i="2"/>
  <c r="J272" i="3" s="1"/>
  <c r="R272" i="2"/>
  <c r="R272" i="3" s="1"/>
  <c r="AA272" i="2"/>
  <c r="Z272" i="3" s="1"/>
  <c r="J280" i="2"/>
  <c r="J280" i="3" s="1"/>
  <c r="R280" i="2"/>
  <c r="R280" i="3" s="1"/>
  <c r="AA280" i="2"/>
  <c r="Z280" i="3" s="1"/>
  <c r="J288" i="2"/>
  <c r="J288" i="3" s="1"/>
  <c r="R288" i="2"/>
  <c r="R288" i="3" s="1"/>
  <c r="AA288" i="2"/>
  <c r="Z288" i="3" s="1"/>
  <c r="F290" i="2"/>
  <c r="F290" i="3" s="1"/>
  <c r="P290" i="2"/>
  <c r="P290" i="3" s="1"/>
  <c r="Z290" i="2"/>
  <c r="Y290" i="3" s="1"/>
  <c r="A296" i="3"/>
  <c r="AD296" i="2"/>
  <c r="AC296" i="3" s="1"/>
  <c r="V296" i="2"/>
  <c r="U296" i="3" s="1"/>
  <c r="M296" i="2"/>
  <c r="M296" i="3" s="1"/>
  <c r="E296" i="2"/>
  <c r="E296" i="3" s="1"/>
  <c r="K296" i="2"/>
  <c r="K296" i="3" s="1"/>
  <c r="U296" i="2"/>
  <c r="AE296" i="2"/>
  <c r="AD296" i="3" s="1"/>
  <c r="J299" i="2"/>
  <c r="J299" i="3" s="1"/>
  <c r="T299" i="2"/>
  <c r="T299" i="3" s="1"/>
  <c r="F300" i="2"/>
  <c r="F300" i="3" s="1"/>
  <c r="O300" i="2"/>
  <c r="O300" i="3" s="1"/>
  <c r="Y300" i="2"/>
  <c r="X300" i="3" s="1"/>
  <c r="G302" i="2"/>
  <c r="G302" i="3" s="1"/>
  <c r="P302" i="2"/>
  <c r="P302" i="3" s="1"/>
  <c r="Z302" i="2"/>
  <c r="Y302" i="3" s="1"/>
  <c r="A306" i="3"/>
  <c r="AF306" i="2"/>
  <c r="AE306" i="3" s="1"/>
  <c r="X306" i="2"/>
  <c r="W306" i="3" s="1"/>
  <c r="O306" i="2"/>
  <c r="O306" i="3" s="1"/>
  <c r="G306" i="2"/>
  <c r="G306" i="3" s="1"/>
  <c r="K306" i="2"/>
  <c r="K306" i="3" s="1"/>
  <c r="U306" i="2"/>
  <c r="AD306" i="2"/>
  <c r="AC306" i="3" s="1"/>
  <c r="J311" i="2"/>
  <c r="J311" i="3" s="1"/>
  <c r="T311" i="2"/>
  <c r="T311" i="3" s="1"/>
  <c r="G312" i="2"/>
  <c r="G312" i="3" s="1"/>
  <c r="P312" i="2"/>
  <c r="P312" i="3" s="1"/>
  <c r="Z312" i="2"/>
  <c r="Y312" i="3" s="1"/>
  <c r="E315" i="2"/>
  <c r="E315" i="3" s="1"/>
  <c r="N315" i="2"/>
  <c r="N315" i="3" s="1"/>
  <c r="X315" i="2"/>
  <c r="W315" i="3" s="1"/>
  <c r="A316" i="3"/>
  <c r="Z316" i="2"/>
  <c r="Y316" i="3" s="1"/>
  <c r="Q316" i="2"/>
  <c r="Q316" i="3" s="1"/>
  <c r="I316" i="2"/>
  <c r="I316" i="3" s="1"/>
  <c r="K316" i="2"/>
  <c r="K316" i="3" s="1"/>
  <c r="U316" i="2"/>
  <c r="AD316" i="2"/>
  <c r="AC316" i="3" s="1"/>
  <c r="A318" i="3"/>
  <c r="AB318" i="2"/>
  <c r="AA318" i="3" s="1"/>
  <c r="T318" i="2"/>
  <c r="T318" i="3" s="1"/>
  <c r="K318" i="2"/>
  <c r="K318" i="3" s="1"/>
  <c r="B318" i="2"/>
  <c r="B318" i="3" s="1"/>
  <c r="L318" i="2"/>
  <c r="L318" i="3" s="1"/>
  <c r="V318" i="2"/>
  <c r="U318" i="3" s="1"/>
  <c r="AE318" i="2"/>
  <c r="AD318" i="3" s="1"/>
  <c r="J321" i="2"/>
  <c r="J321" i="3" s="1"/>
  <c r="T321" i="2"/>
  <c r="T321" i="3" s="1"/>
  <c r="F322" i="2"/>
  <c r="F322" i="3" s="1"/>
  <c r="P322" i="2"/>
  <c r="P322" i="3" s="1"/>
  <c r="Z322" i="2"/>
  <c r="Y322" i="3" s="1"/>
  <c r="F327" i="2"/>
  <c r="F327" i="3" s="1"/>
  <c r="O327" i="2"/>
  <c r="O327" i="3" s="1"/>
  <c r="Y327" i="2"/>
  <c r="X327" i="3" s="1"/>
  <c r="A328" i="3"/>
  <c r="AD328" i="2"/>
  <c r="AC328" i="3" s="1"/>
  <c r="V328" i="2"/>
  <c r="U328" i="3" s="1"/>
  <c r="M328" i="2"/>
  <c r="M328" i="3" s="1"/>
  <c r="E328" i="2"/>
  <c r="E328" i="3" s="1"/>
  <c r="K328" i="2"/>
  <c r="K328" i="3" s="1"/>
  <c r="U328" i="2"/>
  <c r="AE328" i="2"/>
  <c r="AD328" i="3" s="1"/>
  <c r="K331" i="2"/>
  <c r="K331" i="3" s="1"/>
  <c r="V331" i="2"/>
  <c r="U331" i="3" s="1"/>
  <c r="G335" i="2"/>
  <c r="G335" i="3" s="1"/>
  <c r="Q335" i="2"/>
  <c r="Q335" i="3" s="1"/>
  <c r="AB335" i="2"/>
  <c r="AA335" i="3" s="1"/>
  <c r="H336" i="2"/>
  <c r="H336" i="3" s="1"/>
  <c r="R336" i="2"/>
  <c r="R336" i="3" s="1"/>
  <c r="AC336" i="2"/>
  <c r="AB336" i="3" s="1"/>
  <c r="K339" i="2"/>
  <c r="K339" i="3" s="1"/>
  <c r="V339" i="2"/>
  <c r="U339" i="3" s="1"/>
  <c r="G343" i="2"/>
  <c r="G343" i="3" s="1"/>
  <c r="Q343" i="2"/>
  <c r="Q343" i="3" s="1"/>
  <c r="AB343" i="2"/>
  <c r="AA343" i="3" s="1"/>
  <c r="H344" i="2"/>
  <c r="H344" i="3" s="1"/>
  <c r="R344" i="2"/>
  <c r="R344" i="3" s="1"/>
  <c r="AC344" i="2"/>
  <c r="AB344" i="3" s="1"/>
  <c r="K347" i="2"/>
  <c r="K347" i="3" s="1"/>
  <c r="V347" i="2"/>
  <c r="U347" i="3" s="1"/>
  <c r="G351" i="2"/>
  <c r="G351" i="3" s="1"/>
  <c r="Q351" i="2"/>
  <c r="Q351" i="3" s="1"/>
  <c r="AB351" i="2"/>
  <c r="AA351" i="3" s="1"/>
  <c r="H352" i="2"/>
  <c r="H352" i="3" s="1"/>
  <c r="R352" i="2"/>
  <c r="R352" i="3" s="1"/>
  <c r="AC352" i="2"/>
  <c r="AB352" i="3" s="1"/>
  <c r="K355" i="2"/>
  <c r="K355" i="3" s="1"/>
  <c r="V355" i="2"/>
  <c r="U355" i="3" s="1"/>
  <c r="G359" i="2"/>
  <c r="G359" i="3" s="1"/>
  <c r="Q359" i="2"/>
  <c r="Q359" i="3" s="1"/>
  <c r="AB359" i="2"/>
  <c r="AA359" i="3" s="1"/>
  <c r="H360" i="2"/>
  <c r="H360" i="3" s="1"/>
  <c r="R360" i="2"/>
  <c r="R360" i="3" s="1"/>
  <c r="AC360" i="2"/>
  <c r="AB360" i="3" s="1"/>
  <c r="K363" i="2"/>
  <c r="K363" i="3" s="1"/>
  <c r="V363" i="2"/>
  <c r="U363" i="3" s="1"/>
  <c r="G367" i="2"/>
  <c r="G367" i="3" s="1"/>
  <c r="Q367" i="2"/>
  <c r="Q367" i="3" s="1"/>
  <c r="AB367" i="2"/>
  <c r="AA367" i="3" s="1"/>
  <c r="H368" i="2"/>
  <c r="H368" i="3" s="1"/>
  <c r="R368" i="2"/>
  <c r="R368" i="3" s="1"/>
  <c r="AC368" i="2"/>
  <c r="AB368" i="3" s="1"/>
  <c r="K371" i="2"/>
  <c r="K371" i="3" s="1"/>
  <c r="V371" i="2"/>
  <c r="U371" i="3" s="1"/>
  <c r="G375" i="2"/>
  <c r="G375" i="3" s="1"/>
  <c r="Q375" i="2"/>
  <c r="Q375" i="3" s="1"/>
  <c r="AB375" i="2"/>
  <c r="AA375" i="3" s="1"/>
  <c r="H376" i="2"/>
  <c r="H376" i="3" s="1"/>
  <c r="R376" i="2"/>
  <c r="R376" i="3" s="1"/>
  <c r="AC376" i="2"/>
  <c r="AB376" i="3" s="1"/>
  <c r="K379" i="2"/>
  <c r="K379" i="3" s="1"/>
  <c r="V379" i="2"/>
  <c r="U379" i="3" s="1"/>
  <c r="G383" i="2"/>
  <c r="G383" i="3" s="1"/>
  <c r="Q383" i="2"/>
  <c r="Q383" i="3" s="1"/>
  <c r="AB383" i="2"/>
  <c r="AA383" i="3" s="1"/>
  <c r="H384" i="2"/>
  <c r="H384" i="3" s="1"/>
  <c r="R384" i="2"/>
  <c r="R384" i="3" s="1"/>
  <c r="AC384" i="2"/>
  <c r="AB384" i="3" s="1"/>
  <c r="I385" i="2"/>
  <c r="I385" i="3" s="1"/>
  <c r="T385" i="2"/>
  <c r="T385" i="3" s="1"/>
  <c r="AD385" i="2"/>
  <c r="AC385" i="3" s="1"/>
  <c r="K387" i="2"/>
  <c r="K387" i="3" s="1"/>
  <c r="V387" i="2"/>
  <c r="U387" i="3" s="1"/>
  <c r="G391" i="2"/>
  <c r="G391" i="3" s="1"/>
  <c r="Q391" i="2"/>
  <c r="Q391" i="3" s="1"/>
  <c r="AB391" i="2"/>
  <c r="AA391" i="3" s="1"/>
  <c r="H392" i="2"/>
  <c r="H392" i="3" s="1"/>
  <c r="R392" i="2"/>
  <c r="R392" i="3" s="1"/>
  <c r="AC392" i="2"/>
  <c r="AB392" i="3" s="1"/>
  <c r="I393" i="2"/>
  <c r="I393" i="3" s="1"/>
  <c r="T393" i="2"/>
  <c r="T393" i="3" s="1"/>
  <c r="AD393" i="2"/>
  <c r="AC393" i="3" s="1"/>
  <c r="K395" i="2"/>
  <c r="K395" i="3" s="1"/>
  <c r="A398" i="3"/>
  <c r="Z398" i="2"/>
  <c r="Y398" i="3" s="1"/>
  <c r="Q398" i="2"/>
  <c r="Q398" i="3" s="1"/>
  <c r="I398" i="2"/>
  <c r="I398" i="3" s="1"/>
  <c r="AG398" i="2"/>
  <c r="AF398" i="3" s="1"/>
  <c r="X398" i="2"/>
  <c r="W398" i="3" s="1"/>
  <c r="N398" i="2"/>
  <c r="N398" i="3" s="1"/>
  <c r="E398" i="2"/>
  <c r="E398" i="3" s="1"/>
  <c r="AF398" i="2"/>
  <c r="AE398" i="3" s="1"/>
  <c r="W398" i="2"/>
  <c r="V398" i="3" s="1"/>
  <c r="M398" i="2"/>
  <c r="M398" i="3" s="1"/>
  <c r="C398" i="2"/>
  <c r="C398" i="3" s="1"/>
  <c r="AC398" i="2"/>
  <c r="AB398" i="3" s="1"/>
  <c r="T398" i="2"/>
  <c r="T398" i="3" s="1"/>
  <c r="J398" i="2"/>
  <c r="J398" i="3" s="1"/>
  <c r="P398" i="2"/>
  <c r="P398" i="3" s="1"/>
  <c r="AE398" i="2"/>
  <c r="AD398" i="3" s="1"/>
  <c r="H400" i="2"/>
  <c r="H400" i="3" s="1"/>
  <c r="W400" i="2"/>
  <c r="V400" i="3" s="1"/>
  <c r="K402" i="2"/>
  <c r="K402" i="3" s="1"/>
  <c r="AB402" i="2"/>
  <c r="AA402" i="3" s="1"/>
  <c r="J403" i="2"/>
  <c r="J403" i="3" s="1"/>
  <c r="Z403" i="2"/>
  <c r="Y403" i="3" s="1"/>
  <c r="H404" i="2"/>
  <c r="H404" i="3" s="1"/>
  <c r="W404" i="2"/>
  <c r="V404" i="3" s="1"/>
  <c r="G409" i="2"/>
  <c r="G409" i="3" s="1"/>
  <c r="W409" i="2"/>
  <c r="V409" i="3" s="1"/>
  <c r="J412" i="2"/>
  <c r="J412" i="3" s="1"/>
  <c r="Y412" i="2"/>
  <c r="X412" i="3" s="1"/>
  <c r="G413" i="2"/>
  <c r="G413" i="3" s="1"/>
  <c r="X413" i="2"/>
  <c r="W413" i="3" s="1"/>
  <c r="F414" i="2"/>
  <c r="F414" i="3" s="1"/>
  <c r="V414" i="2"/>
  <c r="U414" i="3" s="1"/>
  <c r="M416" i="2"/>
  <c r="M416" i="3" s="1"/>
  <c r="AD416" i="2"/>
  <c r="AC416" i="3" s="1"/>
  <c r="I421" i="2"/>
  <c r="I421" i="3" s="1"/>
  <c r="AB421" i="2"/>
  <c r="AA421" i="3" s="1"/>
  <c r="L422" i="2"/>
  <c r="L422" i="3" s="1"/>
  <c r="AD422" i="2"/>
  <c r="AC422" i="3" s="1"/>
  <c r="A429" i="3"/>
  <c r="AG429" i="2"/>
  <c r="AF429" i="3" s="1"/>
  <c r="Y429" i="2"/>
  <c r="X429" i="3" s="1"/>
  <c r="P429" i="2"/>
  <c r="P429" i="3" s="1"/>
  <c r="H429" i="2"/>
  <c r="H429" i="3" s="1"/>
  <c r="AD429" i="2"/>
  <c r="AC429" i="3" s="1"/>
  <c r="V429" i="2"/>
  <c r="U429" i="3" s="1"/>
  <c r="M429" i="2"/>
  <c r="M429" i="3" s="1"/>
  <c r="E429" i="2"/>
  <c r="E429" i="3" s="1"/>
  <c r="AA429" i="2"/>
  <c r="Z429" i="3" s="1"/>
  <c r="O429" i="2"/>
  <c r="O429" i="3" s="1"/>
  <c r="C429" i="2"/>
  <c r="C429" i="3" s="1"/>
  <c r="Z429" i="2"/>
  <c r="Y429" i="3" s="1"/>
  <c r="N429" i="2"/>
  <c r="N429" i="3" s="1"/>
  <c r="B429" i="2"/>
  <c r="B429" i="3" s="1"/>
  <c r="AF429" i="2"/>
  <c r="AE429" i="3" s="1"/>
  <c r="U429" i="2"/>
  <c r="J429" i="2"/>
  <c r="J429" i="3" s="1"/>
  <c r="T429" i="2"/>
  <c r="T429" i="3" s="1"/>
  <c r="Q437" i="2"/>
  <c r="Q437" i="3" s="1"/>
  <c r="L445" i="2"/>
  <c r="L445" i="3" s="1"/>
  <c r="A509" i="3"/>
  <c r="AB509" i="2"/>
  <c r="AA509" i="3" s="1"/>
  <c r="T509" i="2"/>
  <c r="T509" i="3" s="1"/>
  <c r="K509" i="2"/>
  <c r="K509" i="3" s="1"/>
  <c r="B509" i="2"/>
  <c r="B509" i="3" s="1"/>
  <c r="AD509" i="2"/>
  <c r="AC509" i="3" s="1"/>
  <c r="U509" i="2"/>
  <c r="J509" i="2"/>
  <c r="J509" i="3" s="1"/>
  <c r="AA509" i="2"/>
  <c r="Z509" i="3" s="1"/>
  <c r="Q509" i="2"/>
  <c r="Q509" i="3" s="1"/>
  <c r="H509" i="2"/>
  <c r="H509" i="3" s="1"/>
  <c r="Z509" i="2"/>
  <c r="Y509" i="3" s="1"/>
  <c r="P509" i="2"/>
  <c r="P509" i="3" s="1"/>
  <c r="G509" i="2"/>
  <c r="G509" i="3" s="1"/>
  <c r="AE509" i="2"/>
  <c r="AD509" i="3" s="1"/>
  <c r="N509" i="2"/>
  <c r="N509" i="3" s="1"/>
  <c r="AC509" i="2"/>
  <c r="AB509" i="3" s="1"/>
  <c r="M509" i="2"/>
  <c r="M509" i="3" s="1"/>
  <c r="Y509" i="2"/>
  <c r="X509" i="3" s="1"/>
  <c r="L509" i="2"/>
  <c r="L509" i="3" s="1"/>
  <c r="X509" i="2"/>
  <c r="W509" i="3" s="1"/>
  <c r="I509" i="2"/>
  <c r="I509" i="3" s="1"/>
  <c r="W509" i="2"/>
  <c r="V509" i="3" s="1"/>
  <c r="F509" i="2"/>
  <c r="F509" i="3" s="1"/>
  <c r="V509" i="2"/>
  <c r="U509" i="3" s="1"/>
  <c r="E509" i="2"/>
  <c r="E509" i="3" s="1"/>
  <c r="AG509" i="2"/>
  <c r="AF509" i="3" s="1"/>
  <c r="R509" i="2"/>
  <c r="R509" i="3" s="1"/>
  <c r="C509" i="2"/>
  <c r="C509" i="3" s="1"/>
  <c r="A299" i="3"/>
  <c r="AG299" i="2"/>
  <c r="AF299" i="3" s="1"/>
  <c r="Y299" i="2"/>
  <c r="X299" i="3" s="1"/>
  <c r="P299" i="2"/>
  <c r="P299" i="3" s="1"/>
  <c r="H299" i="2"/>
  <c r="H299" i="3" s="1"/>
  <c r="K299" i="2"/>
  <c r="K299" i="3" s="1"/>
  <c r="U299" i="2"/>
  <c r="AD299" i="2"/>
  <c r="AC299" i="3" s="1"/>
  <c r="A311" i="3"/>
  <c r="AC311" i="2"/>
  <c r="AB311" i="3" s="1"/>
  <c r="U311" i="2"/>
  <c r="L311" i="2"/>
  <c r="L311" i="3" s="1"/>
  <c r="C311" i="2"/>
  <c r="C311" i="3" s="1"/>
  <c r="K311" i="2"/>
  <c r="K311" i="3" s="1"/>
  <c r="V311" i="2"/>
  <c r="U311" i="3" s="1"/>
  <c r="AE311" i="2"/>
  <c r="AD311" i="3" s="1"/>
  <c r="F315" i="2"/>
  <c r="F315" i="3" s="1"/>
  <c r="O315" i="2"/>
  <c r="O315" i="3" s="1"/>
  <c r="Z315" i="2"/>
  <c r="Y315" i="3" s="1"/>
  <c r="A321" i="3"/>
  <c r="AE321" i="2"/>
  <c r="AD321" i="3" s="1"/>
  <c r="W321" i="2"/>
  <c r="V321" i="3" s="1"/>
  <c r="N321" i="2"/>
  <c r="N321" i="3" s="1"/>
  <c r="F321" i="2"/>
  <c r="F321" i="3" s="1"/>
  <c r="K321" i="2"/>
  <c r="K321" i="3" s="1"/>
  <c r="U321" i="2"/>
  <c r="AD321" i="2"/>
  <c r="AC321" i="3" s="1"/>
  <c r="G327" i="2"/>
  <c r="G327" i="3" s="1"/>
  <c r="P327" i="2"/>
  <c r="P327" i="3" s="1"/>
  <c r="Z327" i="2"/>
  <c r="Y327" i="3" s="1"/>
  <c r="A331" i="3"/>
  <c r="Z331" i="2"/>
  <c r="Y331" i="3" s="1"/>
  <c r="Q331" i="2"/>
  <c r="Q331" i="3" s="1"/>
  <c r="I331" i="2"/>
  <c r="I331" i="3" s="1"/>
  <c r="AG331" i="2"/>
  <c r="AF331" i="3" s="1"/>
  <c r="Y331" i="2"/>
  <c r="X331" i="3" s="1"/>
  <c r="P331" i="2"/>
  <c r="P331" i="3" s="1"/>
  <c r="H331" i="2"/>
  <c r="H331" i="3" s="1"/>
  <c r="L331" i="2"/>
  <c r="L331" i="3" s="1"/>
  <c r="W331" i="2"/>
  <c r="V331" i="3" s="1"/>
  <c r="H335" i="2"/>
  <c r="H335" i="3" s="1"/>
  <c r="R335" i="2"/>
  <c r="R335" i="3" s="1"/>
  <c r="AE335" i="2"/>
  <c r="AD335" i="3" s="1"/>
  <c r="A339" i="3"/>
  <c r="Z339" i="2"/>
  <c r="Y339" i="3" s="1"/>
  <c r="Q339" i="2"/>
  <c r="Q339" i="3" s="1"/>
  <c r="I339" i="2"/>
  <c r="I339" i="3" s="1"/>
  <c r="AG339" i="2"/>
  <c r="AF339" i="3" s="1"/>
  <c r="Y339" i="2"/>
  <c r="X339" i="3" s="1"/>
  <c r="P339" i="2"/>
  <c r="P339" i="3" s="1"/>
  <c r="H339" i="2"/>
  <c r="H339" i="3" s="1"/>
  <c r="L339" i="2"/>
  <c r="L339" i="3" s="1"/>
  <c r="W339" i="2"/>
  <c r="V339" i="3" s="1"/>
  <c r="H343" i="2"/>
  <c r="H343" i="3" s="1"/>
  <c r="R343" i="2"/>
  <c r="R343" i="3" s="1"/>
  <c r="AE343" i="2"/>
  <c r="AD343" i="3" s="1"/>
  <c r="A347" i="3"/>
  <c r="Z347" i="2"/>
  <c r="Y347" i="3" s="1"/>
  <c r="Q347" i="2"/>
  <c r="Q347" i="3" s="1"/>
  <c r="I347" i="2"/>
  <c r="I347" i="3" s="1"/>
  <c r="AG347" i="2"/>
  <c r="AF347" i="3" s="1"/>
  <c r="Y347" i="2"/>
  <c r="X347" i="3" s="1"/>
  <c r="P347" i="2"/>
  <c r="P347" i="3" s="1"/>
  <c r="H347" i="2"/>
  <c r="H347" i="3" s="1"/>
  <c r="L347" i="2"/>
  <c r="L347" i="3" s="1"/>
  <c r="W347" i="2"/>
  <c r="V347" i="3" s="1"/>
  <c r="H351" i="2"/>
  <c r="H351" i="3" s="1"/>
  <c r="R351" i="2"/>
  <c r="R351" i="3" s="1"/>
  <c r="AE351" i="2"/>
  <c r="AD351" i="3" s="1"/>
  <c r="A355" i="3"/>
  <c r="Z355" i="2"/>
  <c r="Y355" i="3" s="1"/>
  <c r="Q355" i="2"/>
  <c r="Q355" i="3" s="1"/>
  <c r="I355" i="2"/>
  <c r="I355" i="3" s="1"/>
  <c r="AG355" i="2"/>
  <c r="AF355" i="3" s="1"/>
  <c r="Y355" i="2"/>
  <c r="X355" i="3" s="1"/>
  <c r="P355" i="2"/>
  <c r="P355" i="3" s="1"/>
  <c r="H355" i="2"/>
  <c r="H355" i="3" s="1"/>
  <c r="L355" i="2"/>
  <c r="L355" i="3" s="1"/>
  <c r="W355" i="2"/>
  <c r="V355" i="3" s="1"/>
  <c r="H359" i="2"/>
  <c r="H359" i="3" s="1"/>
  <c r="R359" i="2"/>
  <c r="R359" i="3" s="1"/>
  <c r="AE359" i="2"/>
  <c r="AD359" i="3" s="1"/>
  <c r="A363" i="3"/>
  <c r="Z363" i="2"/>
  <c r="Y363" i="3" s="1"/>
  <c r="Q363" i="2"/>
  <c r="Q363" i="3" s="1"/>
  <c r="I363" i="2"/>
  <c r="I363" i="3" s="1"/>
  <c r="AG363" i="2"/>
  <c r="AF363" i="3" s="1"/>
  <c r="Y363" i="2"/>
  <c r="X363" i="3" s="1"/>
  <c r="P363" i="2"/>
  <c r="P363" i="3" s="1"/>
  <c r="H363" i="2"/>
  <c r="H363" i="3" s="1"/>
  <c r="L363" i="2"/>
  <c r="L363" i="3" s="1"/>
  <c r="W363" i="2"/>
  <c r="V363" i="3" s="1"/>
  <c r="H367" i="2"/>
  <c r="H367" i="3" s="1"/>
  <c r="R367" i="2"/>
  <c r="R367" i="3" s="1"/>
  <c r="AE367" i="2"/>
  <c r="AD367" i="3" s="1"/>
  <c r="A371" i="3"/>
  <c r="Z371" i="2"/>
  <c r="Y371" i="3" s="1"/>
  <c r="Q371" i="2"/>
  <c r="Q371" i="3" s="1"/>
  <c r="I371" i="2"/>
  <c r="I371" i="3" s="1"/>
  <c r="AG371" i="2"/>
  <c r="AF371" i="3" s="1"/>
  <c r="Y371" i="2"/>
  <c r="X371" i="3" s="1"/>
  <c r="P371" i="2"/>
  <c r="P371" i="3" s="1"/>
  <c r="H371" i="2"/>
  <c r="H371" i="3" s="1"/>
  <c r="L371" i="2"/>
  <c r="L371" i="3" s="1"/>
  <c r="W371" i="2"/>
  <c r="V371" i="3" s="1"/>
  <c r="H375" i="2"/>
  <c r="H375" i="3" s="1"/>
  <c r="R375" i="2"/>
  <c r="R375" i="3" s="1"/>
  <c r="AE375" i="2"/>
  <c r="AD375" i="3" s="1"/>
  <c r="A379" i="3"/>
  <c r="Z379" i="2"/>
  <c r="Y379" i="3" s="1"/>
  <c r="Q379" i="2"/>
  <c r="Q379" i="3" s="1"/>
  <c r="I379" i="2"/>
  <c r="I379" i="3" s="1"/>
  <c r="AG379" i="2"/>
  <c r="AF379" i="3" s="1"/>
  <c r="Y379" i="2"/>
  <c r="X379" i="3" s="1"/>
  <c r="P379" i="2"/>
  <c r="P379" i="3" s="1"/>
  <c r="H379" i="2"/>
  <c r="H379" i="3" s="1"/>
  <c r="L379" i="2"/>
  <c r="L379" i="3" s="1"/>
  <c r="W379" i="2"/>
  <c r="V379" i="3" s="1"/>
  <c r="H383" i="2"/>
  <c r="H383" i="3" s="1"/>
  <c r="R383" i="2"/>
  <c r="R383" i="3" s="1"/>
  <c r="AE383" i="2"/>
  <c r="AD383" i="3" s="1"/>
  <c r="J385" i="2"/>
  <c r="J385" i="3" s="1"/>
  <c r="U385" i="2"/>
  <c r="AG385" i="2"/>
  <c r="AF385" i="3" s="1"/>
  <c r="A387" i="3"/>
  <c r="Z387" i="2"/>
  <c r="Y387" i="3" s="1"/>
  <c r="Q387" i="2"/>
  <c r="Q387" i="3" s="1"/>
  <c r="I387" i="2"/>
  <c r="I387" i="3" s="1"/>
  <c r="AG387" i="2"/>
  <c r="AF387" i="3" s="1"/>
  <c r="Y387" i="2"/>
  <c r="X387" i="3" s="1"/>
  <c r="P387" i="2"/>
  <c r="P387" i="3" s="1"/>
  <c r="H387" i="2"/>
  <c r="H387" i="3" s="1"/>
  <c r="L387" i="2"/>
  <c r="L387" i="3" s="1"/>
  <c r="W387" i="2"/>
  <c r="V387" i="3" s="1"/>
  <c r="H391" i="2"/>
  <c r="H391" i="3" s="1"/>
  <c r="R391" i="2"/>
  <c r="R391" i="3" s="1"/>
  <c r="AE391" i="2"/>
  <c r="AD391" i="3" s="1"/>
  <c r="J393" i="2"/>
  <c r="J393" i="3" s="1"/>
  <c r="U393" i="2"/>
  <c r="AG393" i="2"/>
  <c r="AF393" i="3" s="1"/>
  <c r="A395" i="3"/>
  <c r="AE395" i="2"/>
  <c r="AD395" i="3" s="1"/>
  <c r="Z395" i="2"/>
  <c r="Y395" i="3" s="1"/>
  <c r="Q395" i="2"/>
  <c r="Q395" i="3" s="1"/>
  <c r="I395" i="2"/>
  <c r="I395" i="3" s="1"/>
  <c r="Y395" i="2"/>
  <c r="X395" i="3" s="1"/>
  <c r="P395" i="2"/>
  <c r="P395" i="3" s="1"/>
  <c r="H395" i="2"/>
  <c r="H395" i="3" s="1"/>
  <c r="AD395" i="2"/>
  <c r="AC395" i="3" s="1"/>
  <c r="V395" i="2"/>
  <c r="U395" i="3" s="1"/>
  <c r="L395" i="2"/>
  <c r="L395" i="3" s="1"/>
  <c r="X395" i="2"/>
  <c r="W395" i="3" s="1"/>
  <c r="I400" i="2"/>
  <c r="I400" i="3" s="1"/>
  <c r="Z400" i="2"/>
  <c r="Y400" i="3" s="1"/>
  <c r="N402" i="2"/>
  <c r="N402" i="3" s="1"/>
  <c r="AC402" i="2"/>
  <c r="AB402" i="3" s="1"/>
  <c r="J409" i="2"/>
  <c r="J409" i="3" s="1"/>
  <c r="Y409" i="2"/>
  <c r="X409" i="3" s="1"/>
  <c r="J413" i="2"/>
  <c r="J413" i="3" s="1"/>
  <c r="Z413" i="2"/>
  <c r="Y413" i="3" s="1"/>
  <c r="G414" i="2"/>
  <c r="G414" i="3" s="1"/>
  <c r="W414" i="2"/>
  <c r="V414" i="3" s="1"/>
  <c r="N416" i="2"/>
  <c r="N416" i="3" s="1"/>
  <c r="AE416" i="2"/>
  <c r="AD416" i="3" s="1"/>
  <c r="K421" i="2"/>
  <c r="K421" i="3" s="1"/>
  <c r="AC421" i="2"/>
  <c r="AB421" i="3" s="1"/>
  <c r="M422" i="2"/>
  <c r="M422" i="3" s="1"/>
  <c r="AF422" i="2"/>
  <c r="AE422" i="3" s="1"/>
  <c r="A432" i="3"/>
  <c r="AB432" i="2"/>
  <c r="AA432" i="3" s="1"/>
  <c r="T432" i="2"/>
  <c r="T432" i="3" s="1"/>
  <c r="K432" i="2"/>
  <c r="K432" i="3" s="1"/>
  <c r="B432" i="2"/>
  <c r="B432" i="3" s="1"/>
  <c r="AG432" i="2"/>
  <c r="AF432" i="3" s="1"/>
  <c r="Y432" i="2"/>
  <c r="X432" i="3" s="1"/>
  <c r="P432" i="2"/>
  <c r="P432" i="3" s="1"/>
  <c r="H432" i="2"/>
  <c r="H432" i="3" s="1"/>
  <c r="W432" i="2"/>
  <c r="V432" i="3" s="1"/>
  <c r="L432" i="2"/>
  <c r="L432" i="3" s="1"/>
  <c r="AF432" i="2"/>
  <c r="AE432" i="3" s="1"/>
  <c r="V432" i="2"/>
  <c r="U432" i="3" s="1"/>
  <c r="J432" i="2"/>
  <c r="J432" i="3" s="1"/>
  <c r="AC432" i="2"/>
  <c r="AB432" i="3" s="1"/>
  <c r="Q432" i="2"/>
  <c r="Q432" i="3" s="1"/>
  <c r="F432" i="2"/>
  <c r="F432" i="3" s="1"/>
  <c r="R432" i="2"/>
  <c r="R432" i="3" s="1"/>
  <c r="R437" i="2"/>
  <c r="R437" i="3" s="1"/>
  <c r="R445" i="2"/>
  <c r="R445" i="3" s="1"/>
  <c r="O509" i="2"/>
  <c r="O509" i="3" s="1"/>
  <c r="A405" i="3"/>
  <c r="AG405" i="2"/>
  <c r="AF405" i="3" s="1"/>
  <c r="Y405" i="2"/>
  <c r="X405" i="3" s="1"/>
  <c r="P405" i="2"/>
  <c r="P405" i="3" s="1"/>
  <c r="H405" i="2"/>
  <c r="H405" i="3" s="1"/>
  <c r="K405" i="2"/>
  <c r="K405" i="3" s="1"/>
  <c r="U405" i="2"/>
  <c r="AD405" i="2"/>
  <c r="AC405" i="3" s="1"/>
  <c r="K438" i="2"/>
  <c r="K438" i="3" s="1"/>
  <c r="V438" i="2"/>
  <c r="U438" i="3" s="1"/>
  <c r="F440" i="2"/>
  <c r="F440" i="3" s="1"/>
  <c r="Q440" i="2"/>
  <c r="Q440" i="3" s="1"/>
  <c r="AC440" i="2"/>
  <c r="AB440" i="3" s="1"/>
  <c r="K446" i="2"/>
  <c r="K446" i="3" s="1"/>
  <c r="V446" i="2"/>
  <c r="U446" i="3" s="1"/>
  <c r="F448" i="2"/>
  <c r="F448" i="3" s="1"/>
  <c r="Q448" i="2"/>
  <c r="Q448" i="3" s="1"/>
  <c r="AC448" i="2"/>
  <c r="AB448" i="3" s="1"/>
  <c r="J453" i="2"/>
  <c r="J453" i="3" s="1"/>
  <c r="U453" i="2"/>
  <c r="AF453" i="2"/>
  <c r="AE453" i="3" s="1"/>
  <c r="K454" i="2"/>
  <c r="K454" i="3" s="1"/>
  <c r="V454" i="2"/>
  <c r="U454" i="3" s="1"/>
  <c r="F456" i="2"/>
  <c r="F456" i="3" s="1"/>
  <c r="Q456" i="2"/>
  <c r="Q456" i="3" s="1"/>
  <c r="AC456" i="2"/>
  <c r="AB456" i="3" s="1"/>
  <c r="J461" i="2"/>
  <c r="J461" i="3" s="1"/>
  <c r="U461" i="2"/>
  <c r="AF461" i="2"/>
  <c r="AE461" i="3" s="1"/>
  <c r="K462" i="2"/>
  <c r="K462" i="3" s="1"/>
  <c r="V462" i="2"/>
  <c r="U462" i="3" s="1"/>
  <c r="F464" i="2"/>
  <c r="F464" i="3" s="1"/>
  <c r="Q464" i="2"/>
  <c r="Q464" i="3" s="1"/>
  <c r="AC464" i="2"/>
  <c r="AB464" i="3" s="1"/>
  <c r="J469" i="2"/>
  <c r="J469" i="3" s="1"/>
  <c r="U469" i="2"/>
  <c r="AF469" i="2"/>
  <c r="AE469" i="3" s="1"/>
  <c r="K470" i="2"/>
  <c r="K470" i="3" s="1"/>
  <c r="V470" i="2"/>
  <c r="U470" i="3" s="1"/>
  <c r="F472" i="2"/>
  <c r="F472" i="3" s="1"/>
  <c r="Q472" i="2"/>
  <c r="Q472" i="3" s="1"/>
  <c r="AC472" i="2"/>
  <c r="AB472" i="3" s="1"/>
  <c r="J477" i="2"/>
  <c r="J477" i="3" s="1"/>
  <c r="U477" i="2"/>
  <c r="AF477" i="2"/>
  <c r="AE477" i="3" s="1"/>
  <c r="K478" i="2"/>
  <c r="K478" i="3" s="1"/>
  <c r="V478" i="2"/>
  <c r="U478" i="3" s="1"/>
  <c r="F480" i="2"/>
  <c r="F480" i="3" s="1"/>
  <c r="Q480" i="2"/>
  <c r="Q480" i="3" s="1"/>
  <c r="AC480" i="2"/>
  <c r="AB480" i="3" s="1"/>
  <c r="J485" i="2"/>
  <c r="J485" i="3" s="1"/>
  <c r="U485" i="2"/>
  <c r="AF485" i="2"/>
  <c r="AE485" i="3" s="1"/>
  <c r="K486" i="2"/>
  <c r="K486" i="3" s="1"/>
  <c r="V486" i="2"/>
  <c r="U486" i="3" s="1"/>
  <c r="F488" i="2"/>
  <c r="F488" i="3" s="1"/>
  <c r="Q488" i="2"/>
  <c r="Q488" i="3" s="1"/>
  <c r="AC488" i="2"/>
  <c r="AB488" i="3" s="1"/>
  <c r="G489" i="2"/>
  <c r="G489" i="3" s="1"/>
  <c r="R489" i="2"/>
  <c r="R489" i="3" s="1"/>
  <c r="AD489" i="2"/>
  <c r="AC489" i="3" s="1"/>
  <c r="H491" i="2"/>
  <c r="H491" i="3" s="1"/>
  <c r="R491" i="2"/>
  <c r="R491" i="3" s="1"/>
  <c r="AD491" i="2"/>
  <c r="AC491" i="3" s="1"/>
  <c r="J493" i="2"/>
  <c r="J493" i="3" s="1"/>
  <c r="U493" i="2"/>
  <c r="AF493" i="2"/>
  <c r="AE493" i="3" s="1"/>
  <c r="K494" i="2"/>
  <c r="K494" i="3" s="1"/>
  <c r="V494" i="2"/>
  <c r="U494" i="3" s="1"/>
  <c r="F496" i="2"/>
  <c r="F496" i="3" s="1"/>
  <c r="Q496" i="2"/>
  <c r="Q496" i="3" s="1"/>
  <c r="AC496" i="2"/>
  <c r="AB496" i="3" s="1"/>
  <c r="O499" i="2"/>
  <c r="O499" i="3" s="1"/>
  <c r="I500" i="2"/>
  <c r="I500" i="3" s="1"/>
  <c r="W500" i="2"/>
  <c r="V500" i="3" s="1"/>
  <c r="K502" i="2"/>
  <c r="K502" i="3" s="1"/>
  <c r="Y502" i="2"/>
  <c r="X502" i="3" s="1"/>
  <c r="L504" i="2"/>
  <c r="L504" i="3" s="1"/>
  <c r="X504" i="2"/>
  <c r="W504" i="3" s="1"/>
  <c r="A507" i="3"/>
  <c r="Z507" i="2"/>
  <c r="Y507" i="3" s="1"/>
  <c r="Q507" i="2"/>
  <c r="Q507" i="3" s="1"/>
  <c r="I507" i="2"/>
  <c r="I507" i="3" s="1"/>
  <c r="AC507" i="2"/>
  <c r="AB507" i="3" s="1"/>
  <c r="T507" i="2"/>
  <c r="T507" i="3" s="1"/>
  <c r="J507" i="2"/>
  <c r="J507" i="3" s="1"/>
  <c r="AA507" i="2"/>
  <c r="Z507" i="3" s="1"/>
  <c r="P507" i="2"/>
  <c r="P507" i="3" s="1"/>
  <c r="G507" i="2"/>
  <c r="G507" i="3" s="1"/>
  <c r="Y507" i="2"/>
  <c r="X507" i="3" s="1"/>
  <c r="O507" i="2"/>
  <c r="O507" i="3" s="1"/>
  <c r="F507" i="2"/>
  <c r="F507" i="3" s="1"/>
  <c r="N507" i="2"/>
  <c r="N507" i="3" s="1"/>
  <c r="AE507" i="2"/>
  <c r="AD507" i="3" s="1"/>
  <c r="Q510" i="2"/>
  <c r="Q510" i="3" s="1"/>
  <c r="O511" i="2"/>
  <c r="O511" i="3" s="1"/>
  <c r="L512" i="2"/>
  <c r="L512" i="3" s="1"/>
  <c r="AC512" i="2"/>
  <c r="AB512" i="3" s="1"/>
  <c r="O515" i="2"/>
  <c r="O515" i="3" s="1"/>
  <c r="G517" i="2"/>
  <c r="G517" i="3" s="1"/>
  <c r="V517" i="2"/>
  <c r="U517" i="3" s="1"/>
  <c r="A519" i="3"/>
  <c r="AD519" i="2"/>
  <c r="AC519" i="3" s="1"/>
  <c r="V519" i="2"/>
  <c r="U519" i="3" s="1"/>
  <c r="M519" i="2"/>
  <c r="M519" i="3" s="1"/>
  <c r="E519" i="2"/>
  <c r="E519" i="3" s="1"/>
  <c r="AC519" i="2"/>
  <c r="AB519" i="3" s="1"/>
  <c r="T519" i="2"/>
  <c r="T519" i="3" s="1"/>
  <c r="J519" i="2"/>
  <c r="J519" i="3" s="1"/>
  <c r="AA519" i="2"/>
  <c r="Z519" i="3" s="1"/>
  <c r="Q519" i="2"/>
  <c r="Q519" i="3" s="1"/>
  <c r="H519" i="2"/>
  <c r="H519" i="3" s="1"/>
  <c r="Z519" i="2"/>
  <c r="Y519" i="3" s="1"/>
  <c r="P519" i="2"/>
  <c r="P519" i="3" s="1"/>
  <c r="G519" i="2"/>
  <c r="G519" i="3" s="1"/>
  <c r="O519" i="2"/>
  <c r="O519" i="3" s="1"/>
  <c r="AF519" i="2"/>
  <c r="AE519" i="3" s="1"/>
  <c r="O520" i="2"/>
  <c r="O520" i="3" s="1"/>
  <c r="AC520" i="2"/>
  <c r="AB520" i="3" s="1"/>
  <c r="M521" i="2"/>
  <c r="M521" i="3" s="1"/>
  <c r="AA521" i="2"/>
  <c r="Z521" i="3" s="1"/>
  <c r="A527" i="3"/>
  <c r="AD527" i="2"/>
  <c r="AC527" i="3" s="1"/>
  <c r="V527" i="2"/>
  <c r="U527" i="3" s="1"/>
  <c r="M527" i="2"/>
  <c r="M527" i="3" s="1"/>
  <c r="E527" i="2"/>
  <c r="E527" i="3" s="1"/>
  <c r="AC527" i="2"/>
  <c r="AB527" i="3" s="1"/>
  <c r="U527" i="2"/>
  <c r="L527" i="2"/>
  <c r="L527" i="3" s="1"/>
  <c r="C527" i="2"/>
  <c r="C527" i="3" s="1"/>
  <c r="AE527" i="2"/>
  <c r="AD527" i="3" s="1"/>
  <c r="R527" i="2"/>
  <c r="R527" i="3" s="1"/>
  <c r="H527" i="2"/>
  <c r="H527" i="3" s="1"/>
  <c r="AA527" i="2"/>
  <c r="Z527" i="3" s="1"/>
  <c r="P527" i="2"/>
  <c r="P527" i="3" s="1"/>
  <c r="F527" i="2"/>
  <c r="F527" i="3" s="1"/>
  <c r="Z527" i="2"/>
  <c r="Y527" i="3" s="1"/>
  <c r="O527" i="2"/>
  <c r="O527" i="3" s="1"/>
  <c r="B527" i="2"/>
  <c r="B527" i="3" s="1"/>
  <c r="W527" i="2"/>
  <c r="V527" i="3" s="1"/>
  <c r="H528" i="2"/>
  <c r="H528" i="3" s="1"/>
  <c r="Y528" i="2"/>
  <c r="X528" i="3" s="1"/>
  <c r="K529" i="2"/>
  <c r="K529" i="3" s="1"/>
  <c r="AA529" i="2"/>
  <c r="Z529" i="3" s="1"/>
  <c r="M530" i="2"/>
  <c r="M530" i="3" s="1"/>
  <c r="AE530" i="2"/>
  <c r="AD530" i="3" s="1"/>
  <c r="J535" i="2"/>
  <c r="J535" i="3" s="1"/>
  <c r="AG535" i="2"/>
  <c r="AF535" i="3" s="1"/>
  <c r="L537" i="2"/>
  <c r="L537" i="3" s="1"/>
  <c r="J542" i="2"/>
  <c r="J542" i="3" s="1"/>
  <c r="AG542" i="2"/>
  <c r="AF542" i="3" s="1"/>
  <c r="L544" i="2"/>
  <c r="L544" i="3" s="1"/>
  <c r="M550" i="2"/>
  <c r="M550" i="3" s="1"/>
  <c r="F551" i="2"/>
  <c r="F551" i="3" s="1"/>
  <c r="A558" i="3"/>
  <c r="AC558" i="2"/>
  <c r="AB558" i="3" s="1"/>
  <c r="U558" i="2"/>
  <c r="L558" i="2"/>
  <c r="L558" i="3" s="1"/>
  <c r="C558" i="2"/>
  <c r="C558" i="3" s="1"/>
  <c r="AB558" i="2"/>
  <c r="AA558" i="3" s="1"/>
  <c r="T558" i="2"/>
  <c r="T558" i="3" s="1"/>
  <c r="K558" i="2"/>
  <c r="K558" i="3" s="1"/>
  <c r="B558" i="2"/>
  <c r="B558" i="3" s="1"/>
  <c r="X558" i="2"/>
  <c r="W558" i="3" s="1"/>
  <c r="M558" i="2"/>
  <c r="M558" i="3" s="1"/>
  <c r="AG558" i="2"/>
  <c r="AF558" i="3" s="1"/>
  <c r="W558" i="2"/>
  <c r="V558" i="3" s="1"/>
  <c r="J558" i="2"/>
  <c r="J558" i="3" s="1"/>
  <c r="AF558" i="2"/>
  <c r="AE558" i="3" s="1"/>
  <c r="V558" i="2"/>
  <c r="U558" i="3" s="1"/>
  <c r="I558" i="2"/>
  <c r="I558" i="3" s="1"/>
  <c r="AE558" i="2"/>
  <c r="AD558" i="3" s="1"/>
  <c r="R558" i="2"/>
  <c r="R558" i="3" s="1"/>
  <c r="H558" i="2"/>
  <c r="H558" i="3" s="1"/>
  <c r="AD558" i="2"/>
  <c r="AC558" i="3" s="1"/>
  <c r="Q558" i="2"/>
  <c r="Q558" i="3" s="1"/>
  <c r="G558" i="2"/>
  <c r="G558" i="3" s="1"/>
  <c r="AA558" i="2"/>
  <c r="Z558" i="3" s="1"/>
  <c r="P558" i="2"/>
  <c r="P558" i="3" s="1"/>
  <c r="F558" i="2"/>
  <c r="F558" i="3" s="1"/>
  <c r="L579" i="2"/>
  <c r="L579" i="3" s="1"/>
  <c r="A601" i="3"/>
  <c r="AF601" i="2"/>
  <c r="AE601" i="3" s="1"/>
  <c r="X601" i="2"/>
  <c r="W601" i="3" s="1"/>
  <c r="O601" i="2"/>
  <c r="O601" i="3" s="1"/>
  <c r="G601" i="2"/>
  <c r="G601" i="3" s="1"/>
  <c r="AE601" i="2"/>
  <c r="AD601" i="3" s="1"/>
  <c r="W601" i="2"/>
  <c r="V601" i="3" s="1"/>
  <c r="N601" i="2"/>
  <c r="N601" i="3" s="1"/>
  <c r="F601" i="2"/>
  <c r="F601" i="3" s="1"/>
  <c r="V601" i="2"/>
  <c r="U601" i="3" s="1"/>
  <c r="K601" i="2"/>
  <c r="K601" i="3" s="1"/>
  <c r="AG601" i="2"/>
  <c r="AF601" i="3" s="1"/>
  <c r="U601" i="2"/>
  <c r="J601" i="2"/>
  <c r="J601" i="3" s="1"/>
  <c r="AD601" i="2"/>
  <c r="AC601" i="3" s="1"/>
  <c r="T601" i="2"/>
  <c r="T601" i="3" s="1"/>
  <c r="I601" i="2"/>
  <c r="I601" i="3" s="1"/>
  <c r="AC601" i="2"/>
  <c r="AB601" i="3" s="1"/>
  <c r="R601" i="2"/>
  <c r="R601" i="3" s="1"/>
  <c r="H601" i="2"/>
  <c r="H601" i="3" s="1"/>
  <c r="AB601" i="2"/>
  <c r="AA601" i="3" s="1"/>
  <c r="Q601" i="2"/>
  <c r="Q601" i="3" s="1"/>
  <c r="E601" i="2"/>
  <c r="E601" i="3" s="1"/>
  <c r="AA601" i="2"/>
  <c r="Z601" i="3" s="1"/>
  <c r="P601" i="2"/>
  <c r="P601" i="3" s="1"/>
  <c r="C601" i="2"/>
  <c r="C601" i="3" s="1"/>
  <c r="Y608" i="2"/>
  <c r="X608" i="3" s="1"/>
  <c r="A624" i="3"/>
  <c r="AF624" i="2"/>
  <c r="AE624" i="3" s="1"/>
  <c r="X624" i="2"/>
  <c r="W624" i="3" s="1"/>
  <c r="O624" i="2"/>
  <c r="O624" i="3" s="1"/>
  <c r="G624" i="2"/>
  <c r="G624" i="3" s="1"/>
  <c r="AE624" i="2"/>
  <c r="AD624" i="3" s="1"/>
  <c r="W624" i="2"/>
  <c r="V624" i="3" s="1"/>
  <c r="N624" i="2"/>
  <c r="N624" i="3" s="1"/>
  <c r="F624" i="2"/>
  <c r="F624" i="3" s="1"/>
  <c r="AD624" i="2"/>
  <c r="AC624" i="3" s="1"/>
  <c r="V624" i="2"/>
  <c r="U624" i="3" s="1"/>
  <c r="M624" i="2"/>
  <c r="M624" i="3" s="1"/>
  <c r="E624" i="2"/>
  <c r="E624" i="3" s="1"/>
  <c r="AC624" i="2"/>
  <c r="AB624" i="3" s="1"/>
  <c r="U624" i="2"/>
  <c r="L624" i="2"/>
  <c r="L624" i="3" s="1"/>
  <c r="C624" i="2"/>
  <c r="C624" i="3" s="1"/>
  <c r="Q624" i="2"/>
  <c r="Q624" i="3" s="1"/>
  <c r="AG624" i="2"/>
  <c r="AF624" i="3" s="1"/>
  <c r="P624" i="2"/>
  <c r="P624" i="3" s="1"/>
  <c r="AB624" i="2"/>
  <c r="AA624" i="3" s="1"/>
  <c r="K624" i="2"/>
  <c r="K624" i="3" s="1"/>
  <c r="AA624" i="2"/>
  <c r="Z624" i="3" s="1"/>
  <c r="J624" i="2"/>
  <c r="J624" i="3" s="1"/>
  <c r="Z624" i="2"/>
  <c r="Y624" i="3" s="1"/>
  <c r="I624" i="2"/>
  <c r="I624" i="3" s="1"/>
  <c r="Y624" i="2"/>
  <c r="X624" i="3" s="1"/>
  <c r="H624" i="2"/>
  <c r="H624" i="3" s="1"/>
  <c r="A438" i="3"/>
  <c r="Z438" i="2"/>
  <c r="Y438" i="3" s="1"/>
  <c r="Q438" i="2"/>
  <c r="Q438" i="3" s="1"/>
  <c r="I438" i="2"/>
  <c r="I438" i="3" s="1"/>
  <c r="AE438" i="2"/>
  <c r="AD438" i="3" s="1"/>
  <c r="W438" i="2"/>
  <c r="V438" i="3" s="1"/>
  <c r="N438" i="2"/>
  <c r="N438" i="3" s="1"/>
  <c r="F438" i="2"/>
  <c r="F438" i="3" s="1"/>
  <c r="L438" i="2"/>
  <c r="L438" i="3" s="1"/>
  <c r="X438" i="2"/>
  <c r="W438" i="3" s="1"/>
  <c r="G440" i="2"/>
  <c r="G440" i="3" s="1"/>
  <c r="R440" i="2"/>
  <c r="R440" i="3" s="1"/>
  <c r="AD440" i="2"/>
  <c r="AC440" i="3" s="1"/>
  <c r="A446" i="3"/>
  <c r="Z446" i="2"/>
  <c r="Y446" i="3" s="1"/>
  <c r="Q446" i="2"/>
  <c r="Q446" i="3" s="1"/>
  <c r="I446" i="2"/>
  <c r="I446" i="3" s="1"/>
  <c r="AE446" i="2"/>
  <c r="AD446" i="3" s="1"/>
  <c r="W446" i="2"/>
  <c r="V446" i="3" s="1"/>
  <c r="N446" i="2"/>
  <c r="N446" i="3" s="1"/>
  <c r="F446" i="2"/>
  <c r="F446" i="3" s="1"/>
  <c r="L446" i="2"/>
  <c r="L446" i="3" s="1"/>
  <c r="X446" i="2"/>
  <c r="W446" i="3" s="1"/>
  <c r="G448" i="2"/>
  <c r="G448" i="3" s="1"/>
  <c r="R448" i="2"/>
  <c r="R448" i="3" s="1"/>
  <c r="AD448" i="2"/>
  <c r="AC448" i="3" s="1"/>
  <c r="K453" i="2"/>
  <c r="K453" i="3" s="1"/>
  <c r="A454" i="3"/>
  <c r="Z454" i="2"/>
  <c r="Y454" i="3" s="1"/>
  <c r="Q454" i="2"/>
  <c r="Q454" i="3" s="1"/>
  <c r="I454" i="2"/>
  <c r="I454" i="3" s="1"/>
  <c r="AE454" i="2"/>
  <c r="AD454" i="3" s="1"/>
  <c r="W454" i="2"/>
  <c r="V454" i="3" s="1"/>
  <c r="N454" i="2"/>
  <c r="N454" i="3" s="1"/>
  <c r="F454" i="2"/>
  <c r="F454" i="3" s="1"/>
  <c r="L454" i="2"/>
  <c r="L454" i="3" s="1"/>
  <c r="X454" i="2"/>
  <c r="W454" i="3" s="1"/>
  <c r="G456" i="2"/>
  <c r="G456" i="3" s="1"/>
  <c r="R456" i="2"/>
  <c r="R456" i="3" s="1"/>
  <c r="AD456" i="2"/>
  <c r="AC456" i="3" s="1"/>
  <c r="K461" i="2"/>
  <c r="K461" i="3" s="1"/>
  <c r="A462" i="3"/>
  <c r="Z462" i="2"/>
  <c r="Y462" i="3" s="1"/>
  <c r="Q462" i="2"/>
  <c r="Q462" i="3" s="1"/>
  <c r="I462" i="2"/>
  <c r="I462" i="3" s="1"/>
  <c r="AE462" i="2"/>
  <c r="AD462" i="3" s="1"/>
  <c r="W462" i="2"/>
  <c r="V462" i="3" s="1"/>
  <c r="N462" i="2"/>
  <c r="N462" i="3" s="1"/>
  <c r="F462" i="2"/>
  <c r="F462" i="3" s="1"/>
  <c r="L462" i="2"/>
  <c r="L462" i="3" s="1"/>
  <c r="X462" i="2"/>
  <c r="W462" i="3" s="1"/>
  <c r="G464" i="2"/>
  <c r="G464" i="3" s="1"/>
  <c r="R464" i="2"/>
  <c r="R464" i="3" s="1"/>
  <c r="AD464" i="2"/>
  <c r="AC464" i="3" s="1"/>
  <c r="K469" i="2"/>
  <c r="K469" i="3" s="1"/>
  <c r="A470" i="3"/>
  <c r="Z470" i="2"/>
  <c r="Y470" i="3" s="1"/>
  <c r="Q470" i="2"/>
  <c r="Q470" i="3" s="1"/>
  <c r="I470" i="2"/>
  <c r="I470" i="3" s="1"/>
  <c r="AE470" i="2"/>
  <c r="AD470" i="3" s="1"/>
  <c r="W470" i="2"/>
  <c r="V470" i="3" s="1"/>
  <c r="N470" i="2"/>
  <c r="N470" i="3" s="1"/>
  <c r="F470" i="2"/>
  <c r="F470" i="3" s="1"/>
  <c r="L470" i="2"/>
  <c r="L470" i="3" s="1"/>
  <c r="X470" i="2"/>
  <c r="W470" i="3" s="1"/>
  <c r="G472" i="2"/>
  <c r="G472" i="3" s="1"/>
  <c r="R472" i="2"/>
  <c r="R472" i="3" s="1"/>
  <c r="AD472" i="2"/>
  <c r="AC472" i="3" s="1"/>
  <c r="K477" i="2"/>
  <c r="K477" i="3" s="1"/>
  <c r="A478" i="3"/>
  <c r="Z478" i="2"/>
  <c r="Y478" i="3" s="1"/>
  <c r="Q478" i="2"/>
  <c r="Q478" i="3" s="1"/>
  <c r="I478" i="2"/>
  <c r="I478" i="3" s="1"/>
  <c r="AE478" i="2"/>
  <c r="AD478" i="3" s="1"/>
  <c r="W478" i="2"/>
  <c r="V478" i="3" s="1"/>
  <c r="N478" i="2"/>
  <c r="N478" i="3" s="1"/>
  <c r="F478" i="2"/>
  <c r="F478" i="3" s="1"/>
  <c r="L478" i="2"/>
  <c r="L478" i="3" s="1"/>
  <c r="X478" i="2"/>
  <c r="W478" i="3" s="1"/>
  <c r="G480" i="2"/>
  <c r="G480" i="3" s="1"/>
  <c r="R480" i="2"/>
  <c r="R480" i="3" s="1"/>
  <c r="AD480" i="2"/>
  <c r="AC480" i="3" s="1"/>
  <c r="K485" i="2"/>
  <c r="K485" i="3" s="1"/>
  <c r="A486" i="3"/>
  <c r="Z486" i="2"/>
  <c r="Y486" i="3" s="1"/>
  <c r="Q486" i="2"/>
  <c r="Q486" i="3" s="1"/>
  <c r="I486" i="2"/>
  <c r="I486" i="3" s="1"/>
  <c r="AE486" i="2"/>
  <c r="AD486" i="3" s="1"/>
  <c r="W486" i="2"/>
  <c r="V486" i="3" s="1"/>
  <c r="N486" i="2"/>
  <c r="N486" i="3" s="1"/>
  <c r="F486" i="2"/>
  <c r="F486" i="3" s="1"/>
  <c r="L486" i="2"/>
  <c r="L486" i="3" s="1"/>
  <c r="X486" i="2"/>
  <c r="W486" i="3" s="1"/>
  <c r="G488" i="2"/>
  <c r="G488" i="3" s="1"/>
  <c r="R488" i="2"/>
  <c r="R488" i="3" s="1"/>
  <c r="AD488" i="2"/>
  <c r="AC488" i="3" s="1"/>
  <c r="K493" i="2"/>
  <c r="K493" i="3" s="1"/>
  <c r="A494" i="3"/>
  <c r="Z494" i="2"/>
  <c r="Y494" i="3" s="1"/>
  <c r="Q494" i="2"/>
  <c r="Q494" i="3" s="1"/>
  <c r="I494" i="2"/>
  <c r="I494" i="3" s="1"/>
  <c r="AE494" i="2"/>
  <c r="AD494" i="3" s="1"/>
  <c r="W494" i="2"/>
  <c r="V494" i="3" s="1"/>
  <c r="N494" i="2"/>
  <c r="N494" i="3" s="1"/>
  <c r="F494" i="2"/>
  <c r="F494" i="3" s="1"/>
  <c r="L494" i="2"/>
  <c r="L494" i="3" s="1"/>
  <c r="X494" i="2"/>
  <c r="W494" i="3" s="1"/>
  <c r="G496" i="2"/>
  <c r="G496" i="3" s="1"/>
  <c r="R496" i="2"/>
  <c r="R496" i="3" s="1"/>
  <c r="AD496" i="2"/>
  <c r="AC496" i="3" s="1"/>
  <c r="A499" i="3"/>
  <c r="AE499" i="2"/>
  <c r="AD499" i="3" s="1"/>
  <c r="W499" i="2"/>
  <c r="V499" i="3" s="1"/>
  <c r="N499" i="2"/>
  <c r="N499" i="3" s="1"/>
  <c r="F499" i="2"/>
  <c r="F499" i="3" s="1"/>
  <c r="AC499" i="2"/>
  <c r="AB499" i="3" s="1"/>
  <c r="U499" i="2"/>
  <c r="L499" i="2"/>
  <c r="L499" i="3" s="1"/>
  <c r="C499" i="2"/>
  <c r="C499" i="3" s="1"/>
  <c r="AB499" i="2"/>
  <c r="AA499" i="3" s="1"/>
  <c r="T499" i="2"/>
  <c r="T499" i="3" s="1"/>
  <c r="K499" i="2"/>
  <c r="K499" i="3" s="1"/>
  <c r="B499" i="2"/>
  <c r="B499" i="3" s="1"/>
  <c r="P499" i="2"/>
  <c r="P499" i="3" s="1"/>
  <c r="AD499" i="2"/>
  <c r="AC499" i="3" s="1"/>
  <c r="L502" i="2"/>
  <c r="L502" i="3" s="1"/>
  <c r="M504" i="2"/>
  <c r="M504" i="3" s="1"/>
  <c r="A510" i="3"/>
  <c r="AC510" i="2"/>
  <c r="AB510" i="3" s="1"/>
  <c r="U510" i="2"/>
  <c r="L510" i="2"/>
  <c r="L510" i="3" s="1"/>
  <c r="C510" i="2"/>
  <c r="C510" i="3" s="1"/>
  <c r="Z510" i="2"/>
  <c r="Y510" i="3" s="1"/>
  <c r="P510" i="2"/>
  <c r="P510" i="3" s="1"/>
  <c r="G510" i="2"/>
  <c r="G510" i="3" s="1"/>
  <c r="AG510" i="2"/>
  <c r="AF510" i="3" s="1"/>
  <c r="X510" i="2"/>
  <c r="W510" i="3" s="1"/>
  <c r="N510" i="2"/>
  <c r="N510" i="3" s="1"/>
  <c r="E510" i="2"/>
  <c r="E510" i="3" s="1"/>
  <c r="AF510" i="2"/>
  <c r="AE510" i="3" s="1"/>
  <c r="W510" i="2"/>
  <c r="V510" i="3" s="1"/>
  <c r="M510" i="2"/>
  <c r="M510" i="3" s="1"/>
  <c r="B510" i="2"/>
  <c r="B510" i="3" s="1"/>
  <c r="R510" i="2"/>
  <c r="R510" i="3" s="1"/>
  <c r="A511" i="3"/>
  <c r="AD511" i="2"/>
  <c r="AC511" i="3" s="1"/>
  <c r="V511" i="2"/>
  <c r="U511" i="3" s="1"/>
  <c r="M511" i="2"/>
  <c r="M511" i="3" s="1"/>
  <c r="E511" i="2"/>
  <c r="E511" i="3" s="1"/>
  <c r="AF511" i="2"/>
  <c r="AE511" i="3" s="1"/>
  <c r="W511" i="2"/>
  <c r="V511" i="3" s="1"/>
  <c r="L511" i="2"/>
  <c r="L511" i="3" s="1"/>
  <c r="B511" i="2"/>
  <c r="B511" i="3" s="1"/>
  <c r="AC511" i="2"/>
  <c r="AB511" i="3" s="1"/>
  <c r="T511" i="2"/>
  <c r="T511" i="3" s="1"/>
  <c r="J511" i="2"/>
  <c r="J511" i="3" s="1"/>
  <c r="AB511" i="2"/>
  <c r="AA511" i="3" s="1"/>
  <c r="R511" i="2"/>
  <c r="R511" i="3" s="1"/>
  <c r="I511" i="2"/>
  <c r="I511" i="3" s="1"/>
  <c r="P511" i="2"/>
  <c r="P511" i="3" s="1"/>
  <c r="AG511" i="2"/>
  <c r="AF511" i="3" s="1"/>
  <c r="M512" i="2"/>
  <c r="M512" i="3" s="1"/>
  <c r="A515" i="3"/>
  <c r="Z515" i="2"/>
  <c r="Y515" i="3" s="1"/>
  <c r="Q515" i="2"/>
  <c r="Q515" i="3" s="1"/>
  <c r="I515" i="2"/>
  <c r="I515" i="3" s="1"/>
  <c r="AA515" i="2"/>
  <c r="Z515" i="3" s="1"/>
  <c r="P515" i="2"/>
  <c r="P515" i="3" s="1"/>
  <c r="G515" i="2"/>
  <c r="G515" i="3" s="1"/>
  <c r="AG515" i="2"/>
  <c r="AF515" i="3" s="1"/>
  <c r="X515" i="2"/>
  <c r="W515" i="3" s="1"/>
  <c r="N515" i="2"/>
  <c r="N515" i="3" s="1"/>
  <c r="E515" i="2"/>
  <c r="E515" i="3" s="1"/>
  <c r="AF515" i="2"/>
  <c r="AE515" i="3" s="1"/>
  <c r="W515" i="2"/>
  <c r="V515" i="3" s="1"/>
  <c r="M515" i="2"/>
  <c r="M515" i="3" s="1"/>
  <c r="C515" i="2"/>
  <c r="C515" i="3" s="1"/>
  <c r="R515" i="2"/>
  <c r="R515" i="3" s="1"/>
  <c r="AE515" i="2"/>
  <c r="AD515" i="3" s="1"/>
  <c r="I517" i="2"/>
  <c r="I517" i="3" s="1"/>
  <c r="W517" i="2"/>
  <c r="V517" i="3" s="1"/>
  <c r="Q520" i="2"/>
  <c r="Q520" i="3" s="1"/>
  <c r="N521" i="2"/>
  <c r="N521" i="3" s="1"/>
  <c r="J528" i="2"/>
  <c r="J528" i="3" s="1"/>
  <c r="Z528" i="2"/>
  <c r="Y528" i="3" s="1"/>
  <c r="K535" i="2"/>
  <c r="K535" i="3" s="1"/>
  <c r="A536" i="3"/>
  <c r="AE536" i="2"/>
  <c r="AD536" i="3" s="1"/>
  <c r="W536" i="2"/>
  <c r="V536" i="3" s="1"/>
  <c r="N536" i="2"/>
  <c r="N536" i="3" s="1"/>
  <c r="F536" i="2"/>
  <c r="F536" i="3" s="1"/>
  <c r="AD536" i="2"/>
  <c r="AC536" i="3" s="1"/>
  <c r="V536" i="2"/>
  <c r="U536" i="3" s="1"/>
  <c r="M536" i="2"/>
  <c r="M536" i="3" s="1"/>
  <c r="E536" i="2"/>
  <c r="E536" i="3" s="1"/>
  <c r="AG536" i="2"/>
  <c r="AF536" i="3" s="1"/>
  <c r="U536" i="2"/>
  <c r="J536" i="2"/>
  <c r="J536" i="3" s="1"/>
  <c r="AF536" i="2"/>
  <c r="AE536" i="3" s="1"/>
  <c r="T536" i="2"/>
  <c r="T536" i="3" s="1"/>
  <c r="I536" i="2"/>
  <c r="I536" i="3" s="1"/>
  <c r="AC536" i="2"/>
  <c r="AB536" i="3" s="1"/>
  <c r="R536" i="2"/>
  <c r="R536" i="3" s="1"/>
  <c r="H536" i="2"/>
  <c r="H536" i="3" s="1"/>
  <c r="AB536" i="2"/>
  <c r="AA536" i="3" s="1"/>
  <c r="Q536" i="2"/>
  <c r="Q536" i="3" s="1"/>
  <c r="G536" i="2"/>
  <c r="G536" i="3" s="1"/>
  <c r="Y536" i="2"/>
  <c r="X536" i="3" s="1"/>
  <c r="M542" i="2"/>
  <c r="M542" i="3" s="1"/>
  <c r="A543" i="3"/>
  <c r="AD543" i="2"/>
  <c r="AC543" i="3" s="1"/>
  <c r="V543" i="2"/>
  <c r="U543" i="3" s="1"/>
  <c r="M543" i="2"/>
  <c r="M543" i="3" s="1"/>
  <c r="E543" i="2"/>
  <c r="E543" i="3" s="1"/>
  <c r="AC543" i="2"/>
  <c r="AB543" i="3" s="1"/>
  <c r="U543" i="2"/>
  <c r="L543" i="2"/>
  <c r="L543" i="3" s="1"/>
  <c r="C543" i="2"/>
  <c r="C543" i="3" s="1"/>
  <c r="AG543" i="2"/>
  <c r="AF543" i="3" s="1"/>
  <c r="W543" i="2"/>
  <c r="V543" i="3" s="1"/>
  <c r="J543" i="2"/>
  <c r="J543" i="3" s="1"/>
  <c r="AF543" i="2"/>
  <c r="AE543" i="3" s="1"/>
  <c r="T543" i="2"/>
  <c r="T543" i="3" s="1"/>
  <c r="I543" i="2"/>
  <c r="I543" i="3" s="1"/>
  <c r="AE543" i="2"/>
  <c r="AD543" i="3" s="1"/>
  <c r="R543" i="2"/>
  <c r="R543" i="3" s="1"/>
  <c r="H543" i="2"/>
  <c r="H543" i="3" s="1"/>
  <c r="AB543" i="2"/>
  <c r="AA543" i="3" s="1"/>
  <c r="Q543" i="2"/>
  <c r="Q543" i="3" s="1"/>
  <c r="G543" i="2"/>
  <c r="G543" i="3" s="1"/>
  <c r="Y543" i="2"/>
  <c r="X543" i="3" s="1"/>
  <c r="V579" i="2"/>
  <c r="U579" i="3" s="1"/>
  <c r="A594" i="3"/>
  <c r="AG594" i="2"/>
  <c r="AF594" i="3" s="1"/>
  <c r="Y594" i="2"/>
  <c r="X594" i="3" s="1"/>
  <c r="P594" i="2"/>
  <c r="P594" i="3" s="1"/>
  <c r="H594" i="2"/>
  <c r="H594" i="3" s="1"/>
  <c r="AF594" i="2"/>
  <c r="AE594" i="3" s="1"/>
  <c r="X594" i="2"/>
  <c r="W594" i="3" s="1"/>
  <c r="O594" i="2"/>
  <c r="O594" i="3" s="1"/>
  <c r="G594" i="2"/>
  <c r="G594" i="3" s="1"/>
  <c r="V594" i="2"/>
  <c r="U594" i="3" s="1"/>
  <c r="K594" i="2"/>
  <c r="K594" i="3" s="1"/>
  <c r="AE594" i="2"/>
  <c r="AD594" i="3" s="1"/>
  <c r="U594" i="2"/>
  <c r="J594" i="2"/>
  <c r="J594" i="3" s="1"/>
  <c r="AD594" i="2"/>
  <c r="AC594" i="3" s="1"/>
  <c r="T594" i="2"/>
  <c r="T594" i="3" s="1"/>
  <c r="I594" i="2"/>
  <c r="I594" i="3" s="1"/>
  <c r="AC594" i="2"/>
  <c r="AB594" i="3" s="1"/>
  <c r="R594" i="2"/>
  <c r="R594" i="3" s="1"/>
  <c r="F594" i="2"/>
  <c r="F594" i="3" s="1"/>
  <c r="AB594" i="2"/>
  <c r="AA594" i="3" s="1"/>
  <c r="Q594" i="2"/>
  <c r="Q594" i="3" s="1"/>
  <c r="E594" i="2"/>
  <c r="E594" i="3" s="1"/>
  <c r="AA594" i="2"/>
  <c r="Z594" i="3" s="1"/>
  <c r="N594" i="2"/>
  <c r="N594" i="3" s="1"/>
  <c r="C594" i="2"/>
  <c r="C594" i="3" s="1"/>
  <c r="A453" i="3"/>
  <c r="AG453" i="2"/>
  <c r="AF453" i="3" s="1"/>
  <c r="Y453" i="2"/>
  <c r="X453" i="3" s="1"/>
  <c r="P453" i="2"/>
  <c r="P453" i="3" s="1"/>
  <c r="H453" i="2"/>
  <c r="H453" i="3" s="1"/>
  <c r="AD453" i="2"/>
  <c r="AC453" i="3" s="1"/>
  <c r="V453" i="2"/>
  <c r="U453" i="3" s="1"/>
  <c r="M453" i="2"/>
  <c r="M453" i="3" s="1"/>
  <c r="E453" i="2"/>
  <c r="E453" i="3" s="1"/>
  <c r="L453" i="2"/>
  <c r="L453" i="3" s="1"/>
  <c r="X453" i="2"/>
  <c r="W453" i="3" s="1"/>
  <c r="A461" i="3"/>
  <c r="AG461" i="2"/>
  <c r="AF461" i="3" s="1"/>
  <c r="Y461" i="2"/>
  <c r="X461" i="3" s="1"/>
  <c r="P461" i="2"/>
  <c r="P461" i="3" s="1"/>
  <c r="H461" i="2"/>
  <c r="H461" i="3" s="1"/>
  <c r="AD461" i="2"/>
  <c r="AC461" i="3" s="1"/>
  <c r="V461" i="2"/>
  <c r="U461" i="3" s="1"/>
  <c r="M461" i="2"/>
  <c r="M461" i="3" s="1"/>
  <c r="E461" i="2"/>
  <c r="E461" i="3" s="1"/>
  <c r="L461" i="2"/>
  <c r="L461" i="3" s="1"/>
  <c r="X461" i="2"/>
  <c r="W461" i="3" s="1"/>
  <c r="A469" i="3"/>
  <c r="AG469" i="2"/>
  <c r="AF469" i="3" s="1"/>
  <c r="Y469" i="2"/>
  <c r="X469" i="3" s="1"/>
  <c r="P469" i="2"/>
  <c r="P469" i="3" s="1"/>
  <c r="H469" i="2"/>
  <c r="H469" i="3" s="1"/>
  <c r="AD469" i="2"/>
  <c r="AC469" i="3" s="1"/>
  <c r="V469" i="2"/>
  <c r="U469" i="3" s="1"/>
  <c r="M469" i="2"/>
  <c r="M469" i="3" s="1"/>
  <c r="E469" i="2"/>
  <c r="E469" i="3" s="1"/>
  <c r="L469" i="2"/>
  <c r="L469" i="3" s="1"/>
  <c r="X469" i="2"/>
  <c r="W469" i="3" s="1"/>
  <c r="A477" i="3"/>
  <c r="AG477" i="2"/>
  <c r="AF477" i="3" s="1"/>
  <c r="Y477" i="2"/>
  <c r="X477" i="3" s="1"/>
  <c r="P477" i="2"/>
  <c r="P477" i="3" s="1"/>
  <c r="H477" i="2"/>
  <c r="H477" i="3" s="1"/>
  <c r="AD477" i="2"/>
  <c r="AC477" i="3" s="1"/>
  <c r="V477" i="2"/>
  <c r="U477" i="3" s="1"/>
  <c r="M477" i="2"/>
  <c r="M477" i="3" s="1"/>
  <c r="E477" i="2"/>
  <c r="E477" i="3" s="1"/>
  <c r="L477" i="2"/>
  <c r="L477" i="3" s="1"/>
  <c r="X477" i="2"/>
  <c r="W477" i="3" s="1"/>
  <c r="A485" i="3"/>
  <c r="AG485" i="2"/>
  <c r="AF485" i="3" s="1"/>
  <c r="Y485" i="2"/>
  <c r="X485" i="3" s="1"/>
  <c r="P485" i="2"/>
  <c r="P485" i="3" s="1"/>
  <c r="H485" i="2"/>
  <c r="H485" i="3" s="1"/>
  <c r="AD485" i="2"/>
  <c r="AC485" i="3" s="1"/>
  <c r="V485" i="2"/>
  <c r="U485" i="3" s="1"/>
  <c r="M485" i="2"/>
  <c r="M485" i="3" s="1"/>
  <c r="E485" i="2"/>
  <c r="E485" i="3" s="1"/>
  <c r="L485" i="2"/>
  <c r="L485" i="3" s="1"/>
  <c r="X485" i="2"/>
  <c r="W485" i="3" s="1"/>
  <c r="A493" i="3"/>
  <c r="AG493" i="2"/>
  <c r="AF493" i="3" s="1"/>
  <c r="Y493" i="2"/>
  <c r="X493" i="3" s="1"/>
  <c r="P493" i="2"/>
  <c r="P493" i="3" s="1"/>
  <c r="H493" i="2"/>
  <c r="H493" i="3" s="1"/>
  <c r="AD493" i="2"/>
  <c r="AC493" i="3" s="1"/>
  <c r="V493" i="2"/>
  <c r="U493" i="3" s="1"/>
  <c r="M493" i="2"/>
  <c r="M493" i="3" s="1"/>
  <c r="E493" i="2"/>
  <c r="E493" i="3" s="1"/>
  <c r="L493" i="2"/>
  <c r="L493" i="3" s="1"/>
  <c r="X493" i="2"/>
  <c r="W493" i="3" s="1"/>
  <c r="A502" i="3"/>
  <c r="Z502" i="2"/>
  <c r="Y502" i="3" s="1"/>
  <c r="Q502" i="2"/>
  <c r="Q502" i="3" s="1"/>
  <c r="I502" i="2"/>
  <c r="I502" i="3" s="1"/>
  <c r="AF502" i="2"/>
  <c r="AE502" i="3" s="1"/>
  <c r="X502" i="2"/>
  <c r="W502" i="3" s="1"/>
  <c r="O502" i="2"/>
  <c r="O502" i="3" s="1"/>
  <c r="G502" i="2"/>
  <c r="G502" i="3" s="1"/>
  <c r="AE502" i="2"/>
  <c r="AD502" i="3" s="1"/>
  <c r="W502" i="2"/>
  <c r="V502" i="3" s="1"/>
  <c r="N502" i="2"/>
  <c r="N502" i="3" s="1"/>
  <c r="F502" i="2"/>
  <c r="F502" i="3" s="1"/>
  <c r="M502" i="2"/>
  <c r="M502" i="3" s="1"/>
  <c r="AB502" i="2"/>
  <c r="AA502" i="3" s="1"/>
  <c r="A504" i="3"/>
  <c r="AB504" i="2"/>
  <c r="AA504" i="3" s="1"/>
  <c r="T504" i="2"/>
  <c r="T504" i="3" s="1"/>
  <c r="K504" i="2"/>
  <c r="K504" i="3" s="1"/>
  <c r="B504" i="2"/>
  <c r="B504" i="3" s="1"/>
  <c r="Z504" i="2"/>
  <c r="Y504" i="3" s="1"/>
  <c r="Q504" i="2"/>
  <c r="Q504" i="3" s="1"/>
  <c r="I504" i="2"/>
  <c r="I504" i="3" s="1"/>
  <c r="AG504" i="2"/>
  <c r="AF504" i="3" s="1"/>
  <c r="Y504" i="2"/>
  <c r="X504" i="3" s="1"/>
  <c r="P504" i="2"/>
  <c r="P504" i="3" s="1"/>
  <c r="H504" i="2"/>
  <c r="H504" i="3" s="1"/>
  <c r="N504" i="2"/>
  <c r="N504" i="3" s="1"/>
  <c r="AC504" i="2"/>
  <c r="AB504" i="3" s="1"/>
  <c r="A512" i="3"/>
  <c r="AE512" i="2"/>
  <c r="AD512" i="3" s="1"/>
  <c r="W512" i="2"/>
  <c r="V512" i="3" s="1"/>
  <c r="N512" i="2"/>
  <c r="N512" i="3" s="1"/>
  <c r="F512" i="2"/>
  <c r="F512" i="3" s="1"/>
  <c r="AB512" i="2"/>
  <c r="AA512" i="3" s="1"/>
  <c r="R512" i="2"/>
  <c r="R512" i="3" s="1"/>
  <c r="I512" i="2"/>
  <c r="I512" i="3" s="1"/>
  <c r="Z512" i="2"/>
  <c r="Y512" i="3" s="1"/>
  <c r="P512" i="2"/>
  <c r="P512" i="3" s="1"/>
  <c r="G512" i="2"/>
  <c r="G512" i="3" s="1"/>
  <c r="Y512" i="2"/>
  <c r="X512" i="3" s="1"/>
  <c r="O512" i="2"/>
  <c r="O512" i="3" s="1"/>
  <c r="E512" i="2"/>
  <c r="E512" i="3" s="1"/>
  <c r="Q512" i="2"/>
  <c r="Q512" i="3" s="1"/>
  <c r="AF512" i="2"/>
  <c r="AE512" i="3" s="1"/>
  <c r="J517" i="2"/>
  <c r="J517" i="3" s="1"/>
  <c r="Z517" i="2"/>
  <c r="Y517" i="3" s="1"/>
  <c r="A520" i="3"/>
  <c r="AE520" i="2"/>
  <c r="AD520" i="3" s="1"/>
  <c r="W520" i="2"/>
  <c r="V520" i="3" s="1"/>
  <c r="N520" i="2"/>
  <c r="N520" i="3" s="1"/>
  <c r="F520" i="2"/>
  <c r="F520" i="3" s="1"/>
  <c r="Z520" i="2"/>
  <c r="Y520" i="3" s="1"/>
  <c r="P520" i="2"/>
  <c r="P520" i="3" s="1"/>
  <c r="G520" i="2"/>
  <c r="G520" i="3" s="1"/>
  <c r="AG520" i="2"/>
  <c r="AF520" i="3" s="1"/>
  <c r="X520" i="2"/>
  <c r="W520" i="3" s="1"/>
  <c r="M520" i="2"/>
  <c r="M520" i="3" s="1"/>
  <c r="C520" i="2"/>
  <c r="C520" i="3" s="1"/>
  <c r="AF520" i="2"/>
  <c r="AE520" i="3" s="1"/>
  <c r="V520" i="2"/>
  <c r="U520" i="3" s="1"/>
  <c r="L520" i="2"/>
  <c r="L520" i="3" s="1"/>
  <c r="B520" i="2"/>
  <c r="B520" i="3" s="1"/>
  <c r="R520" i="2"/>
  <c r="R520" i="3" s="1"/>
  <c r="A521" i="3"/>
  <c r="AF521" i="2"/>
  <c r="AE521" i="3" s="1"/>
  <c r="X521" i="2"/>
  <c r="W521" i="3" s="1"/>
  <c r="O521" i="2"/>
  <c r="O521" i="3" s="1"/>
  <c r="G521" i="2"/>
  <c r="G521" i="3" s="1"/>
  <c r="AE521" i="2"/>
  <c r="AD521" i="3" s="1"/>
  <c r="V521" i="2"/>
  <c r="U521" i="3" s="1"/>
  <c r="L521" i="2"/>
  <c r="L521" i="3" s="1"/>
  <c r="B521" i="2"/>
  <c r="B521" i="3" s="1"/>
  <c r="AC521" i="2"/>
  <c r="AB521" i="3" s="1"/>
  <c r="T521" i="2"/>
  <c r="T521" i="3" s="1"/>
  <c r="J521" i="2"/>
  <c r="J521" i="3" s="1"/>
  <c r="AB521" i="2"/>
  <c r="AA521" i="3" s="1"/>
  <c r="R521" i="2"/>
  <c r="R521" i="3" s="1"/>
  <c r="I521" i="2"/>
  <c r="I521" i="3" s="1"/>
  <c r="P521" i="2"/>
  <c r="P521" i="3" s="1"/>
  <c r="AG521" i="2"/>
  <c r="AF521" i="3" s="1"/>
  <c r="A530" i="3"/>
  <c r="AG530" i="2"/>
  <c r="AF530" i="3" s="1"/>
  <c r="Y530" i="2"/>
  <c r="X530" i="3" s="1"/>
  <c r="P530" i="2"/>
  <c r="P530" i="3" s="1"/>
  <c r="H530" i="2"/>
  <c r="H530" i="3" s="1"/>
  <c r="AF530" i="2"/>
  <c r="AE530" i="3" s="1"/>
  <c r="X530" i="2"/>
  <c r="W530" i="3" s="1"/>
  <c r="O530" i="2"/>
  <c r="O530" i="3" s="1"/>
  <c r="G530" i="2"/>
  <c r="G530" i="3" s="1"/>
  <c r="V530" i="2"/>
  <c r="U530" i="3" s="1"/>
  <c r="K530" i="2"/>
  <c r="K530" i="3" s="1"/>
  <c r="AD530" i="2"/>
  <c r="AC530" i="3" s="1"/>
  <c r="T530" i="2"/>
  <c r="T530" i="3" s="1"/>
  <c r="I530" i="2"/>
  <c r="I530" i="3" s="1"/>
  <c r="AC530" i="2"/>
  <c r="AB530" i="3" s="1"/>
  <c r="R530" i="2"/>
  <c r="R530" i="3" s="1"/>
  <c r="F530" i="2"/>
  <c r="F530" i="3" s="1"/>
  <c r="Q530" i="2"/>
  <c r="Q530" i="3" s="1"/>
  <c r="A586" i="3"/>
  <c r="AG586" i="2"/>
  <c r="AF586" i="3" s="1"/>
  <c r="Y586" i="2"/>
  <c r="X586" i="3" s="1"/>
  <c r="P586" i="2"/>
  <c r="P586" i="3" s="1"/>
  <c r="H586" i="2"/>
  <c r="H586" i="3" s="1"/>
  <c r="AF586" i="2"/>
  <c r="AE586" i="3" s="1"/>
  <c r="X586" i="2"/>
  <c r="W586" i="3" s="1"/>
  <c r="O586" i="2"/>
  <c r="O586" i="3" s="1"/>
  <c r="G586" i="2"/>
  <c r="G586" i="3" s="1"/>
  <c r="AE586" i="2"/>
  <c r="AD586" i="3" s="1"/>
  <c r="U586" i="2"/>
  <c r="J586" i="2"/>
  <c r="J586" i="3" s="1"/>
  <c r="AD586" i="2"/>
  <c r="AC586" i="3" s="1"/>
  <c r="T586" i="2"/>
  <c r="T586" i="3" s="1"/>
  <c r="I586" i="2"/>
  <c r="I586" i="3" s="1"/>
  <c r="AC586" i="2"/>
  <c r="AB586" i="3" s="1"/>
  <c r="R586" i="2"/>
  <c r="R586" i="3" s="1"/>
  <c r="F586" i="2"/>
  <c r="F586" i="3" s="1"/>
  <c r="AB586" i="2"/>
  <c r="AA586" i="3" s="1"/>
  <c r="Q586" i="2"/>
  <c r="Q586" i="3" s="1"/>
  <c r="E586" i="2"/>
  <c r="E586" i="3" s="1"/>
  <c r="AA586" i="2"/>
  <c r="Z586" i="3" s="1"/>
  <c r="N586" i="2"/>
  <c r="N586" i="3" s="1"/>
  <c r="C586" i="2"/>
  <c r="C586" i="3" s="1"/>
  <c r="Z586" i="2"/>
  <c r="Y586" i="3" s="1"/>
  <c r="M586" i="2"/>
  <c r="M586" i="3" s="1"/>
  <c r="B586" i="2"/>
  <c r="B586" i="3" s="1"/>
  <c r="A665" i="3"/>
  <c r="Z665" i="2"/>
  <c r="Y665" i="3" s="1"/>
  <c r="Q665" i="2"/>
  <c r="Q665" i="3" s="1"/>
  <c r="I665" i="2"/>
  <c r="I665" i="3" s="1"/>
  <c r="AG665" i="2"/>
  <c r="AF665" i="3" s="1"/>
  <c r="Y665" i="2"/>
  <c r="X665" i="3" s="1"/>
  <c r="P665" i="2"/>
  <c r="P665" i="3" s="1"/>
  <c r="H665" i="2"/>
  <c r="H665" i="3" s="1"/>
  <c r="AF665" i="2"/>
  <c r="AE665" i="3" s="1"/>
  <c r="X665" i="2"/>
  <c r="W665" i="3" s="1"/>
  <c r="O665" i="2"/>
  <c r="O665" i="3" s="1"/>
  <c r="G665" i="2"/>
  <c r="G665" i="3" s="1"/>
  <c r="AE665" i="2"/>
  <c r="AD665" i="3" s="1"/>
  <c r="W665" i="2"/>
  <c r="V665" i="3" s="1"/>
  <c r="N665" i="2"/>
  <c r="N665" i="3" s="1"/>
  <c r="F665" i="2"/>
  <c r="F665" i="3" s="1"/>
  <c r="AD665" i="2"/>
  <c r="AC665" i="3" s="1"/>
  <c r="V665" i="2"/>
  <c r="U665" i="3" s="1"/>
  <c r="M665" i="2"/>
  <c r="M665" i="3" s="1"/>
  <c r="E665" i="2"/>
  <c r="E665" i="3" s="1"/>
  <c r="AC665" i="2"/>
  <c r="AB665" i="3" s="1"/>
  <c r="U665" i="2"/>
  <c r="L665" i="2"/>
  <c r="L665" i="3" s="1"/>
  <c r="C665" i="2"/>
  <c r="C665" i="3" s="1"/>
  <c r="AB665" i="2"/>
  <c r="AA665" i="3" s="1"/>
  <c r="T665" i="2"/>
  <c r="T665" i="3" s="1"/>
  <c r="K665" i="2"/>
  <c r="K665" i="3" s="1"/>
  <c r="B665" i="2"/>
  <c r="B665" i="3" s="1"/>
  <c r="AA665" i="2"/>
  <c r="Z665" i="3" s="1"/>
  <c r="R665" i="2"/>
  <c r="R665" i="3" s="1"/>
  <c r="J665" i="2"/>
  <c r="J665" i="3" s="1"/>
  <c r="J293" i="2"/>
  <c r="J293" i="3" s="1"/>
  <c r="R293" i="2"/>
  <c r="R293" i="3" s="1"/>
  <c r="AA293" i="2"/>
  <c r="Z293" i="3" s="1"/>
  <c r="J301" i="2"/>
  <c r="J301" i="3" s="1"/>
  <c r="R301" i="2"/>
  <c r="R301" i="3" s="1"/>
  <c r="AA301" i="2"/>
  <c r="Z301" i="3" s="1"/>
  <c r="J309" i="2"/>
  <c r="J309" i="3" s="1"/>
  <c r="R309" i="2"/>
  <c r="R309" i="3" s="1"/>
  <c r="AA309" i="2"/>
  <c r="Z309" i="3" s="1"/>
  <c r="J317" i="2"/>
  <c r="J317" i="3" s="1"/>
  <c r="R317" i="2"/>
  <c r="R317" i="3" s="1"/>
  <c r="AA317" i="2"/>
  <c r="Z317" i="3" s="1"/>
  <c r="J325" i="2"/>
  <c r="J325" i="3" s="1"/>
  <c r="R325" i="2"/>
  <c r="R325" i="3" s="1"/>
  <c r="AA325" i="2"/>
  <c r="Z325" i="3" s="1"/>
  <c r="I332" i="2"/>
  <c r="I332" i="3" s="1"/>
  <c r="Q332" i="2"/>
  <c r="Q332" i="3" s="1"/>
  <c r="Z332" i="2"/>
  <c r="Y332" i="3" s="1"/>
  <c r="J333" i="2"/>
  <c r="J333" i="3" s="1"/>
  <c r="R333" i="2"/>
  <c r="R333" i="3" s="1"/>
  <c r="AA333" i="2"/>
  <c r="Z333" i="3" s="1"/>
  <c r="I340" i="2"/>
  <c r="I340" i="3" s="1"/>
  <c r="Q340" i="2"/>
  <c r="Q340" i="3" s="1"/>
  <c r="Z340" i="2"/>
  <c r="Y340" i="3" s="1"/>
  <c r="J341" i="2"/>
  <c r="J341" i="3" s="1"/>
  <c r="R341" i="2"/>
  <c r="R341" i="3" s="1"/>
  <c r="AA341" i="2"/>
  <c r="Z341" i="3" s="1"/>
  <c r="I348" i="2"/>
  <c r="I348" i="3" s="1"/>
  <c r="Q348" i="2"/>
  <c r="Q348" i="3" s="1"/>
  <c r="Z348" i="2"/>
  <c r="Y348" i="3" s="1"/>
  <c r="J349" i="2"/>
  <c r="J349" i="3" s="1"/>
  <c r="R349" i="2"/>
  <c r="R349" i="3" s="1"/>
  <c r="AA349" i="2"/>
  <c r="Z349" i="3" s="1"/>
  <c r="I356" i="2"/>
  <c r="I356" i="3" s="1"/>
  <c r="Q356" i="2"/>
  <c r="Q356" i="3" s="1"/>
  <c r="Z356" i="2"/>
  <c r="Y356" i="3" s="1"/>
  <c r="J357" i="2"/>
  <c r="J357" i="3" s="1"/>
  <c r="R357" i="2"/>
  <c r="R357" i="3" s="1"/>
  <c r="AA357" i="2"/>
  <c r="Z357" i="3" s="1"/>
  <c r="I364" i="2"/>
  <c r="I364" i="3" s="1"/>
  <c r="Q364" i="2"/>
  <c r="Q364" i="3" s="1"/>
  <c r="Z364" i="2"/>
  <c r="Y364" i="3" s="1"/>
  <c r="J365" i="2"/>
  <c r="J365" i="3" s="1"/>
  <c r="R365" i="2"/>
  <c r="R365" i="3" s="1"/>
  <c r="AA365" i="2"/>
  <c r="Z365" i="3" s="1"/>
  <c r="I372" i="2"/>
  <c r="I372" i="3" s="1"/>
  <c r="Q372" i="2"/>
  <c r="Q372" i="3" s="1"/>
  <c r="Z372" i="2"/>
  <c r="Y372" i="3" s="1"/>
  <c r="J373" i="2"/>
  <c r="J373" i="3" s="1"/>
  <c r="R373" i="2"/>
  <c r="R373" i="3" s="1"/>
  <c r="AA373" i="2"/>
  <c r="Z373" i="3" s="1"/>
  <c r="I380" i="2"/>
  <c r="I380" i="3" s="1"/>
  <c r="Q380" i="2"/>
  <c r="Q380" i="3" s="1"/>
  <c r="Z380" i="2"/>
  <c r="Y380" i="3" s="1"/>
  <c r="J381" i="2"/>
  <c r="J381" i="3" s="1"/>
  <c r="R381" i="2"/>
  <c r="R381" i="3" s="1"/>
  <c r="AA381" i="2"/>
  <c r="Z381" i="3" s="1"/>
  <c r="I388" i="2"/>
  <c r="I388" i="3" s="1"/>
  <c r="Q388" i="2"/>
  <c r="Q388" i="3" s="1"/>
  <c r="Z388" i="2"/>
  <c r="Y388" i="3" s="1"/>
  <c r="J389" i="2"/>
  <c r="J389" i="3" s="1"/>
  <c r="R389" i="2"/>
  <c r="R389" i="3" s="1"/>
  <c r="AA389" i="2"/>
  <c r="Z389" i="3" s="1"/>
  <c r="A396" i="3"/>
  <c r="AF396" i="2"/>
  <c r="AE396" i="3" s="1"/>
  <c r="X396" i="2"/>
  <c r="W396" i="3" s="1"/>
  <c r="O396" i="2"/>
  <c r="O396" i="3" s="1"/>
  <c r="G396" i="2"/>
  <c r="G396" i="3" s="1"/>
  <c r="K396" i="2"/>
  <c r="K396" i="3" s="1"/>
  <c r="U396" i="2"/>
  <c r="AD396" i="2"/>
  <c r="AC396" i="3" s="1"/>
  <c r="J401" i="2"/>
  <c r="J401" i="3" s="1"/>
  <c r="T401" i="2"/>
  <c r="T401" i="3" s="1"/>
  <c r="E405" i="2"/>
  <c r="E405" i="3" s="1"/>
  <c r="N405" i="2"/>
  <c r="N405" i="3" s="1"/>
  <c r="X405" i="2"/>
  <c r="W405" i="3" s="1"/>
  <c r="A406" i="3"/>
  <c r="Z406" i="2"/>
  <c r="Y406" i="3" s="1"/>
  <c r="Q406" i="2"/>
  <c r="Q406" i="3" s="1"/>
  <c r="I406" i="2"/>
  <c r="I406" i="3" s="1"/>
  <c r="K406" i="2"/>
  <c r="K406" i="3" s="1"/>
  <c r="U406" i="2"/>
  <c r="AD406" i="2"/>
  <c r="AC406" i="3" s="1"/>
  <c r="A408" i="3"/>
  <c r="AB408" i="2"/>
  <c r="AA408" i="3" s="1"/>
  <c r="T408" i="2"/>
  <c r="T408" i="3" s="1"/>
  <c r="K408" i="2"/>
  <c r="K408" i="3" s="1"/>
  <c r="B408" i="2"/>
  <c r="B408" i="3" s="1"/>
  <c r="L408" i="2"/>
  <c r="L408" i="3" s="1"/>
  <c r="V408" i="2"/>
  <c r="U408" i="3" s="1"/>
  <c r="AE408" i="2"/>
  <c r="AD408" i="3" s="1"/>
  <c r="J411" i="2"/>
  <c r="J411" i="3" s="1"/>
  <c r="T411" i="2"/>
  <c r="T411" i="3" s="1"/>
  <c r="K417" i="2"/>
  <c r="K417" i="3" s="1"/>
  <c r="W417" i="2"/>
  <c r="V417" i="3" s="1"/>
  <c r="L419" i="2"/>
  <c r="L419" i="3" s="1"/>
  <c r="A420" i="3"/>
  <c r="AF420" i="2"/>
  <c r="AE420" i="3" s="1"/>
  <c r="X420" i="2"/>
  <c r="W420" i="3" s="1"/>
  <c r="O420" i="2"/>
  <c r="O420" i="3" s="1"/>
  <c r="G420" i="2"/>
  <c r="G420" i="3" s="1"/>
  <c r="AC420" i="2"/>
  <c r="AB420" i="3" s="1"/>
  <c r="U420" i="2"/>
  <c r="L420" i="2"/>
  <c r="L420" i="3" s="1"/>
  <c r="C420" i="2"/>
  <c r="C420" i="3" s="1"/>
  <c r="M420" i="2"/>
  <c r="M420" i="3" s="1"/>
  <c r="Y420" i="2"/>
  <c r="X420" i="3" s="1"/>
  <c r="K425" i="2"/>
  <c r="K425" i="3" s="1"/>
  <c r="W425" i="2"/>
  <c r="V425" i="3" s="1"/>
  <c r="L427" i="2"/>
  <c r="L427" i="3" s="1"/>
  <c r="A428" i="3"/>
  <c r="AF428" i="2"/>
  <c r="AE428" i="3" s="1"/>
  <c r="X428" i="2"/>
  <c r="W428" i="3" s="1"/>
  <c r="O428" i="2"/>
  <c r="O428" i="3" s="1"/>
  <c r="G428" i="2"/>
  <c r="G428" i="3" s="1"/>
  <c r="AC428" i="2"/>
  <c r="AB428" i="3" s="1"/>
  <c r="U428" i="2"/>
  <c r="L428" i="2"/>
  <c r="L428" i="3" s="1"/>
  <c r="C428" i="2"/>
  <c r="C428" i="3" s="1"/>
  <c r="M428" i="2"/>
  <c r="M428" i="3" s="1"/>
  <c r="Y428" i="2"/>
  <c r="X428" i="3" s="1"/>
  <c r="K433" i="2"/>
  <c r="K433" i="3" s="1"/>
  <c r="W433" i="2"/>
  <c r="V433" i="3" s="1"/>
  <c r="L435" i="2"/>
  <c r="L435" i="3" s="1"/>
  <c r="A436" i="3"/>
  <c r="AF436" i="2"/>
  <c r="AE436" i="3" s="1"/>
  <c r="X436" i="2"/>
  <c r="W436" i="3" s="1"/>
  <c r="O436" i="2"/>
  <c r="O436" i="3" s="1"/>
  <c r="G436" i="2"/>
  <c r="G436" i="3" s="1"/>
  <c r="AC436" i="2"/>
  <c r="AB436" i="3" s="1"/>
  <c r="U436" i="2"/>
  <c r="L436" i="2"/>
  <c r="L436" i="3" s="1"/>
  <c r="C436" i="2"/>
  <c r="C436" i="3" s="1"/>
  <c r="M436" i="2"/>
  <c r="M436" i="3" s="1"/>
  <c r="Y436" i="2"/>
  <c r="X436" i="3" s="1"/>
  <c r="C438" i="2"/>
  <c r="C438" i="3" s="1"/>
  <c r="O438" i="2"/>
  <c r="O438" i="3" s="1"/>
  <c r="AA438" i="2"/>
  <c r="Z438" i="3" s="1"/>
  <c r="J440" i="2"/>
  <c r="J440" i="3" s="1"/>
  <c r="V440" i="2"/>
  <c r="U440" i="3" s="1"/>
  <c r="AF440" i="2"/>
  <c r="AE440" i="3" s="1"/>
  <c r="K441" i="2"/>
  <c r="K441" i="3" s="1"/>
  <c r="W441" i="2"/>
  <c r="V441" i="3" s="1"/>
  <c r="L443" i="2"/>
  <c r="L443" i="3" s="1"/>
  <c r="A444" i="3"/>
  <c r="AF444" i="2"/>
  <c r="AE444" i="3" s="1"/>
  <c r="X444" i="2"/>
  <c r="W444" i="3" s="1"/>
  <c r="O444" i="2"/>
  <c r="O444" i="3" s="1"/>
  <c r="G444" i="2"/>
  <c r="G444" i="3" s="1"/>
  <c r="AC444" i="2"/>
  <c r="AB444" i="3" s="1"/>
  <c r="U444" i="2"/>
  <c r="L444" i="2"/>
  <c r="L444" i="3" s="1"/>
  <c r="C444" i="2"/>
  <c r="C444" i="3" s="1"/>
  <c r="M444" i="2"/>
  <c r="M444" i="3" s="1"/>
  <c r="Y444" i="2"/>
  <c r="X444" i="3" s="1"/>
  <c r="C446" i="2"/>
  <c r="C446" i="3" s="1"/>
  <c r="O446" i="2"/>
  <c r="O446" i="3" s="1"/>
  <c r="AA446" i="2"/>
  <c r="Z446" i="3" s="1"/>
  <c r="J448" i="2"/>
  <c r="J448" i="3" s="1"/>
  <c r="V448" i="2"/>
  <c r="U448" i="3" s="1"/>
  <c r="AF448" i="2"/>
  <c r="AE448" i="3" s="1"/>
  <c r="K449" i="2"/>
  <c r="K449" i="3" s="1"/>
  <c r="W449" i="2"/>
  <c r="V449" i="3" s="1"/>
  <c r="L451" i="2"/>
  <c r="L451" i="3" s="1"/>
  <c r="A452" i="3"/>
  <c r="AF452" i="2"/>
  <c r="AE452" i="3" s="1"/>
  <c r="X452" i="2"/>
  <c r="W452" i="3" s="1"/>
  <c r="O452" i="2"/>
  <c r="O452" i="3" s="1"/>
  <c r="G452" i="2"/>
  <c r="G452" i="3" s="1"/>
  <c r="AC452" i="2"/>
  <c r="AB452" i="3" s="1"/>
  <c r="U452" i="2"/>
  <c r="L452" i="2"/>
  <c r="L452" i="3" s="1"/>
  <c r="C452" i="2"/>
  <c r="C452" i="3" s="1"/>
  <c r="M452" i="2"/>
  <c r="M452" i="3" s="1"/>
  <c r="Y452" i="2"/>
  <c r="X452" i="3" s="1"/>
  <c r="B453" i="2"/>
  <c r="B453" i="3" s="1"/>
  <c r="N453" i="2"/>
  <c r="N453" i="3" s="1"/>
  <c r="Z453" i="2"/>
  <c r="Y453" i="3" s="1"/>
  <c r="C454" i="2"/>
  <c r="C454" i="3" s="1"/>
  <c r="O454" i="2"/>
  <c r="O454" i="3" s="1"/>
  <c r="AA454" i="2"/>
  <c r="Z454" i="3" s="1"/>
  <c r="J456" i="2"/>
  <c r="J456" i="3" s="1"/>
  <c r="V456" i="2"/>
  <c r="U456" i="3" s="1"/>
  <c r="AF456" i="2"/>
  <c r="AE456" i="3" s="1"/>
  <c r="K457" i="2"/>
  <c r="K457" i="3" s="1"/>
  <c r="W457" i="2"/>
  <c r="V457" i="3" s="1"/>
  <c r="L459" i="2"/>
  <c r="L459" i="3" s="1"/>
  <c r="A460" i="3"/>
  <c r="AF460" i="2"/>
  <c r="AE460" i="3" s="1"/>
  <c r="X460" i="2"/>
  <c r="W460" i="3" s="1"/>
  <c r="O460" i="2"/>
  <c r="O460" i="3" s="1"/>
  <c r="G460" i="2"/>
  <c r="G460" i="3" s="1"/>
  <c r="AC460" i="2"/>
  <c r="AB460" i="3" s="1"/>
  <c r="U460" i="2"/>
  <c r="L460" i="2"/>
  <c r="L460" i="3" s="1"/>
  <c r="C460" i="2"/>
  <c r="C460" i="3" s="1"/>
  <c r="M460" i="2"/>
  <c r="M460" i="3" s="1"/>
  <c r="Y460" i="2"/>
  <c r="X460" i="3" s="1"/>
  <c r="B461" i="2"/>
  <c r="B461" i="3" s="1"/>
  <c r="N461" i="2"/>
  <c r="N461" i="3" s="1"/>
  <c r="Z461" i="2"/>
  <c r="Y461" i="3" s="1"/>
  <c r="C462" i="2"/>
  <c r="C462" i="3" s="1"/>
  <c r="O462" i="2"/>
  <c r="O462" i="3" s="1"/>
  <c r="AA462" i="2"/>
  <c r="Z462" i="3" s="1"/>
  <c r="J464" i="2"/>
  <c r="J464" i="3" s="1"/>
  <c r="V464" i="2"/>
  <c r="U464" i="3" s="1"/>
  <c r="AF464" i="2"/>
  <c r="AE464" i="3" s="1"/>
  <c r="K465" i="2"/>
  <c r="K465" i="3" s="1"/>
  <c r="W465" i="2"/>
  <c r="V465" i="3" s="1"/>
  <c r="L467" i="2"/>
  <c r="L467" i="3" s="1"/>
  <c r="A468" i="3"/>
  <c r="AF468" i="2"/>
  <c r="AE468" i="3" s="1"/>
  <c r="X468" i="2"/>
  <c r="W468" i="3" s="1"/>
  <c r="O468" i="2"/>
  <c r="O468" i="3" s="1"/>
  <c r="G468" i="2"/>
  <c r="G468" i="3" s="1"/>
  <c r="AC468" i="2"/>
  <c r="AB468" i="3" s="1"/>
  <c r="U468" i="2"/>
  <c r="L468" i="2"/>
  <c r="L468" i="3" s="1"/>
  <c r="C468" i="2"/>
  <c r="C468" i="3" s="1"/>
  <c r="M468" i="2"/>
  <c r="M468" i="3" s="1"/>
  <c r="Y468" i="2"/>
  <c r="X468" i="3" s="1"/>
  <c r="B469" i="2"/>
  <c r="B469" i="3" s="1"/>
  <c r="N469" i="2"/>
  <c r="N469" i="3" s="1"/>
  <c r="Z469" i="2"/>
  <c r="Y469" i="3" s="1"/>
  <c r="C470" i="2"/>
  <c r="C470" i="3" s="1"/>
  <c r="O470" i="2"/>
  <c r="O470" i="3" s="1"/>
  <c r="AA470" i="2"/>
  <c r="Z470" i="3" s="1"/>
  <c r="J472" i="2"/>
  <c r="J472" i="3" s="1"/>
  <c r="V472" i="2"/>
  <c r="U472" i="3" s="1"/>
  <c r="AF472" i="2"/>
  <c r="AE472" i="3" s="1"/>
  <c r="K473" i="2"/>
  <c r="K473" i="3" s="1"/>
  <c r="W473" i="2"/>
  <c r="V473" i="3" s="1"/>
  <c r="L475" i="2"/>
  <c r="L475" i="3" s="1"/>
  <c r="A476" i="3"/>
  <c r="AF476" i="2"/>
  <c r="AE476" i="3" s="1"/>
  <c r="X476" i="2"/>
  <c r="W476" i="3" s="1"/>
  <c r="O476" i="2"/>
  <c r="O476" i="3" s="1"/>
  <c r="G476" i="2"/>
  <c r="G476" i="3" s="1"/>
  <c r="AC476" i="2"/>
  <c r="AB476" i="3" s="1"/>
  <c r="U476" i="2"/>
  <c r="L476" i="2"/>
  <c r="L476" i="3" s="1"/>
  <c r="C476" i="2"/>
  <c r="C476" i="3" s="1"/>
  <c r="M476" i="2"/>
  <c r="M476" i="3" s="1"/>
  <c r="Y476" i="2"/>
  <c r="X476" i="3" s="1"/>
  <c r="B477" i="2"/>
  <c r="B477" i="3" s="1"/>
  <c r="N477" i="2"/>
  <c r="N477" i="3" s="1"/>
  <c r="Z477" i="2"/>
  <c r="Y477" i="3" s="1"/>
  <c r="C478" i="2"/>
  <c r="C478" i="3" s="1"/>
  <c r="O478" i="2"/>
  <c r="O478" i="3" s="1"/>
  <c r="AA478" i="2"/>
  <c r="Z478" i="3" s="1"/>
  <c r="J480" i="2"/>
  <c r="J480" i="3" s="1"/>
  <c r="V480" i="2"/>
  <c r="U480" i="3" s="1"/>
  <c r="AF480" i="2"/>
  <c r="AE480" i="3" s="1"/>
  <c r="K481" i="2"/>
  <c r="K481" i="3" s="1"/>
  <c r="W481" i="2"/>
  <c r="V481" i="3" s="1"/>
  <c r="L483" i="2"/>
  <c r="L483" i="3" s="1"/>
  <c r="A484" i="3"/>
  <c r="AF484" i="2"/>
  <c r="AE484" i="3" s="1"/>
  <c r="X484" i="2"/>
  <c r="W484" i="3" s="1"/>
  <c r="O484" i="2"/>
  <c r="O484" i="3" s="1"/>
  <c r="G484" i="2"/>
  <c r="G484" i="3" s="1"/>
  <c r="AC484" i="2"/>
  <c r="AB484" i="3" s="1"/>
  <c r="U484" i="2"/>
  <c r="L484" i="2"/>
  <c r="L484" i="3" s="1"/>
  <c r="C484" i="2"/>
  <c r="C484" i="3" s="1"/>
  <c r="M484" i="2"/>
  <c r="M484" i="3" s="1"/>
  <c r="Y484" i="2"/>
  <c r="X484" i="3" s="1"/>
  <c r="B485" i="2"/>
  <c r="B485" i="3" s="1"/>
  <c r="N485" i="2"/>
  <c r="N485" i="3" s="1"/>
  <c r="Z485" i="2"/>
  <c r="Y485" i="3" s="1"/>
  <c r="C486" i="2"/>
  <c r="C486" i="3" s="1"/>
  <c r="O486" i="2"/>
  <c r="O486" i="3" s="1"/>
  <c r="AA486" i="2"/>
  <c r="Z486" i="3" s="1"/>
  <c r="J488" i="2"/>
  <c r="J488" i="3" s="1"/>
  <c r="V488" i="2"/>
  <c r="U488" i="3" s="1"/>
  <c r="AF488" i="2"/>
  <c r="AE488" i="3" s="1"/>
  <c r="K489" i="2"/>
  <c r="K489" i="3" s="1"/>
  <c r="W489" i="2"/>
  <c r="V489" i="3" s="1"/>
  <c r="L491" i="2"/>
  <c r="L491" i="3" s="1"/>
  <c r="A492" i="3"/>
  <c r="AF492" i="2"/>
  <c r="AE492" i="3" s="1"/>
  <c r="X492" i="2"/>
  <c r="W492" i="3" s="1"/>
  <c r="O492" i="2"/>
  <c r="O492" i="3" s="1"/>
  <c r="G492" i="2"/>
  <c r="G492" i="3" s="1"/>
  <c r="AC492" i="2"/>
  <c r="AB492" i="3" s="1"/>
  <c r="U492" i="2"/>
  <c r="L492" i="2"/>
  <c r="L492" i="3" s="1"/>
  <c r="C492" i="2"/>
  <c r="C492" i="3" s="1"/>
  <c r="M492" i="2"/>
  <c r="M492" i="3" s="1"/>
  <c r="Y492" i="2"/>
  <c r="X492" i="3" s="1"/>
  <c r="B493" i="2"/>
  <c r="B493" i="3" s="1"/>
  <c r="N493" i="2"/>
  <c r="N493" i="3" s="1"/>
  <c r="Z493" i="2"/>
  <c r="Y493" i="3" s="1"/>
  <c r="C494" i="2"/>
  <c r="C494" i="3" s="1"/>
  <c r="O494" i="2"/>
  <c r="O494" i="3" s="1"/>
  <c r="AA494" i="2"/>
  <c r="Z494" i="3" s="1"/>
  <c r="J496" i="2"/>
  <c r="J496" i="3" s="1"/>
  <c r="V496" i="2"/>
  <c r="U496" i="3" s="1"/>
  <c r="AF496" i="2"/>
  <c r="AE496" i="3" s="1"/>
  <c r="G499" i="2"/>
  <c r="G499" i="3" s="1"/>
  <c r="R499" i="2"/>
  <c r="R499" i="3" s="1"/>
  <c r="AG499" i="2"/>
  <c r="AF499" i="3" s="1"/>
  <c r="N500" i="2"/>
  <c r="N500" i="3" s="1"/>
  <c r="B502" i="2"/>
  <c r="B502" i="3" s="1"/>
  <c r="P502" i="2"/>
  <c r="P502" i="3" s="1"/>
  <c r="AC502" i="2"/>
  <c r="AB502" i="3" s="1"/>
  <c r="C504" i="2"/>
  <c r="C504" i="3" s="1"/>
  <c r="O504" i="2"/>
  <c r="O504" i="3" s="1"/>
  <c r="AD504" i="2"/>
  <c r="AC504" i="3" s="1"/>
  <c r="E507" i="2"/>
  <c r="E507" i="3" s="1"/>
  <c r="V507" i="2"/>
  <c r="U507" i="3" s="1"/>
  <c r="H510" i="2"/>
  <c r="H510" i="3" s="1"/>
  <c r="V510" i="2"/>
  <c r="U510" i="3" s="1"/>
  <c r="F511" i="2"/>
  <c r="F511" i="3" s="1"/>
  <c r="U511" i="2"/>
  <c r="B512" i="2"/>
  <c r="B512" i="3" s="1"/>
  <c r="T512" i="2"/>
  <c r="T512" i="3" s="1"/>
  <c r="AG512" i="2"/>
  <c r="AF512" i="3" s="1"/>
  <c r="F515" i="2"/>
  <c r="F515" i="3" s="1"/>
  <c r="U515" i="2"/>
  <c r="L517" i="2"/>
  <c r="L517" i="3" s="1"/>
  <c r="AC517" i="2"/>
  <c r="AB517" i="3" s="1"/>
  <c r="F519" i="2"/>
  <c r="F519" i="3" s="1"/>
  <c r="W519" i="2"/>
  <c r="V519" i="3" s="1"/>
  <c r="E520" i="2"/>
  <c r="E520" i="3" s="1"/>
  <c r="T520" i="2"/>
  <c r="T520" i="3" s="1"/>
  <c r="C521" i="2"/>
  <c r="C521" i="3" s="1"/>
  <c r="Q521" i="2"/>
  <c r="Q521" i="3" s="1"/>
  <c r="A522" i="3"/>
  <c r="AG522" i="2"/>
  <c r="AF522" i="3" s="1"/>
  <c r="Y522" i="2"/>
  <c r="X522" i="3" s="1"/>
  <c r="P522" i="2"/>
  <c r="P522" i="3" s="1"/>
  <c r="H522" i="2"/>
  <c r="H522" i="3" s="1"/>
  <c r="AB522" i="2"/>
  <c r="AA522" i="3" s="1"/>
  <c r="R522" i="2"/>
  <c r="R522" i="3" s="1"/>
  <c r="I522" i="2"/>
  <c r="I522" i="3" s="1"/>
  <c r="Z522" i="2"/>
  <c r="Y522" i="3" s="1"/>
  <c r="O522" i="2"/>
  <c r="O522" i="3" s="1"/>
  <c r="F522" i="2"/>
  <c r="F522" i="3" s="1"/>
  <c r="X522" i="2"/>
  <c r="W522" i="3" s="1"/>
  <c r="N522" i="2"/>
  <c r="N522" i="3" s="1"/>
  <c r="E522" i="2"/>
  <c r="E522" i="3" s="1"/>
  <c r="Q522" i="2"/>
  <c r="Q522" i="3" s="1"/>
  <c r="AE522" i="2"/>
  <c r="AD522" i="3" s="1"/>
  <c r="J527" i="2"/>
  <c r="J527" i="3" s="1"/>
  <c r="AB527" i="2"/>
  <c r="AA527" i="3" s="1"/>
  <c r="L528" i="2"/>
  <c r="L528" i="3" s="1"/>
  <c r="AG528" i="2"/>
  <c r="AF528" i="3" s="1"/>
  <c r="B530" i="2"/>
  <c r="B530" i="3" s="1"/>
  <c r="U530" i="2"/>
  <c r="A534" i="3"/>
  <c r="AC534" i="2"/>
  <c r="AB534" i="3" s="1"/>
  <c r="U534" i="2"/>
  <c r="L534" i="2"/>
  <c r="L534" i="3" s="1"/>
  <c r="C534" i="2"/>
  <c r="C534" i="3" s="1"/>
  <c r="AB534" i="2"/>
  <c r="AA534" i="3" s="1"/>
  <c r="T534" i="2"/>
  <c r="T534" i="3" s="1"/>
  <c r="K534" i="2"/>
  <c r="K534" i="3" s="1"/>
  <c r="B534" i="2"/>
  <c r="B534" i="3" s="1"/>
  <c r="AE534" i="2"/>
  <c r="AD534" i="3" s="1"/>
  <c r="R534" i="2"/>
  <c r="R534" i="3" s="1"/>
  <c r="H534" i="2"/>
  <c r="H534" i="3" s="1"/>
  <c r="AD534" i="2"/>
  <c r="AC534" i="3" s="1"/>
  <c r="Q534" i="2"/>
  <c r="Q534" i="3" s="1"/>
  <c r="G534" i="2"/>
  <c r="G534" i="3" s="1"/>
  <c r="AA534" i="2"/>
  <c r="Z534" i="3" s="1"/>
  <c r="P534" i="2"/>
  <c r="P534" i="3" s="1"/>
  <c r="F534" i="2"/>
  <c r="F534" i="3" s="1"/>
  <c r="Z534" i="2"/>
  <c r="Y534" i="3" s="1"/>
  <c r="O534" i="2"/>
  <c r="O534" i="3" s="1"/>
  <c r="E534" i="2"/>
  <c r="E534" i="3" s="1"/>
  <c r="Y534" i="2"/>
  <c r="X534" i="3" s="1"/>
  <c r="O535" i="2"/>
  <c r="O535" i="3" s="1"/>
  <c r="C536" i="2"/>
  <c r="C536" i="3" s="1"/>
  <c r="AA536" i="2"/>
  <c r="Z536" i="3" s="1"/>
  <c r="O542" i="2"/>
  <c r="O542" i="3" s="1"/>
  <c r="F543" i="2"/>
  <c r="F543" i="3" s="1"/>
  <c r="AA543" i="2"/>
  <c r="Z543" i="3" s="1"/>
  <c r="X550" i="2"/>
  <c r="W550" i="3" s="1"/>
  <c r="P551" i="2"/>
  <c r="P551" i="3" s="1"/>
  <c r="K586" i="2"/>
  <c r="K586" i="3" s="1"/>
  <c r="L594" i="2"/>
  <c r="L594" i="3" s="1"/>
  <c r="A600" i="3"/>
  <c r="AE600" i="2"/>
  <c r="AD600" i="3" s="1"/>
  <c r="W600" i="2"/>
  <c r="V600" i="3" s="1"/>
  <c r="N600" i="2"/>
  <c r="N600" i="3" s="1"/>
  <c r="F600" i="2"/>
  <c r="F600" i="3" s="1"/>
  <c r="AD600" i="2"/>
  <c r="AC600" i="3" s="1"/>
  <c r="V600" i="2"/>
  <c r="U600" i="3" s="1"/>
  <c r="M600" i="2"/>
  <c r="M600" i="3" s="1"/>
  <c r="E600" i="2"/>
  <c r="E600" i="3" s="1"/>
  <c r="AG600" i="2"/>
  <c r="AF600" i="3" s="1"/>
  <c r="U600" i="2"/>
  <c r="J600" i="2"/>
  <c r="J600" i="3" s="1"/>
  <c r="AF600" i="2"/>
  <c r="AE600" i="3" s="1"/>
  <c r="T600" i="2"/>
  <c r="T600" i="3" s="1"/>
  <c r="I600" i="2"/>
  <c r="I600" i="3" s="1"/>
  <c r="AC600" i="2"/>
  <c r="AB600" i="3" s="1"/>
  <c r="R600" i="2"/>
  <c r="R600" i="3" s="1"/>
  <c r="H600" i="2"/>
  <c r="H600" i="3" s="1"/>
  <c r="AB600" i="2"/>
  <c r="AA600" i="3" s="1"/>
  <c r="Q600" i="2"/>
  <c r="Q600" i="3" s="1"/>
  <c r="G600" i="2"/>
  <c r="G600" i="3" s="1"/>
  <c r="AA600" i="2"/>
  <c r="Z600" i="3" s="1"/>
  <c r="P600" i="2"/>
  <c r="P600" i="3" s="1"/>
  <c r="C600" i="2"/>
  <c r="C600" i="3" s="1"/>
  <c r="Z600" i="2"/>
  <c r="Y600" i="3" s="1"/>
  <c r="O600" i="2"/>
  <c r="O600" i="3" s="1"/>
  <c r="B600" i="2"/>
  <c r="B600" i="3" s="1"/>
  <c r="J332" i="2"/>
  <c r="J332" i="3" s="1"/>
  <c r="R332" i="2"/>
  <c r="R332" i="3" s="1"/>
  <c r="AA332" i="2"/>
  <c r="Z332" i="3" s="1"/>
  <c r="J340" i="2"/>
  <c r="J340" i="3" s="1"/>
  <c r="R340" i="2"/>
  <c r="R340" i="3" s="1"/>
  <c r="AA340" i="2"/>
  <c r="Z340" i="3" s="1"/>
  <c r="J348" i="2"/>
  <c r="J348" i="3" s="1"/>
  <c r="R348" i="2"/>
  <c r="R348" i="3" s="1"/>
  <c r="AA348" i="2"/>
  <c r="Z348" i="3" s="1"/>
  <c r="J356" i="2"/>
  <c r="J356" i="3" s="1"/>
  <c r="R356" i="2"/>
  <c r="R356" i="3" s="1"/>
  <c r="AA356" i="2"/>
  <c r="Z356" i="3" s="1"/>
  <c r="J364" i="2"/>
  <c r="J364" i="3" s="1"/>
  <c r="R364" i="2"/>
  <c r="R364" i="3" s="1"/>
  <c r="AA364" i="2"/>
  <c r="Z364" i="3" s="1"/>
  <c r="J372" i="2"/>
  <c r="J372" i="3" s="1"/>
  <c r="R372" i="2"/>
  <c r="R372" i="3" s="1"/>
  <c r="AA372" i="2"/>
  <c r="Z372" i="3" s="1"/>
  <c r="J380" i="2"/>
  <c r="J380" i="3" s="1"/>
  <c r="R380" i="2"/>
  <c r="R380" i="3" s="1"/>
  <c r="AA380" i="2"/>
  <c r="Z380" i="3" s="1"/>
  <c r="J388" i="2"/>
  <c r="J388" i="3" s="1"/>
  <c r="R388" i="2"/>
  <c r="R388" i="3" s="1"/>
  <c r="AA388" i="2"/>
  <c r="Z388" i="3" s="1"/>
  <c r="A401" i="3"/>
  <c r="AC401" i="2"/>
  <c r="AB401" i="3" s="1"/>
  <c r="U401" i="2"/>
  <c r="L401" i="2"/>
  <c r="L401" i="3" s="1"/>
  <c r="C401" i="2"/>
  <c r="C401" i="3" s="1"/>
  <c r="K401" i="2"/>
  <c r="K401" i="3" s="1"/>
  <c r="V401" i="2"/>
  <c r="U401" i="3" s="1"/>
  <c r="AE401" i="2"/>
  <c r="AD401" i="3" s="1"/>
  <c r="F405" i="2"/>
  <c r="F405" i="3" s="1"/>
  <c r="O405" i="2"/>
  <c r="O405" i="3" s="1"/>
  <c r="Z405" i="2"/>
  <c r="Y405" i="3" s="1"/>
  <c r="A411" i="3"/>
  <c r="AE411" i="2"/>
  <c r="AD411" i="3" s="1"/>
  <c r="W411" i="2"/>
  <c r="V411" i="3" s="1"/>
  <c r="N411" i="2"/>
  <c r="N411" i="3" s="1"/>
  <c r="F411" i="2"/>
  <c r="F411" i="3" s="1"/>
  <c r="K411" i="2"/>
  <c r="K411" i="3" s="1"/>
  <c r="U411" i="2"/>
  <c r="AD411" i="2"/>
  <c r="AC411" i="3" s="1"/>
  <c r="A417" i="3"/>
  <c r="AC417" i="2"/>
  <c r="AB417" i="3" s="1"/>
  <c r="U417" i="2"/>
  <c r="L417" i="2"/>
  <c r="L417" i="3" s="1"/>
  <c r="C417" i="2"/>
  <c r="C417" i="3" s="1"/>
  <c r="Z417" i="2"/>
  <c r="Y417" i="3" s="1"/>
  <c r="Q417" i="2"/>
  <c r="Q417" i="3" s="1"/>
  <c r="I417" i="2"/>
  <c r="I417" i="3" s="1"/>
  <c r="M417" i="2"/>
  <c r="M417" i="3" s="1"/>
  <c r="X417" i="2"/>
  <c r="W417" i="3" s="1"/>
  <c r="A419" i="3"/>
  <c r="AE419" i="2"/>
  <c r="AD419" i="3" s="1"/>
  <c r="W419" i="2"/>
  <c r="V419" i="3" s="1"/>
  <c r="N419" i="2"/>
  <c r="N419" i="3" s="1"/>
  <c r="F419" i="2"/>
  <c r="F419" i="3" s="1"/>
  <c r="AB419" i="2"/>
  <c r="AA419" i="3" s="1"/>
  <c r="T419" i="2"/>
  <c r="T419" i="3" s="1"/>
  <c r="K419" i="2"/>
  <c r="K419" i="3" s="1"/>
  <c r="B419" i="2"/>
  <c r="B419" i="3" s="1"/>
  <c r="M419" i="2"/>
  <c r="M419" i="3" s="1"/>
  <c r="Y419" i="2"/>
  <c r="X419" i="3" s="1"/>
  <c r="A425" i="3"/>
  <c r="AC425" i="2"/>
  <c r="AB425" i="3" s="1"/>
  <c r="U425" i="2"/>
  <c r="L425" i="2"/>
  <c r="L425" i="3" s="1"/>
  <c r="C425" i="2"/>
  <c r="C425" i="3" s="1"/>
  <c r="Z425" i="2"/>
  <c r="Y425" i="3" s="1"/>
  <c r="Q425" i="2"/>
  <c r="Q425" i="3" s="1"/>
  <c r="I425" i="2"/>
  <c r="I425" i="3" s="1"/>
  <c r="M425" i="2"/>
  <c r="M425" i="3" s="1"/>
  <c r="X425" i="2"/>
  <c r="W425" i="3" s="1"/>
  <c r="A427" i="3"/>
  <c r="AE427" i="2"/>
  <c r="AD427" i="3" s="1"/>
  <c r="W427" i="2"/>
  <c r="V427" i="3" s="1"/>
  <c r="N427" i="2"/>
  <c r="N427" i="3" s="1"/>
  <c r="F427" i="2"/>
  <c r="F427" i="3" s="1"/>
  <c r="AB427" i="2"/>
  <c r="AA427" i="3" s="1"/>
  <c r="T427" i="2"/>
  <c r="T427" i="3" s="1"/>
  <c r="K427" i="2"/>
  <c r="K427" i="3" s="1"/>
  <c r="B427" i="2"/>
  <c r="B427" i="3" s="1"/>
  <c r="M427" i="2"/>
  <c r="M427" i="3" s="1"/>
  <c r="Y427" i="2"/>
  <c r="X427" i="3" s="1"/>
  <c r="A433" i="3"/>
  <c r="AC433" i="2"/>
  <c r="AB433" i="3" s="1"/>
  <c r="U433" i="2"/>
  <c r="L433" i="2"/>
  <c r="L433" i="3" s="1"/>
  <c r="C433" i="2"/>
  <c r="C433" i="3" s="1"/>
  <c r="Z433" i="2"/>
  <c r="Y433" i="3" s="1"/>
  <c r="Q433" i="2"/>
  <c r="Q433" i="3" s="1"/>
  <c r="I433" i="2"/>
  <c r="I433" i="3" s="1"/>
  <c r="M433" i="2"/>
  <c r="M433" i="3" s="1"/>
  <c r="X433" i="2"/>
  <c r="W433" i="3" s="1"/>
  <c r="A435" i="3"/>
  <c r="AE435" i="2"/>
  <c r="AD435" i="3" s="1"/>
  <c r="W435" i="2"/>
  <c r="V435" i="3" s="1"/>
  <c r="N435" i="2"/>
  <c r="N435" i="3" s="1"/>
  <c r="F435" i="2"/>
  <c r="F435" i="3" s="1"/>
  <c r="AB435" i="2"/>
  <c r="AA435" i="3" s="1"/>
  <c r="T435" i="2"/>
  <c r="T435" i="3" s="1"/>
  <c r="K435" i="2"/>
  <c r="K435" i="3" s="1"/>
  <c r="B435" i="2"/>
  <c r="B435" i="3" s="1"/>
  <c r="M435" i="2"/>
  <c r="M435" i="3" s="1"/>
  <c r="Y435" i="2"/>
  <c r="X435" i="3" s="1"/>
  <c r="E438" i="2"/>
  <c r="E438" i="3" s="1"/>
  <c r="P438" i="2"/>
  <c r="P438" i="3" s="1"/>
  <c r="AB438" i="2"/>
  <c r="AA438" i="3" s="1"/>
  <c r="L440" i="2"/>
  <c r="L440" i="3" s="1"/>
  <c r="A441" i="3"/>
  <c r="AC441" i="2"/>
  <c r="AB441" i="3" s="1"/>
  <c r="U441" i="2"/>
  <c r="L441" i="2"/>
  <c r="L441" i="3" s="1"/>
  <c r="C441" i="2"/>
  <c r="C441" i="3" s="1"/>
  <c r="Z441" i="2"/>
  <c r="Y441" i="3" s="1"/>
  <c r="Q441" i="2"/>
  <c r="Q441" i="3" s="1"/>
  <c r="I441" i="2"/>
  <c r="I441" i="3" s="1"/>
  <c r="M441" i="2"/>
  <c r="M441" i="3" s="1"/>
  <c r="X441" i="2"/>
  <c r="W441" i="3" s="1"/>
  <c r="A443" i="3"/>
  <c r="AE443" i="2"/>
  <c r="AD443" i="3" s="1"/>
  <c r="W443" i="2"/>
  <c r="V443" i="3" s="1"/>
  <c r="N443" i="2"/>
  <c r="N443" i="3" s="1"/>
  <c r="F443" i="2"/>
  <c r="F443" i="3" s="1"/>
  <c r="AB443" i="2"/>
  <c r="AA443" i="3" s="1"/>
  <c r="T443" i="2"/>
  <c r="T443" i="3" s="1"/>
  <c r="K443" i="2"/>
  <c r="K443" i="3" s="1"/>
  <c r="B443" i="2"/>
  <c r="B443" i="3" s="1"/>
  <c r="M443" i="2"/>
  <c r="M443" i="3" s="1"/>
  <c r="Y443" i="2"/>
  <c r="X443" i="3" s="1"/>
  <c r="E446" i="2"/>
  <c r="E446" i="3" s="1"/>
  <c r="P446" i="2"/>
  <c r="P446" i="3" s="1"/>
  <c r="AB446" i="2"/>
  <c r="AA446" i="3" s="1"/>
  <c r="L448" i="2"/>
  <c r="L448" i="3" s="1"/>
  <c r="A449" i="3"/>
  <c r="AC449" i="2"/>
  <c r="AB449" i="3" s="1"/>
  <c r="U449" i="2"/>
  <c r="L449" i="2"/>
  <c r="L449" i="3" s="1"/>
  <c r="C449" i="2"/>
  <c r="C449" i="3" s="1"/>
  <c r="Z449" i="2"/>
  <c r="Y449" i="3" s="1"/>
  <c r="Q449" i="2"/>
  <c r="Q449" i="3" s="1"/>
  <c r="I449" i="2"/>
  <c r="I449" i="3" s="1"/>
  <c r="M449" i="2"/>
  <c r="M449" i="3" s="1"/>
  <c r="X449" i="2"/>
  <c r="W449" i="3" s="1"/>
  <c r="A451" i="3"/>
  <c r="AE451" i="2"/>
  <c r="AD451" i="3" s="1"/>
  <c r="W451" i="2"/>
  <c r="V451" i="3" s="1"/>
  <c r="N451" i="2"/>
  <c r="N451" i="3" s="1"/>
  <c r="F451" i="2"/>
  <c r="F451" i="3" s="1"/>
  <c r="AB451" i="2"/>
  <c r="AA451" i="3" s="1"/>
  <c r="T451" i="2"/>
  <c r="T451" i="3" s="1"/>
  <c r="K451" i="2"/>
  <c r="K451" i="3" s="1"/>
  <c r="B451" i="2"/>
  <c r="B451" i="3" s="1"/>
  <c r="M451" i="2"/>
  <c r="M451" i="3" s="1"/>
  <c r="Y451" i="2"/>
  <c r="X451" i="3" s="1"/>
  <c r="C453" i="2"/>
  <c r="C453" i="3" s="1"/>
  <c r="O453" i="2"/>
  <c r="O453" i="3" s="1"/>
  <c r="AA453" i="2"/>
  <c r="Z453" i="3" s="1"/>
  <c r="E454" i="2"/>
  <c r="E454" i="3" s="1"/>
  <c r="P454" i="2"/>
  <c r="P454" i="3" s="1"/>
  <c r="AB454" i="2"/>
  <c r="AA454" i="3" s="1"/>
  <c r="L456" i="2"/>
  <c r="L456" i="3" s="1"/>
  <c r="A457" i="3"/>
  <c r="AC457" i="2"/>
  <c r="AB457" i="3" s="1"/>
  <c r="U457" i="2"/>
  <c r="L457" i="2"/>
  <c r="L457" i="3" s="1"/>
  <c r="C457" i="2"/>
  <c r="C457" i="3" s="1"/>
  <c r="Z457" i="2"/>
  <c r="Y457" i="3" s="1"/>
  <c r="Q457" i="2"/>
  <c r="Q457" i="3" s="1"/>
  <c r="I457" i="2"/>
  <c r="I457" i="3" s="1"/>
  <c r="M457" i="2"/>
  <c r="M457" i="3" s="1"/>
  <c r="X457" i="2"/>
  <c r="W457" i="3" s="1"/>
  <c r="A459" i="3"/>
  <c r="AE459" i="2"/>
  <c r="AD459" i="3" s="1"/>
  <c r="W459" i="2"/>
  <c r="V459" i="3" s="1"/>
  <c r="N459" i="2"/>
  <c r="N459" i="3" s="1"/>
  <c r="F459" i="2"/>
  <c r="F459" i="3" s="1"/>
  <c r="AB459" i="2"/>
  <c r="AA459" i="3" s="1"/>
  <c r="T459" i="2"/>
  <c r="T459" i="3" s="1"/>
  <c r="K459" i="2"/>
  <c r="K459" i="3" s="1"/>
  <c r="B459" i="2"/>
  <c r="B459" i="3" s="1"/>
  <c r="M459" i="2"/>
  <c r="M459" i="3" s="1"/>
  <c r="Y459" i="2"/>
  <c r="X459" i="3" s="1"/>
  <c r="C461" i="2"/>
  <c r="C461" i="3" s="1"/>
  <c r="O461" i="2"/>
  <c r="O461" i="3" s="1"/>
  <c r="AA461" i="2"/>
  <c r="Z461" i="3" s="1"/>
  <c r="E462" i="2"/>
  <c r="E462" i="3" s="1"/>
  <c r="P462" i="2"/>
  <c r="P462" i="3" s="1"/>
  <c r="AB462" i="2"/>
  <c r="AA462" i="3" s="1"/>
  <c r="L464" i="2"/>
  <c r="L464" i="3" s="1"/>
  <c r="A465" i="3"/>
  <c r="AC465" i="2"/>
  <c r="AB465" i="3" s="1"/>
  <c r="U465" i="2"/>
  <c r="L465" i="2"/>
  <c r="L465" i="3" s="1"/>
  <c r="C465" i="2"/>
  <c r="C465" i="3" s="1"/>
  <c r="Z465" i="2"/>
  <c r="Y465" i="3" s="1"/>
  <c r="Q465" i="2"/>
  <c r="Q465" i="3" s="1"/>
  <c r="I465" i="2"/>
  <c r="I465" i="3" s="1"/>
  <c r="M465" i="2"/>
  <c r="M465" i="3" s="1"/>
  <c r="X465" i="2"/>
  <c r="W465" i="3" s="1"/>
  <c r="A467" i="3"/>
  <c r="AE467" i="2"/>
  <c r="AD467" i="3" s="1"/>
  <c r="W467" i="2"/>
  <c r="V467" i="3" s="1"/>
  <c r="N467" i="2"/>
  <c r="N467" i="3" s="1"/>
  <c r="F467" i="2"/>
  <c r="F467" i="3" s="1"/>
  <c r="AB467" i="2"/>
  <c r="AA467" i="3" s="1"/>
  <c r="T467" i="2"/>
  <c r="T467" i="3" s="1"/>
  <c r="K467" i="2"/>
  <c r="K467" i="3" s="1"/>
  <c r="B467" i="2"/>
  <c r="B467" i="3" s="1"/>
  <c r="M467" i="2"/>
  <c r="M467" i="3" s="1"/>
  <c r="Y467" i="2"/>
  <c r="X467" i="3" s="1"/>
  <c r="C469" i="2"/>
  <c r="C469" i="3" s="1"/>
  <c r="O469" i="2"/>
  <c r="O469" i="3" s="1"/>
  <c r="AA469" i="2"/>
  <c r="Z469" i="3" s="1"/>
  <c r="E470" i="2"/>
  <c r="E470" i="3" s="1"/>
  <c r="P470" i="2"/>
  <c r="P470" i="3" s="1"/>
  <c r="AB470" i="2"/>
  <c r="AA470" i="3" s="1"/>
  <c r="L472" i="2"/>
  <c r="L472" i="3" s="1"/>
  <c r="A473" i="3"/>
  <c r="AC473" i="2"/>
  <c r="AB473" i="3" s="1"/>
  <c r="U473" i="2"/>
  <c r="L473" i="2"/>
  <c r="L473" i="3" s="1"/>
  <c r="C473" i="2"/>
  <c r="C473" i="3" s="1"/>
  <c r="Z473" i="2"/>
  <c r="Y473" i="3" s="1"/>
  <c r="Q473" i="2"/>
  <c r="Q473" i="3" s="1"/>
  <c r="I473" i="2"/>
  <c r="I473" i="3" s="1"/>
  <c r="M473" i="2"/>
  <c r="M473" i="3" s="1"/>
  <c r="X473" i="2"/>
  <c r="W473" i="3" s="1"/>
  <c r="A475" i="3"/>
  <c r="AE475" i="2"/>
  <c r="AD475" i="3" s="1"/>
  <c r="W475" i="2"/>
  <c r="V475" i="3" s="1"/>
  <c r="N475" i="2"/>
  <c r="N475" i="3" s="1"/>
  <c r="F475" i="2"/>
  <c r="F475" i="3" s="1"/>
  <c r="AB475" i="2"/>
  <c r="AA475" i="3" s="1"/>
  <c r="T475" i="2"/>
  <c r="T475" i="3" s="1"/>
  <c r="K475" i="2"/>
  <c r="K475" i="3" s="1"/>
  <c r="B475" i="2"/>
  <c r="B475" i="3" s="1"/>
  <c r="M475" i="2"/>
  <c r="M475" i="3" s="1"/>
  <c r="Y475" i="2"/>
  <c r="X475" i="3" s="1"/>
  <c r="C477" i="2"/>
  <c r="C477" i="3" s="1"/>
  <c r="O477" i="2"/>
  <c r="O477" i="3" s="1"/>
  <c r="AA477" i="2"/>
  <c r="Z477" i="3" s="1"/>
  <c r="E478" i="2"/>
  <c r="E478" i="3" s="1"/>
  <c r="P478" i="2"/>
  <c r="P478" i="3" s="1"/>
  <c r="AB478" i="2"/>
  <c r="AA478" i="3" s="1"/>
  <c r="L480" i="2"/>
  <c r="L480" i="3" s="1"/>
  <c r="A481" i="3"/>
  <c r="AC481" i="2"/>
  <c r="AB481" i="3" s="1"/>
  <c r="U481" i="2"/>
  <c r="L481" i="2"/>
  <c r="L481" i="3" s="1"/>
  <c r="C481" i="2"/>
  <c r="C481" i="3" s="1"/>
  <c r="Z481" i="2"/>
  <c r="Y481" i="3" s="1"/>
  <c r="Q481" i="2"/>
  <c r="Q481" i="3" s="1"/>
  <c r="I481" i="2"/>
  <c r="I481" i="3" s="1"/>
  <c r="M481" i="2"/>
  <c r="M481" i="3" s="1"/>
  <c r="X481" i="2"/>
  <c r="W481" i="3" s="1"/>
  <c r="A483" i="3"/>
  <c r="AE483" i="2"/>
  <c r="AD483" i="3" s="1"/>
  <c r="W483" i="2"/>
  <c r="V483" i="3" s="1"/>
  <c r="N483" i="2"/>
  <c r="N483" i="3" s="1"/>
  <c r="F483" i="2"/>
  <c r="F483" i="3" s="1"/>
  <c r="AB483" i="2"/>
  <c r="AA483" i="3" s="1"/>
  <c r="T483" i="2"/>
  <c r="T483" i="3" s="1"/>
  <c r="K483" i="2"/>
  <c r="K483" i="3" s="1"/>
  <c r="B483" i="2"/>
  <c r="B483" i="3" s="1"/>
  <c r="M483" i="2"/>
  <c r="M483" i="3" s="1"/>
  <c r="Y483" i="2"/>
  <c r="X483" i="3" s="1"/>
  <c r="C485" i="2"/>
  <c r="C485" i="3" s="1"/>
  <c r="O485" i="2"/>
  <c r="O485" i="3" s="1"/>
  <c r="AA485" i="2"/>
  <c r="Z485" i="3" s="1"/>
  <c r="E486" i="2"/>
  <c r="E486" i="3" s="1"/>
  <c r="P486" i="2"/>
  <c r="P486" i="3" s="1"/>
  <c r="AB486" i="2"/>
  <c r="AA486" i="3" s="1"/>
  <c r="L488" i="2"/>
  <c r="L488" i="3" s="1"/>
  <c r="A489" i="3"/>
  <c r="AC489" i="2"/>
  <c r="AB489" i="3" s="1"/>
  <c r="U489" i="2"/>
  <c r="L489" i="2"/>
  <c r="L489" i="3" s="1"/>
  <c r="C489" i="2"/>
  <c r="C489" i="3" s="1"/>
  <c r="Z489" i="2"/>
  <c r="Y489" i="3" s="1"/>
  <c r="Q489" i="2"/>
  <c r="Q489" i="3" s="1"/>
  <c r="I489" i="2"/>
  <c r="I489" i="3" s="1"/>
  <c r="M489" i="2"/>
  <c r="M489" i="3" s="1"/>
  <c r="X489" i="2"/>
  <c r="W489" i="3" s="1"/>
  <c r="A491" i="3"/>
  <c r="AE491" i="2"/>
  <c r="AD491" i="3" s="1"/>
  <c r="W491" i="2"/>
  <c r="V491" i="3" s="1"/>
  <c r="N491" i="2"/>
  <c r="N491" i="3" s="1"/>
  <c r="F491" i="2"/>
  <c r="F491" i="3" s="1"/>
  <c r="AB491" i="2"/>
  <c r="AA491" i="3" s="1"/>
  <c r="T491" i="2"/>
  <c r="T491" i="3" s="1"/>
  <c r="K491" i="2"/>
  <c r="K491" i="3" s="1"/>
  <c r="B491" i="2"/>
  <c r="B491" i="3" s="1"/>
  <c r="M491" i="2"/>
  <c r="M491" i="3" s="1"/>
  <c r="Y491" i="2"/>
  <c r="X491" i="3" s="1"/>
  <c r="C493" i="2"/>
  <c r="C493" i="3" s="1"/>
  <c r="O493" i="2"/>
  <c r="O493" i="3" s="1"/>
  <c r="AA493" i="2"/>
  <c r="Z493" i="3" s="1"/>
  <c r="E494" i="2"/>
  <c r="E494" i="3" s="1"/>
  <c r="P494" i="2"/>
  <c r="P494" i="3" s="1"/>
  <c r="AB494" i="2"/>
  <c r="AA494" i="3" s="1"/>
  <c r="L496" i="2"/>
  <c r="L496" i="3" s="1"/>
  <c r="H499" i="2"/>
  <c r="H499" i="3" s="1"/>
  <c r="V499" i="2"/>
  <c r="U499" i="3" s="1"/>
  <c r="A500" i="3"/>
  <c r="AF500" i="2"/>
  <c r="AE500" i="3" s="1"/>
  <c r="X500" i="2"/>
  <c r="W500" i="3" s="1"/>
  <c r="O500" i="2"/>
  <c r="O500" i="3" s="1"/>
  <c r="G500" i="2"/>
  <c r="G500" i="3" s="1"/>
  <c r="AD500" i="2"/>
  <c r="AC500" i="3" s="1"/>
  <c r="V500" i="2"/>
  <c r="U500" i="3" s="1"/>
  <c r="M500" i="2"/>
  <c r="M500" i="3" s="1"/>
  <c r="E500" i="2"/>
  <c r="E500" i="3" s="1"/>
  <c r="AC500" i="2"/>
  <c r="AB500" i="3" s="1"/>
  <c r="U500" i="2"/>
  <c r="L500" i="2"/>
  <c r="L500" i="3" s="1"/>
  <c r="C500" i="2"/>
  <c r="C500" i="3" s="1"/>
  <c r="P500" i="2"/>
  <c r="P500" i="3" s="1"/>
  <c r="AB500" i="2"/>
  <c r="AA500" i="3" s="1"/>
  <c r="C502" i="2"/>
  <c r="C502" i="3" s="1"/>
  <c r="R502" i="2"/>
  <c r="R502" i="3" s="1"/>
  <c r="AD502" i="2"/>
  <c r="AC502" i="3" s="1"/>
  <c r="E504" i="2"/>
  <c r="E504" i="3" s="1"/>
  <c r="R504" i="2"/>
  <c r="R504" i="3" s="1"/>
  <c r="AE504" i="2"/>
  <c r="AD504" i="3" s="1"/>
  <c r="I510" i="2"/>
  <c r="I510" i="3" s="1"/>
  <c r="Y510" i="2"/>
  <c r="X510" i="3" s="1"/>
  <c r="G511" i="2"/>
  <c r="G511" i="3" s="1"/>
  <c r="X511" i="2"/>
  <c r="W511" i="3" s="1"/>
  <c r="C512" i="2"/>
  <c r="C512" i="3" s="1"/>
  <c r="U512" i="2"/>
  <c r="H515" i="2"/>
  <c r="H515" i="3" s="1"/>
  <c r="V515" i="2"/>
  <c r="U515" i="3" s="1"/>
  <c r="M517" i="2"/>
  <c r="M517" i="3" s="1"/>
  <c r="AD517" i="2"/>
  <c r="AC517" i="3" s="1"/>
  <c r="H520" i="2"/>
  <c r="H520" i="3" s="1"/>
  <c r="U520" i="2"/>
  <c r="E521" i="2"/>
  <c r="E521" i="3" s="1"/>
  <c r="U521" i="2"/>
  <c r="O528" i="2"/>
  <c r="O528" i="3" s="1"/>
  <c r="A529" i="3"/>
  <c r="AF529" i="2"/>
  <c r="AE529" i="3" s="1"/>
  <c r="X529" i="2"/>
  <c r="W529" i="3" s="1"/>
  <c r="O529" i="2"/>
  <c r="O529" i="3" s="1"/>
  <c r="G529" i="2"/>
  <c r="G529" i="3" s="1"/>
  <c r="AE529" i="2"/>
  <c r="AD529" i="3" s="1"/>
  <c r="W529" i="2"/>
  <c r="V529" i="3" s="1"/>
  <c r="N529" i="2"/>
  <c r="N529" i="3" s="1"/>
  <c r="F529" i="2"/>
  <c r="F529" i="3" s="1"/>
  <c r="AG529" i="2"/>
  <c r="AF529" i="3" s="1"/>
  <c r="U529" i="2"/>
  <c r="J529" i="2"/>
  <c r="J529" i="3" s="1"/>
  <c r="AC529" i="2"/>
  <c r="AB529" i="3" s="1"/>
  <c r="R529" i="2"/>
  <c r="R529" i="3" s="1"/>
  <c r="H529" i="2"/>
  <c r="H529" i="3" s="1"/>
  <c r="AB529" i="2"/>
  <c r="AA529" i="3" s="1"/>
  <c r="Q529" i="2"/>
  <c r="Q529" i="3" s="1"/>
  <c r="E529" i="2"/>
  <c r="E529" i="3" s="1"/>
  <c r="T529" i="2"/>
  <c r="T529" i="3" s="1"/>
  <c r="C530" i="2"/>
  <c r="C530" i="3" s="1"/>
  <c r="W530" i="2"/>
  <c r="V530" i="3" s="1"/>
  <c r="W535" i="2"/>
  <c r="V535" i="3" s="1"/>
  <c r="K536" i="2"/>
  <c r="K536" i="3" s="1"/>
  <c r="A537" i="3"/>
  <c r="AF537" i="2"/>
  <c r="AE537" i="3" s="1"/>
  <c r="X537" i="2"/>
  <c r="W537" i="3" s="1"/>
  <c r="O537" i="2"/>
  <c r="O537" i="3" s="1"/>
  <c r="G537" i="2"/>
  <c r="G537" i="3" s="1"/>
  <c r="AE537" i="2"/>
  <c r="AD537" i="3" s="1"/>
  <c r="W537" i="2"/>
  <c r="V537" i="3" s="1"/>
  <c r="N537" i="2"/>
  <c r="N537" i="3" s="1"/>
  <c r="F537" i="2"/>
  <c r="F537" i="3" s="1"/>
  <c r="V537" i="2"/>
  <c r="U537" i="3" s="1"/>
  <c r="K537" i="2"/>
  <c r="K537" i="3" s="1"/>
  <c r="AG537" i="2"/>
  <c r="AF537" i="3" s="1"/>
  <c r="U537" i="2"/>
  <c r="J537" i="2"/>
  <c r="J537" i="3" s="1"/>
  <c r="AD537" i="2"/>
  <c r="AC537" i="3" s="1"/>
  <c r="T537" i="2"/>
  <c r="T537" i="3" s="1"/>
  <c r="I537" i="2"/>
  <c r="I537" i="3" s="1"/>
  <c r="AC537" i="2"/>
  <c r="AB537" i="3" s="1"/>
  <c r="R537" i="2"/>
  <c r="R537" i="3" s="1"/>
  <c r="H537" i="2"/>
  <c r="H537" i="3" s="1"/>
  <c r="Y537" i="2"/>
  <c r="X537" i="3" s="1"/>
  <c r="W542" i="2"/>
  <c r="V542" i="3" s="1"/>
  <c r="K543" i="2"/>
  <c r="K543" i="3" s="1"/>
  <c r="A544" i="3"/>
  <c r="AE544" i="2"/>
  <c r="AD544" i="3" s="1"/>
  <c r="W544" i="2"/>
  <c r="V544" i="3" s="1"/>
  <c r="N544" i="2"/>
  <c r="N544" i="3" s="1"/>
  <c r="F544" i="2"/>
  <c r="F544" i="3" s="1"/>
  <c r="AD544" i="2"/>
  <c r="AC544" i="3" s="1"/>
  <c r="V544" i="2"/>
  <c r="U544" i="3" s="1"/>
  <c r="M544" i="2"/>
  <c r="M544" i="3" s="1"/>
  <c r="E544" i="2"/>
  <c r="E544" i="3" s="1"/>
  <c r="X544" i="2"/>
  <c r="W544" i="3" s="1"/>
  <c r="K544" i="2"/>
  <c r="K544" i="3" s="1"/>
  <c r="AG544" i="2"/>
  <c r="AF544" i="3" s="1"/>
  <c r="U544" i="2"/>
  <c r="J544" i="2"/>
  <c r="J544" i="3" s="1"/>
  <c r="AF544" i="2"/>
  <c r="AE544" i="3" s="1"/>
  <c r="T544" i="2"/>
  <c r="T544" i="3" s="1"/>
  <c r="I544" i="2"/>
  <c r="I544" i="3" s="1"/>
  <c r="AC544" i="2"/>
  <c r="AB544" i="3" s="1"/>
  <c r="R544" i="2"/>
  <c r="R544" i="3" s="1"/>
  <c r="H544" i="2"/>
  <c r="H544" i="3" s="1"/>
  <c r="Y544" i="2"/>
  <c r="X544" i="3" s="1"/>
  <c r="Y550" i="2"/>
  <c r="X550" i="3" s="1"/>
  <c r="Y551" i="2"/>
  <c r="X551" i="3" s="1"/>
  <c r="L586" i="2"/>
  <c r="L586" i="3" s="1"/>
  <c r="A593" i="3"/>
  <c r="AF593" i="2"/>
  <c r="AE593" i="3" s="1"/>
  <c r="X593" i="2"/>
  <c r="W593" i="3" s="1"/>
  <c r="O593" i="2"/>
  <c r="O593" i="3" s="1"/>
  <c r="G593" i="2"/>
  <c r="G593" i="3" s="1"/>
  <c r="AE593" i="2"/>
  <c r="AD593" i="3" s="1"/>
  <c r="W593" i="2"/>
  <c r="V593" i="3" s="1"/>
  <c r="N593" i="2"/>
  <c r="N593" i="3" s="1"/>
  <c r="F593" i="2"/>
  <c r="F593" i="3" s="1"/>
  <c r="AG593" i="2"/>
  <c r="AF593" i="3" s="1"/>
  <c r="U593" i="2"/>
  <c r="J593" i="2"/>
  <c r="J593" i="3" s="1"/>
  <c r="AD593" i="2"/>
  <c r="AC593" i="3" s="1"/>
  <c r="T593" i="2"/>
  <c r="T593" i="3" s="1"/>
  <c r="I593" i="2"/>
  <c r="I593" i="3" s="1"/>
  <c r="AC593" i="2"/>
  <c r="AB593" i="3" s="1"/>
  <c r="R593" i="2"/>
  <c r="R593" i="3" s="1"/>
  <c r="H593" i="2"/>
  <c r="H593" i="3" s="1"/>
  <c r="AB593" i="2"/>
  <c r="AA593" i="3" s="1"/>
  <c r="Q593" i="2"/>
  <c r="Q593" i="3" s="1"/>
  <c r="E593" i="2"/>
  <c r="E593" i="3" s="1"/>
  <c r="AA593" i="2"/>
  <c r="Z593" i="3" s="1"/>
  <c r="P593" i="2"/>
  <c r="P593" i="3" s="1"/>
  <c r="C593" i="2"/>
  <c r="C593" i="3" s="1"/>
  <c r="Z593" i="2"/>
  <c r="Y593" i="3" s="1"/>
  <c r="M593" i="2"/>
  <c r="M593" i="3" s="1"/>
  <c r="B593" i="2"/>
  <c r="B593" i="3" s="1"/>
  <c r="A608" i="3"/>
  <c r="AE608" i="2"/>
  <c r="AD608" i="3" s="1"/>
  <c r="W608" i="2"/>
  <c r="V608" i="3" s="1"/>
  <c r="N608" i="2"/>
  <c r="N608" i="3" s="1"/>
  <c r="F608" i="2"/>
  <c r="F608" i="3" s="1"/>
  <c r="AD608" i="2"/>
  <c r="AC608" i="3" s="1"/>
  <c r="V608" i="2"/>
  <c r="U608" i="3" s="1"/>
  <c r="M608" i="2"/>
  <c r="M608" i="3" s="1"/>
  <c r="E608" i="2"/>
  <c r="E608" i="3" s="1"/>
  <c r="X608" i="2"/>
  <c r="W608" i="3" s="1"/>
  <c r="K608" i="2"/>
  <c r="K608" i="3" s="1"/>
  <c r="AG608" i="2"/>
  <c r="AF608" i="3" s="1"/>
  <c r="U608" i="2"/>
  <c r="J608" i="2"/>
  <c r="J608" i="3" s="1"/>
  <c r="AF608" i="2"/>
  <c r="AE608" i="3" s="1"/>
  <c r="T608" i="2"/>
  <c r="T608" i="3" s="1"/>
  <c r="I608" i="2"/>
  <c r="I608" i="3" s="1"/>
  <c r="AC608" i="2"/>
  <c r="AB608" i="3" s="1"/>
  <c r="R608" i="2"/>
  <c r="R608" i="3" s="1"/>
  <c r="H608" i="2"/>
  <c r="H608" i="3" s="1"/>
  <c r="AB608" i="2"/>
  <c r="AA608" i="3" s="1"/>
  <c r="Q608" i="2"/>
  <c r="Q608" i="3" s="1"/>
  <c r="G608" i="2"/>
  <c r="G608" i="3" s="1"/>
  <c r="AA608" i="2"/>
  <c r="Z608" i="3" s="1"/>
  <c r="P608" i="2"/>
  <c r="P608" i="3" s="1"/>
  <c r="C608" i="2"/>
  <c r="C608" i="3" s="1"/>
  <c r="A615" i="3"/>
  <c r="AE615" i="2"/>
  <c r="AD615" i="3" s="1"/>
  <c r="W615" i="2"/>
  <c r="V615" i="3" s="1"/>
  <c r="N615" i="2"/>
  <c r="N615" i="3" s="1"/>
  <c r="F615" i="2"/>
  <c r="F615" i="3" s="1"/>
  <c r="AD615" i="2"/>
  <c r="AC615" i="3" s="1"/>
  <c r="V615" i="2"/>
  <c r="U615" i="3" s="1"/>
  <c r="M615" i="2"/>
  <c r="M615" i="3" s="1"/>
  <c r="E615" i="2"/>
  <c r="E615" i="3" s="1"/>
  <c r="AC615" i="2"/>
  <c r="AB615" i="3" s="1"/>
  <c r="U615" i="2"/>
  <c r="L615" i="2"/>
  <c r="L615" i="3" s="1"/>
  <c r="C615" i="2"/>
  <c r="C615" i="3" s="1"/>
  <c r="Z615" i="2"/>
  <c r="Y615" i="3" s="1"/>
  <c r="K615" i="2"/>
  <c r="K615" i="3" s="1"/>
  <c r="Y615" i="2"/>
  <c r="X615" i="3" s="1"/>
  <c r="J615" i="2"/>
  <c r="J615" i="3" s="1"/>
  <c r="X615" i="2"/>
  <c r="W615" i="3" s="1"/>
  <c r="I615" i="2"/>
  <c r="I615" i="3" s="1"/>
  <c r="T615" i="2"/>
  <c r="T615" i="3" s="1"/>
  <c r="H615" i="2"/>
  <c r="H615" i="3" s="1"/>
  <c r="AG615" i="2"/>
  <c r="AF615" i="3" s="1"/>
  <c r="R615" i="2"/>
  <c r="R615" i="3" s="1"/>
  <c r="G615" i="2"/>
  <c r="G615" i="3" s="1"/>
  <c r="AF615" i="2"/>
  <c r="AE615" i="3" s="1"/>
  <c r="Q615" i="2"/>
  <c r="Q615" i="3" s="1"/>
  <c r="B615" i="2"/>
  <c r="B615" i="3" s="1"/>
  <c r="A440" i="3"/>
  <c r="AB440" i="2"/>
  <c r="AA440" i="3" s="1"/>
  <c r="T440" i="2"/>
  <c r="T440" i="3" s="1"/>
  <c r="K440" i="2"/>
  <c r="K440" i="3" s="1"/>
  <c r="B440" i="2"/>
  <c r="B440" i="3" s="1"/>
  <c r="AG440" i="2"/>
  <c r="AF440" i="3" s="1"/>
  <c r="Y440" i="2"/>
  <c r="X440" i="3" s="1"/>
  <c r="P440" i="2"/>
  <c r="P440" i="3" s="1"/>
  <c r="H440" i="2"/>
  <c r="H440" i="3" s="1"/>
  <c r="M440" i="2"/>
  <c r="M440" i="3" s="1"/>
  <c r="X440" i="2"/>
  <c r="W440" i="3" s="1"/>
  <c r="A448" i="3"/>
  <c r="AB448" i="2"/>
  <c r="AA448" i="3" s="1"/>
  <c r="T448" i="2"/>
  <c r="T448" i="3" s="1"/>
  <c r="K448" i="2"/>
  <c r="K448" i="3" s="1"/>
  <c r="B448" i="2"/>
  <c r="B448" i="3" s="1"/>
  <c r="AG448" i="2"/>
  <c r="AF448" i="3" s="1"/>
  <c r="Y448" i="2"/>
  <c r="X448" i="3" s="1"/>
  <c r="P448" i="2"/>
  <c r="P448" i="3" s="1"/>
  <c r="H448" i="2"/>
  <c r="H448" i="3" s="1"/>
  <c r="M448" i="2"/>
  <c r="M448" i="3" s="1"/>
  <c r="X448" i="2"/>
  <c r="W448" i="3" s="1"/>
  <c r="F453" i="2"/>
  <c r="F453" i="3" s="1"/>
  <c r="Q453" i="2"/>
  <c r="Q453" i="3" s="1"/>
  <c r="AB453" i="2"/>
  <c r="AA453" i="3" s="1"/>
  <c r="A456" i="3"/>
  <c r="AB456" i="2"/>
  <c r="AA456" i="3" s="1"/>
  <c r="T456" i="2"/>
  <c r="T456" i="3" s="1"/>
  <c r="K456" i="2"/>
  <c r="K456" i="3" s="1"/>
  <c r="B456" i="2"/>
  <c r="B456" i="3" s="1"/>
  <c r="AG456" i="2"/>
  <c r="AF456" i="3" s="1"/>
  <c r="Y456" i="2"/>
  <c r="X456" i="3" s="1"/>
  <c r="P456" i="2"/>
  <c r="P456" i="3" s="1"/>
  <c r="H456" i="2"/>
  <c r="H456" i="3" s="1"/>
  <c r="M456" i="2"/>
  <c r="M456" i="3" s="1"/>
  <c r="X456" i="2"/>
  <c r="W456" i="3" s="1"/>
  <c r="F461" i="2"/>
  <c r="F461" i="3" s="1"/>
  <c r="Q461" i="2"/>
  <c r="Q461" i="3" s="1"/>
  <c r="AB461" i="2"/>
  <c r="AA461" i="3" s="1"/>
  <c r="A464" i="3"/>
  <c r="AB464" i="2"/>
  <c r="AA464" i="3" s="1"/>
  <c r="T464" i="2"/>
  <c r="T464" i="3" s="1"/>
  <c r="K464" i="2"/>
  <c r="K464" i="3" s="1"/>
  <c r="B464" i="2"/>
  <c r="B464" i="3" s="1"/>
  <c r="AG464" i="2"/>
  <c r="AF464" i="3" s="1"/>
  <c r="Y464" i="2"/>
  <c r="X464" i="3" s="1"/>
  <c r="P464" i="2"/>
  <c r="P464" i="3" s="1"/>
  <c r="H464" i="2"/>
  <c r="H464" i="3" s="1"/>
  <c r="M464" i="2"/>
  <c r="M464" i="3" s="1"/>
  <c r="X464" i="2"/>
  <c r="W464" i="3" s="1"/>
  <c r="F469" i="2"/>
  <c r="F469" i="3" s="1"/>
  <c r="Q469" i="2"/>
  <c r="Q469" i="3" s="1"/>
  <c r="AB469" i="2"/>
  <c r="AA469" i="3" s="1"/>
  <c r="A472" i="3"/>
  <c r="AB472" i="2"/>
  <c r="AA472" i="3" s="1"/>
  <c r="T472" i="2"/>
  <c r="T472" i="3" s="1"/>
  <c r="K472" i="2"/>
  <c r="K472" i="3" s="1"/>
  <c r="B472" i="2"/>
  <c r="B472" i="3" s="1"/>
  <c r="AG472" i="2"/>
  <c r="AF472" i="3" s="1"/>
  <c r="Y472" i="2"/>
  <c r="X472" i="3" s="1"/>
  <c r="P472" i="2"/>
  <c r="P472" i="3" s="1"/>
  <c r="H472" i="2"/>
  <c r="H472" i="3" s="1"/>
  <c r="M472" i="2"/>
  <c r="M472" i="3" s="1"/>
  <c r="X472" i="2"/>
  <c r="W472" i="3" s="1"/>
  <c r="F477" i="2"/>
  <c r="F477" i="3" s="1"/>
  <c r="Q477" i="2"/>
  <c r="Q477" i="3" s="1"/>
  <c r="AB477" i="2"/>
  <c r="AA477" i="3" s="1"/>
  <c r="G478" i="2"/>
  <c r="G478" i="3" s="1"/>
  <c r="R478" i="2"/>
  <c r="R478" i="3" s="1"/>
  <c r="AC478" i="2"/>
  <c r="AB478" i="3" s="1"/>
  <c r="A480" i="3"/>
  <c r="AB480" i="2"/>
  <c r="AA480" i="3" s="1"/>
  <c r="T480" i="2"/>
  <c r="T480" i="3" s="1"/>
  <c r="K480" i="2"/>
  <c r="K480" i="3" s="1"/>
  <c r="B480" i="2"/>
  <c r="B480" i="3" s="1"/>
  <c r="AG480" i="2"/>
  <c r="AF480" i="3" s="1"/>
  <c r="Y480" i="2"/>
  <c r="X480" i="3" s="1"/>
  <c r="P480" i="2"/>
  <c r="P480" i="3" s="1"/>
  <c r="H480" i="2"/>
  <c r="H480" i="3" s="1"/>
  <c r="M480" i="2"/>
  <c r="M480" i="3" s="1"/>
  <c r="X480" i="2"/>
  <c r="W480" i="3" s="1"/>
  <c r="F485" i="2"/>
  <c r="F485" i="3" s="1"/>
  <c r="Q485" i="2"/>
  <c r="Q485" i="3" s="1"/>
  <c r="AB485" i="2"/>
  <c r="AA485" i="3" s="1"/>
  <c r="G486" i="2"/>
  <c r="G486" i="3" s="1"/>
  <c r="R486" i="2"/>
  <c r="R486" i="3" s="1"/>
  <c r="AC486" i="2"/>
  <c r="AB486" i="3" s="1"/>
  <c r="A488" i="3"/>
  <c r="AB488" i="2"/>
  <c r="AA488" i="3" s="1"/>
  <c r="T488" i="2"/>
  <c r="T488" i="3" s="1"/>
  <c r="K488" i="2"/>
  <c r="K488" i="3" s="1"/>
  <c r="B488" i="2"/>
  <c r="B488" i="3" s="1"/>
  <c r="AG488" i="2"/>
  <c r="AF488" i="3" s="1"/>
  <c r="Y488" i="2"/>
  <c r="X488" i="3" s="1"/>
  <c r="P488" i="2"/>
  <c r="P488" i="3" s="1"/>
  <c r="H488" i="2"/>
  <c r="H488" i="3" s="1"/>
  <c r="M488" i="2"/>
  <c r="M488" i="3" s="1"/>
  <c r="X488" i="2"/>
  <c r="W488" i="3" s="1"/>
  <c r="F493" i="2"/>
  <c r="F493" i="3" s="1"/>
  <c r="Q493" i="2"/>
  <c r="Q493" i="3" s="1"/>
  <c r="AB493" i="2"/>
  <c r="AA493" i="3" s="1"/>
  <c r="G494" i="2"/>
  <c r="G494" i="3" s="1"/>
  <c r="R494" i="2"/>
  <c r="R494" i="3" s="1"/>
  <c r="AC494" i="2"/>
  <c r="AB494" i="3" s="1"/>
  <c r="A496" i="3"/>
  <c r="AB496" i="2"/>
  <c r="AA496" i="3" s="1"/>
  <c r="T496" i="2"/>
  <c r="T496" i="3" s="1"/>
  <c r="K496" i="2"/>
  <c r="K496" i="3" s="1"/>
  <c r="B496" i="2"/>
  <c r="B496" i="3" s="1"/>
  <c r="AG496" i="2"/>
  <c r="AF496" i="3" s="1"/>
  <c r="Y496" i="2"/>
  <c r="X496" i="3" s="1"/>
  <c r="P496" i="2"/>
  <c r="P496" i="3" s="1"/>
  <c r="H496" i="2"/>
  <c r="H496" i="3" s="1"/>
  <c r="M496" i="2"/>
  <c r="M496" i="3" s="1"/>
  <c r="X496" i="2"/>
  <c r="W496" i="3" s="1"/>
  <c r="I499" i="2"/>
  <c r="I499" i="3" s="1"/>
  <c r="X499" i="2"/>
  <c r="W499" i="3" s="1"/>
  <c r="E502" i="2"/>
  <c r="E502" i="3" s="1"/>
  <c r="T502" i="2"/>
  <c r="T502" i="3" s="1"/>
  <c r="AG502" i="2"/>
  <c r="AF502" i="3" s="1"/>
  <c r="F504" i="2"/>
  <c r="F504" i="3" s="1"/>
  <c r="U504" i="2"/>
  <c r="AF504" i="2"/>
  <c r="AE504" i="3" s="1"/>
  <c r="J510" i="2"/>
  <c r="J510" i="3" s="1"/>
  <c r="AA510" i="2"/>
  <c r="Z510" i="3" s="1"/>
  <c r="H511" i="2"/>
  <c r="H511" i="3" s="1"/>
  <c r="Y511" i="2"/>
  <c r="X511" i="3" s="1"/>
  <c r="H512" i="2"/>
  <c r="H512" i="3" s="1"/>
  <c r="V512" i="2"/>
  <c r="U512" i="3" s="1"/>
  <c r="J515" i="2"/>
  <c r="J515" i="3" s="1"/>
  <c r="Y515" i="2"/>
  <c r="X515" i="3" s="1"/>
  <c r="P517" i="2"/>
  <c r="P517" i="3" s="1"/>
  <c r="I520" i="2"/>
  <c r="I520" i="3" s="1"/>
  <c r="Y520" i="2"/>
  <c r="X520" i="3" s="1"/>
  <c r="F521" i="2"/>
  <c r="F521" i="3" s="1"/>
  <c r="W521" i="2"/>
  <c r="V521" i="3" s="1"/>
  <c r="E530" i="2"/>
  <c r="E530" i="3" s="1"/>
  <c r="Z530" i="2"/>
  <c r="Y530" i="3" s="1"/>
  <c r="L536" i="2"/>
  <c r="L536" i="3" s="1"/>
  <c r="N543" i="2"/>
  <c r="N543" i="3" s="1"/>
  <c r="V586" i="2"/>
  <c r="U586" i="3" s="1"/>
  <c r="K593" i="2"/>
  <c r="K593" i="3" s="1"/>
  <c r="W594" i="2"/>
  <c r="V594" i="3" s="1"/>
  <c r="B608" i="2"/>
  <c r="B608" i="3" s="1"/>
  <c r="O615" i="2"/>
  <c r="O615" i="3" s="1"/>
  <c r="A623" i="3"/>
  <c r="AE623" i="2"/>
  <c r="AD623" i="3" s="1"/>
  <c r="W623" i="2"/>
  <c r="V623" i="3" s="1"/>
  <c r="N623" i="2"/>
  <c r="N623" i="3" s="1"/>
  <c r="F623" i="2"/>
  <c r="F623" i="3" s="1"/>
  <c r="AD623" i="2"/>
  <c r="AC623" i="3" s="1"/>
  <c r="V623" i="2"/>
  <c r="U623" i="3" s="1"/>
  <c r="M623" i="2"/>
  <c r="M623" i="3" s="1"/>
  <c r="E623" i="2"/>
  <c r="E623" i="3" s="1"/>
  <c r="AC623" i="2"/>
  <c r="AB623" i="3" s="1"/>
  <c r="U623" i="2"/>
  <c r="L623" i="2"/>
  <c r="L623" i="3" s="1"/>
  <c r="C623" i="2"/>
  <c r="C623" i="3" s="1"/>
  <c r="AB623" i="2"/>
  <c r="AA623" i="3" s="1"/>
  <c r="T623" i="2"/>
  <c r="T623" i="3" s="1"/>
  <c r="K623" i="2"/>
  <c r="K623" i="3" s="1"/>
  <c r="B623" i="2"/>
  <c r="B623" i="3" s="1"/>
  <c r="AG623" i="2"/>
  <c r="AF623" i="3" s="1"/>
  <c r="P623" i="2"/>
  <c r="P623" i="3" s="1"/>
  <c r="AF623" i="2"/>
  <c r="AE623" i="3" s="1"/>
  <c r="O623" i="2"/>
  <c r="O623" i="3" s="1"/>
  <c r="AA623" i="2"/>
  <c r="Z623" i="3" s="1"/>
  <c r="J623" i="2"/>
  <c r="J623" i="3" s="1"/>
  <c r="Z623" i="2"/>
  <c r="Y623" i="3" s="1"/>
  <c r="I623" i="2"/>
  <c r="I623" i="3" s="1"/>
  <c r="Y623" i="2"/>
  <c r="X623" i="3" s="1"/>
  <c r="H623" i="2"/>
  <c r="H623" i="3" s="1"/>
  <c r="X623" i="2"/>
  <c r="W623" i="3" s="1"/>
  <c r="G623" i="2"/>
  <c r="G623" i="3" s="1"/>
  <c r="A517" i="3"/>
  <c r="AB517" i="2"/>
  <c r="AA517" i="3" s="1"/>
  <c r="T517" i="2"/>
  <c r="T517" i="3" s="1"/>
  <c r="K517" i="2"/>
  <c r="K517" i="3" s="1"/>
  <c r="B517" i="2"/>
  <c r="B517" i="3" s="1"/>
  <c r="AA517" i="2"/>
  <c r="Z517" i="3" s="1"/>
  <c r="Q517" i="2"/>
  <c r="Q517" i="3" s="1"/>
  <c r="H517" i="2"/>
  <c r="H517" i="3" s="1"/>
  <c r="Y517" i="2"/>
  <c r="X517" i="3" s="1"/>
  <c r="O517" i="2"/>
  <c r="O517" i="3" s="1"/>
  <c r="F517" i="2"/>
  <c r="F517" i="3" s="1"/>
  <c r="AG517" i="2"/>
  <c r="AF517" i="3" s="1"/>
  <c r="X517" i="2"/>
  <c r="W517" i="3" s="1"/>
  <c r="N517" i="2"/>
  <c r="N517" i="3" s="1"/>
  <c r="E517" i="2"/>
  <c r="E517" i="3" s="1"/>
  <c r="R517" i="2"/>
  <c r="R517" i="3" s="1"/>
  <c r="AF517" i="2"/>
  <c r="AE517" i="3" s="1"/>
  <c r="A528" i="3"/>
  <c r="AE528" i="2"/>
  <c r="AD528" i="3" s="1"/>
  <c r="W528" i="2"/>
  <c r="V528" i="3" s="1"/>
  <c r="N528" i="2"/>
  <c r="N528" i="3" s="1"/>
  <c r="F528" i="2"/>
  <c r="F528" i="3" s="1"/>
  <c r="AD528" i="2"/>
  <c r="AC528" i="3" s="1"/>
  <c r="V528" i="2"/>
  <c r="U528" i="3" s="1"/>
  <c r="M528" i="2"/>
  <c r="M528" i="3" s="1"/>
  <c r="E528" i="2"/>
  <c r="E528" i="3" s="1"/>
  <c r="AF528" i="2"/>
  <c r="AE528" i="3" s="1"/>
  <c r="T528" i="2"/>
  <c r="T528" i="3" s="1"/>
  <c r="I528" i="2"/>
  <c r="I528" i="3" s="1"/>
  <c r="AB528" i="2"/>
  <c r="AA528" i="3" s="1"/>
  <c r="Q528" i="2"/>
  <c r="Q528" i="3" s="1"/>
  <c r="G528" i="2"/>
  <c r="G528" i="3" s="1"/>
  <c r="AA528" i="2"/>
  <c r="Z528" i="3" s="1"/>
  <c r="P528" i="2"/>
  <c r="P528" i="3" s="1"/>
  <c r="C528" i="2"/>
  <c r="C528" i="3" s="1"/>
  <c r="U528" i="2"/>
  <c r="J530" i="2"/>
  <c r="J530" i="3" s="1"/>
  <c r="AA530" i="2"/>
  <c r="Z530" i="3" s="1"/>
  <c r="A535" i="3"/>
  <c r="AD535" i="2"/>
  <c r="AC535" i="3" s="1"/>
  <c r="V535" i="2"/>
  <c r="U535" i="3" s="1"/>
  <c r="M535" i="2"/>
  <c r="M535" i="3" s="1"/>
  <c r="E535" i="2"/>
  <c r="E535" i="3" s="1"/>
  <c r="AC535" i="2"/>
  <c r="AB535" i="3" s="1"/>
  <c r="U535" i="2"/>
  <c r="L535" i="2"/>
  <c r="L535" i="3" s="1"/>
  <c r="C535" i="2"/>
  <c r="C535" i="3" s="1"/>
  <c r="AF535" i="2"/>
  <c r="AE535" i="3" s="1"/>
  <c r="T535" i="2"/>
  <c r="T535" i="3" s="1"/>
  <c r="I535" i="2"/>
  <c r="I535" i="3" s="1"/>
  <c r="AE535" i="2"/>
  <c r="AD535" i="3" s="1"/>
  <c r="R535" i="2"/>
  <c r="R535" i="3" s="1"/>
  <c r="H535" i="2"/>
  <c r="H535" i="3" s="1"/>
  <c r="AB535" i="2"/>
  <c r="AA535" i="3" s="1"/>
  <c r="Q535" i="2"/>
  <c r="Q535" i="3" s="1"/>
  <c r="G535" i="2"/>
  <c r="G535" i="3" s="1"/>
  <c r="AA535" i="2"/>
  <c r="Z535" i="3" s="1"/>
  <c r="P535" i="2"/>
  <c r="P535" i="3" s="1"/>
  <c r="F535" i="2"/>
  <c r="F535" i="3" s="1"/>
  <c r="Y535" i="2"/>
  <c r="X535" i="3" s="1"/>
  <c r="A542" i="3"/>
  <c r="AC542" i="2"/>
  <c r="AB542" i="3" s="1"/>
  <c r="U542" i="2"/>
  <c r="L542" i="2"/>
  <c r="L542" i="3" s="1"/>
  <c r="C542" i="2"/>
  <c r="C542" i="3" s="1"/>
  <c r="AB542" i="2"/>
  <c r="AA542" i="3" s="1"/>
  <c r="T542" i="2"/>
  <c r="T542" i="3" s="1"/>
  <c r="K542" i="2"/>
  <c r="K542" i="3" s="1"/>
  <c r="B542" i="2"/>
  <c r="B542" i="3" s="1"/>
  <c r="AF542" i="2"/>
  <c r="AE542" i="3" s="1"/>
  <c r="V542" i="2"/>
  <c r="U542" i="3" s="1"/>
  <c r="I542" i="2"/>
  <c r="I542" i="3" s="1"/>
  <c r="AE542" i="2"/>
  <c r="AD542" i="3" s="1"/>
  <c r="R542" i="2"/>
  <c r="R542" i="3" s="1"/>
  <c r="H542" i="2"/>
  <c r="H542" i="3" s="1"/>
  <c r="AD542" i="2"/>
  <c r="AC542" i="3" s="1"/>
  <c r="Q542" i="2"/>
  <c r="Q542" i="3" s="1"/>
  <c r="G542" i="2"/>
  <c r="G542" i="3" s="1"/>
  <c r="AA542" i="2"/>
  <c r="Z542" i="3" s="1"/>
  <c r="P542" i="2"/>
  <c r="P542" i="3" s="1"/>
  <c r="F542" i="2"/>
  <c r="F542" i="3" s="1"/>
  <c r="Y542" i="2"/>
  <c r="X542" i="3" s="1"/>
  <c r="A550" i="3"/>
  <c r="AC550" i="2"/>
  <c r="AB550" i="3" s="1"/>
  <c r="U550" i="2"/>
  <c r="L550" i="2"/>
  <c r="L550" i="3" s="1"/>
  <c r="C550" i="2"/>
  <c r="C550" i="3" s="1"/>
  <c r="AB550" i="2"/>
  <c r="AA550" i="3" s="1"/>
  <c r="T550" i="2"/>
  <c r="T550" i="3" s="1"/>
  <c r="K550" i="2"/>
  <c r="K550" i="3" s="1"/>
  <c r="B550" i="2"/>
  <c r="B550" i="3" s="1"/>
  <c r="AG550" i="2"/>
  <c r="AF550" i="3" s="1"/>
  <c r="W550" i="2"/>
  <c r="V550" i="3" s="1"/>
  <c r="J550" i="2"/>
  <c r="J550" i="3" s="1"/>
  <c r="AF550" i="2"/>
  <c r="AE550" i="3" s="1"/>
  <c r="V550" i="2"/>
  <c r="U550" i="3" s="1"/>
  <c r="I550" i="2"/>
  <c r="I550" i="3" s="1"/>
  <c r="AE550" i="2"/>
  <c r="AD550" i="3" s="1"/>
  <c r="R550" i="2"/>
  <c r="R550" i="3" s="1"/>
  <c r="H550" i="2"/>
  <c r="H550" i="3" s="1"/>
  <c r="AD550" i="2"/>
  <c r="AC550" i="3" s="1"/>
  <c r="Q550" i="2"/>
  <c r="Q550" i="3" s="1"/>
  <c r="G550" i="2"/>
  <c r="G550" i="3" s="1"/>
  <c r="AA550" i="2"/>
  <c r="Z550" i="3" s="1"/>
  <c r="P550" i="2"/>
  <c r="P550" i="3" s="1"/>
  <c r="F550" i="2"/>
  <c r="F550" i="3" s="1"/>
  <c r="A551" i="3"/>
  <c r="AD551" i="2"/>
  <c r="AC551" i="3" s="1"/>
  <c r="V551" i="2"/>
  <c r="U551" i="3" s="1"/>
  <c r="M551" i="2"/>
  <c r="M551" i="3" s="1"/>
  <c r="E551" i="2"/>
  <c r="E551" i="3" s="1"/>
  <c r="AC551" i="2"/>
  <c r="AB551" i="3" s="1"/>
  <c r="U551" i="2"/>
  <c r="L551" i="2"/>
  <c r="L551" i="3" s="1"/>
  <c r="C551" i="2"/>
  <c r="C551" i="3" s="1"/>
  <c r="X551" i="2"/>
  <c r="W551" i="3" s="1"/>
  <c r="K551" i="2"/>
  <c r="K551" i="3" s="1"/>
  <c r="AG551" i="2"/>
  <c r="AF551" i="3" s="1"/>
  <c r="W551" i="2"/>
  <c r="V551" i="3" s="1"/>
  <c r="J551" i="2"/>
  <c r="J551" i="3" s="1"/>
  <c r="AF551" i="2"/>
  <c r="AE551" i="3" s="1"/>
  <c r="T551" i="2"/>
  <c r="T551" i="3" s="1"/>
  <c r="I551" i="2"/>
  <c r="I551" i="3" s="1"/>
  <c r="AE551" i="2"/>
  <c r="AD551" i="3" s="1"/>
  <c r="R551" i="2"/>
  <c r="R551" i="3" s="1"/>
  <c r="H551" i="2"/>
  <c r="H551" i="3" s="1"/>
  <c r="AB551" i="2"/>
  <c r="AA551" i="3" s="1"/>
  <c r="Q551" i="2"/>
  <c r="Q551" i="3" s="1"/>
  <c r="G551" i="2"/>
  <c r="G551" i="3" s="1"/>
  <c r="AA551" i="2"/>
  <c r="Z551" i="3" s="1"/>
  <c r="A579" i="3"/>
  <c r="Z579" i="2"/>
  <c r="Y579" i="3" s="1"/>
  <c r="Q579" i="2"/>
  <c r="Q579" i="3" s="1"/>
  <c r="I579" i="2"/>
  <c r="I579" i="3" s="1"/>
  <c r="AG579" i="2"/>
  <c r="AF579" i="3" s="1"/>
  <c r="Y579" i="2"/>
  <c r="X579" i="3" s="1"/>
  <c r="P579" i="2"/>
  <c r="P579" i="3" s="1"/>
  <c r="H579" i="2"/>
  <c r="H579" i="3" s="1"/>
  <c r="AE579" i="2"/>
  <c r="AD579" i="3" s="1"/>
  <c r="U579" i="2"/>
  <c r="J579" i="2"/>
  <c r="J579" i="3" s="1"/>
  <c r="AD579" i="2"/>
  <c r="AC579" i="3" s="1"/>
  <c r="T579" i="2"/>
  <c r="T579" i="3" s="1"/>
  <c r="G579" i="2"/>
  <c r="G579" i="3" s="1"/>
  <c r="AC579" i="2"/>
  <c r="AB579" i="3" s="1"/>
  <c r="R579" i="2"/>
  <c r="R579" i="3" s="1"/>
  <c r="F579" i="2"/>
  <c r="F579" i="3" s="1"/>
  <c r="AB579" i="2"/>
  <c r="AA579" i="3" s="1"/>
  <c r="O579" i="2"/>
  <c r="O579" i="3" s="1"/>
  <c r="E579" i="2"/>
  <c r="E579" i="3" s="1"/>
  <c r="AA579" i="2"/>
  <c r="Z579" i="3" s="1"/>
  <c r="N579" i="2"/>
  <c r="N579" i="3" s="1"/>
  <c r="C579" i="2"/>
  <c r="C579" i="3" s="1"/>
  <c r="X579" i="2"/>
  <c r="W579" i="3" s="1"/>
  <c r="M579" i="2"/>
  <c r="M579" i="3" s="1"/>
  <c r="B579" i="2"/>
  <c r="B579" i="3" s="1"/>
  <c r="W586" i="2"/>
  <c r="V586" i="3" s="1"/>
  <c r="L593" i="2"/>
  <c r="L593" i="3" s="1"/>
  <c r="L608" i="2"/>
  <c r="L608" i="3" s="1"/>
  <c r="A649" i="3"/>
  <c r="Z649" i="2"/>
  <c r="Y649" i="3" s="1"/>
  <c r="Q649" i="2"/>
  <c r="Q649" i="3" s="1"/>
  <c r="I649" i="2"/>
  <c r="I649" i="3" s="1"/>
  <c r="AG649" i="2"/>
  <c r="AF649" i="3" s="1"/>
  <c r="Y649" i="2"/>
  <c r="X649" i="3" s="1"/>
  <c r="P649" i="2"/>
  <c r="P649" i="3" s="1"/>
  <c r="H649" i="2"/>
  <c r="H649" i="3" s="1"/>
  <c r="AF649" i="2"/>
  <c r="AE649" i="3" s="1"/>
  <c r="X649" i="2"/>
  <c r="W649" i="3" s="1"/>
  <c r="O649" i="2"/>
  <c r="O649" i="3" s="1"/>
  <c r="G649" i="2"/>
  <c r="G649" i="3" s="1"/>
  <c r="AE649" i="2"/>
  <c r="AD649" i="3" s="1"/>
  <c r="W649" i="2"/>
  <c r="V649" i="3" s="1"/>
  <c r="N649" i="2"/>
  <c r="N649" i="3" s="1"/>
  <c r="F649" i="2"/>
  <c r="F649" i="3" s="1"/>
  <c r="AD649" i="2"/>
  <c r="AC649" i="3" s="1"/>
  <c r="V649" i="2"/>
  <c r="U649" i="3" s="1"/>
  <c r="M649" i="2"/>
  <c r="M649" i="3" s="1"/>
  <c r="E649" i="2"/>
  <c r="E649" i="3" s="1"/>
  <c r="R649" i="2"/>
  <c r="R649" i="3" s="1"/>
  <c r="L649" i="2"/>
  <c r="L649" i="3" s="1"/>
  <c r="K649" i="2"/>
  <c r="K649" i="3" s="1"/>
  <c r="AC649" i="2"/>
  <c r="AB649" i="3" s="1"/>
  <c r="J649" i="2"/>
  <c r="J649" i="3" s="1"/>
  <c r="AB649" i="2"/>
  <c r="AA649" i="3" s="1"/>
  <c r="C649" i="2"/>
  <c r="C649" i="3" s="1"/>
  <c r="AA649" i="2"/>
  <c r="Z649" i="3" s="1"/>
  <c r="B649" i="2"/>
  <c r="B649" i="3" s="1"/>
  <c r="A681" i="3"/>
  <c r="AF681" i="2"/>
  <c r="AE681" i="3" s="1"/>
  <c r="Z681" i="2"/>
  <c r="Y681" i="3" s="1"/>
  <c r="Q681" i="2"/>
  <c r="Q681" i="3" s="1"/>
  <c r="I681" i="2"/>
  <c r="I681" i="3" s="1"/>
  <c r="Y681" i="2"/>
  <c r="X681" i="3" s="1"/>
  <c r="P681" i="2"/>
  <c r="P681" i="3" s="1"/>
  <c r="H681" i="2"/>
  <c r="H681" i="3" s="1"/>
  <c r="AG681" i="2"/>
  <c r="AF681" i="3" s="1"/>
  <c r="X681" i="2"/>
  <c r="W681" i="3" s="1"/>
  <c r="O681" i="2"/>
  <c r="O681" i="3" s="1"/>
  <c r="G681" i="2"/>
  <c r="G681" i="3" s="1"/>
  <c r="AE681" i="2"/>
  <c r="AD681" i="3" s="1"/>
  <c r="W681" i="2"/>
  <c r="V681" i="3" s="1"/>
  <c r="N681" i="2"/>
  <c r="N681" i="3" s="1"/>
  <c r="F681" i="2"/>
  <c r="F681" i="3" s="1"/>
  <c r="AD681" i="2"/>
  <c r="AC681" i="3" s="1"/>
  <c r="V681" i="2"/>
  <c r="U681" i="3" s="1"/>
  <c r="M681" i="2"/>
  <c r="M681" i="3" s="1"/>
  <c r="E681" i="2"/>
  <c r="E681" i="3" s="1"/>
  <c r="AC681" i="2"/>
  <c r="AB681" i="3" s="1"/>
  <c r="U681" i="2"/>
  <c r="L681" i="2"/>
  <c r="L681" i="3" s="1"/>
  <c r="C681" i="2"/>
  <c r="C681" i="3" s="1"/>
  <c r="AB681" i="2"/>
  <c r="AA681" i="3" s="1"/>
  <c r="T681" i="2"/>
  <c r="T681" i="3" s="1"/>
  <c r="K681" i="2"/>
  <c r="K681" i="3" s="1"/>
  <c r="B681" i="2"/>
  <c r="B681" i="3" s="1"/>
  <c r="AA681" i="2"/>
  <c r="Z681" i="3" s="1"/>
  <c r="R681" i="2"/>
  <c r="R681" i="3" s="1"/>
  <c r="J681" i="2"/>
  <c r="J681" i="3" s="1"/>
  <c r="A571" i="3"/>
  <c r="Z571" i="2"/>
  <c r="Y571" i="3" s="1"/>
  <c r="Q571" i="2"/>
  <c r="Q571" i="3" s="1"/>
  <c r="I571" i="2"/>
  <c r="I571" i="3" s="1"/>
  <c r="AG571" i="2"/>
  <c r="AF571" i="3" s="1"/>
  <c r="Y571" i="2"/>
  <c r="X571" i="3" s="1"/>
  <c r="P571" i="2"/>
  <c r="P571" i="3" s="1"/>
  <c r="H571" i="2"/>
  <c r="H571" i="3" s="1"/>
  <c r="L571" i="2"/>
  <c r="L571" i="3" s="1"/>
  <c r="W571" i="2"/>
  <c r="V571" i="3" s="1"/>
  <c r="A578" i="3"/>
  <c r="AG578" i="2"/>
  <c r="AF578" i="3" s="1"/>
  <c r="Y578" i="2"/>
  <c r="X578" i="3" s="1"/>
  <c r="P578" i="2"/>
  <c r="P578" i="3" s="1"/>
  <c r="H578" i="2"/>
  <c r="H578" i="3" s="1"/>
  <c r="AF578" i="2"/>
  <c r="AE578" i="3" s="1"/>
  <c r="X578" i="2"/>
  <c r="W578" i="3" s="1"/>
  <c r="O578" i="2"/>
  <c r="O578" i="3" s="1"/>
  <c r="G578" i="2"/>
  <c r="G578" i="3" s="1"/>
  <c r="L578" i="2"/>
  <c r="L578" i="3" s="1"/>
  <c r="W578" i="2"/>
  <c r="V578" i="3" s="1"/>
  <c r="A585" i="3"/>
  <c r="AF585" i="2"/>
  <c r="AE585" i="3" s="1"/>
  <c r="X585" i="2"/>
  <c r="W585" i="3" s="1"/>
  <c r="O585" i="2"/>
  <c r="O585" i="3" s="1"/>
  <c r="G585" i="2"/>
  <c r="G585" i="3" s="1"/>
  <c r="AE585" i="2"/>
  <c r="AD585" i="3" s="1"/>
  <c r="W585" i="2"/>
  <c r="V585" i="3" s="1"/>
  <c r="N585" i="2"/>
  <c r="N585" i="3" s="1"/>
  <c r="F585" i="2"/>
  <c r="F585" i="3" s="1"/>
  <c r="L585" i="2"/>
  <c r="L585" i="3" s="1"/>
  <c r="Y585" i="2"/>
  <c r="X585" i="3" s="1"/>
  <c r="A592" i="3"/>
  <c r="AE592" i="2"/>
  <c r="AD592" i="3" s="1"/>
  <c r="W592" i="2"/>
  <c r="V592" i="3" s="1"/>
  <c r="N592" i="2"/>
  <c r="N592" i="3" s="1"/>
  <c r="F592" i="2"/>
  <c r="F592" i="3" s="1"/>
  <c r="AD592" i="2"/>
  <c r="AC592" i="3" s="1"/>
  <c r="V592" i="2"/>
  <c r="U592" i="3" s="1"/>
  <c r="M592" i="2"/>
  <c r="M592" i="3" s="1"/>
  <c r="E592" i="2"/>
  <c r="E592" i="3" s="1"/>
  <c r="L592" i="2"/>
  <c r="L592" i="3" s="1"/>
  <c r="Y592" i="2"/>
  <c r="X592" i="3" s="1"/>
  <c r="M598" i="2"/>
  <c r="M598" i="3" s="1"/>
  <c r="A599" i="3"/>
  <c r="AD599" i="2"/>
  <c r="AC599" i="3" s="1"/>
  <c r="V599" i="2"/>
  <c r="U599" i="3" s="1"/>
  <c r="M599" i="2"/>
  <c r="M599" i="3" s="1"/>
  <c r="E599" i="2"/>
  <c r="E599" i="3" s="1"/>
  <c r="AC599" i="2"/>
  <c r="AB599" i="3" s="1"/>
  <c r="U599" i="2"/>
  <c r="L599" i="2"/>
  <c r="L599" i="3" s="1"/>
  <c r="C599" i="2"/>
  <c r="C599" i="3" s="1"/>
  <c r="N599" i="2"/>
  <c r="N599" i="3" s="1"/>
  <c r="Y599" i="2"/>
  <c r="X599" i="3" s="1"/>
  <c r="A606" i="3"/>
  <c r="AC606" i="2"/>
  <c r="AB606" i="3" s="1"/>
  <c r="U606" i="2"/>
  <c r="L606" i="2"/>
  <c r="L606" i="3" s="1"/>
  <c r="C606" i="2"/>
  <c r="C606" i="3" s="1"/>
  <c r="AB606" i="2"/>
  <c r="AA606" i="3" s="1"/>
  <c r="T606" i="2"/>
  <c r="T606" i="3" s="1"/>
  <c r="K606" i="2"/>
  <c r="K606" i="3" s="1"/>
  <c r="B606" i="2"/>
  <c r="B606" i="3" s="1"/>
  <c r="N606" i="2"/>
  <c r="N606" i="3" s="1"/>
  <c r="Y606" i="2"/>
  <c r="X606" i="3" s="1"/>
  <c r="A618" i="3"/>
  <c r="Z618" i="2"/>
  <c r="Y618" i="3" s="1"/>
  <c r="Q618" i="2"/>
  <c r="Q618" i="3" s="1"/>
  <c r="I618" i="2"/>
  <c r="I618" i="3" s="1"/>
  <c r="AG618" i="2"/>
  <c r="AF618" i="3" s="1"/>
  <c r="Y618" i="2"/>
  <c r="X618" i="3" s="1"/>
  <c r="P618" i="2"/>
  <c r="P618" i="3" s="1"/>
  <c r="H618" i="2"/>
  <c r="H618" i="3" s="1"/>
  <c r="AF618" i="2"/>
  <c r="AE618" i="3" s="1"/>
  <c r="X618" i="2"/>
  <c r="W618" i="3" s="1"/>
  <c r="O618" i="2"/>
  <c r="O618" i="3" s="1"/>
  <c r="G618" i="2"/>
  <c r="G618" i="3" s="1"/>
  <c r="M618" i="2"/>
  <c r="M618" i="3" s="1"/>
  <c r="AB618" i="2"/>
  <c r="AA618" i="3" s="1"/>
  <c r="A642" i="3"/>
  <c r="Z642" i="2"/>
  <c r="Y642" i="3" s="1"/>
  <c r="Q642" i="2"/>
  <c r="Q642" i="3" s="1"/>
  <c r="I642" i="2"/>
  <c r="I642" i="3" s="1"/>
  <c r="AG642" i="2"/>
  <c r="AF642" i="3" s="1"/>
  <c r="Y642" i="2"/>
  <c r="X642" i="3" s="1"/>
  <c r="P642" i="2"/>
  <c r="P642" i="3" s="1"/>
  <c r="H642" i="2"/>
  <c r="H642" i="3" s="1"/>
  <c r="AF642" i="2"/>
  <c r="AE642" i="3" s="1"/>
  <c r="X642" i="2"/>
  <c r="W642" i="3" s="1"/>
  <c r="O642" i="2"/>
  <c r="O642" i="3" s="1"/>
  <c r="G642" i="2"/>
  <c r="G642" i="3" s="1"/>
  <c r="AE642" i="2"/>
  <c r="AD642" i="3" s="1"/>
  <c r="W642" i="2"/>
  <c r="V642" i="3" s="1"/>
  <c r="N642" i="2"/>
  <c r="N642" i="3" s="1"/>
  <c r="F642" i="2"/>
  <c r="F642" i="3" s="1"/>
  <c r="R642" i="2"/>
  <c r="R642" i="3" s="1"/>
  <c r="A687" i="3"/>
  <c r="AC687" i="2"/>
  <c r="AB687" i="3" s="1"/>
  <c r="L687" i="2"/>
  <c r="L687" i="3" s="1"/>
  <c r="C687" i="2"/>
  <c r="C687" i="3" s="1"/>
  <c r="AD687" i="2"/>
  <c r="AC687" i="3" s="1"/>
  <c r="V687" i="2"/>
  <c r="U687" i="3" s="1"/>
  <c r="E687" i="2"/>
  <c r="E687" i="3" s="1"/>
  <c r="X687" i="2"/>
  <c r="W687" i="3" s="1"/>
  <c r="K687" i="2"/>
  <c r="K687" i="3" s="1"/>
  <c r="W687" i="2"/>
  <c r="V687" i="3" s="1"/>
  <c r="J687" i="2"/>
  <c r="J687" i="3" s="1"/>
  <c r="AF687" i="2"/>
  <c r="AE687" i="3" s="1"/>
  <c r="T687" i="2"/>
  <c r="T687" i="3" s="1"/>
  <c r="AE687" i="2"/>
  <c r="AD687" i="3" s="1"/>
  <c r="R687" i="2"/>
  <c r="R687" i="3" s="1"/>
  <c r="H687" i="2"/>
  <c r="H687" i="3" s="1"/>
  <c r="G687" i="2"/>
  <c r="G687" i="3" s="1"/>
  <c r="AA687" i="2"/>
  <c r="Z687" i="3" s="1"/>
  <c r="F687" i="2"/>
  <c r="F687" i="3" s="1"/>
  <c r="B687" i="2"/>
  <c r="B687" i="3" s="1"/>
  <c r="A563" i="3"/>
  <c r="Z563" i="2"/>
  <c r="Y563" i="3" s="1"/>
  <c r="Q563" i="2"/>
  <c r="Q563" i="3" s="1"/>
  <c r="I563" i="2"/>
  <c r="I563" i="3" s="1"/>
  <c r="AG563" i="2"/>
  <c r="AF563" i="3" s="1"/>
  <c r="Y563" i="2"/>
  <c r="X563" i="3" s="1"/>
  <c r="P563" i="2"/>
  <c r="P563" i="3" s="1"/>
  <c r="H563" i="2"/>
  <c r="H563" i="3" s="1"/>
  <c r="L563" i="2"/>
  <c r="L563" i="3" s="1"/>
  <c r="W563" i="2"/>
  <c r="V563" i="3" s="1"/>
  <c r="A570" i="3"/>
  <c r="AG570" i="2"/>
  <c r="AF570" i="3" s="1"/>
  <c r="Y570" i="2"/>
  <c r="X570" i="3" s="1"/>
  <c r="P570" i="2"/>
  <c r="P570" i="3" s="1"/>
  <c r="H570" i="2"/>
  <c r="H570" i="3" s="1"/>
  <c r="AF570" i="2"/>
  <c r="AE570" i="3" s="1"/>
  <c r="X570" i="2"/>
  <c r="W570" i="3" s="1"/>
  <c r="O570" i="2"/>
  <c r="O570" i="3" s="1"/>
  <c r="G570" i="2"/>
  <c r="G570" i="3" s="1"/>
  <c r="L570" i="2"/>
  <c r="L570" i="3" s="1"/>
  <c r="W570" i="2"/>
  <c r="V570" i="3" s="1"/>
  <c r="B571" i="2"/>
  <c r="B571" i="3" s="1"/>
  <c r="M571" i="2"/>
  <c r="M571" i="3" s="1"/>
  <c r="X571" i="2"/>
  <c r="W571" i="3" s="1"/>
  <c r="A577" i="3"/>
  <c r="AF577" i="2"/>
  <c r="AE577" i="3" s="1"/>
  <c r="X577" i="2"/>
  <c r="W577" i="3" s="1"/>
  <c r="O577" i="2"/>
  <c r="O577" i="3" s="1"/>
  <c r="G577" i="2"/>
  <c r="G577" i="3" s="1"/>
  <c r="AE577" i="2"/>
  <c r="AD577" i="3" s="1"/>
  <c r="W577" i="2"/>
  <c r="V577" i="3" s="1"/>
  <c r="N577" i="2"/>
  <c r="N577" i="3" s="1"/>
  <c r="F577" i="2"/>
  <c r="F577" i="3" s="1"/>
  <c r="L577" i="2"/>
  <c r="L577" i="3" s="1"/>
  <c r="Y577" i="2"/>
  <c r="X577" i="3" s="1"/>
  <c r="B578" i="2"/>
  <c r="B578" i="3" s="1"/>
  <c r="M578" i="2"/>
  <c r="M578" i="3" s="1"/>
  <c r="Z578" i="2"/>
  <c r="Y578" i="3" s="1"/>
  <c r="A584" i="3"/>
  <c r="AE584" i="2"/>
  <c r="AD584" i="3" s="1"/>
  <c r="W584" i="2"/>
  <c r="V584" i="3" s="1"/>
  <c r="N584" i="2"/>
  <c r="N584" i="3" s="1"/>
  <c r="F584" i="2"/>
  <c r="F584" i="3" s="1"/>
  <c r="AD584" i="2"/>
  <c r="AC584" i="3" s="1"/>
  <c r="V584" i="2"/>
  <c r="U584" i="3" s="1"/>
  <c r="M584" i="2"/>
  <c r="M584" i="3" s="1"/>
  <c r="E584" i="2"/>
  <c r="E584" i="3" s="1"/>
  <c r="L584" i="2"/>
  <c r="L584" i="3" s="1"/>
  <c r="Y584" i="2"/>
  <c r="X584" i="3" s="1"/>
  <c r="B585" i="2"/>
  <c r="B585" i="3" s="1"/>
  <c r="M585" i="2"/>
  <c r="M585" i="3" s="1"/>
  <c r="Z585" i="2"/>
  <c r="Y585" i="3" s="1"/>
  <c r="A591" i="3"/>
  <c r="AD591" i="2"/>
  <c r="AC591" i="3" s="1"/>
  <c r="V591" i="2"/>
  <c r="U591" i="3" s="1"/>
  <c r="M591" i="2"/>
  <c r="M591" i="3" s="1"/>
  <c r="E591" i="2"/>
  <c r="E591" i="3" s="1"/>
  <c r="AC591" i="2"/>
  <c r="AB591" i="3" s="1"/>
  <c r="U591" i="2"/>
  <c r="L591" i="2"/>
  <c r="L591" i="3" s="1"/>
  <c r="C591" i="2"/>
  <c r="C591" i="3" s="1"/>
  <c r="N591" i="2"/>
  <c r="N591" i="3" s="1"/>
  <c r="Y591" i="2"/>
  <c r="X591" i="3" s="1"/>
  <c r="B592" i="2"/>
  <c r="B592" i="3" s="1"/>
  <c r="O592" i="2"/>
  <c r="O592" i="3" s="1"/>
  <c r="Z592" i="2"/>
  <c r="Y592" i="3" s="1"/>
  <c r="A598" i="3"/>
  <c r="AC598" i="2"/>
  <c r="AB598" i="3" s="1"/>
  <c r="U598" i="2"/>
  <c r="L598" i="2"/>
  <c r="L598" i="3" s="1"/>
  <c r="C598" i="2"/>
  <c r="C598" i="3" s="1"/>
  <c r="AB598" i="2"/>
  <c r="AA598" i="3" s="1"/>
  <c r="T598" i="2"/>
  <c r="T598" i="3" s="1"/>
  <c r="K598" i="2"/>
  <c r="K598" i="3" s="1"/>
  <c r="B598" i="2"/>
  <c r="B598" i="3" s="1"/>
  <c r="N598" i="2"/>
  <c r="N598" i="3" s="1"/>
  <c r="Y598" i="2"/>
  <c r="X598" i="3" s="1"/>
  <c r="B599" i="2"/>
  <c r="B599" i="3" s="1"/>
  <c r="O599" i="2"/>
  <c r="O599" i="3" s="1"/>
  <c r="Z599" i="2"/>
  <c r="Y599" i="3" s="1"/>
  <c r="E606" i="2"/>
  <c r="E606" i="3" s="1"/>
  <c r="O606" i="2"/>
  <c r="O606" i="3" s="1"/>
  <c r="Z606" i="2"/>
  <c r="Y606" i="3" s="1"/>
  <c r="B618" i="2"/>
  <c r="B618" i="3" s="1"/>
  <c r="N618" i="2"/>
  <c r="N618" i="3" s="1"/>
  <c r="AC618" i="2"/>
  <c r="AB618" i="3" s="1"/>
  <c r="A641" i="3"/>
  <c r="AG641" i="2"/>
  <c r="AF641" i="3" s="1"/>
  <c r="Y641" i="2"/>
  <c r="X641" i="3" s="1"/>
  <c r="P641" i="2"/>
  <c r="P641" i="3" s="1"/>
  <c r="H641" i="2"/>
  <c r="H641" i="3" s="1"/>
  <c r="AF641" i="2"/>
  <c r="AE641" i="3" s="1"/>
  <c r="X641" i="2"/>
  <c r="W641" i="3" s="1"/>
  <c r="O641" i="2"/>
  <c r="O641" i="3" s="1"/>
  <c r="G641" i="2"/>
  <c r="G641" i="3" s="1"/>
  <c r="AE641" i="2"/>
  <c r="AD641" i="3" s="1"/>
  <c r="W641" i="2"/>
  <c r="V641" i="3" s="1"/>
  <c r="N641" i="2"/>
  <c r="N641" i="3" s="1"/>
  <c r="F641" i="2"/>
  <c r="F641" i="3" s="1"/>
  <c r="AD641" i="2"/>
  <c r="AC641" i="3" s="1"/>
  <c r="V641" i="2"/>
  <c r="U641" i="3" s="1"/>
  <c r="M641" i="2"/>
  <c r="M641" i="3" s="1"/>
  <c r="E641" i="2"/>
  <c r="E641" i="3" s="1"/>
  <c r="R641" i="2"/>
  <c r="R641" i="3" s="1"/>
  <c r="B642" i="2"/>
  <c r="B642" i="3" s="1"/>
  <c r="T642" i="2"/>
  <c r="T642" i="3" s="1"/>
  <c r="A647" i="3"/>
  <c r="AF647" i="2"/>
  <c r="AE647" i="3" s="1"/>
  <c r="X647" i="2"/>
  <c r="W647" i="3" s="1"/>
  <c r="O647" i="2"/>
  <c r="O647" i="3" s="1"/>
  <c r="G647" i="2"/>
  <c r="G647" i="3" s="1"/>
  <c r="AE647" i="2"/>
  <c r="AD647" i="3" s="1"/>
  <c r="W647" i="2"/>
  <c r="V647" i="3" s="1"/>
  <c r="N647" i="2"/>
  <c r="N647" i="3" s="1"/>
  <c r="F647" i="2"/>
  <c r="F647" i="3" s="1"/>
  <c r="AD647" i="2"/>
  <c r="AC647" i="3" s="1"/>
  <c r="V647" i="2"/>
  <c r="U647" i="3" s="1"/>
  <c r="M647" i="2"/>
  <c r="M647" i="3" s="1"/>
  <c r="E647" i="2"/>
  <c r="E647" i="3" s="1"/>
  <c r="AC647" i="2"/>
  <c r="AB647" i="3" s="1"/>
  <c r="U647" i="2"/>
  <c r="L647" i="2"/>
  <c r="L647" i="3" s="1"/>
  <c r="C647" i="2"/>
  <c r="C647" i="3" s="1"/>
  <c r="AB647" i="2"/>
  <c r="AA647" i="3" s="1"/>
  <c r="T647" i="2"/>
  <c r="T647" i="3" s="1"/>
  <c r="K647" i="2"/>
  <c r="K647" i="3" s="1"/>
  <c r="B647" i="2"/>
  <c r="B647" i="3" s="1"/>
  <c r="Z647" i="2"/>
  <c r="Y647" i="3" s="1"/>
  <c r="A655" i="3"/>
  <c r="AF655" i="2"/>
  <c r="AE655" i="3" s="1"/>
  <c r="X655" i="2"/>
  <c r="W655" i="3" s="1"/>
  <c r="O655" i="2"/>
  <c r="O655" i="3" s="1"/>
  <c r="G655" i="2"/>
  <c r="G655" i="3" s="1"/>
  <c r="AE655" i="2"/>
  <c r="AD655" i="3" s="1"/>
  <c r="W655" i="2"/>
  <c r="V655" i="3" s="1"/>
  <c r="N655" i="2"/>
  <c r="N655" i="3" s="1"/>
  <c r="F655" i="2"/>
  <c r="F655" i="3" s="1"/>
  <c r="AD655" i="2"/>
  <c r="AC655" i="3" s="1"/>
  <c r="V655" i="2"/>
  <c r="U655" i="3" s="1"/>
  <c r="M655" i="2"/>
  <c r="M655" i="3" s="1"/>
  <c r="E655" i="2"/>
  <c r="E655" i="3" s="1"/>
  <c r="AC655" i="2"/>
  <c r="AB655" i="3" s="1"/>
  <c r="U655" i="2"/>
  <c r="L655" i="2"/>
  <c r="L655" i="3" s="1"/>
  <c r="C655" i="2"/>
  <c r="C655" i="3" s="1"/>
  <c r="AB655" i="2"/>
  <c r="AA655" i="3" s="1"/>
  <c r="T655" i="2"/>
  <c r="T655" i="3" s="1"/>
  <c r="K655" i="2"/>
  <c r="K655" i="3" s="1"/>
  <c r="B655" i="2"/>
  <c r="B655" i="3" s="1"/>
  <c r="Z655" i="2"/>
  <c r="Y655" i="3" s="1"/>
  <c r="U657" i="2"/>
  <c r="N687" i="2"/>
  <c r="N687" i="3" s="1"/>
  <c r="J418" i="2"/>
  <c r="J418" i="3" s="1"/>
  <c r="R418" i="2"/>
  <c r="R418" i="3" s="1"/>
  <c r="AA418" i="2"/>
  <c r="Z418" i="3" s="1"/>
  <c r="J426" i="2"/>
  <c r="J426" i="3" s="1"/>
  <c r="R426" i="2"/>
  <c r="R426" i="3" s="1"/>
  <c r="AA426" i="2"/>
  <c r="Z426" i="3" s="1"/>
  <c r="J434" i="2"/>
  <c r="J434" i="3" s="1"/>
  <c r="R434" i="2"/>
  <c r="R434" i="3" s="1"/>
  <c r="AA434" i="2"/>
  <c r="Z434" i="3" s="1"/>
  <c r="J442" i="2"/>
  <c r="J442" i="3" s="1"/>
  <c r="R442" i="2"/>
  <c r="R442" i="3" s="1"/>
  <c r="AA442" i="2"/>
  <c r="Z442" i="3" s="1"/>
  <c r="J450" i="2"/>
  <c r="J450" i="3" s="1"/>
  <c r="R450" i="2"/>
  <c r="R450" i="3" s="1"/>
  <c r="AA450" i="2"/>
  <c r="Z450" i="3" s="1"/>
  <c r="J458" i="2"/>
  <c r="J458" i="3" s="1"/>
  <c r="R458" i="2"/>
  <c r="R458" i="3" s="1"/>
  <c r="AA458" i="2"/>
  <c r="Z458" i="3" s="1"/>
  <c r="J466" i="2"/>
  <c r="J466" i="3" s="1"/>
  <c r="R466" i="2"/>
  <c r="R466" i="3" s="1"/>
  <c r="AA466" i="2"/>
  <c r="Z466" i="3" s="1"/>
  <c r="J474" i="2"/>
  <c r="J474" i="3" s="1"/>
  <c r="R474" i="2"/>
  <c r="R474" i="3" s="1"/>
  <c r="AA474" i="2"/>
  <c r="Z474" i="3" s="1"/>
  <c r="J482" i="2"/>
  <c r="J482" i="3" s="1"/>
  <c r="R482" i="2"/>
  <c r="R482" i="3" s="1"/>
  <c r="AA482" i="2"/>
  <c r="Z482" i="3" s="1"/>
  <c r="J490" i="2"/>
  <c r="J490" i="3" s="1"/>
  <c r="R490" i="2"/>
  <c r="R490" i="3" s="1"/>
  <c r="AA490" i="2"/>
  <c r="Z490" i="3" s="1"/>
  <c r="I497" i="2"/>
  <c r="I497" i="3" s="1"/>
  <c r="Q497" i="2"/>
  <c r="Q497" i="3" s="1"/>
  <c r="Z497" i="2"/>
  <c r="Y497" i="3" s="1"/>
  <c r="J498" i="2"/>
  <c r="J498" i="3" s="1"/>
  <c r="R498" i="2"/>
  <c r="R498" i="3" s="1"/>
  <c r="AA498" i="2"/>
  <c r="Z498" i="3" s="1"/>
  <c r="I505" i="2"/>
  <c r="I505" i="3" s="1"/>
  <c r="Q505" i="2"/>
  <c r="Q505" i="3" s="1"/>
  <c r="Z505" i="2"/>
  <c r="Y505" i="3" s="1"/>
  <c r="A506" i="3"/>
  <c r="AG506" i="2"/>
  <c r="AF506" i="3" s="1"/>
  <c r="Y506" i="2"/>
  <c r="X506" i="3" s="1"/>
  <c r="P506" i="2"/>
  <c r="P506" i="3" s="1"/>
  <c r="J506" i="2"/>
  <c r="J506" i="3" s="1"/>
  <c r="T506" i="2"/>
  <c r="T506" i="3" s="1"/>
  <c r="AC506" i="2"/>
  <c r="AB506" i="3" s="1"/>
  <c r="A513" i="3"/>
  <c r="AF513" i="2"/>
  <c r="AE513" i="3" s="1"/>
  <c r="X513" i="2"/>
  <c r="W513" i="3" s="1"/>
  <c r="O513" i="2"/>
  <c r="O513" i="3" s="1"/>
  <c r="G513" i="2"/>
  <c r="G513" i="3" s="1"/>
  <c r="K513" i="2"/>
  <c r="K513" i="3" s="1"/>
  <c r="U513" i="2"/>
  <c r="AD513" i="2"/>
  <c r="AC513" i="3" s="1"/>
  <c r="J518" i="2"/>
  <c r="J518" i="3" s="1"/>
  <c r="T518" i="2"/>
  <c r="T518" i="3" s="1"/>
  <c r="A523" i="3"/>
  <c r="Z523" i="2"/>
  <c r="Y523" i="3" s="1"/>
  <c r="Q523" i="2"/>
  <c r="Q523" i="3" s="1"/>
  <c r="I523" i="2"/>
  <c r="I523" i="3" s="1"/>
  <c r="K523" i="2"/>
  <c r="K523" i="3" s="1"/>
  <c r="U523" i="2"/>
  <c r="AD523" i="2"/>
  <c r="AC523" i="3" s="1"/>
  <c r="A526" i="3"/>
  <c r="AC526" i="2"/>
  <c r="AB526" i="3" s="1"/>
  <c r="U526" i="2"/>
  <c r="L526" i="2"/>
  <c r="L526" i="3" s="1"/>
  <c r="C526" i="2"/>
  <c r="C526" i="3" s="1"/>
  <c r="AB526" i="2"/>
  <c r="AA526" i="3" s="1"/>
  <c r="T526" i="2"/>
  <c r="T526" i="3" s="1"/>
  <c r="K526" i="2"/>
  <c r="K526" i="3" s="1"/>
  <c r="B526" i="2"/>
  <c r="B526" i="3" s="1"/>
  <c r="N526" i="2"/>
  <c r="N526" i="3" s="1"/>
  <c r="Y526" i="2"/>
  <c r="X526" i="3" s="1"/>
  <c r="J539" i="2"/>
  <c r="J539" i="3" s="1"/>
  <c r="U539" i="2"/>
  <c r="AE539" i="2"/>
  <c r="AD539" i="3" s="1"/>
  <c r="J546" i="2"/>
  <c r="J546" i="3" s="1"/>
  <c r="U546" i="2"/>
  <c r="AE546" i="2"/>
  <c r="AD546" i="3" s="1"/>
  <c r="K547" i="2"/>
  <c r="K547" i="3" s="1"/>
  <c r="V547" i="2"/>
  <c r="U547" i="3" s="1"/>
  <c r="J553" i="2"/>
  <c r="J553" i="3" s="1"/>
  <c r="U553" i="2"/>
  <c r="AG553" i="2"/>
  <c r="AF553" i="3" s="1"/>
  <c r="K554" i="2"/>
  <c r="K554" i="3" s="1"/>
  <c r="A555" i="3"/>
  <c r="Z555" i="2"/>
  <c r="Y555" i="3" s="1"/>
  <c r="Q555" i="2"/>
  <c r="Q555" i="3" s="1"/>
  <c r="I555" i="2"/>
  <c r="I555" i="3" s="1"/>
  <c r="AG555" i="2"/>
  <c r="AF555" i="3" s="1"/>
  <c r="Y555" i="2"/>
  <c r="X555" i="3" s="1"/>
  <c r="P555" i="2"/>
  <c r="P555" i="3" s="1"/>
  <c r="H555" i="2"/>
  <c r="H555" i="3" s="1"/>
  <c r="L555" i="2"/>
  <c r="L555" i="3" s="1"/>
  <c r="W555" i="2"/>
  <c r="V555" i="3" s="1"/>
  <c r="J560" i="2"/>
  <c r="J560" i="3" s="1"/>
  <c r="U560" i="2"/>
  <c r="AG560" i="2"/>
  <c r="AF560" i="3" s="1"/>
  <c r="K561" i="2"/>
  <c r="K561" i="3" s="1"/>
  <c r="A562" i="3"/>
  <c r="AG562" i="2"/>
  <c r="AF562" i="3" s="1"/>
  <c r="Y562" i="2"/>
  <c r="X562" i="3" s="1"/>
  <c r="P562" i="2"/>
  <c r="P562" i="3" s="1"/>
  <c r="H562" i="2"/>
  <c r="H562" i="3" s="1"/>
  <c r="AF562" i="2"/>
  <c r="AE562" i="3" s="1"/>
  <c r="X562" i="2"/>
  <c r="W562" i="3" s="1"/>
  <c r="O562" i="2"/>
  <c r="O562" i="3" s="1"/>
  <c r="G562" i="2"/>
  <c r="G562" i="3" s="1"/>
  <c r="L562" i="2"/>
  <c r="L562" i="3" s="1"/>
  <c r="W562" i="2"/>
  <c r="V562" i="3" s="1"/>
  <c r="B563" i="2"/>
  <c r="B563" i="3" s="1"/>
  <c r="M563" i="2"/>
  <c r="M563" i="3" s="1"/>
  <c r="X563" i="2"/>
  <c r="W563" i="3" s="1"/>
  <c r="J567" i="2"/>
  <c r="J567" i="3" s="1"/>
  <c r="W567" i="2"/>
  <c r="V567" i="3" s="1"/>
  <c r="AG567" i="2"/>
  <c r="AF567" i="3" s="1"/>
  <c r="K568" i="2"/>
  <c r="K568" i="3" s="1"/>
  <c r="A569" i="3"/>
  <c r="AF569" i="2"/>
  <c r="AE569" i="3" s="1"/>
  <c r="X569" i="2"/>
  <c r="W569" i="3" s="1"/>
  <c r="O569" i="2"/>
  <c r="O569" i="3" s="1"/>
  <c r="G569" i="2"/>
  <c r="G569" i="3" s="1"/>
  <c r="AE569" i="2"/>
  <c r="AD569" i="3" s="1"/>
  <c r="W569" i="2"/>
  <c r="V569" i="3" s="1"/>
  <c r="N569" i="2"/>
  <c r="N569" i="3" s="1"/>
  <c r="F569" i="2"/>
  <c r="F569" i="3" s="1"/>
  <c r="L569" i="2"/>
  <c r="L569" i="3" s="1"/>
  <c r="Y569" i="2"/>
  <c r="X569" i="3" s="1"/>
  <c r="B570" i="2"/>
  <c r="B570" i="3" s="1"/>
  <c r="M570" i="2"/>
  <c r="M570" i="3" s="1"/>
  <c r="Z570" i="2"/>
  <c r="Y570" i="3" s="1"/>
  <c r="C571" i="2"/>
  <c r="C571" i="3" s="1"/>
  <c r="N571" i="2"/>
  <c r="N571" i="3" s="1"/>
  <c r="AA571" i="2"/>
  <c r="Z571" i="3" s="1"/>
  <c r="J574" i="2"/>
  <c r="J574" i="3" s="1"/>
  <c r="W574" i="2"/>
  <c r="V574" i="3" s="1"/>
  <c r="AG574" i="2"/>
  <c r="AF574" i="3" s="1"/>
  <c r="K575" i="2"/>
  <c r="K575" i="3" s="1"/>
  <c r="A576" i="3"/>
  <c r="AE576" i="2"/>
  <c r="AD576" i="3" s="1"/>
  <c r="W576" i="2"/>
  <c r="V576" i="3" s="1"/>
  <c r="N576" i="2"/>
  <c r="N576" i="3" s="1"/>
  <c r="F576" i="2"/>
  <c r="F576" i="3" s="1"/>
  <c r="AD576" i="2"/>
  <c r="AC576" i="3" s="1"/>
  <c r="V576" i="2"/>
  <c r="U576" i="3" s="1"/>
  <c r="M576" i="2"/>
  <c r="M576" i="3" s="1"/>
  <c r="E576" i="2"/>
  <c r="E576" i="3" s="1"/>
  <c r="L576" i="2"/>
  <c r="L576" i="3" s="1"/>
  <c r="Y576" i="2"/>
  <c r="X576" i="3" s="1"/>
  <c r="B577" i="2"/>
  <c r="B577" i="3" s="1"/>
  <c r="M577" i="2"/>
  <c r="M577" i="3" s="1"/>
  <c r="Z577" i="2"/>
  <c r="Y577" i="3" s="1"/>
  <c r="C578" i="2"/>
  <c r="C578" i="3" s="1"/>
  <c r="N578" i="2"/>
  <c r="N578" i="3" s="1"/>
  <c r="AA578" i="2"/>
  <c r="Z578" i="3" s="1"/>
  <c r="M582" i="2"/>
  <c r="M582" i="3" s="1"/>
  <c r="A583" i="3"/>
  <c r="AD583" i="2"/>
  <c r="AC583" i="3" s="1"/>
  <c r="V583" i="2"/>
  <c r="U583" i="3" s="1"/>
  <c r="M583" i="2"/>
  <c r="M583" i="3" s="1"/>
  <c r="E583" i="2"/>
  <c r="E583" i="3" s="1"/>
  <c r="AC583" i="2"/>
  <c r="AB583" i="3" s="1"/>
  <c r="U583" i="2"/>
  <c r="L583" i="2"/>
  <c r="L583" i="3" s="1"/>
  <c r="C583" i="2"/>
  <c r="C583" i="3" s="1"/>
  <c r="N583" i="2"/>
  <c r="N583" i="3" s="1"/>
  <c r="Y583" i="2"/>
  <c r="X583" i="3" s="1"/>
  <c r="B584" i="2"/>
  <c r="B584" i="3" s="1"/>
  <c r="O584" i="2"/>
  <c r="O584" i="3" s="1"/>
  <c r="Z584" i="2"/>
  <c r="Y584" i="3" s="1"/>
  <c r="C585" i="2"/>
  <c r="C585" i="3" s="1"/>
  <c r="P585" i="2"/>
  <c r="P585" i="3" s="1"/>
  <c r="AA585" i="2"/>
  <c r="Z585" i="3" s="1"/>
  <c r="A590" i="3"/>
  <c r="AC590" i="2"/>
  <c r="AB590" i="3" s="1"/>
  <c r="U590" i="2"/>
  <c r="L590" i="2"/>
  <c r="L590" i="3" s="1"/>
  <c r="C590" i="2"/>
  <c r="C590" i="3" s="1"/>
  <c r="AB590" i="2"/>
  <c r="AA590" i="3" s="1"/>
  <c r="T590" i="2"/>
  <c r="T590" i="3" s="1"/>
  <c r="K590" i="2"/>
  <c r="K590" i="3" s="1"/>
  <c r="B590" i="2"/>
  <c r="B590" i="3" s="1"/>
  <c r="N590" i="2"/>
  <c r="N590" i="3" s="1"/>
  <c r="Y590" i="2"/>
  <c r="X590" i="3" s="1"/>
  <c r="B591" i="2"/>
  <c r="B591" i="3" s="1"/>
  <c r="O591" i="2"/>
  <c r="O591" i="3" s="1"/>
  <c r="Z591" i="2"/>
  <c r="Y591" i="3" s="1"/>
  <c r="C592" i="2"/>
  <c r="C592" i="3" s="1"/>
  <c r="P592" i="2"/>
  <c r="P592" i="3" s="1"/>
  <c r="AA592" i="2"/>
  <c r="Z592" i="3" s="1"/>
  <c r="G595" i="2"/>
  <c r="G595" i="3" s="1"/>
  <c r="T595" i="2"/>
  <c r="T595" i="3" s="1"/>
  <c r="E598" i="2"/>
  <c r="E598" i="3" s="1"/>
  <c r="O598" i="2"/>
  <c r="O598" i="3" s="1"/>
  <c r="Z598" i="2"/>
  <c r="Y598" i="3" s="1"/>
  <c r="F599" i="2"/>
  <c r="F599" i="3" s="1"/>
  <c r="P599" i="2"/>
  <c r="P599" i="3" s="1"/>
  <c r="AA599" i="2"/>
  <c r="Z599" i="3" s="1"/>
  <c r="I602" i="2"/>
  <c r="I602" i="3" s="1"/>
  <c r="T602" i="2"/>
  <c r="T602" i="3" s="1"/>
  <c r="J603" i="2"/>
  <c r="J603" i="3" s="1"/>
  <c r="U603" i="2"/>
  <c r="AE603" i="2"/>
  <c r="AD603" i="3" s="1"/>
  <c r="F606" i="2"/>
  <c r="F606" i="3" s="1"/>
  <c r="P606" i="2"/>
  <c r="P606" i="3" s="1"/>
  <c r="AA606" i="2"/>
  <c r="Z606" i="3" s="1"/>
  <c r="I609" i="2"/>
  <c r="I609" i="3" s="1"/>
  <c r="T609" i="2"/>
  <c r="T609" i="3" s="1"/>
  <c r="J610" i="2"/>
  <c r="J610" i="3" s="1"/>
  <c r="U610" i="2"/>
  <c r="AE610" i="2"/>
  <c r="AD610" i="3" s="1"/>
  <c r="N614" i="2"/>
  <c r="N614" i="3" s="1"/>
  <c r="Z614" i="2"/>
  <c r="Y614" i="3" s="1"/>
  <c r="A616" i="3"/>
  <c r="AF616" i="2"/>
  <c r="AE616" i="3" s="1"/>
  <c r="X616" i="2"/>
  <c r="W616" i="3" s="1"/>
  <c r="O616" i="2"/>
  <c r="O616" i="3" s="1"/>
  <c r="G616" i="2"/>
  <c r="G616" i="3" s="1"/>
  <c r="AE616" i="2"/>
  <c r="AD616" i="3" s="1"/>
  <c r="W616" i="2"/>
  <c r="V616" i="3" s="1"/>
  <c r="N616" i="2"/>
  <c r="N616" i="3" s="1"/>
  <c r="F616" i="2"/>
  <c r="F616" i="3" s="1"/>
  <c r="AD616" i="2"/>
  <c r="AC616" i="3" s="1"/>
  <c r="V616" i="2"/>
  <c r="U616" i="3" s="1"/>
  <c r="M616" i="2"/>
  <c r="M616" i="3" s="1"/>
  <c r="E616" i="2"/>
  <c r="E616" i="3" s="1"/>
  <c r="P616" i="2"/>
  <c r="P616" i="3" s="1"/>
  <c r="AB616" i="2"/>
  <c r="AA616" i="3" s="1"/>
  <c r="J617" i="2"/>
  <c r="J617" i="3" s="1"/>
  <c r="C618" i="2"/>
  <c r="C618" i="3" s="1"/>
  <c r="R618" i="2"/>
  <c r="R618" i="3" s="1"/>
  <c r="AD618" i="2"/>
  <c r="AC618" i="3" s="1"/>
  <c r="J622" i="2"/>
  <c r="J622" i="3" s="1"/>
  <c r="K625" i="2"/>
  <c r="K625" i="3" s="1"/>
  <c r="L626" i="2"/>
  <c r="L626" i="3" s="1"/>
  <c r="AC626" i="2"/>
  <c r="AB626" i="3" s="1"/>
  <c r="O631" i="2"/>
  <c r="O631" i="3" s="1"/>
  <c r="P632" i="2"/>
  <c r="P632" i="3" s="1"/>
  <c r="AG632" i="2"/>
  <c r="AF632" i="3" s="1"/>
  <c r="A634" i="3"/>
  <c r="Z634" i="2"/>
  <c r="Y634" i="3" s="1"/>
  <c r="Q634" i="2"/>
  <c r="Q634" i="3" s="1"/>
  <c r="I634" i="2"/>
  <c r="I634" i="3" s="1"/>
  <c r="AG634" i="2"/>
  <c r="AF634" i="3" s="1"/>
  <c r="Y634" i="2"/>
  <c r="X634" i="3" s="1"/>
  <c r="P634" i="2"/>
  <c r="P634" i="3" s="1"/>
  <c r="H634" i="2"/>
  <c r="H634" i="3" s="1"/>
  <c r="AF634" i="2"/>
  <c r="AE634" i="3" s="1"/>
  <c r="X634" i="2"/>
  <c r="W634" i="3" s="1"/>
  <c r="O634" i="2"/>
  <c r="O634" i="3" s="1"/>
  <c r="G634" i="2"/>
  <c r="G634" i="3" s="1"/>
  <c r="AE634" i="2"/>
  <c r="AD634" i="3" s="1"/>
  <c r="W634" i="2"/>
  <c r="V634" i="3" s="1"/>
  <c r="N634" i="2"/>
  <c r="N634" i="3" s="1"/>
  <c r="F634" i="2"/>
  <c r="F634" i="3" s="1"/>
  <c r="R634" i="2"/>
  <c r="R634" i="3" s="1"/>
  <c r="A640" i="3"/>
  <c r="AF640" i="2"/>
  <c r="AE640" i="3" s="1"/>
  <c r="X640" i="2"/>
  <c r="W640" i="3" s="1"/>
  <c r="O640" i="2"/>
  <c r="O640" i="3" s="1"/>
  <c r="G640" i="2"/>
  <c r="G640" i="3" s="1"/>
  <c r="AE640" i="2"/>
  <c r="AD640" i="3" s="1"/>
  <c r="W640" i="2"/>
  <c r="V640" i="3" s="1"/>
  <c r="N640" i="2"/>
  <c r="N640" i="3" s="1"/>
  <c r="F640" i="2"/>
  <c r="F640" i="3" s="1"/>
  <c r="AD640" i="2"/>
  <c r="AC640" i="3" s="1"/>
  <c r="V640" i="2"/>
  <c r="U640" i="3" s="1"/>
  <c r="M640" i="2"/>
  <c r="M640" i="3" s="1"/>
  <c r="E640" i="2"/>
  <c r="E640" i="3" s="1"/>
  <c r="AC640" i="2"/>
  <c r="AB640" i="3" s="1"/>
  <c r="U640" i="2"/>
  <c r="L640" i="2"/>
  <c r="L640" i="3" s="1"/>
  <c r="C640" i="2"/>
  <c r="C640" i="3" s="1"/>
  <c r="R640" i="2"/>
  <c r="R640" i="3" s="1"/>
  <c r="B641" i="2"/>
  <c r="B641" i="3" s="1"/>
  <c r="T641" i="2"/>
  <c r="T641" i="3" s="1"/>
  <c r="C642" i="2"/>
  <c r="C642" i="3" s="1"/>
  <c r="U642" i="2"/>
  <c r="H647" i="2"/>
  <c r="H647" i="3" s="1"/>
  <c r="AA647" i="2"/>
  <c r="Z647" i="3" s="1"/>
  <c r="R648" i="2"/>
  <c r="R648" i="3" s="1"/>
  <c r="H655" i="2"/>
  <c r="H655" i="3" s="1"/>
  <c r="AA655" i="2"/>
  <c r="Z655" i="3" s="1"/>
  <c r="AA657" i="2"/>
  <c r="Z657" i="3" s="1"/>
  <c r="A673" i="3"/>
  <c r="Z673" i="2"/>
  <c r="Y673" i="3" s="1"/>
  <c r="Q673" i="2"/>
  <c r="Q673" i="3" s="1"/>
  <c r="I673" i="2"/>
  <c r="I673" i="3" s="1"/>
  <c r="AG673" i="2"/>
  <c r="AF673" i="3" s="1"/>
  <c r="Y673" i="2"/>
  <c r="X673" i="3" s="1"/>
  <c r="P673" i="2"/>
  <c r="P673" i="3" s="1"/>
  <c r="H673" i="2"/>
  <c r="H673" i="3" s="1"/>
  <c r="AF673" i="2"/>
  <c r="AE673" i="3" s="1"/>
  <c r="X673" i="2"/>
  <c r="W673" i="3" s="1"/>
  <c r="O673" i="2"/>
  <c r="O673" i="3" s="1"/>
  <c r="G673" i="2"/>
  <c r="G673" i="3" s="1"/>
  <c r="AE673" i="2"/>
  <c r="AD673" i="3" s="1"/>
  <c r="W673" i="2"/>
  <c r="V673" i="3" s="1"/>
  <c r="N673" i="2"/>
  <c r="N673" i="3" s="1"/>
  <c r="F673" i="2"/>
  <c r="F673" i="3" s="1"/>
  <c r="AD673" i="2"/>
  <c r="AC673" i="3" s="1"/>
  <c r="V673" i="2"/>
  <c r="U673" i="3" s="1"/>
  <c r="M673" i="2"/>
  <c r="M673" i="3" s="1"/>
  <c r="E673" i="2"/>
  <c r="E673" i="3" s="1"/>
  <c r="AC673" i="2"/>
  <c r="AB673" i="3" s="1"/>
  <c r="U673" i="2"/>
  <c r="L673" i="2"/>
  <c r="L673" i="3" s="1"/>
  <c r="C673" i="2"/>
  <c r="C673" i="3" s="1"/>
  <c r="AB673" i="2"/>
  <c r="AA673" i="3" s="1"/>
  <c r="T673" i="2"/>
  <c r="T673" i="3" s="1"/>
  <c r="K673" i="2"/>
  <c r="K673" i="3" s="1"/>
  <c r="B673" i="2"/>
  <c r="B673" i="3" s="1"/>
  <c r="Y687" i="2"/>
  <c r="X687" i="3" s="1"/>
  <c r="J497" i="2"/>
  <c r="J497" i="3" s="1"/>
  <c r="R497" i="2"/>
  <c r="R497" i="3" s="1"/>
  <c r="AA497" i="2"/>
  <c r="Z497" i="3" s="1"/>
  <c r="J505" i="2"/>
  <c r="J505" i="3" s="1"/>
  <c r="R505" i="2"/>
  <c r="R505" i="3" s="1"/>
  <c r="AA505" i="2"/>
  <c r="Z505" i="3" s="1"/>
  <c r="A518" i="3"/>
  <c r="AC518" i="2"/>
  <c r="AB518" i="3" s="1"/>
  <c r="U518" i="2"/>
  <c r="L518" i="2"/>
  <c r="L518" i="3" s="1"/>
  <c r="C518" i="2"/>
  <c r="C518" i="3" s="1"/>
  <c r="K518" i="2"/>
  <c r="K518" i="3" s="1"/>
  <c r="V518" i="2"/>
  <c r="U518" i="3" s="1"/>
  <c r="AE518" i="2"/>
  <c r="AD518" i="3" s="1"/>
  <c r="K539" i="2"/>
  <c r="K539" i="3" s="1"/>
  <c r="V539" i="2"/>
  <c r="U539" i="3" s="1"/>
  <c r="K546" i="2"/>
  <c r="K546" i="3" s="1"/>
  <c r="A547" i="3"/>
  <c r="Z547" i="2"/>
  <c r="Y547" i="3" s="1"/>
  <c r="Q547" i="2"/>
  <c r="Q547" i="3" s="1"/>
  <c r="I547" i="2"/>
  <c r="I547" i="3" s="1"/>
  <c r="AG547" i="2"/>
  <c r="AF547" i="3" s="1"/>
  <c r="Y547" i="2"/>
  <c r="X547" i="3" s="1"/>
  <c r="P547" i="2"/>
  <c r="P547" i="3" s="1"/>
  <c r="H547" i="2"/>
  <c r="H547" i="3" s="1"/>
  <c r="L547" i="2"/>
  <c r="L547" i="3" s="1"/>
  <c r="W547" i="2"/>
  <c r="V547" i="3" s="1"/>
  <c r="K553" i="2"/>
  <c r="K553" i="3" s="1"/>
  <c r="A554" i="3"/>
  <c r="AG554" i="2"/>
  <c r="AF554" i="3" s="1"/>
  <c r="Y554" i="2"/>
  <c r="X554" i="3" s="1"/>
  <c r="P554" i="2"/>
  <c r="P554" i="3" s="1"/>
  <c r="H554" i="2"/>
  <c r="H554" i="3" s="1"/>
  <c r="AF554" i="2"/>
  <c r="AE554" i="3" s="1"/>
  <c r="X554" i="2"/>
  <c r="W554" i="3" s="1"/>
  <c r="O554" i="2"/>
  <c r="O554" i="3" s="1"/>
  <c r="G554" i="2"/>
  <c r="G554" i="3" s="1"/>
  <c r="L554" i="2"/>
  <c r="L554" i="3" s="1"/>
  <c r="W554" i="2"/>
  <c r="V554" i="3" s="1"/>
  <c r="K560" i="2"/>
  <c r="K560" i="3" s="1"/>
  <c r="A561" i="3"/>
  <c r="AF561" i="2"/>
  <c r="AE561" i="3" s="1"/>
  <c r="X561" i="2"/>
  <c r="W561" i="3" s="1"/>
  <c r="O561" i="2"/>
  <c r="O561" i="3" s="1"/>
  <c r="G561" i="2"/>
  <c r="G561" i="3" s="1"/>
  <c r="AE561" i="2"/>
  <c r="AD561" i="3" s="1"/>
  <c r="W561" i="2"/>
  <c r="V561" i="3" s="1"/>
  <c r="N561" i="2"/>
  <c r="N561" i="3" s="1"/>
  <c r="F561" i="2"/>
  <c r="F561" i="3" s="1"/>
  <c r="L561" i="2"/>
  <c r="L561" i="3" s="1"/>
  <c r="Y561" i="2"/>
  <c r="X561" i="3" s="1"/>
  <c r="C563" i="2"/>
  <c r="C563" i="3" s="1"/>
  <c r="N563" i="2"/>
  <c r="N563" i="3" s="1"/>
  <c r="AA563" i="2"/>
  <c r="Z563" i="3" s="1"/>
  <c r="K567" i="2"/>
  <c r="K567" i="3" s="1"/>
  <c r="A568" i="3"/>
  <c r="AE568" i="2"/>
  <c r="AD568" i="3" s="1"/>
  <c r="W568" i="2"/>
  <c r="V568" i="3" s="1"/>
  <c r="N568" i="2"/>
  <c r="N568" i="3" s="1"/>
  <c r="F568" i="2"/>
  <c r="F568" i="3" s="1"/>
  <c r="AD568" i="2"/>
  <c r="AC568" i="3" s="1"/>
  <c r="V568" i="2"/>
  <c r="U568" i="3" s="1"/>
  <c r="M568" i="2"/>
  <c r="M568" i="3" s="1"/>
  <c r="E568" i="2"/>
  <c r="E568" i="3" s="1"/>
  <c r="L568" i="2"/>
  <c r="L568" i="3" s="1"/>
  <c r="Y568" i="2"/>
  <c r="X568" i="3" s="1"/>
  <c r="C570" i="2"/>
  <c r="C570" i="3" s="1"/>
  <c r="N570" i="2"/>
  <c r="N570" i="3" s="1"/>
  <c r="AA570" i="2"/>
  <c r="Z570" i="3" s="1"/>
  <c r="E571" i="2"/>
  <c r="E571" i="3" s="1"/>
  <c r="O571" i="2"/>
  <c r="O571" i="3" s="1"/>
  <c r="AB571" i="2"/>
  <c r="AA571" i="3" s="1"/>
  <c r="M574" i="2"/>
  <c r="M574" i="3" s="1"/>
  <c r="A575" i="3"/>
  <c r="AD575" i="2"/>
  <c r="AC575" i="3" s="1"/>
  <c r="V575" i="2"/>
  <c r="U575" i="3" s="1"/>
  <c r="M575" i="2"/>
  <c r="M575" i="3" s="1"/>
  <c r="E575" i="2"/>
  <c r="E575" i="3" s="1"/>
  <c r="AC575" i="2"/>
  <c r="AB575" i="3" s="1"/>
  <c r="U575" i="2"/>
  <c r="L575" i="2"/>
  <c r="L575" i="3" s="1"/>
  <c r="C575" i="2"/>
  <c r="C575" i="3" s="1"/>
  <c r="N575" i="2"/>
  <c r="N575" i="3" s="1"/>
  <c r="Y575" i="2"/>
  <c r="X575" i="3" s="1"/>
  <c r="C577" i="2"/>
  <c r="C577" i="3" s="1"/>
  <c r="P577" i="2"/>
  <c r="P577" i="3" s="1"/>
  <c r="AA577" i="2"/>
  <c r="Z577" i="3" s="1"/>
  <c r="E578" i="2"/>
  <c r="E578" i="3" s="1"/>
  <c r="Q578" i="2"/>
  <c r="Q578" i="3" s="1"/>
  <c r="AB578" i="2"/>
  <c r="AA578" i="3" s="1"/>
  <c r="A582" i="3"/>
  <c r="AC582" i="2"/>
  <c r="AB582" i="3" s="1"/>
  <c r="U582" i="2"/>
  <c r="L582" i="2"/>
  <c r="L582" i="3" s="1"/>
  <c r="C582" i="2"/>
  <c r="C582" i="3" s="1"/>
  <c r="AB582" i="2"/>
  <c r="AA582" i="3" s="1"/>
  <c r="T582" i="2"/>
  <c r="T582" i="3" s="1"/>
  <c r="K582" i="2"/>
  <c r="K582" i="3" s="1"/>
  <c r="B582" i="2"/>
  <c r="B582" i="3" s="1"/>
  <c r="N582" i="2"/>
  <c r="N582" i="3" s="1"/>
  <c r="Y582" i="2"/>
  <c r="X582" i="3" s="1"/>
  <c r="C584" i="2"/>
  <c r="C584" i="3" s="1"/>
  <c r="P584" i="2"/>
  <c r="P584" i="3" s="1"/>
  <c r="AA584" i="2"/>
  <c r="Z584" i="3" s="1"/>
  <c r="E585" i="2"/>
  <c r="E585" i="3" s="1"/>
  <c r="Q585" i="2"/>
  <c r="Q585" i="3" s="1"/>
  <c r="AB585" i="2"/>
  <c r="AA585" i="3" s="1"/>
  <c r="F591" i="2"/>
  <c r="F591" i="3" s="1"/>
  <c r="P591" i="2"/>
  <c r="P591" i="3" s="1"/>
  <c r="AA591" i="2"/>
  <c r="Z591" i="3" s="1"/>
  <c r="G592" i="2"/>
  <c r="G592" i="3" s="1"/>
  <c r="Q592" i="2"/>
  <c r="Q592" i="3" s="1"/>
  <c r="AB592" i="2"/>
  <c r="AA592" i="3" s="1"/>
  <c r="F598" i="2"/>
  <c r="F598" i="3" s="1"/>
  <c r="P598" i="2"/>
  <c r="P598" i="3" s="1"/>
  <c r="AA598" i="2"/>
  <c r="Z598" i="3" s="1"/>
  <c r="G599" i="2"/>
  <c r="G599" i="3" s="1"/>
  <c r="Q599" i="2"/>
  <c r="Q599" i="3" s="1"/>
  <c r="AB599" i="2"/>
  <c r="AA599" i="3" s="1"/>
  <c r="K603" i="2"/>
  <c r="K603" i="3" s="1"/>
  <c r="V603" i="2"/>
  <c r="U603" i="3" s="1"/>
  <c r="G606" i="2"/>
  <c r="G606" i="3" s="1"/>
  <c r="Q606" i="2"/>
  <c r="Q606" i="3" s="1"/>
  <c r="AD606" i="2"/>
  <c r="AC606" i="3" s="1"/>
  <c r="K610" i="2"/>
  <c r="K610" i="3" s="1"/>
  <c r="O614" i="2"/>
  <c r="O614" i="3" s="1"/>
  <c r="E618" i="2"/>
  <c r="E618" i="3" s="1"/>
  <c r="T618" i="2"/>
  <c r="T618" i="3" s="1"/>
  <c r="AE618" i="2"/>
  <c r="AD618" i="3" s="1"/>
  <c r="M626" i="2"/>
  <c r="M626" i="3" s="1"/>
  <c r="A633" i="3"/>
  <c r="AG633" i="2"/>
  <c r="AF633" i="3" s="1"/>
  <c r="Y633" i="2"/>
  <c r="X633" i="3" s="1"/>
  <c r="P633" i="2"/>
  <c r="P633" i="3" s="1"/>
  <c r="H633" i="2"/>
  <c r="H633" i="3" s="1"/>
  <c r="AF633" i="2"/>
  <c r="AE633" i="3" s="1"/>
  <c r="X633" i="2"/>
  <c r="W633" i="3" s="1"/>
  <c r="O633" i="2"/>
  <c r="O633" i="3" s="1"/>
  <c r="G633" i="2"/>
  <c r="G633" i="3" s="1"/>
  <c r="AE633" i="2"/>
  <c r="AD633" i="3" s="1"/>
  <c r="W633" i="2"/>
  <c r="V633" i="3" s="1"/>
  <c r="N633" i="2"/>
  <c r="N633" i="3" s="1"/>
  <c r="F633" i="2"/>
  <c r="F633" i="3" s="1"/>
  <c r="AD633" i="2"/>
  <c r="AC633" i="3" s="1"/>
  <c r="V633" i="2"/>
  <c r="U633" i="3" s="1"/>
  <c r="M633" i="2"/>
  <c r="M633" i="3" s="1"/>
  <c r="E633" i="2"/>
  <c r="E633" i="3" s="1"/>
  <c r="R633" i="2"/>
  <c r="R633" i="3" s="1"/>
  <c r="A639" i="3"/>
  <c r="AE639" i="2"/>
  <c r="AD639" i="3" s="1"/>
  <c r="W639" i="2"/>
  <c r="V639" i="3" s="1"/>
  <c r="N639" i="2"/>
  <c r="N639" i="3" s="1"/>
  <c r="F639" i="2"/>
  <c r="F639" i="3" s="1"/>
  <c r="AD639" i="2"/>
  <c r="AC639" i="3" s="1"/>
  <c r="V639" i="2"/>
  <c r="U639" i="3" s="1"/>
  <c r="M639" i="2"/>
  <c r="M639" i="3" s="1"/>
  <c r="E639" i="2"/>
  <c r="E639" i="3" s="1"/>
  <c r="AC639" i="2"/>
  <c r="AB639" i="3" s="1"/>
  <c r="U639" i="2"/>
  <c r="L639" i="2"/>
  <c r="L639" i="3" s="1"/>
  <c r="C639" i="2"/>
  <c r="C639" i="3" s="1"/>
  <c r="AB639" i="2"/>
  <c r="AA639" i="3" s="1"/>
  <c r="T639" i="2"/>
  <c r="T639" i="3" s="1"/>
  <c r="K639" i="2"/>
  <c r="K639" i="3" s="1"/>
  <c r="B639" i="2"/>
  <c r="B639" i="3" s="1"/>
  <c r="R639" i="2"/>
  <c r="R639" i="3" s="1"/>
  <c r="C641" i="2"/>
  <c r="C641" i="3" s="1"/>
  <c r="U641" i="2"/>
  <c r="E642" i="2"/>
  <c r="E642" i="3" s="1"/>
  <c r="V642" i="2"/>
  <c r="U642" i="3" s="1"/>
  <c r="I647" i="2"/>
  <c r="I647" i="3" s="1"/>
  <c r="AG647" i="2"/>
  <c r="AF647" i="3" s="1"/>
  <c r="I655" i="2"/>
  <c r="I655" i="3" s="1"/>
  <c r="AG655" i="2"/>
  <c r="AF655" i="3" s="1"/>
  <c r="A539" i="3"/>
  <c r="Z539" i="2"/>
  <c r="Y539" i="3" s="1"/>
  <c r="Q539" i="2"/>
  <c r="Q539" i="3" s="1"/>
  <c r="I539" i="2"/>
  <c r="I539" i="3" s="1"/>
  <c r="AG539" i="2"/>
  <c r="AF539" i="3" s="1"/>
  <c r="Y539" i="2"/>
  <c r="X539" i="3" s="1"/>
  <c r="P539" i="2"/>
  <c r="P539" i="3" s="1"/>
  <c r="H539" i="2"/>
  <c r="H539" i="3" s="1"/>
  <c r="L539" i="2"/>
  <c r="L539" i="3" s="1"/>
  <c r="W539" i="2"/>
  <c r="V539" i="3" s="1"/>
  <c r="A546" i="3"/>
  <c r="AG546" i="2"/>
  <c r="AF546" i="3" s="1"/>
  <c r="Y546" i="2"/>
  <c r="X546" i="3" s="1"/>
  <c r="P546" i="2"/>
  <c r="P546" i="3" s="1"/>
  <c r="H546" i="2"/>
  <c r="H546" i="3" s="1"/>
  <c r="AF546" i="2"/>
  <c r="AE546" i="3" s="1"/>
  <c r="X546" i="2"/>
  <c r="W546" i="3" s="1"/>
  <c r="O546" i="2"/>
  <c r="O546" i="3" s="1"/>
  <c r="G546" i="2"/>
  <c r="G546" i="3" s="1"/>
  <c r="L546" i="2"/>
  <c r="L546" i="3" s="1"/>
  <c r="W546" i="2"/>
  <c r="V546" i="3" s="1"/>
  <c r="A553" i="3"/>
  <c r="AF553" i="2"/>
  <c r="AE553" i="3" s="1"/>
  <c r="X553" i="2"/>
  <c r="W553" i="3" s="1"/>
  <c r="O553" i="2"/>
  <c r="O553" i="3" s="1"/>
  <c r="G553" i="2"/>
  <c r="G553" i="3" s="1"/>
  <c r="AE553" i="2"/>
  <c r="AD553" i="3" s="1"/>
  <c r="W553" i="2"/>
  <c r="V553" i="3" s="1"/>
  <c r="N553" i="2"/>
  <c r="N553" i="3" s="1"/>
  <c r="F553" i="2"/>
  <c r="F553" i="3" s="1"/>
  <c r="L553" i="2"/>
  <c r="L553" i="3" s="1"/>
  <c r="Y553" i="2"/>
  <c r="X553" i="3" s="1"/>
  <c r="A560" i="3"/>
  <c r="AE560" i="2"/>
  <c r="AD560" i="3" s="1"/>
  <c r="W560" i="2"/>
  <c r="V560" i="3" s="1"/>
  <c r="N560" i="2"/>
  <c r="N560" i="3" s="1"/>
  <c r="F560" i="2"/>
  <c r="F560" i="3" s="1"/>
  <c r="AD560" i="2"/>
  <c r="AC560" i="3" s="1"/>
  <c r="V560" i="2"/>
  <c r="U560" i="3" s="1"/>
  <c r="M560" i="2"/>
  <c r="M560" i="3" s="1"/>
  <c r="E560" i="2"/>
  <c r="E560" i="3" s="1"/>
  <c r="L560" i="2"/>
  <c r="L560" i="3" s="1"/>
  <c r="Y560" i="2"/>
  <c r="X560" i="3" s="1"/>
  <c r="E563" i="2"/>
  <c r="E563" i="3" s="1"/>
  <c r="O563" i="2"/>
  <c r="O563" i="3" s="1"/>
  <c r="AB563" i="2"/>
  <c r="AA563" i="3" s="1"/>
  <c r="A567" i="3"/>
  <c r="AD567" i="2"/>
  <c r="AC567" i="3" s="1"/>
  <c r="V567" i="2"/>
  <c r="U567" i="3" s="1"/>
  <c r="M567" i="2"/>
  <c r="M567" i="3" s="1"/>
  <c r="E567" i="2"/>
  <c r="E567" i="3" s="1"/>
  <c r="AC567" i="2"/>
  <c r="AB567" i="3" s="1"/>
  <c r="U567" i="2"/>
  <c r="L567" i="2"/>
  <c r="L567" i="3" s="1"/>
  <c r="C567" i="2"/>
  <c r="C567" i="3" s="1"/>
  <c r="N567" i="2"/>
  <c r="N567" i="3" s="1"/>
  <c r="Y567" i="2"/>
  <c r="X567" i="3" s="1"/>
  <c r="E570" i="2"/>
  <c r="E570" i="3" s="1"/>
  <c r="Q570" i="2"/>
  <c r="Q570" i="3" s="1"/>
  <c r="AB570" i="2"/>
  <c r="AA570" i="3" s="1"/>
  <c r="F571" i="2"/>
  <c r="F571" i="3" s="1"/>
  <c r="R571" i="2"/>
  <c r="R571" i="3" s="1"/>
  <c r="AC571" i="2"/>
  <c r="AB571" i="3" s="1"/>
  <c r="A574" i="3"/>
  <c r="AC574" i="2"/>
  <c r="AB574" i="3" s="1"/>
  <c r="U574" i="2"/>
  <c r="L574" i="2"/>
  <c r="L574" i="3" s="1"/>
  <c r="C574" i="2"/>
  <c r="C574" i="3" s="1"/>
  <c r="AB574" i="2"/>
  <c r="AA574" i="3" s="1"/>
  <c r="T574" i="2"/>
  <c r="T574" i="3" s="1"/>
  <c r="K574" i="2"/>
  <c r="K574" i="3" s="1"/>
  <c r="B574" i="2"/>
  <c r="B574" i="3" s="1"/>
  <c r="N574" i="2"/>
  <c r="N574" i="3" s="1"/>
  <c r="Y574" i="2"/>
  <c r="X574" i="3" s="1"/>
  <c r="E577" i="2"/>
  <c r="E577" i="3" s="1"/>
  <c r="Q577" i="2"/>
  <c r="Q577" i="3" s="1"/>
  <c r="AB577" i="2"/>
  <c r="AA577" i="3" s="1"/>
  <c r="F578" i="2"/>
  <c r="F578" i="3" s="1"/>
  <c r="R578" i="2"/>
  <c r="R578" i="3" s="1"/>
  <c r="AC578" i="2"/>
  <c r="AB578" i="3" s="1"/>
  <c r="G584" i="2"/>
  <c r="G584" i="3" s="1"/>
  <c r="Q584" i="2"/>
  <c r="Q584" i="3" s="1"/>
  <c r="AB584" i="2"/>
  <c r="AA584" i="3" s="1"/>
  <c r="H585" i="2"/>
  <c r="H585" i="3" s="1"/>
  <c r="R585" i="2"/>
  <c r="R585" i="3" s="1"/>
  <c r="AC585" i="2"/>
  <c r="AB585" i="3" s="1"/>
  <c r="G591" i="2"/>
  <c r="G591" i="3" s="1"/>
  <c r="Q591" i="2"/>
  <c r="Q591" i="3" s="1"/>
  <c r="AB591" i="2"/>
  <c r="AA591" i="3" s="1"/>
  <c r="H592" i="2"/>
  <c r="H592" i="3" s="1"/>
  <c r="R592" i="2"/>
  <c r="R592" i="3" s="1"/>
  <c r="AC592" i="2"/>
  <c r="AB592" i="3" s="1"/>
  <c r="G598" i="2"/>
  <c r="G598" i="3" s="1"/>
  <c r="Q598" i="2"/>
  <c r="Q598" i="3" s="1"/>
  <c r="AD598" i="2"/>
  <c r="AC598" i="3" s="1"/>
  <c r="H599" i="2"/>
  <c r="H599" i="3" s="1"/>
  <c r="R599" i="2"/>
  <c r="R599" i="3" s="1"/>
  <c r="AE599" i="2"/>
  <c r="AD599" i="3" s="1"/>
  <c r="A603" i="3"/>
  <c r="Z603" i="2"/>
  <c r="Y603" i="3" s="1"/>
  <c r="Q603" i="2"/>
  <c r="Q603" i="3" s="1"/>
  <c r="I603" i="2"/>
  <c r="I603" i="3" s="1"/>
  <c r="AG603" i="2"/>
  <c r="AF603" i="3" s="1"/>
  <c r="Y603" i="2"/>
  <c r="X603" i="3" s="1"/>
  <c r="P603" i="2"/>
  <c r="P603" i="3" s="1"/>
  <c r="H603" i="2"/>
  <c r="H603" i="3" s="1"/>
  <c r="L603" i="2"/>
  <c r="L603" i="3" s="1"/>
  <c r="W603" i="2"/>
  <c r="V603" i="3" s="1"/>
  <c r="H606" i="2"/>
  <c r="H606" i="3" s="1"/>
  <c r="R606" i="2"/>
  <c r="R606" i="3" s="1"/>
  <c r="AE606" i="2"/>
  <c r="AD606" i="3" s="1"/>
  <c r="A610" i="3"/>
  <c r="AG610" i="2"/>
  <c r="AF610" i="3" s="1"/>
  <c r="Y610" i="2"/>
  <c r="X610" i="3" s="1"/>
  <c r="P610" i="2"/>
  <c r="P610" i="3" s="1"/>
  <c r="H610" i="2"/>
  <c r="H610" i="3" s="1"/>
  <c r="AF610" i="2"/>
  <c r="AE610" i="3" s="1"/>
  <c r="X610" i="2"/>
  <c r="W610" i="3" s="1"/>
  <c r="O610" i="2"/>
  <c r="O610" i="3" s="1"/>
  <c r="G610" i="2"/>
  <c r="G610" i="3" s="1"/>
  <c r="L610" i="2"/>
  <c r="L610" i="3" s="1"/>
  <c r="W610" i="2"/>
  <c r="V610" i="3" s="1"/>
  <c r="A614" i="3"/>
  <c r="AD614" i="2"/>
  <c r="AC614" i="3" s="1"/>
  <c r="V614" i="2"/>
  <c r="U614" i="3" s="1"/>
  <c r="M614" i="2"/>
  <c r="M614" i="3" s="1"/>
  <c r="E614" i="2"/>
  <c r="E614" i="3" s="1"/>
  <c r="AC614" i="2"/>
  <c r="AB614" i="3" s="1"/>
  <c r="U614" i="2"/>
  <c r="L614" i="2"/>
  <c r="L614" i="3" s="1"/>
  <c r="C614" i="2"/>
  <c r="C614" i="3" s="1"/>
  <c r="AB614" i="2"/>
  <c r="AA614" i="3" s="1"/>
  <c r="T614" i="2"/>
  <c r="T614" i="3" s="1"/>
  <c r="K614" i="2"/>
  <c r="K614" i="3" s="1"/>
  <c r="B614" i="2"/>
  <c r="B614" i="3" s="1"/>
  <c r="P614" i="2"/>
  <c r="P614" i="3" s="1"/>
  <c r="AE614" i="2"/>
  <c r="AD614" i="3" s="1"/>
  <c r="F618" i="2"/>
  <c r="F618" i="3" s="1"/>
  <c r="U618" i="2"/>
  <c r="A626" i="3"/>
  <c r="Z626" i="2"/>
  <c r="Y626" i="3" s="1"/>
  <c r="Q626" i="2"/>
  <c r="Q626" i="3" s="1"/>
  <c r="I626" i="2"/>
  <c r="I626" i="3" s="1"/>
  <c r="AG626" i="2"/>
  <c r="AF626" i="3" s="1"/>
  <c r="Y626" i="2"/>
  <c r="X626" i="3" s="1"/>
  <c r="P626" i="2"/>
  <c r="P626" i="3" s="1"/>
  <c r="H626" i="2"/>
  <c r="H626" i="3" s="1"/>
  <c r="AF626" i="2"/>
  <c r="AE626" i="3" s="1"/>
  <c r="X626" i="2"/>
  <c r="W626" i="3" s="1"/>
  <c r="O626" i="2"/>
  <c r="O626" i="3" s="1"/>
  <c r="G626" i="2"/>
  <c r="G626" i="3" s="1"/>
  <c r="AE626" i="2"/>
  <c r="AD626" i="3" s="1"/>
  <c r="W626" i="2"/>
  <c r="V626" i="3" s="1"/>
  <c r="N626" i="2"/>
  <c r="N626" i="3" s="1"/>
  <c r="F626" i="2"/>
  <c r="F626" i="3" s="1"/>
  <c r="R626" i="2"/>
  <c r="R626" i="3" s="1"/>
  <c r="A632" i="3"/>
  <c r="AF632" i="2"/>
  <c r="AE632" i="3" s="1"/>
  <c r="X632" i="2"/>
  <c r="W632" i="3" s="1"/>
  <c r="O632" i="2"/>
  <c r="O632" i="3" s="1"/>
  <c r="G632" i="2"/>
  <c r="G632" i="3" s="1"/>
  <c r="AE632" i="2"/>
  <c r="AD632" i="3" s="1"/>
  <c r="W632" i="2"/>
  <c r="V632" i="3" s="1"/>
  <c r="N632" i="2"/>
  <c r="N632" i="3" s="1"/>
  <c r="F632" i="2"/>
  <c r="F632" i="3" s="1"/>
  <c r="AD632" i="2"/>
  <c r="AC632" i="3" s="1"/>
  <c r="V632" i="2"/>
  <c r="U632" i="3" s="1"/>
  <c r="M632" i="2"/>
  <c r="M632" i="3" s="1"/>
  <c r="E632" i="2"/>
  <c r="E632" i="3" s="1"/>
  <c r="AC632" i="2"/>
  <c r="AB632" i="3" s="1"/>
  <c r="U632" i="2"/>
  <c r="L632" i="2"/>
  <c r="L632" i="3" s="1"/>
  <c r="C632" i="2"/>
  <c r="C632" i="3" s="1"/>
  <c r="R632" i="2"/>
  <c r="R632" i="3" s="1"/>
  <c r="I641" i="2"/>
  <c r="I641" i="3" s="1"/>
  <c r="Z641" i="2"/>
  <c r="Y641" i="3" s="1"/>
  <c r="J642" i="2"/>
  <c r="J642" i="3" s="1"/>
  <c r="AA642" i="2"/>
  <c r="Z642" i="3" s="1"/>
  <c r="J647" i="2"/>
  <c r="J647" i="3" s="1"/>
  <c r="A648" i="3"/>
  <c r="AG648" i="2"/>
  <c r="AF648" i="3" s="1"/>
  <c r="Y648" i="2"/>
  <c r="X648" i="3" s="1"/>
  <c r="P648" i="2"/>
  <c r="P648" i="3" s="1"/>
  <c r="H648" i="2"/>
  <c r="H648" i="3" s="1"/>
  <c r="AF648" i="2"/>
  <c r="AE648" i="3" s="1"/>
  <c r="X648" i="2"/>
  <c r="W648" i="3" s="1"/>
  <c r="O648" i="2"/>
  <c r="O648" i="3" s="1"/>
  <c r="G648" i="2"/>
  <c r="G648" i="3" s="1"/>
  <c r="AE648" i="2"/>
  <c r="AD648" i="3" s="1"/>
  <c r="W648" i="2"/>
  <c r="V648" i="3" s="1"/>
  <c r="N648" i="2"/>
  <c r="N648" i="3" s="1"/>
  <c r="F648" i="2"/>
  <c r="F648" i="3" s="1"/>
  <c r="AD648" i="2"/>
  <c r="AC648" i="3" s="1"/>
  <c r="V648" i="2"/>
  <c r="U648" i="3" s="1"/>
  <c r="M648" i="2"/>
  <c r="M648" i="3" s="1"/>
  <c r="E648" i="2"/>
  <c r="E648" i="3" s="1"/>
  <c r="AC648" i="2"/>
  <c r="AB648" i="3" s="1"/>
  <c r="U648" i="2"/>
  <c r="L648" i="2"/>
  <c r="L648" i="3" s="1"/>
  <c r="C648" i="2"/>
  <c r="C648" i="3" s="1"/>
  <c r="Z648" i="2"/>
  <c r="Y648" i="3" s="1"/>
  <c r="J655" i="2"/>
  <c r="J655" i="3" s="1"/>
  <c r="A657" i="3"/>
  <c r="Z657" i="2"/>
  <c r="Y657" i="3" s="1"/>
  <c r="Q657" i="2"/>
  <c r="Q657" i="3" s="1"/>
  <c r="I657" i="2"/>
  <c r="I657" i="3" s="1"/>
  <c r="AG657" i="2"/>
  <c r="AF657" i="3" s="1"/>
  <c r="Y657" i="2"/>
  <c r="X657" i="3" s="1"/>
  <c r="P657" i="2"/>
  <c r="P657" i="3" s="1"/>
  <c r="H657" i="2"/>
  <c r="H657" i="3" s="1"/>
  <c r="AF657" i="2"/>
  <c r="AE657" i="3" s="1"/>
  <c r="X657" i="2"/>
  <c r="W657" i="3" s="1"/>
  <c r="O657" i="2"/>
  <c r="O657" i="3" s="1"/>
  <c r="G657" i="2"/>
  <c r="G657" i="3" s="1"/>
  <c r="AE657" i="2"/>
  <c r="AD657" i="3" s="1"/>
  <c r="W657" i="2"/>
  <c r="V657" i="3" s="1"/>
  <c r="N657" i="2"/>
  <c r="N657" i="3" s="1"/>
  <c r="F657" i="2"/>
  <c r="F657" i="3" s="1"/>
  <c r="AD657" i="2"/>
  <c r="AC657" i="3" s="1"/>
  <c r="V657" i="2"/>
  <c r="U657" i="3" s="1"/>
  <c r="M657" i="2"/>
  <c r="M657" i="3" s="1"/>
  <c r="E657" i="2"/>
  <c r="E657" i="3" s="1"/>
  <c r="AB657" i="2"/>
  <c r="AA657" i="3" s="1"/>
  <c r="T657" i="2"/>
  <c r="T657" i="3" s="1"/>
  <c r="K657" i="2"/>
  <c r="K657" i="3" s="1"/>
  <c r="B657" i="2"/>
  <c r="B657" i="3" s="1"/>
  <c r="A694" i="3"/>
  <c r="AB694" i="2"/>
  <c r="AA694" i="3" s="1"/>
  <c r="T694" i="2"/>
  <c r="T694" i="3" s="1"/>
  <c r="K694" i="2"/>
  <c r="K694" i="3" s="1"/>
  <c r="B694" i="2"/>
  <c r="B694" i="3" s="1"/>
  <c r="Z694" i="2"/>
  <c r="Y694" i="3" s="1"/>
  <c r="Q694" i="2"/>
  <c r="Q694" i="3" s="1"/>
  <c r="I694" i="2"/>
  <c r="I694" i="3" s="1"/>
  <c r="AG694" i="2"/>
  <c r="AF694" i="3" s="1"/>
  <c r="Y694" i="2"/>
  <c r="X694" i="3" s="1"/>
  <c r="P694" i="2"/>
  <c r="P694" i="3" s="1"/>
  <c r="H694" i="2"/>
  <c r="H694" i="3" s="1"/>
  <c r="AC694" i="2"/>
  <c r="AB694" i="3" s="1"/>
  <c r="U694" i="2"/>
  <c r="L694" i="2"/>
  <c r="L694" i="3" s="1"/>
  <c r="C694" i="2"/>
  <c r="C694" i="3" s="1"/>
  <c r="AF694" i="2"/>
  <c r="AE694" i="3" s="1"/>
  <c r="O694" i="2"/>
  <c r="O694" i="3" s="1"/>
  <c r="AE694" i="2"/>
  <c r="AD694" i="3" s="1"/>
  <c r="N694" i="2"/>
  <c r="N694" i="3" s="1"/>
  <c r="AD694" i="2"/>
  <c r="AC694" i="3" s="1"/>
  <c r="M694" i="2"/>
  <c r="M694" i="3" s="1"/>
  <c r="AA694" i="2"/>
  <c r="Z694" i="3" s="1"/>
  <c r="J694" i="2"/>
  <c r="J694" i="3" s="1"/>
  <c r="X694" i="2"/>
  <c r="W694" i="3" s="1"/>
  <c r="G694" i="2"/>
  <c r="G694" i="3" s="1"/>
  <c r="W694" i="2"/>
  <c r="V694" i="3" s="1"/>
  <c r="F694" i="2"/>
  <c r="F694" i="3" s="1"/>
  <c r="V694" i="2"/>
  <c r="U694" i="3" s="1"/>
  <c r="E694" i="2"/>
  <c r="E694" i="3" s="1"/>
  <c r="J399" i="2"/>
  <c r="J399" i="3" s="1"/>
  <c r="R399" i="2"/>
  <c r="R399" i="3" s="1"/>
  <c r="AA399" i="2"/>
  <c r="Z399" i="3" s="1"/>
  <c r="J407" i="2"/>
  <c r="J407" i="3" s="1"/>
  <c r="R407" i="2"/>
  <c r="R407" i="3" s="1"/>
  <c r="AA407" i="2"/>
  <c r="Z407" i="3" s="1"/>
  <c r="J415" i="2"/>
  <c r="J415" i="3" s="1"/>
  <c r="R415" i="2"/>
  <c r="R415" i="3" s="1"/>
  <c r="AA415" i="2"/>
  <c r="Z415" i="3" s="1"/>
  <c r="E418" i="2"/>
  <c r="E418" i="3" s="1"/>
  <c r="M418" i="2"/>
  <c r="M418" i="3" s="1"/>
  <c r="V418" i="2"/>
  <c r="U418" i="3" s="1"/>
  <c r="AD418" i="2"/>
  <c r="AC418" i="3" s="1"/>
  <c r="J423" i="2"/>
  <c r="J423" i="3" s="1"/>
  <c r="R423" i="2"/>
  <c r="R423" i="3" s="1"/>
  <c r="AA423" i="2"/>
  <c r="Z423" i="3" s="1"/>
  <c r="E426" i="2"/>
  <c r="E426" i="3" s="1"/>
  <c r="M426" i="2"/>
  <c r="M426" i="3" s="1"/>
  <c r="V426" i="2"/>
  <c r="U426" i="3" s="1"/>
  <c r="AD426" i="2"/>
  <c r="AC426" i="3" s="1"/>
  <c r="J431" i="2"/>
  <c r="J431" i="3" s="1"/>
  <c r="R431" i="2"/>
  <c r="R431" i="3" s="1"/>
  <c r="AA431" i="2"/>
  <c r="Z431" i="3" s="1"/>
  <c r="E434" i="2"/>
  <c r="E434" i="3" s="1"/>
  <c r="M434" i="2"/>
  <c r="M434" i="3" s="1"/>
  <c r="V434" i="2"/>
  <c r="U434" i="3" s="1"/>
  <c r="AD434" i="2"/>
  <c r="AC434" i="3" s="1"/>
  <c r="J439" i="2"/>
  <c r="J439" i="3" s="1"/>
  <c r="R439" i="2"/>
  <c r="R439" i="3" s="1"/>
  <c r="AA439" i="2"/>
  <c r="Z439" i="3" s="1"/>
  <c r="E442" i="2"/>
  <c r="E442" i="3" s="1"/>
  <c r="M442" i="2"/>
  <c r="M442" i="3" s="1"/>
  <c r="V442" i="2"/>
  <c r="U442" i="3" s="1"/>
  <c r="AD442" i="2"/>
  <c r="AC442" i="3" s="1"/>
  <c r="J447" i="2"/>
  <c r="J447" i="3" s="1"/>
  <c r="R447" i="2"/>
  <c r="R447" i="3" s="1"/>
  <c r="AA447" i="2"/>
  <c r="Z447" i="3" s="1"/>
  <c r="E450" i="2"/>
  <c r="E450" i="3" s="1"/>
  <c r="M450" i="2"/>
  <c r="M450" i="3" s="1"/>
  <c r="V450" i="2"/>
  <c r="U450" i="3" s="1"/>
  <c r="AD450" i="2"/>
  <c r="AC450" i="3" s="1"/>
  <c r="J455" i="2"/>
  <c r="J455" i="3" s="1"/>
  <c r="R455" i="2"/>
  <c r="R455" i="3" s="1"/>
  <c r="AA455" i="2"/>
  <c r="Z455" i="3" s="1"/>
  <c r="E458" i="2"/>
  <c r="E458" i="3" s="1"/>
  <c r="M458" i="2"/>
  <c r="M458" i="3" s="1"/>
  <c r="V458" i="2"/>
  <c r="U458" i="3" s="1"/>
  <c r="AD458" i="2"/>
  <c r="AC458" i="3" s="1"/>
  <c r="J463" i="2"/>
  <c r="J463" i="3" s="1"/>
  <c r="R463" i="2"/>
  <c r="R463" i="3" s="1"/>
  <c r="AA463" i="2"/>
  <c r="Z463" i="3" s="1"/>
  <c r="E466" i="2"/>
  <c r="E466" i="3" s="1"/>
  <c r="M466" i="2"/>
  <c r="M466" i="3" s="1"/>
  <c r="V466" i="2"/>
  <c r="U466" i="3" s="1"/>
  <c r="AD466" i="2"/>
  <c r="AC466" i="3" s="1"/>
  <c r="J471" i="2"/>
  <c r="J471" i="3" s="1"/>
  <c r="R471" i="2"/>
  <c r="R471" i="3" s="1"/>
  <c r="AA471" i="2"/>
  <c r="Z471" i="3" s="1"/>
  <c r="E474" i="2"/>
  <c r="E474" i="3" s="1"/>
  <c r="M474" i="2"/>
  <c r="M474" i="3" s="1"/>
  <c r="V474" i="2"/>
  <c r="U474" i="3" s="1"/>
  <c r="AD474" i="2"/>
  <c r="AC474" i="3" s="1"/>
  <c r="J479" i="2"/>
  <c r="J479" i="3" s="1"/>
  <c r="R479" i="2"/>
  <c r="R479" i="3" s="1"/>
  <c r="AA479" i="2"/>
  <c r="Z479" i="3" s="1"/>
  <c r="E482" i="2"/>
  <c r="E482" i="3" s="1"/>
  <c r="M482" i="2"/>
  <c r="M482" i="3" s="1"/>
  <c r="V482" i="2"/>
  <c r="U482" i="3" s="1"/>
  <c r="AD482" i="2"/>
  <c r="AC482" i="3" s="1"/>
  <c r="J487" i="2"/>
  <c r="J487" i="3" s="1"/>
  <c r="R487" i="2"/>
  <c r="R487" i="3" s="1"/>
  <c r="AA487" i="2"/>
  <c r="Z487" i="3" s="1"/>
  <c r="E490" i="2"/>
  <c r="E490" i="3" s="1"/>
  <c r="M490" i="2"/>
  <c r="M490" i="3" s="1"/>
  <c r="V490" i="2"/>
  <c r="U490" i="3" s="1"/>
  <c r="AD490" i="2"/>
  <c r="AC490" i="3" s="1"/>
  <c r="J495" i="2"/>
  <c r="J495" i="3" s="1"/>
  <c r="R495" i="2"/>
  <c r="R495" i="3" s="1"/>
  <c r="AA495" i="2"/>
  <c r="Z495" i="3" s="1"/>
  <c r="C497" i="2"/>
  <c r="C497" i="3" s="1"/>
  <c r="L497" i="2"/>
  <c r="L497" i="3" s="1"/>
  <c r="U497" i="2"/>
  <c r="AC497" i="2"/>
  <c r="AB497" i="3" s="1"/>
  <c r="E498" i="2"/>
  <c r="E498" i="3" s="1"/>
  <c r="M498" i="2"/>
  <c r="M498" i="3" s="1"/>
  <c r="V498" i="2"/>
  <c r="U498" i="3" s="1"/>
  <c r="AD498" i="2"/>
  <c r="AC498" i="3" s="1"/>
  <c r="J503" i="2"/>
  <c r="J503" i="3" s="1"/>
  <c r="R503" i="2"/>
  <c r="R503" i="3" s="1"/>
  <c r="AA503" i="2"/>
  <c r="Z503" i="3" s="1"/>
  <c r="C505" i="2"/>
  <c r="C505" i="3" s="1"/>
  <c r="L505" i="2"/>
  <c r="L505" i="3" s="1"/>
  <c r="U505" i="2"/>
  <c r="AC505" i="2"/>
  <c r="AB505" i="3" s="1"/>
  <c r="E506" i="2"/>
  <c r="E506" i="3" s="1"/>
  <c r="M506" i="2"/>
  <c r="M506" i="3" s="1"/>
  <c r="W506" i="2"/>
  <c r="V506" i="3" s="1"/>
  <c r="AF506" i="2"/>
  <c r="AE506" i="3" s="1"/>
  <c r="E513" i="2"/>
  <c r="E513" i="3" s="1"/>
  <c r="N513" i="2"/>
  <c r="N513" i="3" s="1"/>
  <c r="Y513" i="2"/>
  <c r="X513" i="3" s="1"/>
  <c r="A514" i="3"/>
  <c r="AG514" i="2"/>
  <c r="AF514" i="3" s="1"/>
  <c r="Y514" i="2"/>
  <c r="X514" i="3" s="1"/>
  <c r="P514" i="2"/>
  <c r="P514" i="3" s="1"/>
  <c r="H514" i="2"/>
  <c r="H514" i="3" s="1"/>
  <c r="K514" i="2"/>
  <c r="K514" i="3" s="1"/>
  <c r="U514" i="2"/>
  <c r="AD514" i="2"/>
  <c r="AC514" i="3" s="1"/>
  <c r="E518" i="2"/>
  <c r="E518" i="3" s="1"/>
  <c r="N518" i="2"/>
  <c r="N518" i="3" s="1"/>
  <c r="X518" i="2"/>
  <c r="W518" i="3" s="1"/>
  <c r="AG518" i="2"/>
  <c r="AF518" i="3" s="1"/>
  <c r="E523" i="2"/>
  <c r="E523" i="3" s="1"/>
  <c r="N523" i="2"/>
  <c r="N523" i="3" s="1"/>
  <c r="X523" i="2"/>
  <c r="W523" i="3" s="1"/>
  <c r="AG523" i="2"/>
  <c r="AF523" i="3" s="1"/>
  <c r="G526" i="2"/>
  <c r="G526" i="3" s="1"/>
  <c r="Q526" i="2"/>
  <c r="Q526" i="3" s="1"/>
  <c r="AD526" i="2"/>
  <c r="AC526" i="3" s="1"/>
  <c r="A531" i="3"/>
  <c r="Z531" i="2"/>
  <c r="Y531" i="3" s="1"/>
  <c r="Q531" i="2"/>
  <c r="Q531" i="3" s="1"/>
  <c r="I531" i="2"/>
  <c r="I531" i="3" s="1"/>
  <c r="AG531" i="2"/>
  <c r="AF531" i="3" s="1"/>
  <c r="Y531" i="2"/>
  <c r="X531" i="3" s="1"/>
  <c r="P531" i="2"/>
  <c r="P531" i="3" s="1"/>
  <c r="H531" i="2"/>
  <c r="H531" i="3" s="1"/>
  <c r="L531" i="2"/>
  <c r="L531" i="3" s="1"/>
  <c r="W531" i="2"/>
  <c r="V531" i="3" s="1"/>
  <c r="A538" i="3"/>
  <c r="AG538" i="2"/>
  <c r="AF538" i="3" s="1"/>
  <c r="Y538" i="2"/>
  <c r="X538" i="3" s="1"/>
  <c r="P538" i="2"/>
  <c r="P538" i="3" s="1"/>
  <c r="H538" i="2"/>
  <c r="H538" i="3" s="1"/>
  <c r="AF538" i="2"/>
  <c r="AE538" i="3" s="1"/>
  <c r="X538" i="2"/>
  <c r="W538" i="3" s="1"/>
  <c r="O538" i="2"/>
  <c r="O538" i="3" s="1"/>
  <c r="G538" i="2"/>
  <c r="G538" i="3" s="1"/>
  <c r="L538" i="2"/>
  <c r="L538" i="3" s="1"/>
  <c r="W538" i="2"/>
  <c r="V538" i="3" s="1"/>
  <c r="B539" i="2"/>
  <c r="B539" i="3" s="1"/>
  <c r="M539" i="2"/>
  <c r="M539" i="3" s="1"/>
  <c r="X539" i="2"/>
  <c r="W539" i="3" s="1"/>
  <c r="A545" i="3"/>
  <c r="AF545" i="2"/>
  <c r="AE545" i="3" s="1"/>
  <c r="X545" i="2"/>
  <c r="W545" i="3" s="1"/>
  <c r="O545" i="2"/>
  <c r="O545" i="3" s="1"/>
  <c r="G545" i="2"/>
  <c r="G545" i="3" s="1"/>
  <c r="AE545" i="2"/>
  <c r="AD545" i="3" s="1"/>
  <c r="W545" i="2"/>
  <c r="V545" i="3" s="1"/>
  <c r="N545" i="2"/>
  <c r="N545" i="3" s="1"/>
  <c r="F545" i="2"/>
  <c r="F545" i="3" s="1"/>
  <c r="L545" i="2"/>
  <c r="L545" i="3" s="1"/>
  <c r="Y545" i="2"/>
  <c r="X545" i="3" s="1"/>
  <c r="B546" i="2"/>
  <c r="B546" i="3" s="1"/>
  <c r="M546" i="2"/>
  <c r="M546" i="3" s="1"/>
  <c r="Z546" i="2"/>
  <c r="Y546" i="3" s="1"/>
  <c r="C547" i="2"/>
  <c r="C547" i="3" s="1"/>
  <c r="N547" i="2"/>
  <c r="N547" i="3" s="1"/>
  <c r="AA547" i="2"/>
  <c r="Z547" i="3" s="1"/>
  <c r="A552" i="3"/>
  <c r="AE552" i="2"/>
  <c r="AD552" i="3" s="1"/>
  <c r="W552" i="2"/>
  <c r="V552" i="3" s="1"/>
  <c r="N552" i="2"/>
  <c r="N552" i="3" s="1"/>
  <c r="F552" i="2"/>
  <c r="F552" i="3" s="1"/>
  <c r="AD552" i="2"/>
  <c r="AC552" i="3" s="1"/>
  <c r="V552" i="2"/>
  <c r="U552" i="3" s="1"/>
  <c r="M552" i="2"/>
  <c r="M552" i="3" s="1"/>
  <c r="E552" i="2"/>
  <c r="E552" i="3" s="1"/>
  <c r="L552" i="2"/>
  <c r="L552" i="3" s="1"/>
  <c r="Y552" i="2"/>
  <c r="X552" i="3" s="1"/>
  <c r="B553" i="2"/>
  <c r="B553" i="3" s="1"/>
  <c r="M553" i="2"/>
  <c r="M553" i="3" s="1"/>
  <c r="Z553" i="2"/>
  <c r="Y553" i="3" s="1"/>
  <c r="C554" i="2"/>
  <c r="C554" i="3" s="1"/>
  <c r="N554" i="2"/>
  <c r="N554" i="3" s="1"/>
  <c r="AA554" i="2"/>
  <c r="Z554" i="3" s="1"/>
  <c r="E555" i="2"/>
  <c r="E555" i="3" s="1"/>
  <c r="O555" i="2"/>
  <c r="O555" i="3" s="1"/>
  <c r="AB555" i="2"/>
  <c r="AA555" i="3" s="1"/>
  <c r="A559" i="3"/>
  <c r="AD559" i="2"/>
  <c r="AC559" i="3" s="1"/>
  <c r="V559" i="2"/>
  <c r="U559" i="3" s="1"/>
  <c r="M559" i="2"/>
  <c r="M559" i="3" s="1"/>
  <c r="E559" i="2"/>
  <c r="E559" i="3" s="1"/>
  <c r="AC559" i="2"/>
  <c r="AB559" i="3" s="1"/>
  <c r="U559" i="2"/>
  <c r="L559" i="2"/>
  <c r="L559" i="3" s="1"/>
  <c r="C559" i="2"/>
  <c r="C559" i="3" s="1"/>
  <c r="N559" i="2"/>
  <c r="N559" i="3" s="1"/>
  <c r="Y559" i="2"/>
  <c r="X559" i="3" s="1"/>
  <c r="B560" i="2"/>
  <c r="B560" i="3" s="1"/>
  <c r="O560" i="2"/>
  <c r="O560" i="3" s="1"/>
  <c r="Z560" i="2"/>
  <c r="Y560" i="3" s="1"/>
  <c r="C561" i="2"/>
  <c r="C561" i="3" s="1"/>
  <c r="P561" i="2"/>
  <c r="P561" i="3" s="1"/>
  <c r="AA561" i="2"/>
  <c r="Z561" i="3" s="1"/>
  <c r="E562" i="2"/>
  <c r="E562" i="3" s="1"/>
  <c r="Q562" i="2"/>
  <c r="Q562" i="3" s="1"/>
  <c r="AB562" i="2"/>
  <c r="AA562" i="3" s="1"/>
  <c r="F563" i="2"/>
  <c r="F563" i="3" s="1"/>
  <c r="R563" i="2"/>
  <c r="R563" i="3" s="1"/>
  <c r="AC563" i="2"/>
  <c r="AB563" i="3" s="1"/>
  <c r="A566" i="3"/>
  <c r="AC566" i="2"/>
  <c r="AB566" i="3" s="1"/>
  <c r="U566" i="2"/>
  <c r="L566" i="2"/>
  <c r="L566" i="3" s="1"/>
  <c r="C566" i="2"/>
  <c r="C566" i="3" s="1"/>
  <c r="AB566" i="2"/>
  <c r="AA566" i="3" s="1"/>
  <c r="T566" i="2"/>
  <c r="T566" i="3" s="1"/>
  <c r="K566" i="2"/>
  <c r="K566" i="3" s="1"/>
  <c r="B566" i="2"/>
  <c r="B566" i="3" s="1"/>
  <c r="N566" i="2"/>
  <c r="N566" i="3" s="1"/>
  <c r="Y566" i="2"/>
  <c r="X566" i="3" s="1"/>
  <c r="B567" i="2"/>
  <c r="B567" i="3" s="1"/>
  <c r="O567" i="2"/>
  <c r="O567" i="3" s="1"/>
  <c r="Z567" i="2"/>
  <c r="Y567" i="3" s="1"/>
  <c r="C568" i="2"/>
  <c r="C568" i="3" s="1"/>
  <c r="P568" i="2"/>
  <c r="P568" i="3" s="1"/>
  <c r="AA568" i="2"/>
  <c r="Z568" i="3" s="1"/>
  <c r="E569" i="2"/>
  <c r="E569" i="3" s="1"/>
  <c r="Q569" i="2"/>
  <c r="Q569" i="3" s="1"/>
  <c r="AB569" i="2"/>
  <c r="AA569" i="3" s="1"/>
  <c r="F570" i="2"/>
  <c r="F570" i="3" s="1"/>
  <c r="R570" i="2"/>
  <c r="R570" i="3" s="1"/>
  <c r="AC570" i="2"/>
  <c r="AB570" i="3" s="1"/>
  <c r="G571" i="2"/>
  <c r="G571" i="3" s="1"/>
  <c r="T571" i="2"/>
  <c r="T571" i="3" s="1"/>
  <c r="AD571" i="2"/>
  <c r="AC571" i="3" s="1"/>
  <c r="E574" i="2"/>
  <c r="E574" i="3" s="1"/>
  <c r="O574" i="2"/>
  <c r="O574" i="3" s="1"/>
  <c r="Z574" i="2"/>
  <c r="Y574" i="3" s="1"/>
  <c r="F575" i="2"/>
  <c r="F575" i="3" s="1"/>
  <c r="P575" i="2"/>
  <c r="P575" i="3" s="1"/>
  <c r="AA575" i="2"/>
  <c r="Z575" i="3" s="1"/>
  <c r="G576" i="2"/>
  <c r="G576" i="3" s="1"/>
  <c r="Q576" i="2"/>
  <c r="Q576" i="3" s="1"/>
  <c r="AB576" i="2"/>
  <c r="AA576" i="3" s="1"/>
  <c r="H577" i="2"/>
  <c r="H577" i="3" s="1"/>
  <c r="R577" i="2"/>
  <c r="R577" i="3" s="1"/>
  <c r="AC577" i="2"/>
  <c r="AB577" i="3" s="1"/>
  <c r="I578" i="2"/>
  <c r="I578" i="3" s="1"/>
  <c r="T578" i="2"/>
  <c r="T578" i="3" s="1"/>
  <c r="AD578" i="2"/>
  <c r="AC578" i="3" s="1"/>
  <c r="F582" i="2"/>
  <c r="F582" i="3" s="1"/>
  <c r="P582" i="2"/>
  <c r="P582" i="3" s="1"/>
  <c r="AA582" i="2"/>
  <c r="Z582" i="3" s="1"/>
  <c r="Q583" i="2"/>
  <c r="Q583" i="3" s="1"/>
  <c r="AB583" i="2"/>
  <c r="AA583" i="3" s="1"/>
  <c r="H584" i="2"/>
  <c r="H584" i="3" s="1"/>
  <c r="R584" i="2"/>
  <c r="R584" i="3" s="1"/>
  <c r="AC584" i="2"/>
  <c r="AB584" i="3" s="1"/>
  <c r="I585" i="2"/>
  <c r="I585" i="3" s="1"/>
  <c r="T585" i="2"/>
  <c r="T585" i="3" s="1"/>
  <c r="AD585" i="2"/>
  <c r="AC585" i="3" s="1"/>
  <c r="H591" i="2"/>
  <c r="H591" i="3" s="1"/>
  <c r="R591" i="2"/>
  <c r="R591" i="3" s="1"/>
  <c r="AE591" i="2"/>
  <c r="AD591" i="3" s="1"/>
  <c r="I592" i="2"/>
  <c r="I592" i="3" s="1"/>
  <c r="T592" i="2"/>
  <c r="T592" i="3" s="1"/>
  <c r="AF592" i="2"/>
  <c r="AE592" i="3" s="1"/>
  <c r="A595" i="3"/>
  <c r="Z595" i="2"/>
  <c r="Y595" i="3" s="1"/>
  <c r="Q595" i="2"/>
  <c r="Q595" i="3" s="1"/>
  <c r="I595" i="2"/>
  <c r="I595" i="3" s="1"/>
  <c r="AG595" i="2"/>
  <c r="AF595" i="3" s="1"/>
  <c r="Y595" i="2"/>
  <c r="X595" i="3" s="1"/>
  <c r="P595" i="2"/>
  <c r="P595" i="3" s="1"/>
  <c r="H595" i="2"/>
  <c r="H595" i="3" s="1"/>
  <c r="L595" i="2"/>
  <c r="L595" i="3" s="1"/>
  <c r="W595" i="2"/>
  <c r="V595" i="3" s="1"/>
  <c r="H598" i="2"/>
  <c r="H598" i="3" s="1"/>
  <c r="R598" i="2"/>
  <c r="R598" i="3" s="1"/>
  <c r="AE598" i="2"/>
  <c r="AD598" i="3" s="1"/>
  <c r="I599" i="2"/>
  <c r="I599" i="3" s="1"/>
  <c r="T599" i="2"/>
  <c r="T599" i="3" s="1"/>
  <c r="AF599" i="2"/>
  <c r="AE599" i="3" s="1"/>
  <c r="A602" i="3"/>
  <c r="AG602" i="2"/>
  <c r="AF602" i="3" s="1"/>
  <c r="Y602" i="2"/>
  <c r="X602" i="3" s="1"/>
  <c r="P602" i="2"/>
  <c r="P602" i="3" s="1"/>
  <c r="H602" i="2"/>
  <c r="H602" i="3" s="1"/>
  <c r="AF602" i="2"/>
  <c r="AE602" i="3" s="1"/>
  <c r="X602" i="2"/>
  <c r="W602" i="3" s="1"/>
  <c r="O602" i="2"/>
  <c r="O602" i="3" s="1"/>
  <c r="G602" i="2"/>
  <c r="G602" i="3" s="1"/>
  <c r="L602" i="2"/>
  <c r="L602" i="3" s="1"/>
  <c r="W602" i="2"/>
  <c r="V602" i="3" s="1"/>
  <c r="B603" i="2"/>
  <c r="B603" i="3" s="1"/>
  <c r="M603" i="2"/>
  <c r="M603" i="3" s="1"/>
  <c r="X603" i="2"/>
  <c r="W603" i="3" s="1"/>
  <c r="I606" i="2"/>
  <c r="I606" i="3" s="1"/>
  <c r="V606" i="2"/>
  <c r="U606" i="3" s="1"/>
  <c r="AF606" i="2"/>
  <c r="AE606" i="3" s="1"/>
  <c r="A609" i="3"/>
  <c r="AF609" i="2"/>
  <c r="AE609" i="3" s="1"/>
  <c r="X609" i="2"/>
  <c r="W609" i="3" s="1"/>
  <c r="O609" i="2"/>
  <c r="O609" i="3" s="1"/>
  <c r="G609" i="2"/>
  <c r="G609" i="3" s="1"/>
  <c r="AE609" i="2"/>
  <c r="AD609" i="3" s="1"/>
  <c r="W609" i="2"/>
  <c r="V609" i="3" s="1"/>
  <c r="N609" i="2"/>
  <c r="N609" i="3" s="1"/>
  <c r="F609" i="2"/>
  <c r="F609" i="3" s="1"/>
  <c r="L609" i="2"/>
  <c r="L609" i="3" s="1"/>
  <c r="Y609" i="2"/>
  <c r="X609" i="3" s="1"/>
  <c r="B610" i="2"/>
  <c r="B610" i="3" s="1"/>
  <c r="M610" i="2"/>
  <c r="M610" i="3" s="1"/>
  <c r="Z610" i="2"/>
  <c r="Y610" i="3" s="1"/>
  <c r="F614" i="2"/>
  <c r="F614" i="3" s="1"/>
  <c r="Q614" i="2"/>
  <c r="Q614" i="3" s="1"/>
  <c r="AF614" i="2"/>
  <c r="AE614" i="3" s="1"/>
  <c r="A617" i="3"/>
  <c r="AG617" i="2"/>
  <c r="AF617" i="3" s="1"/>
  <c r="Y617" i="2"/>
  <c r="X617" i="3" s="1"/>
  <c r="P617" i="2"/>
  <c r="P617" i="3" s="1"/>
  <c r="H617" i="2"/>
  <c r="H617" i="3" s="1"/>
  <c r="AF617" i="2"/>
  <c r="AE617" i="3" s="1"/>
  <c r="X617" i="2"/>
  <c r="W617" i="3" s="1"/>
  <c r="O617" i="2"/>
  <c r="O617" i="3" s="1"/>
  <c r="G617" i="2"/>
  <c r="G617" i="3" s="1"/>
  <c r="AE617" i="2"/>
  <c r="AD617" i="3" s="1"/>
  <c r="W617" i="2"/>
  <c r="V617" i="3" s="1"/>
  <c r="N617" i="2"/>
  <c r="N617" i="3" s="1"/>
  <c r="F617" i="2"/>
  <c r="F617" i="3" s="1"/>
  <c r="M617" i="2"/>
  <c r="M617" i="3" s="1"/>
  <c r="AB617" i="2"/>
  <c r="AA617" i="3" s="1"/>
  <c r="J618" i="2"/>
  <c r="J618" i="3" s="1"/>
  <c r="V618" i="2"/>
  <c r="U618" i="3" s="1"/>
  <c r="A622" i="3"/>
  <c r="AD622" i="2"/>
  <c r="AC622" i="3" s="1"/>
  <c r="V622" i="2"/>
  <c r="U622" i="3" s="1"/>
  <c r="M622" i="2"/>
  <c r="M622" i="3" s="1"/>
  <c r="E622" i="2"/>
  <c r="E622" i="3" s="1"/>
  <c r="AC622" i="2"/>
  <c r="AB622" i="3" s="1"/>
  <c r="U622" i="2"/>
  <c r="L622" i="2"/>
  <c r="L622" i="3" s="1"/>
  <c r="C622" i="2"/>
  <c r="C622" i="3" s="1"/>
  <c r="AB622" i="2"/>
  <c r="AA622" i="3" s="1"/>
  <c r="T622" i="2"/>
  <c r="T622" i="3" s="1"/>
  <c r="K622" i="2"/>
  <c r="K622" i="3" s="1"/>
  <c r="B622" i="2"/>
  <c r="B622" i="3" s="1"/>
  <c r="AA622" i="2"/>
  <c r="Z622" i="3" s="1"/>
  <c r="P622" i="2"/>
  <c r="P622" i="3" s="1"/>
  <c r="AF622" i="2"/>
  <c r="AE622" i="3" s="1"/>
  <c r="A625" i="3"/>
  <c r="AG625" i="2"/>
  <c r="AF625" i="3" s="1"/>
  <c r="Y625" i="2"/>
  <c r="X625" i="3" s="1"/>
  <c r="P625" i="2"/>
  <c r="P625" i="3" s="1"/>
  <c r="H625" i="2"/>
  <c r="H625" i="3" s="1"/>
  <c r="AF625" i="2"/>
  <c r="AE625" i="3" s="1"/>
  <c r="X625" i="2"/>
  <c r="W625" i="3" s="1"/>
  <c r="O625" i="2"/>
  <c r="O625" i="3" s="1"/>
  <c r="G625" i="2"/>
  <c r="G625" i="3" s="1"/>
  <c r="AE625" i="2"/>
  <c r="AD625" i="3" s="1"/>
  <c r="W625" i="2"/>
  <c r="V625" i="3" s="1"/>
  <c r="N625" i="2"/>
  <c r="N625" i="3" s="1"/>
  <c r="F625" i="2"/>
  <c r="F625" i="3" s="1"/>
  <c r="AD625" i="2"/>
  <c r="AC625" i="3" s="1"/>
  <c r="V625" i="2"/>
  <c r="U625" i="3" s="1"/>
  <c r="M625" i="2"/>
  <c r="M625" i="3" s="1"/>
  <c r="E625" i="2"/>
  <c r="E625" i="3" s="1"/>
  <c r="R625" i="2"/>
  <c r="R625" i="3" s="1"/>
  <c r="B626" i="2"/>
  <c r="B626" i="3" s="1"/>
  <c r="T626" i="2"/>
  <c r="T626" i="3" s="1"/>
  <c r="A631" i="3"/>
  <c r="AE631" i="2"/>
  <c r="AD631" i="3" s="1"/>
  <c r="W631" i="2"/>
  <c r="V631" i="3" s="1"/>
  <c r="N631" i="2"/>
  <c r="N631" i="3" s="1"/>
  <c r="F631" i="2"/>
  <c r="F631" i="3" s="1"/>
  <c r="AD631" i="2"/>
  <c r="AC631" i="3" s="1"/>
  <c r="V631" i="2"/>
  <c r="U631" i="3" s="1"/>
  <c r="M631" i="2"/>
  <c r="M631" i="3" s="1"/>
  <c r="E631" i="2"/>
  <c r="E631" i="3" s="1"/>
  <c r="AC631" i="2"/>
  <c r="AB631" i="3" s="1"/>
  <c r="U631" i="2"/>
  <c r="L631" i="2"/>
  <c r="L631" i="3" s="1"/>
  <c r="C631" i="2"/>
  <c r="C631" i="3" s="1"/>
  <c r="AB631" i="2"/>
  <c r="AA631" i="3" s="1"/>
  <c r="T631" i="2"/>
  <c r="T631" i="3" s="1"/>
  <c r="K631" i="2"/>
  <c r="K631" i="3" s="1"/>
  <c r="B631" i="2"/>
  <c r="B631" i="3" s="1"/>
  <c r="R631" i="2"/>
  <c r="R631" i="3" s="1"/>
  <c r="B632" i="2"/>
  <c r="B632" i="3" s="1"/>
  <c r="T632" i="2"/>
  <c r="T632" i="3" s="1"/>
  <c r="C633" i="2"/>
  <c r="C633" i="3" s="1"/>
  <c r="U633" i="2"/>
  <c r="E634" i="2"/>
  <c r="E634" i="3" s="1"/>
  <c r="V634" i="2"/>
  <c r="U634" i="3" s="1"/>
  <c r="H639" i="2"/>
  <c r="H639" i="3" s="1"/>
  <c r="Y639" i="2"/>
  <c r="X639" i="3" s="1"/>
  <c r="J641" i="2"/>
  <c r="J641" i="3" s="1"/>
  <c r="AA641" i="2"/>
  <c r="Z641" i="3" s="1"/>
  <c r="K642" i="2"/>
  <c r="K642" i="3" s="1"/>
  <c r="AB642" i="2"/>
  <c r="AA642" i="3" s="1"/>
  <c r="P647" i="2"/>
  <c r="P647" i="3" s="1"/>
  <c r="B648" i="2"/>
  <c r="B648" i="3" s="1"/>
  <c r="AA648" i="2"/>
  <c r="Z648" i="3" s="1"/>
  <c r="P655" i="2"/>
  <c r="P655" i="3" s="1"/>
  <c r="C657" i="2"/>
  <c r="C657" i="3" s="1"/>
  <c r="AA673" i="2"/>
  <c r="Z673" i="3" s="1"/>
  <c r="R694" i="2"/>
  <c r="R694" i="3" s="1"/>
  <c r="J656" i="2"/>
  <c r="J656" i="3" s="1"/>
  <c r="R656" i="2"/>
  <c r="R656" i="3" s="1"/>
  <c r="AA656" i="2"/>
  <c r="Z656" i="3" s="1"/>
  <c r="I663" i="2"/>
  <c r="I663" i="3" s="1"/>
  <c r="Q663" i="2"/>
  <c r="Q663" i="3" s="1"/>
  <c r="Z663" i="2"/>
  <c r="Y663" i="3" s="1"/>
  <c r="J664" i="2"/>
  <c r="J664" i="3" s="1"/>
  <c r="R664" i="2"/>
  <c r="R664" i="3" s="1"/>
  <c r="AA664" i="2"/>
  <c r="Z664" i="3" s="1"/>
  <c r="I671" i="2"/>
  <c r="I671" i="3" s="1"/>
  <c r="Q671" i="2"/>
  <c r="Q671" i="3" s="1"/>
  <c r="Z671" i="2"/>
  <c r="Y671" i="3" s="1"/>
  <c r="J672" i="2"/>
  <c r="J672" i="3" s="1"/>
  <c r="R672" i="2"/>
  <c r="R672" i="3" s="1"/>
  <c r="AA672" i="2"/>
  <c r="Z672" i="3" s="1"/>
  <c r="I679" i="2"/>
  <c r="I679" i="3" s="1"/>
  <c r="Q679" i="2"/>
  <c r="Q679" i="3" s="1"/>
  <c r="Z679" i="2"/>
  <c r="Y679" i="3" s="1"/>
  <c r="J680" i="2"/>
  <c r="J680" i="3" s="1"/>
  <c r="R680" i="2"/>
  <c r="R680" i="3" s="1"/>
  <c r="AA680" i="2"/>
  <c r="Z680" i="3" s="1"/>
  <c r="A683" i="3"/>
  <c r="Z683" i="2"/>
  <c r="Y683" i="3" s="1"/>
  <c r="Q683" i="2"/>
  <c r="Q683" i="3" s="1"/>
  <c r="I683" i="2"/>
  <c r="I683" i="3" s="1"/>
  <c r="K683" i="2"/>
  <c r="K683" i="3" s="1"/>
  <c r="U683" i="2"/>
  <c r="AD683" i="2"/>
  <c r="AC683" i="3" s="1"/>
  <c r="A686" i="3"/>
  <c r="AB686" i="2"/>
  <c r="AA686" i="3" s="1"/>
  <c r="T686" i="2"/>
  <c r="T686" i="3" s="1"/>
  <c r="K686" i="2"/>
  <c r="K686" i="3" s="1"/>
  <c r="B686" i="2"/>
  <c r="B686" i="3" s="1"/>
  <c r="AC686" i="2"/>
  <c r="AB686" i="3" s="1"/>
  <c r="U686" i="2"/>
  <c r="L686" i="2"/>
  <c r="L686" i="3" s="1"/>
  <c r="C686" i="2"/>
  <c r="C686" i="3" s="1"/>
  <c r="N686" i="2"/>
  <c r="N686" i="3" s="1"/>
  <c r="Y686" i="2"/>
  <c r="X686" i="3" s="1"/>
  <c r="E689" i="2"/>
  <c r="E689" i="3" s="1"/>
  <c r="R689" i="2"/>
  <c r="R689" i="3" s="1"/>
  <c r="AG689" i="2"/>
  <c r="AF689" i="3" s="1"/>
  <c r="L690" i="2"/>
  <c r="L690" i="3" s="1"/>
  <c r="J663" i="2"/>
  <c r="J663" i="3" s="1"/>
  <c r="R663" i="2"/>
  <c r="R663" i="3" s="1"/>
  <c r="AA663" i="2"/>
  <c r="Z663" i="3" s="1"/>
  <c r="J671" i="2"/>
  <c r="J671" i="3" s="1"/>
  <c r="R671" i="2"/>
  <c r="R671" i="3" s="1"/>
  <c r="AA671" i="2"/>
  <c r="Z671" i="3" s="1"/>
  <c r="J679" i="2"/>
  <c r="J679" i="3" s="1"/>
  <c r="R679" i="2"/>
  <c r="R679" i="3" s="1"/>
  <c r="AA679" i="2"/>
  <c r="Z679" i="3" s="1"/>
  <c r="A690" i="3"/>
  <c r="AF690" i="2"/>
  <c r="AE690" i="3" s="1"/>
  <c r="X690" i="2"/>
  <c r="W690" i="3" s="1"/>
  <c r="O690" i="2"/>
  <c r="O690" i="3" s="1"/>
  <c r="G690" i="2"/>
  <c r="G690" i="3" s="1"/>
  <c r="AD690" i="2"/>
  <c r="AC690" i="3" s="1"/>
  <c r="V690" i="2"/>
  <c r="U690" i="3" s="1"/>
  <c r="M690" i="2"/>
  <c r="M690" i="3" s="1"/>
  <c r="E690" i="2"/>
  <c r="E690" i="3" s="1"/>
  <c r="AC690" i="2"/>
  <c r="AB690" i="3" s="1"/>
  <c r="AG690" i="2"/>
  <c r="AF690" i="3" s="1"/>
  <c r="Y690" i="2"/>
  <c r="X690" i="3" s="1"/>
  <c r="P690" i="2"/>
  <c r="P690" i="3" s="1"/>
  <c r="H690" i="2"/>
  <c r="H690" i="3" s="1"/>
  <c r="N690" i="2"/>
  <c r="N690" i="3" s="1"/>
  <c r="AB690" i="2"/>
  <c r="AA690" i="3" s="1"/>
  <c r="J630" i="2"/>
  <c r="J630" i="3" s="1"/>
  <c r="R630" i="2"/>
  <c r="R630" i="3" s="1"/>
  <c r="AA630" i="2"/>
  <c r="Z630" i="3" s="1"/>
  <c r="J638" i="2"/>
  <c r="J638" i="3" s="1"/>
  <c r="R638" i="2"/>
  <c r="R638" i="3" s="1"/>
  <c r="AA638" i="2"/>
  <c r="Z638" i="3" s="1"/>
  <c r="J646" i="2"/>
  <c r="J646" i="3" s="1"/>
  <c r="R646" i="2"/>
  <c r="R646" i="3" s="1"/>
  <c r="AA646" i="2"/>
  <c r="Z646" i="3" s="1"/>
  <c r="F650" i="2"/>
  <c r="F650" i="3" s="1"/>
  <c r="N650" i="2"/>
  <c r="N650" i="3" s="1"/>
  <c r="W650" i="2"/>
  <c r="V650" i="3" s="1"/>
  <c r="AE650" i="2"/>
  <c r="AD650" i="3" s="1"/>
  <c r="J654" i="2"/>
  <c r="J654" i="3" s="1"/>
  <c r="R654" i="2"/>
  <c r="R654" i="3" s="1"/>
  <c r="AA654" i="2"/>
  <c r="Z654" i="3" s="1"/>
  <c r="C656" i="2"/>
  <c r="C656" i="3" s="1"/>
  <c r="L656" i="2"/>
  <c r="L656" i="3" s="1"/>
  <c r="U656" i="2"/>
  <c r="AC656" i="2"/>
  <c r="AB656" i="3" s="1"/>
  <c r="F658" i="2"/>
  <c r="F658" i="3" s="1"/>
  <c r="N658" i="2"/>
  <c r="N658" i="3" s="1"/>
  <c r="W658" i="2"/>
  <c r="V658" i="3" s="1"/>
  <c r="AE658" i="2"/>
  <c r="AD658" i="3" s="1"/>
  <c r="J662" i="2"/>
  <c r="J662" i="3" s="1"/>
  <c r="R662" i="2"/>
  <c r="R662" i="3" s="1"/>
  <c r="AA662" i="2"/>
  <c r="Z662" i="3" s="1"/>
  <c r="B663" i="2"/>
  <c r="B663" i="3" s="1"/>
  <c r="K663" i="2"/>
  <c r="K663" i="3" s="1"/>
  <c r="T663" i="2"/>
  <c r="T663" i="3" s="1"/>
  <c r="AB663" i="2"/>
  <c r="AA663" i="3" s="1"/>
  <c r="C664" i="2"/>
  <c r="C664" i="3" s="1"/>
  <c r="L664" i="2"/>
  <c r="L664" i="3" s="1"/>
  <c r="U664" i="2"/>
  <c r="AC664" i="2"/>
  <c r="AB664" i="3" s="1"/>
  <c r="F666" i="2"/>
  <c r="F666" i="3" s="1"/>
  <c r="N666" i="2"/>
  <c r="N666" i="3" s="1"/>
  <c r="W666" i="2"/>
  <c r="V666" i="3" s="1"/>
  <c r="AE666" i="2"/>
  <c r="AD666" i="3" s="1"/>
  <c r="J670" i="2"/>
  <c r="J670" i="3" s="1"/>
  <c r="R670" i="2"/>
  <c r="R670" i="3" s="1"/>
  <c r="AA670" i="2"/>
  <c r="Z670" i="3" s="1"/>
  <c r="B671" i="2"/>
  <c r="B671" i="3" s="1"/>
  <c r="K671" i="2"/>
  <c r="K671" i="3" s="1"/>
  <c r="T671" i="2"/>
  <c r="T671" i="3" s="1"/>
  <c r="AB671" i="2"/>
  <c r="AA671" i="3" s="1"/>
  <c r="C672" i="2"/>
  <c r="C672" i="3" s="1"/>
  <c r="L672" i="2"/>
  <c r="L672" i="3" s="1"/>
  <c r="U672" i="2"/>
  <c r="AC672" i="2"/>
  <c r="AB672" i="3" s="1"/>
  <c r="AF675" i="2"/>
  <c r="AE675" i="3" s="1"/>
  <c r="J678" i="2"/>
  <c r="J678" i="3" s="1"/>
  <c r="R678" i="2"/>
  <c r="R678" i="3" s="1"/>
  <c r="AA678" i="2"/>
  <c r="Z678" i="3" s="1"/>
  <c r="B679" i="2"/>
  <c r="B679" i="3" s="1"/>
  <c r="K679" i="2"/>
  <c r="K679" i="3" s="1"/>
  <c r="T679" i="2"/>
  <c r="T679" i="3" s="1"/>
  <c r="AB679" i="2"/>
  <c r="AA679" i="3" s="1"/>
  <c r="C680" i="2"/>
  <c r="C680" i="3" s="1"/>
  <c r="L680" i="2"/>
  <c r="L680" i="3" s="1"/>
  <c r="U680" i="2"/>
  <c r="AC680" i="2"/>
  <c r="AB680" i="3" s="1"/>
  <c r="G682" i="2"/>
  <c r="G682" i="3" s="1"/>
  <c r="Q682" i="2"/>
  <c r="Q682" i="3" s="1"/>
  <c r="AA682" i="2"/>
  <c r="Z682" i="3" s="1"/>
  <c r="C683" i="2"/>
  <c r="C683" i="3" s="1"/>
  <c r="M683" i="2"/>
  <c r="M683" i="3" s="1"/>
  <c r="W683" i="2"/>
  <c r="V683" i="3" s="1"/>
  <c r="AF683" i="2"/>
  <c r="AE683" i="3" s="1"/>
  <c r="F686" i="2"/>
  <c r="F686" i="3" s="1"/>
  <c r="P686" i="2"/>
  <c r="P686" i="3" s="1"/>
  <c r="AA686" i="2"/>
  <c r="Z686" i="3" s="1"/>
  <c r="I689" i="2"/>
  <c r="I689" i="3" s="1"/>
  <c r="V689" i="2"/>
  <c r="U689" i="3" s="1"/>
  <c r="B690" i="2"/>
  <c r="B690" i="3" s="1"/>
  <c r="Q690" i="2"/>
  <c r="Q690" i="3" s="1"/>
  <c r="AE690" i="2"/>
  <c r="AD690" i="3" s="1"/>
  <c r="J525" i="2"/>
  <c r="J525" i="3" s="1"/>
  <c r="R525" i="2"/>
  <c r="R525" i="3" s="1"/>
  <c r="AA525" i="2"/>
  <c r="Z525" i="3" s="1"/>
  <c r="J533" i="2"/>
  <c r="J533" i="3" s="1"/>
  <c r="R533" i="2"/>
  <c r="R533" i="3" s="1"/>
  <c r="AA533" i="2"/>
  <c r="Z533" i="3" s="1"/>
  <c r="J541" i="2"/>
  <c r="J541" i="3" s="1"/>
  <c r="R541" i="2"/>
  <c r="R541" i="3" s="1"/>
  <c r="AA541" i="2"/>
  <c r="Z541" i="3" s="1"/>
  <c r="J549" i="2"/>
  <c r="J549" i="3" s="1"/>
  <c r="R549" i="2"/>
  <c r="R549" i="3" s="1"/>
  <c r="AA549" i="2"/>
  <c r="Z549" i="3" s="1"/>
  <c r="J557" i="2"/>
  <c r="J557" i="3" s="1"/>
  <c r="R557" i="2"/>
  <c r="R557" i="3" s="1"/>
  <c r="AA557" i="2"/>
  <c r="Z557" i="3" s="1"/>
  <c r="J565" i="2"/>
  <c r="J565" i="3" s="1"/>
  <c r="R565" i="2"/>
  <c r="R565" i="3" s="1"/>
  <c r="AA565" i="2"/>
  <c r="Z565" i="3" s="1"/>
  <c r="J573" i="2"/>
  <c r="J573" i="3" s="1"/>
  <c r="R573" i="2"/>
  <c r="R573" i="3" s="1"/>
  <c r="AA573" i="2"/>
  <c r="Z573" i="3" s="1"/>
  <c r="J581" i="2"/>
  <c r="J581" i="3" s="1"/>
  <c r="R581" i="2"/>
  <c r="R581" i="3" s="1"/>
  <c r="AA581" i="2"/>
  <c r="Z581" i="3" s="1"/>
  <c r="J589" i="2"/>
  <c r="J589" i="3" s="1"/>
  <c r="R589" i="2"/>
  <c r="R589" i="3" s="1"/>
  <c r="AA589" i="2"/>
  <c r="Z589" i="3" s="1"/>
  <c r="J597" i="2"/>
  <c r="J597" i="3" s="1"/>
  <c r="R597" i="2"/>
  <c r="R597" i="3" s="1"/>
  <c r="AA597" i="2"/>
  <c r="Z597" i="3" s="1"/>
  <c r="J605" i="2"/>
  <c r="J605" i="3" s="1"/>
  <c r="R605" i="2"/>
  <c r="R605" i="3" s="1"/>
  <c r="AA605" i="2"/>
  <c r="Z605" i="3" s="1"/>
  <c r="H611" i="2"/>
  <c r="H611" i="3" s="1"/>
  <c r="P611" i="2"/>
  <c r="P611" i="3" s="1"/>
  <c r="Y611" i="2"/>
  <c r="X611" i="3" s="1"/>
  <c r="AG611" i="2"/>
  <c r="AF611" i="3" s="1"/>
  <c r="J613" i="2"/>
  <c r="J613" i="3" s="1"/>
  <c r="R613" i="2"/>
  <c r="R613" i="3" s="1"/>
  <c r="AA613" i="2"/>
  <c r="Z613" i="3" s="1"/>
  <c r="H619" i="2"/>
  <c r="H619" i="3" s="1"/>
  <c r="P619" i="2"/>
  <c r="P619" i="3" s="1"/>
  <c r="Y619" i="2"/>
  <c r="X619" i="3" s="1"/>
  <c r="AG619" i="2"/>
  <c r="AF619" i="3" s="1"/>
  <c r="J621" i="2"/>
  <c r="J621" i="3" s="1"/>
  <c r="R621" i="2"/>
  <c r="R621" i="3" s="1"/>
  <c r="AA621" i="2"/>
  <c r="Z621" i="3" s="1"/>
  <c r="H627" i="2"/>
  <c r="H627" i="3" s="1"/>
  <c r="P627" i="2"/>
  <c r="P627" i="3" s="1"/>
  <c r="Y627" i="2"/>
  <c r="X627" i="3" s="1"/>
  <c r="AG627" i="2"/>
  <c r="AF627" i="3" s="1"/>
  <c r="J629" i="2"/>
  <c r="J629" i="3" s="1"/>
  <c r="R629" i="2"/>
  <c r="R629" i="3" s="1"/>
  <c r="AA629" i="2"/>
  <c r="Z629" i="3" s="1"/>
  <c r="B630" i="2"/>
  <c r="B630" i="3" s="1"/>
  <c r="K630" i="2"/>
  <c r="K630" i="3" s="1"/>
  <c r="T630" i="2"/>
  <c r="T630" i="3" s="1"/>
  <c r="AB630" i="2"/>
  <c r="AA630" i="3" s="1"/>
  <c r="H635" i="2"/>
  <c r="H635" i="3" s="1"/>
  <c r="P635" i="2"/>
  <c r="P635" i="3" s="1"/>
  <c r="Y635" i="2"/>
  <c r="X635" i="3" s="1"/>
  <c r="AG635" i="2"/>
  <c r="AF635" i="3" s="1"/>
  <c r="J637" i="2"/>
  <c r="J637" i="3" s="1"/>
  <c r="R637" i="2"/>
  <c r="R637" i="3" s="1"/>
  <c r="AA637" i="2"/>
  <c r="Z637" i="3" s="1"/>
  <c r="B638" i="2"/>
  <c r="B638" i="3" s="1"/>
  <c r="K638" i="2"/>
  <c r="K638" i="3" s="1"/>
  <c r="T638" i="2"/>
  <c r="T638" i="3" s="1"/>
  <c r="AB638" i="2"/>
  <c r="AA638" i="3" s="1"/>
  <c r="H643" i="2"/>
  <c r="H643" i="3" s="1"/>
  <c r="P643" i="2"/>
  <c r="P643" i="3" s="1"/>
  <c r="Y643" i="2"/>
  <c r="X643" i="3" s="1"/>
  <c r="AG643" i="2"/>
  <c r="AF643" i="3" s="1"/>
  <c r="J645" i="2"/>
  <c r="J645" i="3" s="1"/>
  <c r="R645" i="2"/>
  <c r="R645" i="3" s="1"/>
  <c r="AA645" i="2"/>
  <c r="Z645" i="3" s="1"/>
  <c r="B646" i="2"/>
  <c r="B646" i="3" s="1"/>
  <c r="K646" i="2"/>
  <c r="K646" i="3" s="1"/>
  <c r="T646" i="2"/>
  <c r="T646" i="3" s="1"/>
  <c r="AB646" i="2"/>
  <c r="AA646" i="3" s="1"/>
  <c r="G650" i="2"/>
  <c r="G650" i="3" s="1"/>
  <c r="O650" i="2"/>
  <c r="O650" i="3" s="1"/>
  <c r="X650" i="2"/>
  <c r="W650" i="3" s="1"/>
  <c r="AF650" i="2"/>
  <c r="AE650" i="3" s="1"/>
  <c r="H651" i="2"/>
  <c r="H651" i="3" s="1"/>
  <c r="P651" i="2"/>
  <c r="P651" i="3" s="1"/>
  <c r="Y651" i="2"/>
  <c r="X651" i="3" s="1"/>
  <c r="AG651" i="2"/>
  <c r="AF651" i="3" s="1"/>
  <c r="J653" i="2"/>
  <c r="J653" i="3" s="1"/>
  <c r="R653" i="2"/>
  <c r="R653" i="3" s="1"/>
  <c r="AA653" i="2"/>
  <c r="Z653" i="3" s="1"/>
  <c r="B654" i="2"/>
  <c r="B654" i="3" s="1"/>
  <c r="K654" i="2"/>
  <c r="K654" i="3" s="1"/>
  <c r="T654" i="2"/>
  <c r="T654" i="3" s="1"/>
  <c r="AB654" i="2"/>
  <c r="AA654" i="3" s="1"/>
  <c r="E656" i="2"/>
  <c r="E656" i="3" s="1"/>
  <c r="M656" i="2"/>
  <c r="M656" i="3" s="1"/>
  <c r="V656" i="2"/>
  <c r="U656" i="3" s="1"/>
  <c r="AD656" i="2"/>
  <c r="AC656" i="3" s="1"/>
  <c r="G658" i="2"/>
  <c r="G658" i="3" s="1"/>
  <c r="O658" i="2"/>
  <c r="O658" i="3" s="1"/>
  <c r="X658" i="2"/>
  <c r="W658" i="3" s="1"/>
  <c r="AF658" i="2"/>
  <c r="AE658" i="3" s="1"/>
  <c r="H659" i="2"/>
  <c r="H659" i="3" s="1"/>
  <c r="P659" i="2"/>
  <c r="P659" i="3" s="1"/>
  <c r="Y659" i="2"/>
  <c r="X659" i="3" s="1"/>
  <c r="AG659" i="2"/>
  <c r="AF659" i="3" s="1"/>
  <c r="J661" i="2"/>
  <c r="J661" i="3" s="1"/>
  <c r="R661" i="2"/>
  <c r="R661" i="3" s="1"/>
  <c r="AA661" i="2"/>
  <c r="Z661" i="3" s="1"/>
  <c r="B662" i="2"/>
  <c r="B662" i="3" s="1"/>
  <c r="K662" i="2"/>
  <c r="K662" i="3" s="1"/>
  <c r="T662" i="2"/>
  <c r="T662" i="3" s="1"/>
  <c r="AB662" i="2"/>
  <c r="AA662" i="3" s="1"/>
  <c r="C663" i="2"/>
  <c r="C663" i="3" s="1"/>
  <c r="L663" i="2"/>
  <c r="L663" i="3" s="1"/>
  <c r="U663" i="2"/>
  <c r="AC663" i="2"/>
  <c r="AB663" i="3" s="1"/>
  <c r="E664" i="2"/>
  <c r="E664" i="3" s="1"/>
  <c r="M664" i="2"/>
  <c r="M664" i="3" s="1"/>
  <c r="V664" i="2"/>
  <c r="U664" i="3" s="1"/>
  <c r="AD664" i="2"/>
  <c r="AC664" i="3" s="1"/>
  <c r="G666" i="2"/>
  <c r="G666" i="3" s="1"/>
  <c r="O666" i="2"/>
  <c r="O666" i="3" s="1"/>
  <c r="X666" i="2"/>
  <c r="W666" i="3" s="1"/>
  <c r="AF666" i="2"/>
  <c r="AE666" i="3" s="1"/>
  <c r="H667" i="2"/>
  <c r="H667" i="3" s="1"/>
  <c r="P667" i="2"/>
  <c r="P667" i="3" s="1"/>
  <c r="Y667" i="2"/>
  <c r="X667" i="3" s="1"/>
  <c r="AG667" i="2"/>
  <c r="AF667" i="3" s="1"/>
  <c r="J669" i="2"/>
  <c r="J669" i="3" s="1"/>
  <c r="R669" i="2"/>
  <c r="R669" i="3" s="1"/>
  <c r="AA669" i="2"/>
  <c r="Z669" i="3" s="1"/>
  <c r="B670" i="2"/>
  <c r="B670" i="3" s="1"/>
  <c r="K670" i="2"/>
  <c r="K670" i="3" s="1"/>
  <c r="T670" i="2"/>
  <c r="T670" i="3" s="1"/>
  <c r="AB670" i="2"/>
  <c r="AA670" i="3" s="1"/>
  <c r="C671" i="2"/>
  <c r="C671" i="3" s="1"/>
  <c r="L671" i="2"/>
  <c r="L671" i="3" s="1"/>
  <c r="U671" i="2"/>
  <c r="AC671" i="2"/>
  <c r="AB671" i="3" s="1"/>
  <c r="E672" i="2"/>
  <c r="E672" i="3" s="1"/>
  <c r="M672" i="2"/>
  <c r="M672" i="3" s="1"/>
  <c r="V672" i="2"/>
  <c r="U672" i="3" s="1"/>
  <c r="AD672" i="2"/>
  <c r="AC672" i="3" s="1"/>
  <c r="G674" i="2"/>
  <c r="G674" i="3" s="1"/>
  <c r="O674" i="2"/>
  <c r="O674" i="3" s="1"/>
  <c r="X674" i="2"/>
  <c r="W674" i="3" s="1"/>
  <c r="AF674" i="2"/>
  <c r="AE674" i="3" s="1"/>
  <c r="H675" i="2"/>
  <c r="H675" i="3" s="1"/>
  <c r="P675" i="2"/>
  <c r="P675" i="3" s="1"/>
  <c r="Y675" i="2"/>
  <c r="X675" i="3" s="1"/>
  <c r="AG675" i="2"/>
  <c r="AF675" i="3" s="1"/>
  <c r="J677" i="2"/>
  <c r="J677" i="3" s="1"/>
  <c r="R677" i="2"/>
  <c r="R677" i="3" s="1"/>
  <c r="AA677" i="2"/>
  <c r="Z677" i="3" s="1"/>
  <c r="B678" i="2"/>
  <c r="B678" i="3" s="1"/>
  <c r="K678" i="2"/>
  <c r="K678" i="3" s="1"/>
  <c r="T678" i="2"/>
  <c r="T678" i="3" s="1"/>
  <c r="AB678" i="2"/>
  <c r="AA678" i="3" s="1"/>
  <c r="C679" i="2"/>
  <c r="C679" i="3" s="1"/>
  <c r="L679" i="2"/>
  <c r="L679" i="3" s="1"/>
  <c r="U679" i="2"/>
  <c r="AC679" i="2"/>
  <c r="AB679" i="3" s="1"/>
  <c r="E680" i="2"/>
  <c r="E680" i="3" s="1"/>
  <c r="M680" i="2"/>
  <c r="M680" i="3" s="1"/>
  <c r="V680" i="2"/>
  <c r="U680" i="3" s="1"/>
  <c r="AD680" i="2"/>
  <c r="AC680" i="3" s="1"/>
  <c r="I682" i="2"/>
  <c r="I682" i="3" s="1"/>
  <c r="R682" i="2"/>
  <c r="R682" i="3" s="1"/>
  <c r="AB682" i="2"/>
  <c r="AA682" i="3" s="1"/>
  <c r="E683" i="2"/>
  <c r="E683" i="3" s="1"/>
  <c r="N683" i="2"/>
  <c r="N683" i="3" s="1"/>
  <c r="X683" i="2"/>
  <c r="W683" i="3" s="1"/>
  <c r="AG683" i="2"/>
  <c r="AF683" i="3" s="1"/>
  <c r="G686" i="2"/>
  <c r="G686" i="3" s="1"/>
  <c r="Q686" i="2"/>
  <c r="Q686" i="3" s="1"/>
  <c r="AD686" i="2"/>
  <c r="AC686" i="3" s="1"/>
  <c r="AF688" i="2"/>
  <c r="AE688" i="3" s="1"/>
  <c r="J689" i="2"/>
  <c r="J689" i="3" s="1"/>
  <c r="Y689" i="2"/>
  <c r="X689" i="3" s="1"/>
  <c r="C690" i="2"/>
  <c r="C690" i="3" s="1"/>
  <c r="R690" i="2"/>
  <c r="R690" i="3" s="1"/>
  <c r="A691" i="3"/>
  <c r="AG691" i="2"/>
  <c r="AF691" i="3" s="1"/>
  <c r="Y691" i="2"/>
  <c r="X691" i="3" s="1"/>
  <c r="P691" i="2"/>
  <c r="P691" i="3" s="1"/>
  <c r="H691" i="2"/>
  <c r="H691" i="3" s="1"/>
  <c r="AE691" i="2"/>
  <c r="AD691" i="3" s="1"/>
  <c r="W691" i="2"/>
  <c r="V691" i="3" s="1"/>
  <c r="N691" i="2"/>
  <c r="N691" i="3" s="1"/>
  <c r="F691" i="2"/>
  <c r="F691" i="3" s="1"/>
  <c r="AD691" i="2"/>
  <c r="AC691" i="3" s="1"/>
  <c r="V691" i="2"/>
  <c r="U691" i="3" s="1"/>
  <c r="M691" i="2"/>
  <c r="M691" i="3" s="1"/>
  <c r="E691" i="2"/>
  <c r="E691" i="3" s="1"/>
  <c r="Z691" i="2"/>
  <c r="Y691" i="3" s="1"/>
  <c r="Q691" i="2"/>
  <c r="Q691" i="3" s="1"/>
  <c r="I691" i="2"/>
  <c r="I691" i="3" s="1"/>
  <c r="R691" i="2"/>
  <c r="R691" i="3" s="1"/>
  <c r="J508" i="2"/>
  <c r="J508" i="3" s="1"/>
  <c r="R508" i="2"/>
  <c r="R508" i="3" s="1"/>
  <c r="AA508" i="2"/>
  <c r="Z508" i="3" s="1"/>
  <c r="J516" i="2"/>
  <c r="J516" i="3" s="1"/>
  <c r="R516" i="2"/>
  <c r="R516" i="3" s="1"/>
  <c r="AA516" i="2"/>
  <c r="Z516" i="3" s="1"/>
  <c r="J524" i="2"/>
  <c r="J524" i="3" s="1"/>
  <c r="R524" i="2"/>
  <c r="R524" i="3" s="1"/>
  <c r="AA524" i="2"/>
  <c r="Z524" i="3" s="1"/>
  <c r="B525" i="2"/>
  <c r="B525" i="3" s="1"/>
  <c r="K525" i="2"/>
  <c r="K525" i="3" s="1"/>
  <c r="T525" i="2"/>
  <c r="T525" i="3" s="1"/>
  <c r="AB525" i="2"/>
  <c r="AA525" i="3" s="1"/>
  <c r="J532" i="2"/>
  <c r="J532" i="3" s="1"/>
  <c r="R532" i="2"/>
  <c r="R532" i="3" s="1"/>
  <c r="AA532" i="2"/>
  <c r="Z532" i="3" s="1"/>
  <c r="B533" i="2"/>
  <c r="B533" i="3" s="1"/>
  <c r="K533" i="2"/>
  <c r="K533" i="3" s="1"/>
  <c r="T533" i="2"/>
  <c r="T533" i="3" s="1"/>
  <c r="AB533" i="2"/>
  <c r="AA533" i="3" s="1"/>
  <c r="J540" i="2"/>
  <c r="J540" i="3" s="1"/>
  <c r="R540" i="2"/>
  <c r="R540" i="3" s="1"/>
  <c r="AA540" i="2"/>
  <c r="Z540" i="3" s="1"/>
  <c r="B541" i="2"/>
  <c r="B541" i="3" s="1"/>
  <c r="K541" i="2"/>
  <c r="K541" i="3" s="1"/>
  <c r="T541" i="2"/>
  <c r="T541" i="3" s="1"/>
  <c r="AB541" i="2"/>
  <c r="AA541" i="3" s="1"/>
  <c r="J548" i="2"/>
  <c r="J548" i="3" s="1"/>
  <c r="R548" i="2"/>
  <c r="R548" i="3" s="1"/>
  <c r="AA548" i="2"/>
  <c r="Z548" i="3" s="1"/>
  <c r="B549" i="2"/>
  <c r="B549" i="3" s="1"/>
  <c r="K549" i="2"/>
  <c r="K549" i="3" s="1"/>
  <c r="T549" i="2"/>
  <c r="T549" i="3" s="1"/>
  <c r="AB549" i="2"/>
  <c r="AA549" i="3" s="1"/>
  <c r="J556" i="2"/>
  <c r="J556" i="3" s="1"/>
  <c r="R556" i="2"/>
  <c r="R556" i="3" s="1"/>
  <c r="AA556" i="2"/>
  <c r="Z556" i="3" s="1"/>
  <c r="B557" i="2"/>
  <c r="B557" i="3" s="1"/>
  <c r="K557" i="2"/>
  <c r="K557" i="3" s="1"/>
  <c r="T557" i="2"/>
  <c r="T557" i="3" s="1"/>
  <c r="AB557" i="2"/>
  <c r="AA557" i="3" s="1"/>
  <c r="J564" i="2"/>
  <c r="J564" i="3" s="1"/>
  <c r="R564" i="2"/>
  <c r="R564" i="3" s="1"/>
  <c r="AA564" i="2"/>
  <c r="Z564" i="3" s="1"/>
  <c r="B565" i="2"/>
  <c r="B565" i="3" s="1"/>
  <c r="K565" i="2"/>
  <c r="K565" i="3" s="1"/>
  <c r="T565" i="2"/>
  <c r="T565" i="3" s="1"/>
  <c r="AB565" i="2"/>
  <c r="AA565" i="3" s="1"/>
  <c r="J572" i="2"/>
  <c r="J572" i="3" s="1"/>
  <c r="R572" i="2"/>
  <c r="R572" i="3" s="1"/>
  <c r="AA572" i="2"/>
  <c r="Z572" i="3" s="1"/>
  <c r="B573" i="2"/>
  <c r="B573" i="3" s="1"/>
  <c r="K573" i="2"/>
  <c r="K573" i="3" s="1"/>
  <c r="T573" i="2"/>
  <c r="T573" i="3" s="1"/>
  <c r="AB573" i="2"/>
  <c r="AA573" i="3" s="1"/>
  <c r="J580" i="2"/>
  <c r="J580" i="3" s="1"/>
  <c r="R580" i="2"/>
  <c r="R580" i="3" s="1"/>
  <c r="AA580" i="2"/>
  <c r="Z580" i="3" s="1"/>
  <c r="B581" i="2"/>
  <c r="B581" i="3" s="1"/>
  <c r="K581" i="2"/>
  <c r="K581" i="3" s="1"/>
  <c r="T581" i="2"/>
  <c r="T581" i="3" s="1"/>
  <c r="AB581" i="2"/>
  <c r="AA581" i="3" s="1"/>
  <c r="J588" i="2"/>
  <c r="J588" i="3" s="1"/>
  <c r="R588" i="2"/>
  <c r="R588" i="3" s="1"/>
  <c r="AA588" i="2"/>
  <c r="Z588" i="3" s="1"/>
  <c r="B589" i="2"/>
  <c r="B589" i="3" s="1"/>
  <c r="K589" i="2"/>
  <c r="K589" i="3" s="1"/>
  <c r="T589" i="2"/>
  <c r="T589" i="3" s="1"/>
  <c r="AB589" i="2"/>
  <c r="AA589" i="3" s="1"/>
  <c r="J596" i="2"/>
  <c r="J596" i="3" s="1"/>
  <c r="R596" i="2"/>
  <c r="R596" i="3" s="1"/>
  <c r="AA596" i="2"/>
  <c r="Z596" i="3" s="1"/>
  <c r="B597" i="2"/>
  <c r="B597" i="3" s="1"/>
  <c r="K597" i="2"/>
  <c r="K597" i="3" s="1"/>
  <c r="T597" i="2"/>
  <c r="T597" i="3" s="1"/>
  <c r="AB597" i="2"/>
  <c r="AA597" i="3" s="1"/>
  <c r="J604" i="2"/>
  <c r="J604" i="3" s="1"/>
  <c r="R604" i="2"/>
  <c r="R604" i="3" s="1"/>
  <c r="AA604" i="2"/>
  <c r="Z604" i="3" s="1"/>
  <c r="B605" i="2"/>
  <c r="B605" i="3" s="1"/>
  <c r="K605" i="2"/>
  <c r="K605" i="3" s="1"/>
  <c r="T605" i="2"/>
  <c r="T605" i="3" s="1"/>
  <c r="AB605" i="2"/>
  <c r="AA605" i="3" s="1"/>
  <c r="I611" i="2"/>
  <c r="I611" i="3" s="1"/>
  <c r="Q611" i="2"/>
  <c r="Q611" i="3" s="1"/>
  <c r="Z611" i="2"/>
  <c r="Y611" i="3" s="1"/>
  <c r="J612" i="2"/>
  <c r="J612" i="3" s="1"/>
  <c r="R612" i="2"/>
  <c r="R612" i="3" s="1"/>
  <c r="AA612" i="2"/>
  <c r="Z612" i="3" s="1"/>
  <c r="B613" i="2"/>
  <c r="B613" i="3" s="1"/>
  <c r="K613" i="2"/>
  <c r="K613" i="3" s="1"/>
  <c r="T613" i="2"/>
  <c r="T613" i="3" s="1"/>
  <c r="AB613" i="2"/>
  <c r="AA613" i="3" s="1"/>
  <c r="I619" i="2"/>
  <c r="I619" i="3" s="1"/>
  <c r="Q619" i="2"/>
  <c r="Q619" i="3" s="1"/>
  <c r="Z619" i="2"/>
  <c r="Y619" i="3" s="1"/>
  <c r="J620" i="2"/>
  <c r="J620" i="3" s="1"/>
  <c r="R620" i="2"/>
  <c r="R620" i="3" s="1"/>
  <c r="AA620" i="2"/>
  <c r="Z620" i="3" s="1"/>
  <c r="B621" i="2"/>
  <c r="B621" i="3" s="1"/>
  <c r="K621" i="2"/>
  <c r="K621" i="3" s="1"/>
  <c r="T621" i="2"/>
  <c r="T621" i="3" s="1"/>
  <c r="AB621" i="2"/>
  <c r="AA621" i="3" s="1"/>
  <c r="I627" i="2"/>
  <c r="I627" i="3" s="1"/>
  <c r="Q627" i="2"/>
  <c r="Q627" i="3" s="1"/>
  <c r="Z627" i="2"/>
  <c r="Y627" i="3" s="1"/>
  <c r="J628" i="2"/>
  <c r="J628" i="3" s="1"/>
  <c r="R628" i="2"/>
  <c r="R628" i="3" s="1"/>
  <c r="AA628" i="2"/>
  <c r="Z628" i="3" s="1"/>
  <c r="B629" i="2"/>
  <c r="B629" i="3" s="1"/>
  <c r="K629" i="2"/>
  <c r="K629" i="3" s="1"/>
  <c r="T629" i="2"/>
  <c r="T629" i="3" s="1"/>
  <c r="AB629" i="2"/>
  <c r="AA629" i="3" s="1"/>
  <c r="C630" i="2"/>
  <c r="C630" i="3" s="1"/>
  <c r="L630" i="2"/>
  <c r="L630" i="3" s="1"/>
  <c r="U630" i="2"/>
  <c r="AC630" i="2"/>
  <c r="AB630" i="3" s="1"/>
  <c r="I635" i="2"/>
  <c r="I635" i="3" s="1"/>
  <c r="Q635" i="2"/>
  <c r="Q635" i="3" s="1"/>
  <c r="Z635" i="2"/>
  <c r="Y635" i="3" s="1"/>
  <c r="J636" i="2"/>
  <c r="J636" i="3" s="1"/>
  <c r="R636" i="2"/>
  <c r="R636" i="3" s="1"/>
  <c r="AA636" i="2"/>
  <c r="Z636" i="3" s="1"/>
  <c r="B637" i="2"/>
  <c r="B637" i="3" s="1"/>
  <c r="K637" i="2"/>
  <c r="K637" i="3" s="1"/>
  <c r="T637" i="2"/>
  <c r="T637" i="3" s="1"/>
  <c r="AB637" i="2"/>
  <c r="AA637" i="3" s="1"/>
  <c r="C638" i="2"/>
  <c r="C638" i="3" s="1"/>
  <c r="L638" i="2"/>
  <c r="L638" i="3" s="1"/>
  <c r="U638" i="2"/>
  <c r="AC638" i="2"/>
  <c r="AB638" i="3" s="1"/>
  <c r="I643" i="2"/>
  <c r="I643" i="3" s="1"/>
  <c r="Q643" i="2"/>
  <c r="Q643" i="3" s="1"/>
  <c r="Z643" i="2"/>
  <c r="Y643" i="3" s="1"/>
  <c r="J644" i="2"/>
  <c r="J644" i="3" s="1"/>
  <c r="R644" i="2"/>
  <c r="R644" i="3" s="1"/>
  <c r="AA644" i="2"/>
  <c r="Z644" i="3" s="1"/>
  <c r="B645" i="2"/>
  <c r="B645" i="3" s="1"/>
  <c r="K645" i="2"/>
  <c r="K645" i="3" s="1"/>
  <c r="T645" i="2"/>
  <c r="T645" i="3" s="1"/>
  <c r="AB645" i="2"/>
  <c r="AA645" i="3" s="1"/>
  <c r="C646" i="2"/>
  <c r="C646" i="3" s="1"/>
  <c r="L646" i="2"/>
  <c r="L646" i="3" s="1"/>
  <c r="U646" i="2"/>
  <c r="AC646" i="2"/>
  <c r="AB646" i="3" s="1"/>
  <c r="H650" i="2"/>
  <c r="H650" i="3" s="1"/>
  <c r="P650" i="2"/>
  <c r="P650" i="3" s="1"/>
  <c r="Y650" i="2"/>
  <c r="X650" i="3" s="1"/>
  <c r="AG650" i="2"/>
  <c r="AF650" i="3" s="1"/>
  <c r="I651" i="2"/>
  <c r="I651" i="3" s="1"/>
  <c r="Q651" i="2"/>
  <c r="Q651" i="3" s="1"/>
  <c r="Z651" i="2"/>
  <c r="Y651" i="3" s="1"/>
  <c r="J652" i="2"/>
  <c r="J652" i="3" s="1"/>
  <c r="R652" i="2"/>
  <c r="R652" i="3" s="1"/>
  <c r="AA652" i="2"/>
  <c r="Z652" i="3" s="1"/>
  <c r="B653" i="2"/>
  <c r="B653" i="3" s="1"/>
  <c r="K653" i="2"/>
  <c r="K653" i="3" s="1"/>
  <c r="T653" i="2"/>
  <c r="T653" i="3" s="1"/>
  <c r="AB653" i="2"/>
  <c r="AA653" i="3" s="1"/>
  <c r="C654" i="2"/>
  <c r="C654" i="3" s="1"/>
  <c r="L654" i="2"/>
  <c r="L654" i="3" s="1"/>
  <c r="U654" i="2"/>
  <c r="AC654" i="2"/>
  <c r="AB654" i="3" s="1"/>
  <c r="F656" i="2"/>
  <c r="F656" i="3" s="1"/>
  <c r="N656" i="2"/>
  <c r="N656" i="3" s="1"/>
  <c r="W656" i="2"/>
  <c r="V656" i="3" s="1"/>
  <c r="AE656" i="2"/>
  <c r="AD656" i="3" s="1"/>
  <c r="H658" i="2"/>
  <c r="H658" i="3" s="1"/>
  <c r="P658" i="2"/>
  <c r="P658" i="3" s="1"/>
  <c r="Y658" i="2"/>
  <c r="X658" i="3" s="1"/>
  <c r="AG658" i="2"/>
  <c r="AF658" i="3" s="1"/>
  <c r="I659" i="2"/>
  <c r="I659" i="3" s="1"/>
  <c r="Q659" i="2"/>
  <c r="Q659" i="3" s="1"/>
  <c r="Z659" i="2"/>
  <c r="Y659" i="3" s="1"/>
  <c r="J660" i="2"/>
  <c r="J660" i="3" s="1"/>
  <c r="R660" i="2"/>
  <c r="R660" i="3" s="1"/>
  <c r="AA660" i="2"/>
  <c r="Z660" i="3" s="1"/>
  <c r="B661" i="2"/>
  <c r="B661" i="3" s="1"/>
  <c r="K661" i="2"/>
  <c r="K661" i="3" s="1"/>
  <c r="T661" i="2"/>
  <c r="T661" i="3" s="1"/>
  <c r="AB661" i="2"/>
  <c r="AA661" i="3" s="1"/>
  <c r="C662" i="2"/>
  <c r="C662" i="3" s="1"/>
  <c r="L662" i="2"/>
  <c r="L662" i="3" s="1"/>
  <c r="U662" i="2"/>
  <c r="AC662" i="2"/>
  <c r="AB662" i="3" s="1"/>
  <c r="E663" i="2"/>
  <c r="E663" i="3" s="1"/>
  <c r="M663" i="2"/>
  <c r="M663" i="3" s="1"/>
  <c r="V663" i="2"/>
  <c r="U663" i="3" s="1"/>
  <c r="AD663" i="2"/>
  <c r="AC663" i="3" s="1"/>
  <c r="F664" i="2"/>
  <c r="F664" i="3" s="1"/>
  <c r="N664" i="2"/>
  <c r="N664" i="3" s="1"/>
  <c r="W664" i="2"/>
  <c r="V664" i="3" s="1"/>
  <c r="AE664" i="2"/>
  <c r="AD664" i="3" s="1"/>
  <c r="H666" i="2"/>
  <c r="H666" i="3" s="1"/>
  <c r="P666" i="2"/>
  <c r="P666" i="3" s="1"/>
  <c r="Y666" i="2"/>
  <c r="X666" i="3" s="1"/>
  <c r="AG666" i="2"/>
  <c r="AF666" i="3" s="1"/>
  <c r="I667" i="2"/>
  <c r="I667" i="3" s="1"/>
  <c r="Q667" i="2"/>
  <c r="Q667" i="3" s="1"/>
  <c r="Z667" i="2"/>
  <c r="Y667" i="3" s="1"/>
  <c r="J668" i="2"/>
  <c r="J668" i="3" s="1"/>
  <c r="R668" i="2"/>
  <c r="R668" i="3" s="1"/>
  <c r="AA668" i="2"/>
  <c r="Z668" i="3" s="1"/>
  <c r="B669" i="2"/>
  <c r="B669" i="3" s="1"/>
  <c r="K669" i="2"/>
  <c r="K669" i="3" s="1"/>
  <c r="T669" i="2"/>
  <c r="T669" i="3" s="1"/>
  <c r="AB669" i="2"/>
  <c r="AA669" i="3" s="1"/>
  <c r="C670" i="2"/>
  <c r="C670" i="3" s="1"/>
  <c r="L670" i="2"/>
  <c r="L670" i="3" s="1"/>
  <c r="U670" i="2"/>
  <c r="AC670" i="2"/>
  <c r="AB670" i="3" s="1"/>
  <c r="E671" i="2"/>
  <c r="E671" i="3" s="1"/>
  <c r="M671" i="2"/>
  <c r="M671" i="3" s="1"/>
  <c r="V671" i="2"/>
  <c r="U671" i="3" s="1"/>
  <c r="AD671" i="2"/>
  <c r="AC671" i="3" s="1"/>
  <c r="F672" i="2"/>
  <c r="F672" i="3" s="1"/>
  <c r="N672" i="2"/>
  <c r="N672" i="3" s="1"/>
  <c r="W672" i="2"/>
  <c r="V672" i="3" s="1"/>
  <c r="AE672" i="2"/>
  <c r="AD672" i="3" s="1"/>
  <c r="H674" i="2"/>
  <c r="H674" i="3" s="1"/>
  <c r="P674" i="2"/>
  <c r="P674" i="3" s="1"/>
  <c r="Y674" i="2"/>
  <c r="X674" i="3" s="1"/>
  <c r="AG674" i="2"/>
  <c r="AF674" i="3" s="1"/>
  <c r="I675" i="2"/>
  <c r="I675" i="3" s="1"/>
  <c r="Q675" i="2"/>
  <c r="Q675" i="3" s="1"/>
  <c r="Z675" i="2"/>
  <c r="Y675" i="3" s="1"/>
  <c r="J676" i="2"/>
  <c r="J676" i="3" s="1"/>
  <c r="R676" i="2"/>
  <c r="R676" i="3" s="1"/>
  <c r="AA676" i="2"/>
  <c r="Z676" i="3" s="1"/>
  <c r="B677" i="2"/>
  <c r="B677" i="3" s="1"/>
  <c r="K677" i="2"/>
  <c r="K677" i="3" s="1"/>
  <c r="T677" i="2"/>
  <c r="T677" i="3" s="1"/>
  <c r="AB677" i="2"/>
  <c r="AA677" i="3" s="1"/>
  <c r="C678" i="2"/>
  <c r="C678" i="3" s="1"/>
  <c r="L678" i="2"/>
  <c r="L678" i="3" s="1"/>
  <c r="U678" i="2"/>
  <c r="AC678" i="2"/>
  <c r="AB678" i="3" s="1"/>
  <c r="E679" i="2"/>
  <c r="E679" i="3" s="1"/>
  <c r="M679" i="2"/>
  <c r="M679" i="3" s="1"/>
  <c r="V679" i="2"/>
  <c r="U679" i="3" s="1"/>
  <c r="AD679" i="2"/>
  <c r="AC679" i="3" s="1"/>
  <c r="F680" i="2"/>
  <c r="F680" i="3" s="1"/>
  <c r="N680" i="2"/>
  <c r="N680" i="3" s="1"/>
  <c r="W680" i="2"/>
  <c r="V680" i="3" s="1"/>
  <c r="AE680" i="2"/>
  <c r="AD680" i="3" s="1"/>
  <c r="J682" i="2"/>
  <c r="J682" i="3" s="1"/>
  <c r="T682" i="2"/>
  <c r="T682" i="3" s="1"/>
  <c r="F683" i="2"/>
  <c r="F683" i="3" s="1"/>
  <c r="O683" i="2"/>
  <c r="O683" i="3" s="1"/>
  <c r="Y683" i="2"/>
  <c r="X683" i="3" s="1"/>
  <c r="H686" i="2"/>
  <c r="H686" i="3" s="1"/>
  <c r="R686" i="2"/>
  <c r="R686" i="3" s="1"/>
  <c r="AE686" i="2"/>
  <c r="AD686" i="3" s="1"/>
  <c r="J688" i="2"/>
  <c r="J688" i="3" s="1"/>
  <c r="U688" i="2"/>
  <c r="K689" i="2"/>
  <c r="K689" i="3" s="1"/>
  <c r="F690" i="2"/>
  <c r="F690" i="3" s="1"/>
  <c r="T690" i="2"/>
  <c r="T690" i="3" s="1"/>
  <c r="B691" i="2"/>
  <c r="B691" i="3" s="1"/>
  <c r="T691" i="2"/>
  <c r="T691" i="3" s="1"/>
  <c r="J611" i="2"/>
  <c r="J611" i="3" s="1"/>
  <c r="R611" i="2"/>
  <c r="R611" i="3" s="1"/>
  <c r="AA611" i="2"/>
  <c r="Z611" i="3" s="1"/>
  <c r="J619" i="2"/>
  <c r="J619" i="3" s="1"/>
  <c r="R619" i="2"/>
  <c r="R619" i="3" s="1"/>
  <c r="AA619" i="2"/>
  <c r="Z619" i="3" s="1"/>
  <c r="J627" i="2"/>
  <c r="J627" i="3" s="1"/>
  <c r="R627" i="2"/>
  <c r="R627" i="3" s="1"/>
  <c r="AA627" i="2"/>
  <c r="Z627" i="3" s="1"/>
  <c r="E630" i="2"/>
  <c r="E630" i="3" s="1"/>
  <c r="M630" i="2"/>
  <c r="M630" i="3" s="1"/>
  <c r="V630" i="2"/>
  <c r="U630" i="3" s="1"/>
  <c r="AD630" i="2"/>
  <c r="AC630" i="3" s="1"/>
  <c r="J635" i="2"/>
  <c r="J635" i="3" s="1"/>
  <c r="R635" i="2"/>
  <c r="R635" i="3" s="1"/>
  <c r="AA635" i="2"/>
  <c r="Z635" i="3" s="1"/>
  <c r="E638" i="2"/>
  <c r="E638" i="3" s="1"/>
  <c r="M638" i="2"/>
  <c r="M638" i="3" s="1"/>
  <c r="V638" i="2"/>
  <c r="U638" i="3" s="1"/>
  <c r="AD638" i="2"/>
  <c r="AC638" i="3" s="1"/>
  <c r="J643" i="2"/>
  <c r="J643" i="3" s="1"/>
  <c r="R643" i="2"/>
  <c r="R643" i="3" s="1"/>
  <c r="AA643" i="2"/>
  <c r="Z643" i="3" s="1"/>
  <c r="E646" i="2"/>
  <c r="E646" i="3" s="1"/>
  <c r="M646" i="2"/>
  <c r="M646" i="3" s="1"/>
  <c r="V646" i="2"/>
  <c r="U646" i="3" s="1"/>
  <c r="AD646" i="2"/>
  <c r="AC646" i="3" s="1"/>
  <c r="I650" i="2"/>
  <c r="I650" i="3" s="1"/>
  <c r="Q650" i="2"/>
  <c r="Q650" i="3" s="1"/>
  <c r="Z650" i="2"/>
  <c r="Y650" i="3" s="1"/>
  <c r="J651" i="2"/>
  <c r="J651" i="3" s="1"/>
  <c r="R651" i="2"/>
  <c r="R651" i="3" s="1"/>
  <c r="AA651" i="2"/>
  <c r="Z651" i="3" s="1"/>
  <c r="E654" i="2"/>
  <c r="E654" i="3" s="1"/>
  <c r="M654" i="2"/>
  <c r="M654" i="3" s="1"/>
  <c r="V654" i="2"/>
  <c r="U654" i="3" s="1"/>
  <c r="AD654" i="2"/>
  <c r="AC654" i="3" s="1"/>
  <c r="G656" i="2"/>
  <c r="G656" i="3" s="1"/>
  <c r="O656" i="2"/>
  <c r="O656" i="3" s="1"/>
  <c r="X656" i="2"/>
  <c r="W656" i="3" s="1"/>
  <c r="AF656" i="2"/>
  <c r="AE656" i="3" s="1"/>
  <c r="I658" i="2"/>
  <c r="I658" i="3" s="1"/>
  <c r="Q658" i="2"/>
  <c r="Q658" i="3" s="1"/>
  <c r="Z658" i="2"/>
  <c r="Y658" i="3" s="1"/>
  <c r="J659" i="2"/>
  <c r="J659" i="3" s="1"/>
  <c r="R659" i="2"/>
  <c r="R659" i="3" s="1"/>
  <c r="AA659" i="2"/>
  <c r="Z659" i="3" s="1"/>
  <c r="E662" i="2"/>
  <c r="E662" i="3" s="1"/>
  <c r="M662" i="2"/>
  <c r="M662" i="3" s="1"/>
  <c r="V662" i="2"/>
  <c r="U662" i="3" s="1"/>
  <c r="AD662" i="2"/>
  <c r="AC662" i="3" s="1"/>
  <c r="F663" i="2"/>
  <c r="F663" i="3" s="1"/>
  <c r="N663" i="2"/>
  <c r="N663" i="3" s="1"/>
  <c r="W663" i="2"/>
  <c r="V663" i="3" s="1"/>
  <c r="AE663" i="2"/>
  <c r="AD663" i="3" s="1"/>
  <c r="G664" i="2"/>
  <c r="G664" i="3" s="1"/>
  <c r="O664" i="2"/>
  <c r="O664" i="3" s="1"/>
  <c r="X664" i="2"/>
  <c r="W664" i="3" s="1"/>
  <c r="AF664" i="2"/>
  <c r="AE664" i="3" s="1"/>
  <c r="I666" i="2"/>
  <c r="I666" i="3" s="1"/>
  <c r="Q666" i="2"/>
  <c r="Q666" i="3" s="1"/>
  <c r="Z666" i="2"/>
  <c r="Y666" i="3" s="1"/>
  <c r="J667" i="2"/>
  <c r="J667" i="3" s="1"/>
  <c r="R667" i="2"/>
  <c r="R667" i="3" s="1"/>
  <c r="AA667" i="2"/>
  <c r="Z667" i="3" s="1"/>
  <c r="E670" i="2"/>
  <c r="E670" i="3" s="1"/>
  <c r="M670" i="2"/>
  <c r="M670" i="3" s="1"/>
  <c r="V670" i="2"/>
  <c r="U670" i="3" s="1"/>
  <c r="AD670" i="2"/>
  <c r="AC670" i="3" s="1"/>
  <c r="F671" i="2"/>
  <c r="F671" i="3" s="1"/>
  <c r="N671" i="2"/>
  <c r="N671" i="3" s="1"/>
  <c r="W671" i="2"/>
  <c r="V671" i="3" s="1"/>
  <c r="AE671" i="2"/>
  <c r="AD671" i="3" s="1"/>
  <c r="G672" i="2"/>
  <c r="G672" i="3" s="1"/>
  <c r="O672" i="2"/>
  <c r="O672" i="3" s="1"/>
  <c r="X672" i="2"/>
  <c r="W672" i="3" s="1"/>
  <c r="AF672" i="2"/>
  <c r="AE672" i="3" s="1"/>
  <c r="J675" i="2"/>
  <c r="J675" i="3" s="1"/>
  <c r="R675" i="2"/>
  <c r="R675" i="3" s="1"/>
  <c r="AA675" i="2"/>
  <c r="Z675" i="3" s="1"/>
  <c r="E678" i="2"/>
  <c r="E678" i="3" s="1"/>
  <c r="M678" i="2"/>
  <c r="M678" i="3" s="1"/>
  <c r="V678" i="2"/>
  <c r="U678" i="3" s="1"/>
  <c r="AD678" i="2"/>
  <c r="AC678" i="3" s="1"/>
  <c r="F679" i="2"/>
  <c r="F679" i="3" s="1"/>
  <c r="N679" i="2"/>
  <c r="N679" i="3" s="1"/>
  <c r="W679" i="2"/>
  <c r="V679" i="3" s="1"/>
  <c r="AE679" i="2"/>
  <c r="AD679" i="3" s="1"/>
  <c r="G680" i="2"/>
  <c r="G680" i="3" s="1"/>
  <c r="O680" i="2"/>
  <c r="O680" i="3" s="1"/>
  <c r="X680" i="2"/>
  <c r="W680" i="3" s="1"/>
  <c r="AF680" i="2"/>
  <c r="AE680" i="3" s="1"/>
  <c r="A682" i="3"/>
  <c r="AG682" i="2"/>
  <c r="AF682" i="3" s="1"/>
  <c r="Y682" i="2"/>
  <c r="X682" i="3" s="1"/>
  <c r="P682" i="2"/>
  <c r="P682" i="3" s="1"/>
  <c r="H682" i="2"/>
  <c r="H682" i="3" s="1"/>
  <c r="K682" i="2"/>
  <c r="K682" i="3" s="1"/>
  <c r="U682" i="2"/>
  <c r="AD682" i="2"/>
  <c r="AC682" i="3" s="1"/>
  <c r="G683" i="2"/>
  <c r="G683" i="3" s="1"/>
  <c r="P683" i="2"/>
  <c r="P683" i="3" s="1"/>
  <c r="AA683" i="2"/>
  <c r="Z683" i="3" s="1"/>
  <c r="I686" i="2"/>
  <c r="I686" i="3" s="1"/>
  <c r="V686" i="2"/>
  <c r="U686" i="3" s="1"/>
  <c r="AF686" i="2"/>
  <c r="AE686" i="3" s="1"/>
  <c r="A689" i="3"/>
  <c r="AE689" i="2"/>
  <c r="AD689" i="3" s="1"/>
  <c r="W689" i="2"/>
  <c r="V689" i="3" s="1"/>
  <c r="N689" i="2"/>
  <c r="N689" i="3" s="1"/>
  <c r="F689" i="2"/>
  <c r="F689" i="3" s="1"/>
  <c r="AC689" i="2"/>
  <c r="AB689" i="3" s="1"/>
  <c r="U689" i="2"/>
  <c r="L689" i="2"/>
  <c r="L689" i="3" s="1"/>
  <c r="AF689" i="2"/>
  <c r="AE689" i="3" s="1"/>
  <c r="X689" i="2"/>
  <c r="W689" i="3" s="1"/>
  <c r="O689" i="2"/>
  <c r="O689" i="3" s="1"/>
  <c r="G689" i="2"/>
  <c r="G689" i="3" s="1"/>
  <c r="M689" i="2"/>
  <c r="M689" i="3" s="1"/>
  <c r="AA689" i="2"/>
  <c r="Z689" i="3" s="1"/>
  <c r="I690" i="2"/>
  <c r="I690" i="3" s="1"/>
  <c r="U690" i="2"/>
  <c r="J650" i="2"/>
  <c r="J650" i="3" s="1"/>
  <c r="R650" i="2"/>
  <c r="R650" i="3" s="1"/>
  <c r="AA650" i="2"/>
  <c r="Z650" i="3" s="1"/>
  <c r="H656" i="2"/>
  <c r="H656" i="3" s="1"/>
  <c r="P656" i="2"/>
  <c r="P656" i="3" s="1"/>
  <c r="Y656" i="2"/>
  <c r="X656" i="3" s="1"/>
  <c r="AG656" i="2"/>
  <c r="AF656" i="3" s="1"/>
  <c r="J658" i="2"/>
  <c r="J658" i="3" s="1"/>
  <c r="R658" i="2"/>
  <c r="R658" i="3" s="1"/>
  <c r="AA658" i="2"/>
  <c r="Z658" i="3" s="1"/>
  <c r="G663" i="2"/>
  <c r="G663" i="3" s="1"/>
  <c r="O663" i="2"/>
  <c r="O663" i="3" s="1"/>
  <c r="X663" i="2"/>
  <c r="W663" i="3" s="1"/>
  <c r="AF663" i="2"/>
  <c r="AE663" i="3" s="1"/>
  <c r="H664" i="2"/>
  <c r="H664" i="3" s="1"/>
  <c r="P664" i="2"/>
  <c r="P664" i="3" s="1"/>
  <c r="Y664" i="2"/>
  <c r="X664" i="3" s="1"/>
  <c r="AG664" i="2"/>
  <c r="AF664" i="3" s="1"/>
  <c r="J666" i="2"/>
  <c r="J666" i="3" s="1"/>
  <c r="R666" i="2"/>
  <c r="R666" i="3" s="1"/>
  <c r="AA666" i="2"/>
  <c r="Z666" i="3" s="1"/>
  <c r="F670" i="2"/>
  <c r="F670" i="3" s="1"/>
  <c r="N670" i="2"/>
  <c r="N670" i="3" s="1"/>
  <c r="W670" i="2"/>
  <c r="V670" i="3" s="1"/>
  <c r="AE670" i="2"/>
  <c r="AD670" i="3" s="1"/>
  <c r="G671" i="2"/>
  <c r="G671" i="3" s="1"/>
  <c r="O671" i="2"/>
  <c r="O671" i="3" s="1"/>
  <c r="X671" i="2"/>
  <c r="W671" i="3" s="1"/>
  <c r="AF671" i="2"/>
  <c r="AE671" i="3" s="1"/>
  <c r="H672" i="2"/>
  <c r="H672" i="3" s="1"/>
  <c r="P672" i="2"/>
  <c r="P672" i="3" s="1"/>
  <c r="Y672" i="2"/>
  <c r="X672" i="3" s="1"/>
  <c r="AG672" i="2"/>
  <c r="AF672" i="3" s="1"/>
  <c r="J674" i="2"/>
  <c r="J674" i="3" s="1"/>
  <c r="R674" i="2"/>
  <c r="R674" i="3" s="1"/>
  <c r="AA674" i="2"/>
  <c r="Z674" i="3" s="1"/>
  <c r="B675" i="2"/>
  <c r="B675" i="3" s="1"/>
  <c r="K675" i="2"/>
  <c r="K675" i="3" s="1"/>
  <c r="T675" i="2"/>
  <c r="T675" i="3" s="1"/>
  <c r="AB675" i="2"/>
  <c r="AA675" i="3" s="1"/>
  <c r="F678" i="2"/>
  <c r="F678" i="3" s="1"/>
  <c r="N678" i="2"/>
  <c r="N678" i="3" s="1"/>
  <c r="W678" i="2"/>
  <c r="V678" i="3" s="1"/>
  <c r="AE678" i="2"/>
  <c r="AD678" i="3" s="1"/>
  <c r="G679" i="2"/>
  <c r="G679" i="3" s="1"/>
  <c r="O679" i="2"/>
  <c r="O679" i="3" s="1"/>
  <c r="X679" i="2"/>
  <c r="W679" i="3" s="1"/>
  <c r="AF679" i="2"/>
  <c r="AE679" i="3" s="1"/>
  <c r="H680" i="2"/>
  <c r="H680" i="3" s="1"/>
  <c r="P680" i="2"/>
  <c r="P680" i="3" s="1"/>
  <c r="Y680" i="2"/>
  <c r="X680" i="3" s="1"/>
  <c r="AG680" i="2"/>
  <c r="AF680" i="3" s="1"/>
  <c r="B682" i="2"/>
  <c r="B682" i="3" s="1"/>
  <c r="L682" i="2"/>
  <c r="L682" i="3" s="1"/>
  <c r="V682" i="2"/>
  <c r="U682" i="3" s="1"/>
  <c r="AE682" i="2"/>
  <c r="AD682" i="3" s="1"/>
  <c r="H683" i="2"/>
  <c r="H683" i="3" s="1"/>
  <c r="R683" i="2"/>
  <c r="R683" i="3" s="1"/>
  <c r="AB683" i="2"/>
  <c r="AA683" i="3" s="1"/>
  <c r="J686" i="2"/>
  <c r="J686" i="3" s="1"/>
  <c r="W686" i="2"/>
  <c r="V686" i="3" s="1"/>
  <c r="AG686" i="2"/>
  <c r="AF686" i="3" s="1"/>
  <c r="A688" i="3"/>
  <c r="AD688" i="2"/>
  <c r="AC688" i="3" s="1"/>
  <c r="V688" i="2"/>
  <c r="U688" i="3" s="1"/>
  <c r="M688" i="2"/>
  <c r="M688" i="3" s="1"/>
  <c r="E688" i="2"/>
  <c r="E688" i="3" s="1"/>
  <c r="AE688" i="2"/>
  <c r="AD688" i="3" s="1"/>
  <c r="W688" i="2"/>
  <c r="V688" i="3" s="1"/>
  <c r="N688" i="2"/>
  <c r="N688" i="3" s="1"/>
  <c r="F688" i="2"/>
  <c r="F688" i="3" s="1"/>
  <c r="L688" i="2"/>
  <c r="L688" i="3" s="1"/>
  <c r="Y688" i="2"/>
  <c r="X688" i="3" s="1"/>
  <c r="B689" i="2"/>
  <c r="B689" i="3" s="1"/>
  <c r="P689" i="2"/>
  <c r="P689" i="3" s="1"/>
  <c r="AB689" i="2"/>
  <c r="AA689" i="3" s="1"/>
  <c r="J690" i="2"/>
  <c r="J690" i="3" s="1"/>
  <c r="W690" i="2"/>
  <c r="V690" i="3" s="1"/>
  <c r="G691" i="2"/>
  <c r="G691" i="3" s="1"/>
  <c r="X691" i="2"/>
  <c r="W691" i="3" s="1"/>
  <c r="J684" i="2"/>
  <c r="J684" i="3" s="1"/>
  <c r="R684" i="2"/>
  <c r="R684" i="3" s="1"/>
  <c r="AA684" i="2"/>
  <c r="Z684" i="3" s="1"/>
  <c r="B685" i="2"/>
  <c r="B685" i="3" s="1"/>
  <c r="K685" i="2"/>
  <c r="K685" i="3" s="1"/>
  <c r="T685" i="2"/>
  <c r="T685" i="3" s="1"/>
  <c r="AB685" i="2"/>
  <c r="AA685" i="3" s="1"/>
  <c r="J692" i="2"/>
  <c r="J692" i="3" s="1"/>
  <c r="R692" i="2"/>
  <c r="R692" i="3" s="1"/>
  <c r="AA692" i="2"/>
  <c r="Z692" i="3" s="1"/>
  <c r="B693" i="2"/>
  <c r="B693" i="3" s="1"/>
  <c r="K693" i="2"/>
  <c r="K693" i="3" s="1"/>
  <c r="T693" i="2"/>
  <c r="T693" i="3" s="1"/>
  <c r="AB693" i="2"/>
  <c r="AA693" i="3" s="1"/>
  <c r="E695" i="2"/>
  <c r="E695" i="3" s="1"/>
  <c r="M695" i="2"/>
  <c r="M695" i="3" s="1"/>
  <c r="V695" i="2"/>
  <c r="U695" i="3" s="1"/>
  <c r="AD695" i="2"/>
  <c r="AC695" i="3" s="1"/>
  <c r="F696" i="2"/>
  <c r="F696" i="3" s="1"/>
  <c r="N696" i="2"/>
  <c r="N696" i="3" s="1"/>
  <c r="W696" i="2"/>
  <c r="V696" i="3" s="1"/>
  <c r="AE696" i="2"/>
  <c r="AD696" i="3" s="1"/>
  <c r="G697" i="2"/>
  <c r="G697" i="3" s="1"/>
  <c r="O697" i="2"/>
  <c r="O697" i="3" s="1"/>
  <c r="X697" i="2"/>
  <c r="W697" i="3" s="1"/>
  <c r="AF697" i="2"/>
  <c r="AE697" i="3" s="1"/>
  <c r="H698" i="2"/>
  <c r="H698" i="3" s="1"/>
  <c r="P698" i="2"/>
  <c r="P698" i="3" s="1"/>
  <c r="Y698" i="2"/>
  <c r="X698" i="3" s="1"/>
  <c r="AG698" i="2"/>
  <c r="AF698" i="3" s="1"/>
  <c r="I699" i="2"/>
  <c r="I699" i="3" s="1"/>
  <c r="Q699" i="2"/>
  <c r="Q699" i="3" s="1"/>
  <c r="F700" i="2"/>
  <c r="F700" i="3" s="1"/>
  <c r="P700" i="2"/>
  <c r="P700" i="3" s="1"/>
  <c r="AC700" i="2"/>
  <c r="AB700" i="3" s="1"/>
  <c r="A699" i="3"/>
  <c r="AC699" i="2"/>
  <c r="AB699" i="3" s="1"/>
  <c r="U699" i="2"/>
  <c r="J699" i="2"/>
  <c r="J699" i="3" s="1"/>
  <c r="R699" i="2"/>
  <c r="R699" i="3" s="1"/>
  <c r="AB699" i="2"/>
  <c r="AA699" i="3" s="1"/>
  <c r="G700" i="2"/>
  <c r="G700" i="3" s="1"/>
  <c r="Q700" i="2"/>
  <c r="Q700" i="3" s="1"/>
  <c r="AE700" i="2"/>
  <c r="AD700" i="3" s="1"/>
  <c r="J698" i="2"/>
  <c r="J698" i="3" s="1"/>
  <c r="R698" i="2"/>
  <c r="R698" i="3" s="1"/>
  <c r="AA698" i="2"/>
  <c r="Z698" i="3" s="1"/>
  <c r="B699" i="2"/>
  <c r="B699" i="3" s="1"/>
  <c r="K699" i="2"/>
  <c r="K699" i="3" s="1"/>
  <c r="T699" i="2"/>
  <c r="T699" i="3" s="1"/>
  <c r="AD699" i="2"/>
  <c r="AC699" i="3" s="1"/>
  <c r="H700" i="2"/>
  <c r="H700" i="3" s="1"/>
  <c r="R700" i="2"/>
  <c r="R700" i="3" s="1"/>
  <c r="AF700" i="2"/>
  <c r="AE700" i="3" s="1"/>
  <c r="J697" i="2"/>
  <c r="J697" i="3" s="1"/>
  <c r="R697" i="2"/>
  <c r="R697" i="3" s="1"/>
  <c r="AA697" i="2"/>
  <c r="Z697" i="3" s="1"/>
  <c r="B698" i="2"/>
  <c r="B698" i="3" s="1"/>
  <c r="K698" i="2"/>
  <c r="K698" i="3" s="1"/>
  <c r="T698" i="2"/>
  <c r="T698" i="3" s="1"/>
  <c r="AB698" i="2"/>
  <c r="AA698" i="3" s="1"/>
  <c r="C699" i="2"/>
  <c r="C699" i="3" s="1"/>
  <c r="L699" i="2"/>
  <c r="L699" i="3" s="1"/>
  <c r="V699" i="2"/>
  <c r="U699" i="3" s="1"/>
  <c r="AE699" i="2"/>
  <c r="AD699" i="3" s="1"/>
  <c r="I700" i="2"/>
  <c r="I700" i="3" s="1"/>
  <c r="U700" i="2"/>
  <c r="AG700" i="2"/>
  <c r="AF700" i="3" s="1"/>
  <c r="J696" i="2"/>
  <c r="J696" i="3" s="1"/>
  <c r="R696" i="2"/>
  <c r="R696" i="3" s="1"/>
  <c r="AA696" i="2"/>
  <c r="Z696" i="3" s="1"/>
  <c r="B697" i="2"/>
  <c r="B697" i="3" s="1"/>
  <c r="K697" i="2"/>
  <c r="K697" i="3" s="1"/>
  <c r="T697" i="2"/>
  <c r="T697" i="3" s="1"/>
  <c r="AB697" i="2"/>
  <c r="AA697" i="3" s="1"/>
  <c r="C698" i="2"/>
  <c r="C698" i="3" s="1"/>
  <c r="L698" i="2"/>
  <c r="L698" i="3" s="1"/>
  <c r="U698" i="2"/>
  <c r="AC698" i="2"/>
  <c r="AB698" i="3" s="1"/>
  <c r="E699" i="2"/>
  <c r="E699" i="3" s="1"/>
  <c r="M699" i="2"/>
  <c r="M699" i="3" s="1"/>
  <c r="W699" i="2"/>
  <c r="V699" i="3" s="1"/>
  <c r="AF699" i="2"/>
  <c r="AE699" i="3" s="1"/>
  <c r="J700" i="2"/>
  <c r="J700" i="3" s="1"/>
  <c r="W700" i="2"/>
  <c r="V700" i="3" s="1"/>
  <c r="J695" i="2"/>
  <c r="J695" i="3" s="1"/>
  <c r="R695" i="2"/>
  <c r="R695" i="3" s="1"/>
  <c r="AA695" i="2"/>
  <c r="Z695" i="3" s="1"/>
  <c r="B696" i="2"/>
  <c r="B696" i="3" s="1"/>
  <c r="K696" i="2"/>
  <c r="K696" i="3" s="1"/>
  <c r="T696" i="2"/>
  <c r="T696" i="3" s="1"/>
  <c r="AB696" i="2"/>
  <c r="AA696" i="3" s="1"/>
  <c r="C697" i="2"/>
  <c r="C697" i="3" s="1"/>
  <c r="L697" i="2"/>
  <c r="L697" i="3" s="1"/>
  <c r="U697" i="2"/>
  <c r="AC697" i="2"/>
  <c r="AB697" i="3" s="1"/>
  <c r="E698" i="2"/>
  <c r="E698" i="3" s="1"/>
  <c r="M698" i="2"/>
  <c r="M698" i="3" s="1"/>
  <c r="V698" i="2"/>
  <c r="U698" i="3" s="1"/>
  <c r="AD698" i="2"/>
  <c r="AC698" i="3" s="1"/>
  <c r="F699" i="2"/>
  <c r="F699" i="3" s="1"/>
  <c r="N699" i="2"/>
  <c r="N699" i="3" s="1"/>
  <c r="X699" i="2"/>
  <c r="W699" i="3" s="1"/>
  <c r="AG699" i="2"/>
  <c r="AF699" i="3" s="1"/>
  <c r="L700" i="2"/>
  <c r="L700" i="3" s="1"/>
  <c r="A700" i="3"/>
  <c r="AD700" i="2"/>
  <c r="AC700" i="3" s="1"/>
  <c r="V700" i="2"/>
  <c r="U700" i="3" s="1"/>
  <c r="M700" i="2"/>
  <c r="M700" i="3" s="1"/>
  <c r="E700" i="2"/>
  <c r="E700" i="3" s="1"/>
  <c r="AB700" i="2"/>
  <c r="AA700" i="3" s="1"/>
  <c r="T700" i="2"/>
  <c r="T700" i="3" s="1"/>
  <c r="K700" i="2"/>
  <c r="K700" i="3" s="1"/>
  <c r="B700" i="2"/>
  <c r="B700" i="3" s="1"/>
  <c r="AA700" i="2"/>
  <c r="Z700" i="3" s="1"/>
  <c r="N700" i="2"/>
  <c r="N700" i="3" s="1"/>
  <c r="Y700" i="2"/>
  <c r="X700" i="3" s="1"/>
  <c r="J685" i="2"/>
  <c r="J685" i="3" s="1"/>
  <c r="R685" i="2"/>
  <c r="R685" i="3" s="1"/>
  <c r="AA685" i="2"/>
  <c r="Z685" i="3" s="1"/>
  <c r="J693" i="2"/>
  <c r="J693" i="3" s="1"/>
  <c r="R693" i="2"/>
  <c r="R693" i="3" s="1"/>
  <c r="AA693" i="2"/>
  <c r="Z693" i="3" s="1"/>
  <c r="C695" i="2"/>
  <c r="C695" i="3" s="1"/>
  <c r="L695" i="2"/>
  <c r="L695" i="3" s="1"/>
  <c r="U695" i="2"/>
  <c r="AC695" i="2"/>
  <c r="AB695" i="3" s="1"/>
  <c r="E696" i="2"/>
  <c r="E696" i="3" s="1"/>
  <c r="M696" i="2"/>
  <c r="M696" i="3" s="1"/>
  <c r="V696" i="2"/>
  <c r="U696" i="3" s="1"/>
  <c r="AD696" i="2"/>
  <c r="AC696" i="3" s="1"/>
  <c r="F697" i="2"/>
  <c r="F697" i="3" s="1"/>
  <c r="N697" i="2"/>
  <c r="N697" i="3" s="1"/>
  <c r="W697" i="2"/>
  <c r="V697" i="3" s="1"/>
  <c r="AE697" i="2"/>
  <c r="AD697" i="3" s="1"/>
  <c r="G698" i="2"/>
  <c r="G698" i="3" s="1"/>
  <c r="O698" i="2"/>
  <c r="O698" i="3" s="1"/>
  <c r="X698" i="2"/>
  <c r="W698" i="3" s="1"/>
  <c r="AF698" i="2"/>
  <c r="AE698" i="3" s="1"/>
  <c r="H699" i="2"/>
  <c r="H699" i="3" s="1"/>
  <c r="P699" i="2"/>
  <c r="P699" i="3" s="1"/>
  <c r="Z699" i="2"/>
  <c r="Y699" i="3" s="1"/>
  <c r="C700" i="2"/>
  <c r="C700" i="3" s="1"/>
  <c r="O700" i="2"/>
  <c r="O700" i="3" s="1"/>
  <c r="Z700" i="2"/>
  <c r="Y700" i="3" s="1"/>
  <c r="E5" i="6"/>
  <c r="E11" i="6"/>
  <c r="E10" i="6"/>
  <c r="E9" i="6"/>
  <c r="E7" i="6"/>
  <c r="E12" i="6"/>
  <c r="G20" i="6"/>
  <c r="G17" i="6"/>
  <c r="G14" i="6"/>
  <c r="G21" i="6"/>
  <c r="Z687" i="2" l="1"/>
  <c r="Y687" i="3" s="1"/>
  <c r="U687" i="2"/>
  <c r="P687" i="2"/>
  <c r="P687" i="3" s="1"/>
  <c r="I687" i="2"/>
  <c r="M687" i="2"/>
  <c r="B43" i="4"/>
  <c r="B42" i="4"/>
  <c r="B29" i="4"/>
  <c r="B32" i="4"/>
  <c r="B31" i="4"/>
  <c r="B40" i="4"/>
  <c r="B38" i="4"/>
  <c r="B37" i="4"/>
  <c r="B36" i="4"/>
  <c r="B39" i="4"/>
  <c r="B24" i="4"/>
  <c r="B22" i="4"/>
  <c r="B20" i="4"/>
  <c r="B18" i="4"/>
  <c r="B33" i="4"/>
  <c r="B44" i="4"/>
  <c r="B35" i="4"/>
  <c r="B30" i="4"/>
  <c r="B41" i="4"/>
  <c r="B28" i="4"/>
  <c r="B27" i="4"/>
  <c r="B25" i="4"/>
  <c r="B23" i="4"/>
  <c r="B21" i="4"/>
  <c r="B15" i="4"/>
  <c r="B13" i="4"/>
  <c r="B11" i="4"/>
  <c r="B19" i="4"/>
  <c r="B17" i="4"/>
  <c r="B14" i="4"/>
  <c r="B12" i="4"/>
  <c r="B10" i="4"/>
  <c r="B34" i="4"/>
  <c r="B16" i="4"/>
  <c r="B7" i="4"/>
  <c r="B6" i="4"/>
  <c r="B26" i="4"/>
  <c r="B4" i="4"/>
  <c r="B9" i="4"/>
  <c r="B8" i="4"/>
  <c r="B5" i="4"/>
  <c r="B3" i="4"/>
  <c r="B2" i="4"/>
  <c r="B2" i="3"/>
  <c r="AB687" i="2"/>
  <c r="AA687" i="3" s="1"/>
  <c r="AC7" i="4" l="1"/>
  <c r="U7" i="4"/>
  <c r="M7" i="4"/>
  <c r="E7" i="4"/>
  <c r="AB7" i="4"/>
  <c r="T7" i="4"/>
  <c r="L7" i="4"/>
  <c r="D7" i="4"/>
  <c r="AI7" i="4"/>
  <c r="AA7" i="4"/>
  <c r="S7" i="4"/>
  <c r="K7" i="4"/>
  <c r="C7" i="4"/>
  <c r="AF7" i="4"/>
  <c r="R7" i="4"/>
  <c r="G7" i="4"/>
  <c r="AE7" i="4"/>
  <c r="Q7" i="4"/>
  <c r="F7" i="4"/>
  <c r="AD7" i="4"/>
  <c r="Z7" i="4"/>
  <c r="N7" i="4"/>
  <c r="X7" i="4"/>
  <c r="Y7" i="4" s="1"/>
  <c r="V7" i="4"/>
  <c r="W7" i="4" s="1"/>
  <c r="J7" i="4"/>
  <c r="I7" i="4"/>
  <c r="H7" i="4"/>
  <c r="AH7" i="4"/>
  <c r="AG7" i="4"/>
  <c r="AC11" i="4"/>
  <c r="U11" i="4"/>
  <c r="M11" i="4"/>
  <c r="E11" i="4"/>
  <c r="AB11" i="4"/>
  <c r="T11" i="4"/>
  <c r="L11" i="4"/>
  <c r="D11" i="4"/>
  <c r="AI11" i="4"/>
  <c r="AA11" i="4"/>
  <c r="S11" i="4"/>
  <c r="K11" i="4"/>
  <c r="C11" i="4"/>
  <c r="AH11" i="4"/>
  <c r="Z11" i="4"/>
  <c r="R11" i="4"/>
  <c r="J11" i="4"/>
  <c r="V11" i="4"/>
  <c r="W11" i="4" s="1"/>
  <c r="F11" i="4"/>
  <c r="AG11" i="4"/>
  <c r="Q11" i="4"/>
  <c r="AF11" i="4"/>
  <c r="AE11" i="4"/>
  <c r="AD11" i="4"/>
  <c r="N11" i="4"/>
  <c r="I11" i="4"/>
  <c r="X11" i="4"/>
  <c r="Y11" i="4" s="1"/>
  <c r="H11" i="4"/>
  <c r="AJ11" i="4" s="1"/>
  <c r="G11" i="4"/>
  <c r="AE41" i="4"/>
  <c r="G41" i="4"/>
  <c r="AB41" i="4"/>
  <c r="S41" i="4"/>
  <c r="J41" i="4"/>
  <c r="AA41" i="4"/>
  <c r="R41" i="4"/>
  <c r="I41" i="4"/>
  <c r="AI41" i="4"/>
  <c r="Z41" i="4"/>
  <c r="Q41" i="4"/>
  <c r="H41" i="4"/>
  <c r="AG41" i="4"/>
  <c r="X41" i="4"/>
  <c r="N41" i="4"/>
  <c r="E41" i="4"/>
  <c r="AD41" i="4"/>
  <c r="U41" i="4"/>
  <c r="L41" i="4"/>
  <c r="C41" i="4"/>
  <c r="T41" i="4"/>
  <c r="M41" i="4"/>
  <c r="AH41" i="4"/>
  <c r="K41" i="4"/>
  <c r="AF41" i="4"/>
  <c r="F41" i="4"/>
  <c r="AC41" i="4"/>
  <c r="D41" i="4"/>
  <c r="V41" i="4"/>
  <c r="AI24" i="4"/>
  <c r="AA24" i="4"/>
  <c r="S24" i="4"/>
  <c r="K24" i="4"/>
  <c r="C24" i="4"/>
  <c r="AH24" i="4"/>
  <c r="Z24" i="4"/>
  <c r="R24" i="4"/>
  <c r="J24" i="4"/>
  <c r="AG24" i="4"/>
  <c r="Q24" i="4"/>
  <c r="I24" i="4"/>
  <c r="AD24" i="4"/>
  <c r="V24" i="4"/>
  <c r="N24" i="4"/>
  <c r="F24" i="4"/>
  <c r="U24" i="4"/>
  <c r="E24" i="4"/>
  <c r="T24" i="4"/>
  <c r="D24" i="4"/>
  <c r="AF24" i="4"/>
  <c r="AE24" i="4"/>
  <c r="AC24" i="4"/>
  <c r="M24" i="4"/>
  <c r="AB24" i="4"/>
  <c r="L24" i="4"/>
  <c r="X24" i="4"/>
  <c r="Y24" i="4" s="1"/>
  <c r="H24" i="4"/>
  <c r="G24" i="4"/>
  <c r="AH29" i="4"/>
  <c r="Z29" i="4"/>
  <c r="R29" i="4"/>
  <c r="J29" i="4"/>
  <c r="AG29" i="4"/>
  <c r="Q29" i="4"/>
  <c r="I29" i="4"/>
  <c r="AE29" i="4"/>
  <c r="U29" i="4"/>
  <c r="K29" i="4"/>
  <c r="AD29" i="4"/>
  <c r="T29" i="4"/>
  <c r="H29" i="4"/>
  <c r="AC29" i="4"/>
  <c r="S29" i="4"/>
  <c r="G29" i="4"/>
  <c r="AB29" i="4"/>
  <c r="F29" i="4"/>
  <c r="X29" i="4"/>
  <c r="N29" i="4"/>
  <c r="D29" i="4"/>
  <c r="AA29" i="4"/>
  <c r="V29" i="4"/>
  <c r="M29" i="4"/>
  <c r="P29" i="4" s="1"/>
  <c r="L29" i="4"/>
  <c r="AF29" i="4"/>
  <c r="E29" i="4"/>
  <c r="C29" i="4"/>
  <c r="AI29" i="4"/>
  <c r="B4" i="8"/>
  <c r="A4" i="8"/>
  <c r="K4" i="8"/>
  <c r="J4" i="8"/>
  <c r="I4" i="8"/>
  <c r="C4" i="8"/>
  <c r="AF3" i="4"/>
  <c r="X3" i="4"/>
  <c r="H3" i="4"/>
  <c r="AC3" i="4"/>
  <c r="U3" i="4"/>
  <c r="M3" i="4"/>
  <c r="E3" i="4"/>
  <c r="Z3" i="4"/>
  <c r="D3" i="4"/>
  <c r="AI3" i="4"/>
  <c r="N3" i="4"/>
  <c r="C3" i="4"/>
  <c r="AH3" i="4"/>
  <c r="L3" i="4"/>
  <c r="AG3" i="4"/>
  <c r="V3" i="4"/>
  <c r="K3" i="4"/>
  <c r="AE3" i="4"/>
  <c r="T3" i="4"/>
  <c r="J3" i="4"/>
  <c r="AD3" i="4"/>
  <c r="S3" i="4"/>
  <c r="I3" i="4"/>
  <c r="AB3" i="4"/>
  <c r="R3" i="4"/>
  <c r="G3" i="4"/>
  <c r="AA3" i="4"/>
  <c r="Q3" i="4"/>
  <c r="F3" i="4"/>
  <c r="AI16" i="4"/>
  <c r="AG16" i="4"/>
  <c r="AH16" i="4"/>
  <c r="Q16" i="4"/>
  <c r="I16" i="4"/>
  <c r="AF16" i="4"/>
  <c r="X16" i="4"/>
  <c r="H16" i="4"/>
  <c r="AE16" i="4"/>
  <c r="G16" i="4"/>
  <c r="AD16" i="4"/>
  <c r="V16" i="4"/>
  <c r="N16" i="4"/>
  <c r="F16" i="4"/>
  <c r="AC16" i="4"/>
  <c r="U16" i="4"/>
  <c r="M16" i="4"/>
  <c r="E16" i="4"/>
  <c r="AB16" i="4"/>
  <c r="T16" i="4"/>
  <c r="L16" i="4"/>
  <c r="O16" i="4" s="1"/>
  <c r="D16" i="4"/>
  <c r="J16" i="4"/>
  <c r="C16" i="4"/>
  <c r="AA16" i="4"/>
  <c r="Z16" i="4"/>
  <c r="S16" i="4"/>
  <c r="R16" i="4"/>
  <c r="K16" i="4"/>
  <c r="AC13" i="4"/>
  <c r="U13" i="4"/>
  <c r="M13" i="4"/>
  <c r="E13" i="4"/>
  <c r="AB13" i="4"/>
  <c r="T13" i="4"/>
  <c r="L13" i="4"/>
  <c r="D13" i="4"/>
  <c r="AI13" i="4"/>
  <c r="AA13" i="4"/>
  <c r="S13" i="4"/>
  <c r="K13" i="4"/>
  <c r="C13" i="4"/>
  <c r="AH13" i="4"/>
  <c r="Z13" i="4"/>
  <c r="R13" i="4"/>
  <c r="J13" i="4"/>
  <c r="AG13" i="4"/>
  <c r="Q13" i="4"/>
  <c r="AF13" i="4"/>
  <c r="N13" i="4"/>
  <c r="AE13" i="4"/>
  <c r="I13" i="4"/>
  <c r="AD13" i="4"/>
  <c r="H13" i="4"/>
  <c r="X13" i="4"/>
  <c r="Y13" i="4" s="1"/>
  <c r="G13" i="4"/>
  <c r="F13" i="4"/>
  <c r="V13" i="4"/>
  <c r="W13" i="4" s="1"/>
  <c r="AI30" i="4"/>
  <c r="AA30" i="4"/>
  <c r="AE30" i="4"/>
  <c r="V30" i="4"/>
  <c r="N30" i="4"/>
  <c r="F30" i="4"/>
  <c r="AD30" i="4"/>
  <c r="U30" i="4"/>
  <c r="M30" i="4"/>
  <c r="E30" i="4"/>
  <c r="AB30" i="4"/>
  <c r="Q30" i="4"/>
  <c r="G30" i="4"/>
  <c r="Z30" i="4"/>
  <c r="D30" i="4"/>
  <c r="C30" i="4"/>
  <c r="X30" i="4"/>
  <c r="L30" i="4"/>
  <c r="O30" i="4" s="1"/>
  <c r="AG30" i="4"/>
  <c r="T30" i="4"/>
  <c r="J30" i="4"/>
  <c r="S30" i="4"/>
  <c r="R30" i="4"/>
  <c r="K30" i="4"/>
  <c r="I30" i="4"/>
  <c r="AH30" i="4"/>
  <c r="H30" i="4"/>
  <c r="AF30" i="4"/>
  <c r="AC30" i="4"/>
  <c r="AE39" i="4"/>
  <c r="G39" i="4"/>
  <c r="AA39" i="4"/>
  <c r="R39" i="4"/>
  <c r="I39" i="4"/>
  <c r="AI39" i="4"/>
  <c r="Z39" i="4"/>
  <c r="Q39" i="4"/>
  <c r="H39" i="4"/>
  <c r="AH39" i="4"/>
  <c r="F39" i="4"/>
  <c r="AF39" i="4"/>
  <c r="V39" i="4"/>
  <c r="W39" i="4" s="1"/>
  <c r="M39" i="4"/>
  <c r="D39" i="4"/>
  <c r="U39" i="4"/>
  <c r="C39" i="4"/>
  <c r="T39" i="4"/>
  <c r="S39" i="4"/>
  <c r="AG39" i="4"/>
  <c r="N39" i="4"/>
  <c r="AD39" i="4"/>
  <c r="L39" i="4"/>
  <c r="O39" i="4" s="1"/>
  <c r="AC39" i="4"/>
  <c r="K39" i="4"/>
  <c r="AB39" i="4"/>
  <c r="J39" i="4"/>
  <c r="X39" i="4"/>
  <c r="Y39" i="4" s="1"/>
  <c r="E39" i="4"/>
  <c r="AI42" i="4"/>
  <c r="AA42" i="4"/>
  <c r="S42" i="4"/>
  <c r="K42" i="4"/>
  <c r="C42" i="4"/>
  <c r="AD42" i="4"/>
  <c r="U42" i="4"/>
  <c r="L42" i="4"/>
  <c r="AC42" i="4"/>
  <c r="T42" i="4"/>
  <c r="J42" i="4"/>
  <c r="AB42" i="4"/>
  <c r="R42" i="4"/>
  <c r="I42" i="4"/>
  <c r="Z42" i="4"/>
  <c r="Q42" i="4"/>
  <c r="H42" i="4"/>
  <c r="AG42" i="4"/>
  <c r="X42" i="4"/>
  <c r="F42" i="4"/>
  <c r="AE42" i="4"/>
  <c r="V42" i="4"/>
  <c r="W42" i="4" s="1"/>
  <c r="M42" i="4"/>
  <c r="D42" i="4"/>
  <c r="N42" i="4"/>
  <c r="G42" i="4"/>
  <c r="E42" i="4"/>
  <c r="AH42" i="4"/>
  <c r="AF42" i="4"/>
  <c r="AC5" i="4"/>
  <c r="AB5" i="4"/>
  <c r="AI5" i="4"/>
  <c r="AA5" i="4"/>
  <c r="S5" i="4"/>
  <c r="H5" i="4"/>
  <c r="AH5" i="4"/>
  <c r="N5" i="4"/>
  <c r="F5" i="4"/>
  <c r="AG5" i="4"/>
  <c r="V5" i="4"/>
  <c r="M5" i="4"/>
  <c r="E5" i="4"/>
  <c r="AF5" i="4"/>
  <c r="Q5" i="4"/>
  <c r="C5" i="4"/>
  <c r="AE5" i="4"/>
  <c r="AD5" i="4"/>
  <c r="L5" i="4"/>
  <c r="Z5" i="4"/>
  <c r="K5" i="4"/>
  <c r="X5" i="4"/>
  <c r="J5" i="4"/>
  <c r="U5" i="4"/>
  <c r="I5" i="4"/>
  <c r="T5" i="4"/>
  <c r="G5" i="4"/>
  <c r="D5" i="4"/>
  <c r="R5" i="4"/>
  <c r="AI34" i="4"/>
  <c r="AA34" i="4"/>
  <c r="S34" i="4"/>
  <c r="K34" i="4"/>
  <c r="C34" i="4"/>
  <c r="AG34" i="4"/>
  <c r="X34" i="4"/>
  <c r="F34" i="4"/>
  <c r="AF34" i="4"/>
  <c r="N34" i="4"/>
  <c r="E34" i="4"/>
  <c r="AE34" i="4"/>
  <c r="V34" i="4"/>
  <c r="M34" i="4"/>
  <c r="D34" i="4"/>
  <c r="AD34" i="4"/>
  <c r="Q34" i="4"/>
  <c r="AC34" i="4"/>
  <c r="AB34" i="4"/>
  <c r="L34" i="4"/>
  <c r="Z34" i="4"/>
  <c r="J34" i="4"/>
  <c r="I34" i="4"/>
  <c r="U34" i="4"/>
  <c r="H34" i="4"/>
  <c r="T34" i="4"/>
  <c r="G34" i="4"/>
  <c r="AH34" i="4"/>
  <c r="R34" i="4"/>
  <c r="AC15" i="4"/>
  <c r="U15" i="4"/>
  <c r="M15" i="4"/>
  <c r="P15" i="4" s="1"/>
  <c r="E15" i="4"/>
  <c r="AB15" i="4"/>
  <c r="T15" i="4"/>
  <c r="L15" i="4"/>
  <c r="O15" i="4" s="1"/>
  <c r="D15" i="4"/>
  <c r="AI15" i="4"/>
  <c r="AA15" i="4"/>
  <c r="S15" i="4"/>
  <c r="K15" i="4"/>
  <c r="C15" i="4"/>
  <c r="AH15" i="4"/>
  <c r="Z15" i="4"/>
  <c r="R15" i="4"/>
  <c r="J15" i="4"/>
  <c r="AG15" i="4"/>
  <c r="Q15" i="4"/>
  <c r="I15" i="4"/>
  <c r="AF15" i="4"/>
  <c r="X15" i="4"/>
  <c r="H15" i="4"/>
  <c r="N15" i="4"/>
  <c r="G15" i="4"/>
  <c r="F15" i="4"/>
  <c r="AE15" i="4"/>
  <c r="AD15" i="4"/>
  <c r="V15" i="4"/>
  <c r="W15" i="4" s="1"/>
  <c r="AE35" i="4"/>
  <c r="G35" i="4"/>
  <c r="AH35" i="4"/>
  <c r="F35" i="4"/>
  <c r="AG35" i="4"/>
  <c r="X35" i="4"/>
  <c r="Y35" i="4" s="1"/>
  <c r="N35" i="4"/>
  <c r="E35" i="4"/>
  <c r="AF35" i="4"/>
  <c r="V35" i="4"/>
  <c r="W35" i="4" s="1"/>
  <c r="M35" i="4"/>
  <c r="D35" i="4"/>
  <c r="Z35" i="4"/>
  <c r="J35" i="4"/>
  <c r="U35" i="4"/>
  <c r="I35" i="4"/>
  <c r="T35" i="4"/>
  <c r="H35" i="4"/>
  <c r="AI35" i="4"/>
  <c r="S35" i="4"/>
  <c r="C35" i="4"/>
  <c r="AD35" i="4"/>
  <c r="R35" i="4"/>
  <c r="AC35" i="4"/>
  <c r="Q35" i="4"/>
  <c r="AB35" i="4"/>
  <c r="L35" i="4"/>
  <c r="O35" i="4" s="1"/>
  <c r="AA35" i="4"/>
  <c r="K35" i="4"/>
  <c r="AI36" i="4"/>
  <c r="AA36" i="4"/>
  <c r="S36" i="4"/>
  <c r="K36" i="4"/>
  <c r="C36" i="4"/>
  <c r="AH36" i="4"/>
  <c r="G36" i="4"/>
  <c r="AG36" i="4"/>
  <c r="X36" i="4"/>
  <c r="F36" i="4"/>
  <c r="AF36" i="4"/>
  <c r="N36" i="4"/>
  <c r="E36" i="4"/>
  <c r="AD36" i="4"/>
  <c r="U36" i="4"/>
  <c r="L36" i="4"/>
  <c r="T36" i="4"/>
  <c r="R36" i="4"/>
  <c r="Q36" i="4"/>
  <c r="AE36" i="4"/>
  <c r="M36" i="4"/>
  <c r="P36" i="4" s="1"/>
  <c r="AC36" i="4"/>
  <c r="J36" i="4"/>
  <c r="AB36" i="4"/>
  <c r="I36" i="4"/>
  <c r="Z36" i="4"/>
  <c r="H36" i="4"/>
  <c r="V36" i="4"/>
  <c r="W36" i="4" s="1"/>
  <c r="D36" i="4"/>
  <c r="AH43" i="4"/>
  <c r="Z43" i="4"/>
  <c r="R43" i="4"/>
  <c r="J43" i="4"/>
  <c r="AE43" i="4"/>
  <c r="G43" i="4"/>
  <c r="N43" i="4"/>
  <c r="D43" i="4"/>
  <c r="AI43" i="4"/>
  <c r="X43" i="4"/>
  <c r="Y43" i="4" s="1"/>
  <c r="M43" i="4"/>
  <c r="C43" i="4"/>
  <c r="AG43" i="4"/>
  <c r="V43" i="4"/>
  <c r="W43" i="4" s="1"/>
  <c r="L43" i="4"/>
  <c r="O43" i="4" s="1"/>
  <c r="AF43" i="4"/>
  <c r="U43" i="4"/>
  <c r="K43" i="4"/>
  <c r="AC43" i="4"/>
  <c r="S43" i="4"/>
  <c r="H43" i="4"/>
  <c r="AA43" i="4"/>
  <c r="AK43" i="4" s="1"/>
  <c r="E43" i="4"/>
  <c r="Q43" i="4"/>
  <c r="I43" i="4"/>
  <c r="F43" i="4"/>
  <c r="AD43" i="4"/>
  <c r="AB43" i="4"/>
  <c r="T43" i="4"/>
  <c r="AG8" i="4"/>
  <c r="Q8" i="4"/>
  <c r="I8" i="4"/>
  <c r="AF8" i="4"/>
  <c r="X8" i="4"/>
  <c r="H8" i="4"/>
  <c r="AE8" i="4"/>
  <c r="G8" i="4"/>
  <c r="AI8" i="4"/>
  <c r="U8" i="4"/>
  <c r="J8" i="4"/>
  <c r="AH8" i="4"/>
  <c r="T8" i="4"/>
  <c r="F8" i="4"/>
  <c r="AD8" i="4"/>
  <c r="S8" i="4"/>
  <c r="E8" i="4"/>
  <c r="AC8" i="4"/>
  <c r="R8" i="4"/>
  <c r="D8" i="4"/>
  <c r="AB8" i="4"/>
  <c r="N8" i="4"/>
  <c r="C8" i="4"/>
  <c r="AA8" i="4"/>
  <c r="M8" i="4"/>
  <c r="P8" i="4" s="1"/>
  <c r="Z8" i="4"/>
  <c r="V8" i="4"/>
  <c r="W8" i="4" s="1"/>
  <c r="L8" i="4"/>
  <c r="K8" i="4"/>
  <c r="AG10" i="4"/>
  <c r="Q10" i="4"/>
  <c r="I10" i="4"/>
  <c r="AF10" i="4"/>
  <c r="X10" i="4"/>
  <c r="Y10" i="4" s="1"/>
  <c r="H10" i="4"/>
  <c r="AE10" i="4"/>
  <c r="G10" i="4"/>
  <c r="AA10" i="4"/>
  <c r="M10" i="4"/>
  <c r="Z10" i="4"/>
  <c r="L10" i="4"/>
  <c r="O10" i="4" s="1"/>
  <c r="V10" i="4"/>
  <c r="W10" i="4" s="1"/>
  <c r="K10" i="4"/>
  <c r="AI10" i="4"/>
  <c r="U10" i="4"/>
  <c r="J10" i="4"/>
  <c r="AH10" i="4"/>
  <c r="T10" i="4"/>
  <c r="F10" i="4"/>
  <c r="AD10" i="4"/>
  <c r="S10" i="4"/>
  <c r="E10" i="4"/>
  <c r="R10" i="4"/>
  <c r="N10" i="4"/>
  <c r="D10" i="4"/>
  <c r="C10" i="4"/>
  <c r="AC10" i="4"/>
  <c r="AB10" i="4"/>
  <c r="AE21" i="4"/>
  <c r="G21" i="4"/>
  <c r="AD21" i="4"/>
  <c r="V21" i="4"/>
  <c r="N21" i="4"/>
  <c r="F21" i="4"/>
  <c r="AC21" i="4"/>
  <c r="U21" i="4"/>
  <c r="M21" i="4"/>
  <c r="E21" i="4"/>
  <c r="AH21" i="4"/>
  <c r="Z21" i="4"/>
  <c r="R21" i="4"/>
  <c r="J21" i="4"/>
  <c r="AG21" i="4"/>
  <c r="Q21" i="4"/>
  <c r="AF21" i="4"/>
  <c r="AB21" i="4"/>
  <c r="L21" i="4"/>
  <c r="AA21" i="4"/>
  <c r="K21" i="4"/>
  <c r="I21" i="4"/>
  <c r="X21" i="4"/>
  <c r="H21" i="4"/>
  <c r="S21" i="4"/>
  <c r="D21" i="4"/>
  <c r="C21" i="4"/>
  <c r="AI21" i="4"/>
  <c r="T21" i="4"/>
  <c r="AD44" i="4"/>
  <c r="V44" i="4"/>
  <c r="N44" i="4"/>
  <c r="F44" i="4"/>
  <c r="AI44" i="4"/>
  <c r="AA44" i="4"/>
  <c r="S44" i="4"/>
  <c r="K44" i="4"/>
  <c r="C44" i="4"/>
  <c r="AF44" i="4"/>
  <c r="U44" i="4"/>
  <c r="J44" i="4"/>
  <c r="AE44" i="4"/>
  <c r="T44" i="4"/>
  <c r="I44" i="4"/>
  <c r="AC44" i="4"/>
  <c r="R44" i="4"/>
  <c r="H44" i="4"/>
  <c r="AB44" i="4"/>
  <c r="Q44" i="4"/>
  <c r="G44" i="4"/>
  <c r="D44" i="4"/>
  <c r="AG44" i="4"/>
  <c r="L44" i="4"/>
  <c r="X44" i="4"/>
  <c r="M44" i="4"/>
  <c r="E44" i="4"/>
  <c r="AH44" i="4"/>
  <c r="Z44" i="4"/>
  <c r="AE37" i="4"/>
  <c r="G37" i="4"/>
  <c r="AI37" i="4"/>
  <c r="Z37" i="4"/>
  <c r="Q37" i="4"/>
  <c r="H37" i="4"/>
  <c r="AH37" i="4"/>
  <c r="F37" i="4"/>
  <c r="AG37" i="4"/>
  <c r="X37" i="4"/>
  <c r="N37" i="4"/>
  <c r="E37" i="4"/>
  <c r="AD37" i="4"/>
  <c r="U37" i="4"/>
  <c r="L37" i="4"/>
  <c r="C37" i="4"/>
  <c r="T37" i="4"/>
  <c r="S37" i="4"/>
  <c r="R37" i="4"/>
  <c r="AF37" i="4"/>
  <c r="M37" i="4"/>
  <c r="P37" i="4" s="1"/>
  <c r="AC37" i="4"/>
  <c r="K37" i="4"/>
  <c r="AB37" i="4"/>
  <c r="J37" i="4"/>
  <c r="AA37" i="4"/>
  <c r="I37" i="4"/>
  <c r="D37" i="4"/>
  <c r="V37" i="4"/>
  <c r="M687" i="3"/>
  <c r="O687" i="2"/>
  <c r="O687" i="3" s="1"/>
  <c r="AB2" i="4"/>
  <c r="T2" i="4"/>
  <c r="L2" i="4"/>
  <c r="D2" i="4"/>
  <c r="AG2" i="4"/>
  <c r="Q2" i="4"/>
  <c r="I2" i="4"/>
  <c r="AD2" i="4"/>
  <c r="S2" i="4"/>
  <c r="H2" i="4"/>
  <c r="AC2" i="4"/>
  <c r="R2" i="4"/>
  <c r="G2" i="4"/>
  <c r="AA2" i="4"/>
  <c r="F2" i="4"/>
  <c r="Z2" i="4"/>
  <c r="E2" i="4"/>
  <c r="AI2" i="4"/>
  <c r="X2" i="4"/>
  <c r="N2" i="4"/>
  <c r="C2" i="4"/>
  <c r="AH2" i="4"/>
  <c r="M2" i="4"/>
  <c r="AF2" i="4"/>
  <c r="V2" i="4"/>
  <c r="K2" i="4"/>
  <c r="U2" i="4"/>
  <c r="AE2" i="4"/>
  <c r="J2" i="4"/>
  <c r="AC9" i="4"/>
  <c r="U9" i="4"/>
  <c r="M9" i="4"/>
  <c r="P9" i="4" s="1"/>
  <c r="E9" i="4"/>
  <c r="AB9" i="4"/>
  <c r="T9" i="4"/>
  <c r="L9" i="4"/>
  <c r="D9" i="4"/>
  <c r="AI9" i="4"/>
  <c r="AA9" i="4"/>
  <c r="S9" i="4"/>
  <c r="K9" i="4"/>
  <c r="C9" i="4"/>
  <c r="X9" i="4"/>
  <c r="J9" i="4"/>
  <c r="AH9" i="4"/>
  <c r="I9" i="4"/>
  <c r="AG9" i="4"/>
  <c r="V9" i="4"/>
  <c r="W9" i="4" s="1"/>
  <c r="H9" i="4"/>
  <c r="AF9" i="4"/>
  <c r="R9" i="4"/>
  <c r="G9" i="4"/>
  <c r="AE9" i="4"/>
  <c r="Q9" i="4"/>
  <c r="F9" i="4"/>
  <c r="AD9" i="4"/>
  <c r="Z9" i="4"/>
  <c r="N9" i="4"/>
  <c r="AG12" i="4"/>
  <c r="Q12" i="4"/>
  <c r="I12" i="4"/>
  <c r="AF12" i="4"/>
  <c r="X12" i="4"/>
  <c r="Y12" i="4" s="1"/>
  <c r="H12" i="4"/>
  <c r="AE12" i="4"/>
  <c r="G12" i="4"/>
  <c r="AD12" i="4"/>
  <c r="V12" i="4"/>
  <c r="W12" i="4" s="1"/>
  <c r="N12" i="4"/>
  <c r="F12" i="4"/>
  <c r="AH12" i="4"/>
  <c r="R12" i="4"/>
  <c r="AC12" i="4"/>
  <c r="M12" i="4"/>
  <c r="AB12" i="4"/>
  <c r="L12" i="4"/>
  <c r="O12" i="4" s="1"/>
  <c r="AA12" i="4"/>
  <c r="K12" i="4"/>
  <c r="Z12" i="4"/>
  <c r="J12" i="4"/>
  <c r="U12" i="4"/>
  <c r="E12" i="4"/>
  <c r="D12" i="4"/>
  <c r="C12" i="4"/>
  <c r="AI12" i="4"/>
  <c r="T12" i="4"/>
  <c r="S12" i="4"/>
  <c r="AE23" i="4"/>
  <c r="G23" i="4"/>
  <c r="AD23" i="4"/>
  <c r="V23" i="4"/>
  <c r="N23" i="4"/>
  <c r="F23" i="4"/>
  <c r="AC23" i="4"/>
  <c r="U23" i="4"/>
  <c r="M23" i="4"/>
  <c r="E23" i="4"/>
  <c r="AH23" i="4"/>
  <c r="Z23" i="4"/>
  <c r="R23" i="4"/>
  <c r="J23" i="4"/>
  <c r="I23" i="4"/>
  <c r="X23" i="4"/>
  <c r="Y23" i="4" s="1"/>
  <c r="H23" i="4"/>
  <c r="T23" i="4"/>
  <c r="D23" i="4"/>
  <c r="AI23" i="4"/>
  <c r="S23" i="4"/>
  <c r="C23" i="4"/>
  <c r="AG23" i="4"/>
  <c r="Q23" i="4"/>
  <c r="AF23" i="4"/>
  <c r="K23" i="4"/>
  <c r="AB23" i="4"/>
  <c r="AA23" i="4"/>
  <c r="L23" i="4"/>
  <c r="O23" i="4" s="1"/>
  <c r="AE33" i="4"/>
  <c r="G33" i="4"/>
  <c r="AG33" i="4"/>
  <c r="X33" i="4"/>
  <c r="N33" i="4"/>
  <c r="E33" i="4"/>
  <c r="AF33" i="4"/>
  <c r="V33" i="4"/>
  <c r="M33" i="4"/>
  <c r="D33" i="4"/>
  <c r="AD33" i="4"/>
  <c r="U33" i="4"/>
  <c r="L33" i="4"/>
  <c r="O33" i="4" s="1"/>
  <c r="C33" i="4"/>
  <c r="I33" i="4"/>
  <c r="T33" i="4"/>
  <c r="H33" i="4"/>
  <c r="S33" i="4"/>
  <c r="F33" i="4"/>
  <c r="AH33" i="4"/>
  <c r="AC33" i="4"/>
  <c r="Q33" i="4"/>
  <c r="AB33" i="4"/>
  <c r="AA33" i="4"/>
  <c r="K33" i="4"/>
  <c r="Z33" i="4"/>
  <c r="J33" i="4"/>
  <c r="AI38" i="4"/>
  <c r="AA38" i="4"/>
  <c r="S38" i="4"/>
  <c r="K38" i="4"/>
  <c r="C38" i="4"/>
  <c r="Z38" i="4"/>
  <c r="Q38" i="4"/>
  <c r="H38" i="4"/>
  <c r="AH38" i="4"/>
  <c r="G38" i="4"/>
  <c r="AG38" i="4"/>
  <c r="X38" i="4"/>
  <c r="F38" i="4"/>
  <c r="AE38" i="4"/>
  <c r="V38" i="4"/>
  <c r="M38" i="4"/>
  <c r="D38" i="4"/>
  <c r="U38" i="4"/>
  <c r="T38" i="4"/>
  <c r="R38" i="4"/>
  <c r="AF38" i="4"/>
  <c r="N38" i="4"/>
  <c r="AD38" i="4"/>
  <c r="L38" i="4"/>
  <c r="AC38" i="4"/>
  <c r="J38" i="4"/>
  <c r="AB38" i="4"/>
  <c r="I38" i="4"/>
  <c r="E38" i="4"/>
  <c r="I687" i="3"/>
  <c r="Q687" i="2"/>
  <c r="R33" i="4" s="1"/>
  <c r="AB4" i="4"/>
  <c r="T4" i="4"/>
  <c r="L4" i="4"/>
  <c r="D4" i="4"/>
  <c r="AH4" i="4"/>
  <c r="Z4" i="4"/>
  <c r="R4" i="4"/>
  <c r="J4" i="4"/>
  <c r="AG4" i="4"/>
  <c r="Q4" i="4"/>
  <c r="I4" i="4"/>
  <c r="AA4" i="4"/>
  <c r="N4" i="4"/>
  <c r="X4" i="4"/>
  <c r="M4" i="4"/>
  <c r="K4" i="4"/>
  <c r="AI4" i="4"/>
  <c r="V4" i="4"/>
  <c r="H4" i="4"/>
  <c r="AF4" i="4"/>
  <c r="U4" i="4"/>
  <c r="G4" i="4"/>
  <c r="AE4" i="4"/>
  <c r="S4" i="4"/>
  <c r="F4" i="4"/>
  <c r="AD4" i="4"/>
  <c r="E4" i="4"/>
  <c r="C4" i="4"/>
  <c r="AC4" i="4"/>
  <c r="AG14" i="4"/>
  <c r="Q14" i="4"/>
  <c r="I14" i="4"/>
  <c r="AF14" i="4"/>
  <c r="X14" i="4"/>
  <c r="H14" i="4"/>
  <c r="AE14" i="4"/>
  <c r="G14" i="4"/>
  <c r="AD14" i="4"/>
  <c r="V14" i="4"/>
  <c r="N14" i="4"/>
  <c r="F14" i="4"/>
  <c r="AC14" i="4"/>
  <c r="U14" i="4"/>
  <c r="M14" i="4"/>
  <c r="E14" i="4"/>
  <c r="T14" i="4"/>
  <c r="S14" i="4"/>
  <c r="R14" i="4"/>
  <c r="AI14" i="4"/>
  <c r="L14" i="4"/>
  <c r="AH14" i="4"/>
  <c r="K14" i="4"/>
  <c r="AB14" i="4"/>
  <c r="J14" i="4"/>
  <c r="AA14" i="4"/>
  <c r="D14" i="4"/>
  <c r="Z14" i="4"/>
  <c r="C14" i="4"/>
  <c r="AG25" i="4"/>
  <c r="Q25" i="4"/>
  <c r="AH25" i="4"/>
  <c r="X25" i="4"/>
  <c r="G25" i="4"/>
  <c r="AF25" i="4"/>
  <c r="N25" i="4"/>
  <c r="F25" i="4"/>
  <c r="AE25" i="4"/>
  <c r="V25" i="4"/>
  <c r="M25" i="4"/>
  <c r="E25" i="4"/>
  <c r="AB25" i="4"/>
  <c r="S25" i="4"/>
  <c r="J25" i="4"/>
  <c r="R25" i="4"/>
  <c r="AI25" i="4"/>
  <c r="AD25" i="4"/>
  <c r="L25" i="4"/>
  <c r="AC25" i="4"/>
  <c r="K25" i="4"/>
  <c r="AA25" i="4"/>
  <c r="I25" i="4"/>
  <c r="Z25" i="4"/>
  <c r="H25" i="4"/>
  <c r="C25" i="4"/>
  <c r="U25" i="4"/>
  <c r="T25" i="4"/>
  <c r="D25" i="4"/>
  <c r="AI18" i="4"/>
  <c r="AA18" i="4"/>
  <c r="S18" i="4"/>
  <c r="K18" i="4"/>
  <c r="C18" i="4"/>
  <c r="AH18" i="4"/>
  <c r="Z18" i="4"/>
  <c r="R18" i="4"/>
  <c r="J18" i="4"/>
  <c r="AG18" i="4"/>
  <c r="Q18" i="4"/>
  <c r="I18" i="4"/>
  <c r="AE18" i="4"/>
  <c r="T18" i="4"/>
  <c r="F18" i="4"/>
  <c r="AD18" i="4"/>
  <c r="E18" i="4"/>
  <c r="AC18" i="4"/>
  <c r="D18" i="4"/>
  <c r="AB18" i="4"/>
  <c r="N18" i="4"/>
  <c r="X18" i="4"/>
  <c r="M18" i="4"/>
  <c r="L18" i="4"/>
  <c r="U18" i="4"/>
  <c r="H18" i="4"/>
  <c r="G18" i="4"/>
  <c r="AF18" i="4"/>
  <c r="V18" i="4"/>
  <c r="W18" i="4" s="1"/>
  <c r="AI40" i="4"/>
  <c r="AA40" i="4"/>
  <c r="S40" i="4"/>
  <c r="K40" i="4"/>
  <c r="C40" i="4"/>
  <c r="AB40" i="4"/>
  <c r="R40" i="4"/>
  <c r="I40" i="4"/>
  <c r="Z40" i="4"/>
  <c r="Q40" i="4"/>
  <c r="H40" i="4"/>
  <c r="AH40" i="4"/>
  <c r="G40" i="4"/>
  <c r="AF40" i="4"/>
  <c r="N40" i="4"/>
  <c r="E40" i="4"/>
  <c r="AD40" i="4"/>
  <c r="U40" i="4"/>
  <c r="L40" i="4"/>
  <c r="AE40" i="4"/>
  <c r="F40" i="4"/>
  <c r="AC40" i="4"/>
  <c r="D40" i="4"/>
  <c r="X40" i="4"/>
  <c r="V40" i="4"/>
  <c r="T40" i="4"/>
  <c r="M40" i="4"/>
  <c r="AG40" i="4"/>
  <c r="J40" i="4"/>
  <c r="AC26" i="4"/>
  <c r="U26" i="4"/>
  <c r="M26" i="4"/>
  <c r="E26" i="4"/>
  <c r="AH26" i="4"/>
  <c r="G26" i="4"/>
  <c r="AG26" i="4"/>
  <c r="X26" i="4"/>
  <c r="F26" i="4"/>
  <c r="AF26" i="4"/>
  <c r="N26" i="4"/>
  <c r="D26" i="4"/>
  <c r="AB26" i="4"/>
  <c r="S26" i="4"/>
  <c r="J26" i="4"/>
  <c r="R26" i="4"/>
  <c r="AI26" i="4"/>
  <c r="Q26" i="4"/>
  <c r="AE26" i="4"/>
  <c r="L26" i="4"/>
  <c r="AD26" i="4"/>
  <c r="K26" i="4"/>
  <c r="AA26" i="4"/>
  <c r="I26" i="4"/>
  <c r="Z26" i="4"/>
  <c r="H26" i="4"/>
  <c r="V26" i="4"/>
  <c r="W26" i="4" s="1"/>
  <c r="T26" i="4"/>
  <c r="C26" i="4"/>
  <c r="AE17" i="4"/>
  <c r="G17" i="4"/>
  <c r="AC17" i="4"/>
  <c r="U17" i="4"/>
  <c r="M17" i="4"/>
  <c r="E17" i="4"/>
  <c r="AD17" i="4"/>
  <c r="S17" i="4"/>
  <c r="I17" i="4"/>
  <c r="AB17" i="4"/>
  <c r="R17" i="4"/>
  <c r="H17" i="4"/>
  <c r="AA17" i="4"/>
  <c r="Q17" i="4"/>
  <c r="F17" i="4"/>
  <c r="Z17" i="4"/>
  <c r="D17" i="4"/>
  <c r="AI17" i="4"/>
  <c r="N17" i="4"/>
  <c r="C17" i="4"/>
  <c r="AH17" i="4"/>
  <c r="X17" i="4"/>
  <c r="L17" i="4"/>
  <c r="J17" i="4"/>
  <c r="AG17" i="4"/>
  <c r="AF17" i="4"/>
  <c r="V17" i="4"/>
  <c r="T17" i="4"/>
  <c r="K17" i="4"/>
  <c r="AG27" i="4"/>
  <c r="Q27" i="4"/>
  <c r="I27" i="4"/>
  <c r="AI27" i="4"/>
  <c r="Z27" i="4"/>
  <c r="G27" i="4"/>
  <c r="AH27" i="4"/>
  <c r="X27" i="4"/>
  <c r="F27" i="4"/>
  <c r="AF27" i="4"/>
  <c r="N27" i="4"/>
  <c r="E27" i="4"/>
  <c r="AE27" i="4"/>
  <c r="V27" i="4"/>
  <c r="M27" i="4"/>
  <c r="AC27" i="4"/>
  <c r="T27" i="4"/>
  <c r="K27" i="4"/>
  <c r="U27" i="4"/>
  <c r="S27" i="4"/>
  <c r="R27" i="4"/>
  <c r="L27" i="4"/>
  <c r="J27" i="4"/>
  <c r="AD27" i="4"/>
  <c r="H27" i="4"/>
  <c r="C27" i="4"/>
  <c r="AB27" i="4"/>
  <c r="AA27" i="4"/>
  <c r="D27" i="4"/>
  <c r="AI20" i="4"/>
  <c r="AA20" i="4"/>
  <c r="S20" i="4"/>
  <c r="K20" i="4"/>
  <c r="C20" i="4"/>
  <c r="AH20" i="4"/>
  <c r="Z20" i="4"/>
  <c r="R20" i="4"/>
  <c r="J20" i="4"/>
  <c r="AG20" i="4"/>
  <c r="Q20" i="4"/>
  <c r="I20" i="4"/>
  <c r="L20" i="4"/>
  <c r="V20" i="4"/>
  <c r="H20" i="4"/>
  <c r="AF20" i="4"/>
  <c r="U20" i="4"/>
  <c r="G20" i="4"/>
  <c r="AE20" i="4"/>
  <c r="T20" i="4"/>
  <c r="F20" i="4"/>
  <c r="AD20" i="4"/>
  <c r="E20" i="4"/>
  <c r="AC20" i="4"/>
  <c r="D20" i="4"/>
  <c r="AB20" i="4"/>
  <c r="X20" i="4"/>
  <c r="N20" i="4"/>
  <c r="M20" i="4"/>
  <c r="AE31" i="4"/>
  <c r="G31" i="4"/>
  <c r="AF31" i="4"/>
  <c r="V31" i="4"/>
  <c r="M31" i="4"/>
  <c r="D31" i="4"/>
  <c r="AD31" i="4"/>
  <c r="U31" i="4"/>
  <c r="L31" i="4"/>
  <c r="C31" i="4"/>
  <c r="AC31" i="4"/>
  <c r="T31" i="4"/>
  <c r="K31" i="4"/>
  <c r="AI31" i="4"/>
  <c r="S31" i="4"/>
  <c r="F31" i="4"/>
  <c r="AH31" i="4"/>
  <c r="R31" i="4"/>
  <c r="E31" i="4"/>
  <c r="AG31" i="4"/>
  <c r="Q31" i="4"/>
  <c r="AB31" i="4"/>
  <c r="AA31" i="4"/>
  <c r="N31" i="4"/>
  <c r="Z31" i="4"/>
  <c r="J31" i="4"/>
  <c r="X31" i="4"/>
  <c r="I31" i="4"/>
  <c r="H31" i="4"/>
  <c r="AG6" i="4"/>
  <c r="Q6" i="4"/>
  <c r="I6" i="4"/>
  <c r="AF6" i="4"/>
  <c r="X6" i="4"/>
  <c r="H6" i="4"/>
  <c r="AE6" i="4"/>
  <c r="G6" i="4"/>
  <c r="AC6" i="4"/>
  <c r="R6" i="4"/>
  <c r="AB6" i="4"/>
  <c r="N6" i="4"/>
  <c r="C6" i="4"/>
  <c r="AA6" i="4"/>
  <c r="M6" i="4"/>
  <c r="Z6" i="4"/>
  <c r="L6" i="4"/>
  <c r="V6" i="4"/>
  <c r="W6" i="4" s="1"/>
  <c r="K6" i="4"/>
  <c r="AD6" i="4"/>
  <c r="U6" i="4"/>
  <c r="T6" i="4"/>
  <c r="S6" i="4"/>
  <c r="J6" i="4"/>
  <c r="F6" i="4"/>
  <c r="AI6" i="4"/>
  <c r="E6" i="4"/>
  <c r="AH6" i="4"/>
  <c r="D6" i="4"/>
  <c r="AE19" i="4"/>
  <c r="G19" i="4"/>
  <c r="AD19" i="4"/>
  <c r="V19" i="4"/>
  <c r="W19" i="4" s="1"/>
  <c r="N19" i="4"/>
  <c r="F19" i="4"/>
  <c r="AC19" i="4"/>
  <c r="U19" i="4"/>
  <c r="M19" i="4"/>
  <c r="E19" i="4"/>
  <c r="AH19" i="4"/>
  <c r="T19" i="4"/>
  <c r="I19" i="4"/>
  <c r="AG19" i="4"/>
  <c r="S19" i="4"/>
  <c r="H19" i="4"/>
  <c r="AF19" i="4"/>
  <c r="R19" i="4"/>
  <c r="D19" i="4"/>
  <c r="AB19" i="4"/>
  <c r="Q19" i="4"/>
  <c r="C19" i="4"/>
  <c r="AA19" i="4"/>
  <c r="Z19" i="4"/>
  <c r="L19" i="4"/>
  <c r="AI19" i="4"/>
  <c r="X19" i="4"/>
  <c r="K19" i="4"/>
  <c r="J19" i="4"/>
  <c r="AC28" i="4"/>
  <c r="U28" i="4"/>
  <c r="M28" i="4"/>
  <c r="E28" i="4"/>
  <c r="AI28" i="4"/>
  <c r="Z28" i="4"/>
  <c r="Q28" i="4"/>
  <c r="H28" i="4"/>
  <c r="AH28" i="4"/>
  <c r="G28" i="4"/>
  <c r="AG28" i="4"/>
  <c r="X28" i="4"/>
  <c r="F28" i="4"/>
  <c r="AF28" i="4"/>
  <c r="N28" i="4"/>
  <c r="D28" i="4"/>
  <c r="AD28" i="4"/>
  <c r="T28" i="4"/>
  <c r="K28" i="4"/>
  <c r="J28" i="4"/>
  <c r="AE28" i="4"/>
  <c r="I28" i="4"/>
  <c r="AB28" i="4"/>
  <c r="C28" i="4"/>
  <c r="AA28" i="4"/>
  <c r="V28" i="4"/>
  <c r="W28" i="4" s="1"/>
  <c r="S28" i="4"/>
  <c r="R28" i="4"/>
  <c r="L28" i="4"/>
  <c r="AI22" i="4"/>
  <c r="AA22" i="4"/>
  <c r="S22" i="4"/>
  <c r="K22" i="4"/>
  <c r="C22" i="4"/>
  <c r="AH22" i="4"/>
  <c r="Z22" i="4"/>
  <c r="R22" i="4"/>
  <c r="J22" i="4"/>
  <c r="AG22" i="4"/>
  <c r="Q22" i="4"/>
  <c r="I22" i="4"/>
  <c r="AD22" i="4"/>
  <c r="V22" i="4"/>
  <c r="N22" i="4"/>
  <c r="F22" i="4"/>
  <c r="AC22" i="4"/>
  <c r="M22" i="4"/>
  <c r="AB22" i="4"/>
  <c r="L22" i="4"/>
  <c r="X22" i="4"/>
  <c r="Y22" i="4" s="1"/>
  <c r="H22" i="4"/>
  <c r="G22" i="4"/>
  <c r="U22" i="4"/>
  <c r="E22" i="4"/>
  <c r="T22" i="4"/>
  <c r="D22" i="4"/>
  <c r="AF22" i="4"/>
  <c r="AE22" i="4"/>
  <c r="AI32" i="4"/>
  <c r="AA32" i="4"/>
  <c r="S32" i="4"/>
  <c r="K32" i="4"/>
  <c r="C32" i="4"/>
  <c r="AF32" i="4"/>
  <c r="N32" i="4"/>
  <c r="E32" i="4"/>
  <c r="AE32" i="4"/>
  <c r="V32" i="4"/>
  <c r="M32" i="4"/>
  <c r="D32" i="4"/>
  <c r="AD32" i="4"/>
  <c r="U32" i="4"/>
  <c r="L32" i="4"/>
  <c r="O32" i="4" s="1"/>
  <c r="AB32" i="4"/>
  <c r="Z32" i="4"/>
  <c r="J32" i="4"/>
  <c r="I32" i="4"/>
  <c r="X32" i="4"/>
  <c r="H32" i="4"/>
  <c r="T32" i="4"/>
  <c r="G32" i="4"/>
  <c r="AH32" i="4"/>
  <c r="R32" i="4"/>
  <c r="F32" i="4"/>
  <c r="AG32" i="4"/>
  <c r="AC32" i="4"/>
  <c r="Q32" i="4"/>
  <c r="Y17" i="4" l="1"/>
  <c r="W25" i="4"/>
  <c r="P14" i="4"/>
  <c r="P22" i="4"/>
  <c r="Y20" i="4"/>
  <c r="P17" i="4"/>
  <c r="O4" i="4"/>
  <c r="W41" i="4"/>
  <c r="AJ41" i="4" s="1"/>
  <c r="P32" i="4"/>
  <c r="W17" i="4"/>
  <c r="AK16" i="4"/>
  <c r="O29" i="4"/>
  <c r="W24" i="4"/>
  <c r="W37" i="4"/>
  <c r="P44" i="4"/>
  <c r="W44" i="4"/>
  <c r="Y21" i="4"/>
  <c r="Y31" i="4"/>
  <c r="W22" i="4"/>
  <c r="P4" i="4"/>
  <c r="P33" i="4"/>
  <c r="Y42" i="4"/>
  <c r="AJ7" i="4"/>
  <c r="AK19" i="4"/>
  <c r="O31" i="4"/>
  <c r="W20" i="4"/>
  <c r="AK40" i="4"/>
  <c r="P18" i="4"/>
  <c r="Y25" i="4"/>
  <c r="Y4" i="4"/>
  <c r="AK33" i="4"/>
  <c r="W33" i="4"/>
  <c r="O9" i="4"/>
  <c r="O44" i="4"/>
  <c r="Y36" i="4"/>
  <c r="AJ36" i="4" s="1"/>
  <c r="W30" i="4"/>
  <c r="AJ13" i="4"/>
  <c r="AK29" i="4"/>
  <c r="O17" i="4"/>
  <c r="O25" i="4"/>
  <c r="P25" i="4"/>
  <c r="W23" i="4"/>
  <c r="Y9" i="4"/>
  <c r="O2" i="4"/>
  <c r="AK37" i="4"/>
  <c r="Y37" i="4"/>
  <c r="AJ37" i="4" s="1"/>
  <c r="W21" i="4"/>
  <c r="AJ21" i="4" s="1"/>
  <c r="AK10" i="4"/>
  <c r="P43" i="4"/>
  <c r="O36" i="4"/>
  <c r="Y34" i="4"/>
  <c r="P5" i="4"/>
  <c r="AK5" i="4"/>
  <c r="AJ42" i="4"/>
  <c r="P39" i="4"/>
  <c r="O24" i="4"/>
  <c r="AK17" i="4"/>
  <c r="Y32" i="4"/>
  <c r="Y19" i="4"/>
  <c r="P31" i="4"/>
  <c r="AK20" i="4"/>
  <c r="P27" i="4"/>
  <c r="AJ17" i="4"/>
  <c r="O14" i="4"/>
  <c r="Y14" i="4"/>
  <c r="W4" i="4"/>
  <c r="P12" i="4"/>
  <c r="AK44" i="4"/>
  <c r="O21" i="4"/>
  <c r="Y8" i="4"/>
  <c r="AJ8" i="4" s="1"/>
  <c r="AK35" i="4"/>
  <c r="P34" i="4"/>
  <c r="O5" i="4"/>
  <c r="W5" i="4"/>
  <c r="O42" i="4"/>
  <c r="AK30" i="4"/>
  <c r="O13" i="4"/>
  <c r="W16" i="4"/>
  <c r="P41" i="4"/>
  <c r="Y41" i="4"/>
  <c r="AK41" i="4"/>
  <c r="P11" i="4"/>
  <c r="O6" i="4"/>
  <c r="O28" i="4"/>
  <c r="P6" i="4"/>
  <c r="W31" i="4"/>
  <c r="AJ31" i="4" s="1"/>
  <c r="O27" i="4"/>
  <c r="W27" i="4"/>
  <c r="Y26" i="4"/>
  <c r="AJ26" i="4" s="1"/>
  <c r="AK18" i="4"/>
  <c r="O38" i="4"/>
  <c r="P38" i="4"/>
  <c r="AJ9" i="4"/>
  <c r="W2" i="4"/>
  <c r="O8" i="4"/>
  <c r="P35" i="4"/>
  <c r="W34" i="4"/>
  <c r="P42" i="4"/>
  <c r="Y30" i="4"/>
  <c r="P30" i="4"/>
  <c r="I26" i="8"/>
  <c r="C26" i="8"/>
  <c r="B26" i="8"/>
  <c r="A26" i="8"/>
  <c r="K26" i="8"/>
  <c r="J26" i="8"/>
  <c r="K22" i="8"/>
  <c r="J22" i="8"/>
  <c r="I22" i="8"/>
  <c r="C22" i="8"/>
  <c r="B22" i="8"/>
  <c r="A22" i="8"/>
  <c r="W3" i="4"/>
  <c r="Y29" i="4"/>
  <c r="P24" i="4"/>
  <c r="AK11" i="4"/>
  <c r="O7" i="4"/>
  <c r="AJ28" i="4"/>
  <c r="W32" i="4"/>
  <c r="AJ32" i="4" s="1"/>
  <c r="AK32" i="4"/>
  <c r="Y28" i="4"/>
  <c r="O19" i="4"/>
  <c r="P19" i="4"/>
  <c r="AK6" i="4"/>
  <c r="AK26" i="4"/>
  <c r="AK25" i="4"/>
  <c r="Q687" i="3"/>
  <c r="AG687" i="2"/>
  <c r="W38" i="4"/>
  <c r="Y33" i="4"/>
  <c r="AJ23" i="4"/>
  <c r="P23" i="4"/>
  <c r="AJ12" i="4"/>
  <c r="O37" i="4"/>
  <c r="P21" i="4"/>
  <c r="AJ10" i="4"/>
  <c r="AJ35" i="4"/>
  <c r="O34" i="4"/>
  <c r="AK39" i="4"/>
  <c r="I14" i="8"/>
  <c r="C14" i="8"/>
  <c r="B14" i="8"/>
  <c r="A14" i="8"/>
  <c r="K14" i="8"/>
  <c r="J14" i="8"/>
  <c r="I30" i="8"/>
  <c r="C30" i="8"/>
  <c r="B30" i="8"/>
  <c r="A30" i="8"/>
  <c r="K30" i="8"/>
  <c r="J30" i="8"/>
  <c r="AK2" i="4"/>
  <c r="AK31" i="4"/>
  <c r="AK22" i="4"/>
  <c r="AJ22" i="4"/>
  <c r="P28" i="4"/>
  <c r="AJ19" i="4"/>
  <c r="Y6" i="4"/>
  <c r="AJ6" i="4" s="1"/>
  <c r="AJ20" i="4"/>
  <c r="AK27" i="4"/>
  <c r="P40" i="4"/>
  <c r="O40" i="4"/>
  <c r="O18" i="4"/>
  <c r="AK14" i="4"/>
  <c r="W14" i="4"/>
  <c r="AJ14" i="4" s="1"/>
  <c r="AK9" i="4"/>
  <c r="P2" i="4"/>
  <c r="Y15" i="4"/>
  <c r="AJ15" i="4" s="1"/>
  <c r="P16" i="4"/>
  <c r="B29" i="8"/>
  <c r="A29" i="8"/>
  <c r="K29" i="8"/>
  <c r="J29" i="8"/>
  <c r="I29" i="8"/>
  <c r="C29" i="8"/>
  <c r="C11" i="8"/>
  <c r="B11" i="8"/>
  <c r="A11" i="8"/>
  <c r="K11" i="8"/>
  <c r="J11" i="8"/>
  <c r="I11" i="8"/>
  <c r="O3" i="4"/>
  <c r="C9" i="8"/>
  <c r="B9" i="8"/>
  <c r="A9" i="8"/>
  <c r="K9" i="8"/>
  <c r="J9" i="8"/>
  <c r="I9" i="8"/>
  <c r="P3" i="4"/>
  <c r="O41" i="4"/>
  <c r="AK34" i="4"/>
  <c r="AJ39" i="4"/>
  <c r="P13" i="4"/>
  <c r="K28" i="8"/>
  <c r="J28" i="8"/>
  <c r="I28" i="8"/>
  <c r="C28" i="8"/>
  <c r="B28" i="8"/>
  <c r="A28" i="8"/>
  <c r="K31" i="8"/>
  <c r="J31" i="8"/>
  <c r="I31" i="8"/>
  <c r="C31" i="8"/>
  <c r="B31" i="8"/>
  <c r="A31" i="8"/>
  <c r="O11" i="4"/>
  <c r="O22" i="4"/>
  <c r="AK28" i="4"/>
  <c r="P20" i="4"/>
  <c r="O20" i="4"/>
  <c r="O26" i="4"/>
  <c r="W40" i="4"/>
  <c r="Y18" i="4"/>
  <c r="AJ18" i="4" s="1"/>
  <c r="Y38" i="4"/>
  <c r="AJ38" i="4" s="1"/>
  <c r="AJ33" i="4"/>
  <c r="AK12" i="4"/>
  <c r="Y44" i="4"/>
  <c r="AK8" i="4"/>
  <c r="AJ43" i="4"/>
  <c r="AK36" i="4"/>
  <c r="AJ34" i="4"/>
  <c r="Y5" i="4"/>
  <c r="AJ5" i="4"/>
  <c r="AK13" i="4"/>
  <c r="Y16" i="4"/>
  <c r="I15" i="8"/>
  <c r="C15" i="8"/>
  <c r="B15" i="8"/>
  <c r="A15" i="8"/>
  <c r="K15" i="8"/>
  <c r="J15" i="8"/>
  <c r="K27" i="8"/>
  <c r="J27" i="8"/>
  <c r="I27" i="8"/>
  <c r="C27" i="8"/>
  <c r="B27" i="8"/>
  <c r="A27" i="8"/>
  <c r="W29" i="4"/>
  <c r="AJ24" i="4"/>
  <c r="P7" i="4"/>
  <c r="P26" i="4"/>
  <c r="Y40" i="4"/>
  <c r="AJ40" i="4" s="1"/>
  <c r="AK4" i="4"/>
  <c r="P10" i="4"/>
  <c r="AK42" i="4"/>
  <c r="B25" i="8"/>
  <c r="A25" i="8"/>
  <c r="K25" i="8"/>
  <c r="J25" i="8"/>
  <c r="I25" i="8"/>
  <c r="C25" i="8"/>
  <c r="AK3" i="4"/>
  <c r="C12" i="8"/>
  <c r="B12" i="8"/>
  <c r="A12" i="8"/>
  <c r="K12" i="8"/>
  <c r="J12" i="8"/>
  <c r="I12" i="8"/>
  <c r="G12" i="8" s="1"/>
  <c r="I17" i="8"/>
  <c r="C17" i="8"/>
  <c r="B17" i="8"/>
  <c r="A17" i="8"/>
  <c r="K17" i="8"/>
  <c r="J17" i="8"/>
  <c r="AK7" i="4"/>
  <c r="Y27" i="4"/>
  <c r="AJ27" i="4" s="1"/>
  <c r="AJ25" i="4"/>
  <c r="AJ4" i="4"/>
  <c r="AK38" i="4"/>
  <c r="AK23" i="4"/>
  <c r="Y2" i="4"/>
  <c r="AK21" i="4"/>
  <c r="AK15" i="4"/>
  <c r="AJ30" i="4"/>
  <c r="I18" i="8"/>
  <c r="C18" i="8"/>
  <c r="B18" i="8"/>
  <c r="A18" i="8"/>
  <c r="E18" i="8" s="1"/>
  <c r="K18" i="8"/>
  <c r="J18" i="8"/>
  <c r="C5" i="8"/>
  <c r="B5" i="8"/>
  <c r="A5" i="8"/>
  <c r="K5" i="8"/>
  <c r="J5" i="8"/>
  <c r="I5" i="8"/>
  <c r="G5" i="8" s="1"/>
  <c r="I20" i="8"/>
  <c r="G20" i="8" s="1"/>
  <c r="C20" i="8"/>
  <c r="B20" i="8"/>
  <c r="A20" i="8"/>
  <c r="K20" i="8"/>
  <c r="J20" i="8"/>
  <c r="Y3" i="4"/>
  <c r="AJ3" i="4" s="1"/>
  <c r="AJ29" i="4"/>
  <c r="AK24" i="4"/>
  <c r="E5" i="8" l="1"/>
  <c r="AJ16" i="4"/>
  <c r="AJ44" i="4"/>
  <c r="AJ2" i="4"/>
  <c r="E17" i="8"/>
  <c r="G9" i="8"/>
  <c r="E14" i="8"/>
  <c r="AF687" i="3"/>
  <c r="AI33" i="4"/>
  <c r="I21" i="8"/>
  <c r="G21" i="8" s="1"/>
  <c r="C21" i="8"/>
  <c r="B21" i="8"/>
  <c r="A21" i="8"/>
  <c r="K21" i="8"/>
  <c r="J21" i="8"/>
  <c r="E11" i="8"/>
  <c r="K23" i="8"/>
  <c r="J23" i="8"/>
  <c r="I23" i="8"/>
  <c r="C23" i="8"/>
  <c r="B23" i="8"/>
  <c r="A23" i="8"/>
  <c r="G15" i="8"/>
  <c r="E12" i="8"/>
  <c r="E9" i="8"/>
  <c r="G18" i="8"/>
  <c r="G14" i="8"/>
  <c r="E20" i="8"/>
  <c r="C7" i="8"/>
  <c r="B7" i="8"/>
  <c r="A7" i="8"/>
  <c r="K7" i="8"/>
  <c r="J7" i="8"/>
  <c r="I7" i="8"/>
  <c r="E15" i="8"/>
  <c r="I13" i="8"/>
  <c r="C13" i="8"/>
  <c r="B13" i="8"/>
  <c r="A13" i="8"/>
  <c r="K13" i="8"/>
  <c r="J13" i="8"/>
  <c r="G17" i="8"/>
  <c r="C10" i="8"/>
  <c r="B10" i="8"/>
  <c r="A10" i="8"/>
  <c r="E10" i="8" s="1"/>
  <c r="K10" i="8"/>
  <c r="J10" i="8"/>
  <c r="I10" i="8"/>
  <c r="G11" i="8"/>
  <c r="G7" i="8" l="1"/>
  <c r="E7" i="8"/>
  <c r="E21" i="8"/>
  <c r="G10" i="8"/>
</calcChain>
</file>

<file path=xl/sharedStrings.xml><?xml version="1.0" encoding="utf-8"?>
<sst xmlns="http://schemas.openxmlformats.org/spreadsheetml/2006/main" count="231" uniqueCount="102">
  <si>
    <t>Auto</t>
  </si>
  <si>
    <t>teleop</t>
  </si>
  <si>
    <t>endgame</t>
  </si>
  <si>
    <t>summary</t>
  </si>
  <si>
    <t>Scouter</t>
  </si>
  <si>
    <t>Event</t>
  </si>
  <si>
    <t>Match Level</t>
  </si>
  <si>
    <t>Match</t>
  </si>
  <si>
    <t>Robot</t>
  </si>
  <si>
    <t>Team</t>
  </si>
  <si>
    <t>Auto start pos</t>
  </si>
  <si>
    <t>Taxi</t>
  </si>
  <si>
    <t>auto upper score</t>
  </si>
  <si>
    <t>auto lower score</t>
  </si>
  <si>
    <t>auto missed</t>
  </si>
  <si>
    <t>teleop upper scored</t>
  </si>
  <si>
    <t>teleop lower scored</t>
  </si>
  <si>
    <t>teleop missed</t>
  </si>
  <si>
    <t>defended</t>
  </si>
  <si>
    <t>shooting spots</t>
  </si>
  <si>
    <t>climb</t>
  </si>
  <si>
    <t>last climb</t>
  </si>
  <si>
    <t>climb before endgame</t>
  </si>
  <si>
    <t>driver skill</t>
  </si>
  <si>
    <t>defence skill</t>
  </si>
  <si>
    <t>avoiding skill</t>
  </si>
  <si>
    <t>shot away</t>
  </si>
  <si>
    <t>died</t>
  </si>
  <si>
    <t>card</t>
  </si>
  <si>
    <t>good_partner</t>
  </si>
  <si>
    <t>comments</t>
  </si>
  <si>
    <t>confidence</t>
  </si>
  <si>
    <t>ID</t>
  </si>
  <si>
    <t>n</t>
  </si>
  <si>
    <t>id</t>
  </si>
  <si>
    <t>team</t>
  </si>
  <si>
    <t>taxi</t>
  </si>
  <si>
    <t>auto_start</t>
  </si>
  <si>
    <t>auto_upper_score</t>
  </si>
  <si>
    <t>auto_lower_score</t>
  </si>
  <si>
    <t>auto_miss</t>
  </si>
  <si>
    <t>auto_balls</t>
  </si>
  <si>
    <t>auto_pts</t>
  </si>
  <si>
    <t>teleop_upper_score</t>
  </si>
  <si>
    <t>teleop_lower_score</t>
  </si>
  <si>
    <t>teleop_miss</t>
  </si>
  <si>
    <t>teleop_balls</t>
  </si>
  <si>
    <t>teleop_pts</t>
  </si>
  <si>
    <t>teleop_shots</t>
  </si>
  <si>
    <t>total_balls</t>
  </si>
  <si>
    <t>balls_pts</t>
  </si>
  <si>
    <t>shooting_spots</t>
  </si>
  <si>
    <t>climb_try</t>
  </si>
  <si>
    <t>climb_success</t>
  </si>
  <si>
    <t>climb_result</t>
  </si>
  <si>
    <t>climbed_before_endgame</t>
  </si>
  <si>
    <t>driver_rank</t>
  </si>
  <si>
    <t>defense_rank</t>
  </si>
  <si>
    <t>played_defence</t>
  </si>
  <si>
    <t>avoiding_defense_rank</t>
  </si>
  <si>
    <t>avoid_defense</t>
  </si>
  <si>
    <t>hide_balls</t>
  </si>
  <si>
    <t>disbaled</t>
  </si>
  <si>
    <t>total_pts</t>
  </si>
  <si>
    <t>matches</t>
  </si>
  <si>
    <t>teleop_pct</t>
  </si>
  <si>
    <t>teleop_pps</t>
  </si>
  <si>
    <t>climb_pct</t>
  </si>
  <si>
    <t>climb_normalized</t>
  </si>
  <si>
    <t>f2</t>
  </si>
  <si>
    <t>f3</t>
  </si>
  <si>
    <t>R1</t>
  </si>
  <si>
    <t>R2</t>
  </si>
  <si>
    <t>R3</t>
  </si>
  <si>
    <t>Total Red</t>
  </si>
  <si>
    <t>PreScouting</t>
  </si>
  <si>
    <t>Total Blue</t>
  </si>
  <si>
    <t>B1</t>
  </si>
  <si>
    <t>B2</t>
  </si>
  <si>
    <t>B3</t>
  </si>
  <si>
    <t>Matches</t>
  </si>
  <si>
    <t>Total Pts</t>
  </si>
  <si>
    <t>Teleop Pts</t>
  </si>
  <si>
    <t>Teleop PPS</t>
  </si>
  <si>
    <t>Teleop Balls</t>
  </si>
  <si>
    <t>Teleop Shots</t>
  </si>
  <si>
    <t>Teleop %</t>
  </si>
  <si>
    <t>Teleop High</t>
  </si>
  <si>
    <t>Teleop Low</t>
  </si>
  <si>
    <t>Auto Pts</t>
  </si>
  <si>
    <t>Auto Balls</t>
  </si>
  <si>
    <t>Climb Pts</t>
  </si>
  <si>
    <t>Climb Normalized</t>
  </si>
  <si>
    <t>Climb Success %</t>
  </si>
  <si>
    <t>Climb Success Normalized %</t>
  </si>
  <si>
    <t>Drivers Rank</t>
  </si>
  <si>
    <t>Defense Rank</t>
  </si>
  <si>
    <t>Played Defense %</t>
  </si>
  <si>
    <t>Avoiding Defense Rank</t>
  </si>
  <si>
    <t>Was Defended %</t>
  </si>
  <si>
    <t>Disabled %</t>
  </si>
  <si>
    <t>Card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</si>
</sst>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7">
    <xf numFmtId="0" fontId="0" fillId="0" borderId="0" xfId="0" applyBorder="1"/>
    <xf numFmtId="3" fontId="1" fillId="0" borderId="1" xfId="0" applyNumberFormat="1" applyFont="1" applyAlignment="1">
      <alignment horizontal="center"/>
    </xf>
    <xf numFmtId="3" fontId="2" fillId="0" borderId="1" xfId="0" applyNumberFormat="1" applyFont="1" applyAlignment="1">
      <alignment horizontal="center"/>
    </xf>
    <xf numFmtId="0" fontId="2" fillId="0" borderId="1" xfId="0" applyFont="1" applyAlignment="1">
      <alignment horizontal="center"/>
    </xf>
    <xf numFmtId="0" fontId="1" fillId="0" borderId="1" xfId="0" applyFont="1" applyAlignment="1">
      <alignment horizontal="center"/>
    </xf>
    <xf numFmtId="164" fontId="1" fillId="0" borderId="1" xfId="0" applyNumberFormat="1" applyFont="1" applyAlignment="1">
      <alignment horizontal="center"/>
    </xf>
    <xf numFmtId="164" fontId="1" fillId="0" borderId="1" xfId="0" applyNumberFormat="1" applyFont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3" fontId="2" fillId="0" borderId="1" xfId="0" applyNumberFormat="1" applyFont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0" xfId="0" applyBorder="1"/>
    <xf numFmtId="0" fontId="1" fillId="0" borderId="1" xfId="0" applyFont="1" applyAlignment="1">
      <alignment horizontal="left"/>
    </xf>
    <xf numFmtId="3" fontId="2" fillId="0" borderId="1" xfId="0" applyNumberFormat="1" applyFont="1" applyAlignment="1">
      <alignment horizontal="left"/>
    </xf>
    <xf numFmtId="3" fontId="1" fillId="0" borderId="1" xfId="0" applyNumberFormat="1" applyFont="1" applyAlignment="1">
      <alignment horizontal="left"/>
    </xf>
    <xf numFmtId="3" fontId="0" fillId="0" borderId="0" xfId="0" applyNumberFormat="1" applyBorder="1"/>
    <xf numFmtId="0" fontId="0" fillId="0" borderId="1" xfId="0"/>
    <xf numFmtId="3" fontId="1" fillId="0" borderId="0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1" xfId="0" applyNumberFormat="1"/>
    <xf numFmtId="3" fontId="2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0" fontId="3" fillId="0" borderId="1" xfId="0" applyFont="1" applyAlignment="1">
      <alignment horizontal="right" wrapText="1"/>
    </xf>
    <xf numFmtId="0" fontId="3" fillId="0" borderId="1" xfId="0" applyFont="1" applyAlignment="1">
      <alignment wrapText="1"/>
    </xf>
    <xf numFmtId="3" fontId="1" fillId="0" borderId="1" xfId="0" applyNumberFormat="1" applyFont="1" applyAlignment="1">
      <alignment horizontal="right"/>
    </xf>
    <xf numFmtId="0" fontId="4" fillId="2" borderId="1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688"/>
  <sheetViews>
    <sheetView tabSelected="1" workbookViewId="0">
      <selection activeCell="A3" sqref="A3"/>
    </sheetView>
  </sheetViews>
  <sheetFormatPr defaultRowHeight="14.5" x14ac:dyDescent="0.35"/>
  <cols>
    <col min="1" max="1" width="7.7265625" style="12" bestFit="1" customWidth="1"/>
    <col min="2" max="2" width="6" style="12" bestFit="1" customWidth="1"/>
    <col min="3" max="3" width="11.54296875" style="12" bestFit="1" customWidth="1"/>
    <col min="4" max="4" width="6.453125" style="11" bestFit="1" customWidth="1"/>
    <col min="5" max="5" width="6.26953125" style="12" bestFit="1" customWidth="1"/>
    <col min="6" max="6" width="5.81640625" style="11" bestFit="1" customWidth="1"/>
    <col min="7" max="7" width="13.453125" style="12" bestFit="1" customWidth="1"/>
    <col min="8" max="8" width="5.26953125" style="12" bestFit="1" customWidth="1"/>
    <col min="9" max="9" width="16" style="11" bestFit="1" customWidth="1"/>
    <col min="10" max="10" width="15.81640625" style="11" bestFit="1" customWidth="1"/>
    <col min="11" max="11" width="11.7265625" style="11" bestFit="1" customWidth="1"/>
    <col min="12" max="12" width="19.1796875" style="11" bestFit="1" customWidth="1"/>
    <col min="13" max="13" width="19" style="11" bestFit="1" customWidth="1"/>
    <col min="14" max="14" width="13.7265625" style="11" bestFit="1" customWidth="1"/>
    <col min="15" max="15" width="9.7265625" style="12" bestFit="1" customWidth="1"/>
    <col min="16" max="16" width="14" style="12" bestFit="1" customWidth="1"/>
    <col min="17" max="17" width="9.26953125" style="16" bestFit="1" customWidth="1"/>
    <col min="18" max="18" width="9.453125" style="16" bestFit="1" customWidth="1"/>
    <col min="19" max="19" width="21.453125" style="12" bestFit="1" customWidth="1"/>
    <col min="20" max="20" width="13.54296875" style="11" bestFit="1" customWidth="1"/>
    <col min="21" max="21" width="10.26953125" style="16" bestFit="1" customWidth="1"/>
    <col min="22" max="22" width="12.26953125" style="16" bestFit="1" customWidth="1"/>
    <col min="23" max="23" width="12.54296875" style="12" bestFit="1" customWidth="1"/>
    <col min="24" max="24" width="9.81640625" style="12" bestFit="1" customWidth="1"/>
    <col min="25" max="25" width="5" style="12" bestFit="1" customWidth="1"/>
    <col min="26" max="26" width="4.7265625" style="12" bestFit="1" customWidth="1"/>
    <col min="27" max="27" width="45.08984375" style="12" bestFit="1" customWidth="1"/>
    <col min="28" max="28" width="10.81640625" style="12" bestFit="1" customWidth="1"/>
    <col min="29" max="29" width="13.54296875" style="12" bestFit="1" customWidth="1"/>
  </cols>
  <sheetData>
    <row r="1" spans="1:29" ht="19.5" customHeight="1" x14ac:dyDescent="0.35">
      <c r="D1" s="25"/>
      <c r="F1" s="25"/>
      <c r="H1" t="s">
        <v>0</v>
      </c>
      <c r="I1" s="25"/>
      <c r="J1" s="25"/>
      <c r="K1" s="25"/>
      <c r="L1" s="25" t="s">
        <v>1</v>
      </c>
      <c r="M1" s="25"/>
      <c r="N1" s="25"/>
      <c r="Q1" s="25" t="s">
        <v>2</v>
      </c>
      <c r="R1" s="25"/>
      <c r="T1" s="25"/>
      <c r="U1" s="25" t="s">
        <v>3</v>
      </c>
      <c r="V1" s="10"/>
    </row>
    <row r="2" spans="1:29" ht="19.5" customHeight="1" x14ac:dyDescent="0.35">
      <c r="A2" t="s">
        <v>4</v>
      </c>
      <c r="B2" t="s">
        <v>5</v>
      </c>
      <c r="C2" t="s">
        <v>6</v>
      </c>
      <c r="D2" s="25" t="s">
        <v>7</v>
      </c>
      <c r="E2" t="s">
        <v>8</v>
      </c>
      <c r="F2" s="25" t="s">
        <v>9</v>
      </c>
      <c r="G2" t="s">
        <v>10</v>
      </c>
      <c r="H2" t="s">
        <v>11</v>
      </c>
      <c r="I2" s="25" t="s">
        <v>12</v>
      </c>
      <c r="J2" s="25" t="s">
        <v>13</v>
      </c>
      <c r="K2" s="25" t="s">
        <v>14</v>
      </c>
      <c r="L2" s="25" t="s">
        <v>15</v>
      </c>
      <c r="M2" s="25" t="s">
        <v>16</v>
      </c>
      <c r="N2" s="25" t="s">
        <v>17</v>
      </c>
      <c r="O2" t="s">
        <v>18</v>
      </c>
      <c r="P2" t="s">
        <v>19</v>
      </c>
      <c r="Q2" s="25" t="s">
        <v>20</v>
      </c>
      <c r="R2" s="25" t="s">
        <v>21</v>
      </c>
      <c r="S2" t="s">
        <v>22</v>
      </c>
      <c r="T2" s="25" t="s">
        <v>23</v>
      </c>
      <c r="U2" s="25" t="s">
        <v>24</v>
      </c>
      <c r="V2" s="14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</row>
    <row r="3" spans="1:29" ht="19.5" customHeight="1" x14ac:dyDescent="0.35">
      <c r="D3" s="25"/>
      <c r="F3" s="25"/>
      <c r="I3" s="25"/>
      <c r="J3" s="25"/>
      <c r="K3" s="25"/>
      <c r="L3" s="25"/>
      <c r="M3" s="25"/>
      <c r="N3" s="25"/>
      <c r="Q3" s="25"/>
      <c r="R3" s="25"/>
      <c r="T3" s="25"/>
      <c r="U3" s="15"/>
      <c r="V3" s="25"/>
    </row>
    <row r="4" spans="1:29" ht="19.5" customHeight="1" x14ac:dyDescent="0.35">
      <c r="D4" s="25"/>
      <c r="F4" s="25"/>
      <c r="I4" s="25"/>
      <c r="J4" s="25"/>
      <c r="K4" s="25"/>
      <c r="L4" s="25"/>
      <c r="M4" s="25"/>
      <c r="N4" s="25"/>
      <c r="Q4" s="25"/>
      <c r="R4" s="14"/>
      <c r="T4" s="25"/>
      <c r="U4" s="10"/>
      <c r="V4" s="14"/>
    </row>
    <row r="5" spans="1:29" ht="19.5" customHeight="1" x14ac:dyDescent="0.35">
      <c r="D5" s="25"/>
      <c r="F5" s="25"/>
      <c r="I5" s="25"/>
      <c r="J5" s="25"/>
      <c r="K5" s="25"/>
      <c r="L5" s="25"/>
      <c r="M5" s="25"/>
      <c r="N5" s="25"/>
      <c r="Q5" s="25"/>
      <c r="R5" s="25"/>
      <c r="T5" s="25"/>
      <c r="U5" s="10"/>
      <c r="V5" s="25"/>
    </row>
    <row r="6" spans="1:29" ht="19.5" customHeight="1" x14ac:dyDescent="0.35">
      <c r="D6" s="10"/>
      <c r="F6" s="10"/>
      <c r="I6" s="10"/>
      <c r="J6" s="10"/>
      <c r="K6" s="10"/>
      <c r="L6" s="10"/>
      <c r="M6" s="10"/>
      <c r="N6" s="10"/>
      <c r="Q6" s="10"/>
      <c r="R6" s="10"/>
      <c r="T6" s="10"/>
      <c r="U6" s="20"/>
      <c r="V6" s="10"/>
    </row>
    <row r="7" spans="1:29" ht="18.75" customHeight="1" x14ac:dyDescent="0.35">
      <c r="D7" s="10"/>
      <c r="F7" s="10"/>
      <c r="I7" s="10"/>
      <c r="J7" s="10"/>
      <c r="K7" s="10"/>
      <c r="L7" s="10"/>
      <c r="M7" s="10"/>
      <c r="N7" s="10"/>
      <c r="Q7" s="10"/>
      <c r="R7" s="20"/>
      <c r="T7" s="10"/>
      <c r="U7" s="10"/>
      <c r="V7" s="20"/>
    </row>
    <row r="8" spans="1:29" ht="19.5" customHeight="1" x14ac:dyDescent="0.35">
      <c r="D8" s="17"/>
      <c r="F8" s="17"/>
      <c r="I8" s="17"/>
      <c r="J8" s="17"/>
      <c r="K8" s="17"/>
      <c r="L8" s="17"/>
      <c r="M8" s="17"/>
      <c r="N8" s="17"/>
      <c r="Q8" s="17"/>
      <c r="R8" s="17"/>
      <c r="T8" s="17"/>
      <c r="U8" s="17"/>
      <c r="V8" s="17"/>
    </row>
    <row r="9" spans="1:29" ht="19.5" customHeight="1" x14ac:dyDescent="0.35">
      <c r="D9" s="17"/>
      <c r="F9" s="17"/>
      <c r="I9" s="17"/>
      <c r="J9" s="17"/>
      <c r="K9" s="17"/>
      <c r="L9" s="17"/>
      <c r="M9" s="17"/>
      <c r="N9" s="17"/>
      <c r="Q9" s="17"/>
      <c r="R9" s="17"/>
      <c r="T9" s="17"/>
      <c r="U9" s="17"/>
      <c r="V9" s="17"/>
    </row>
    <row r="10" spans="1:29" ht="19.5" customHeight="1" x14ac:dyDescent="0.35">
      <c r="D10" s="25"/>
      <c r="F10" s="25"/>
      <c r="I10" s="25"/>
      <c r="J10" s="25"/>
      <c r="K10" s="25"/>
      <c r="L10" s="25"/>
      <c r="M10" s="25"/>
      <c r="N10" s="25"/>
      <c r="Q10" s="10"/>
      <c r="R10" s="14"/>
      <c r="T10" s="25"/>
      <c r="U10" s="25"/>
      <c r="V10" s="14"/>
    </row>
    <row r="11" spans="1:29" ht="19.5" customHeight="1" x14ac:dyDescent="0.35">
      <c r="D11" s="10"/>
      <c r="F11" s="10"/>
      <c r="I11" s="10"/>
      <c r="J11" s="10"/>
      <c r="K11" s="10"/>
      <c r="L11" s="10"/>
      <c r="M11" s="10"/>
      <c r="N11" s="10"/>
      <c r="Q11" s="20"/>
      <c r="R11" s="20"/>
      <c r="T11" s="10"/>
      <c r="U11" s="10"/>
      <c r="V11" s="10"/>
    </row>
    <row r="12" spans="1:29" ht="19.5" customHeight="1" x14ac:dyDescent="0.35">
      <c r="D12" s="10"/>
      <c r="F12" s="10"/>
      <c r="I12" s="10"/>
      <c r="J12" s="10"/>
      <c r="K12" s="10"/>
      <c r="L12" s="10"/>
      <c r="M12" s="10"/>
      <c r="N12" s="10"/>
      <c r="Q12" s="20"/>
      <c r="R12" s="20"/>
      <c r="T12" s="10"/>
      <c r="U12" s="10"/>
      <c r="V12" s="10"/>
    </row>
    <row r="13" spans="1:29" ht="19.5" customHeight="1" x14ac:dyDescent="0.35">
      <c r="D13" s="17"/>
      <c r="F13" s="17"/>
      <c r="I13" s="17"/>
      <c r="J13" s="17"/>
      <c r="K13" s="17"/>
      <c r="L13" s="17"/>
      <c r="M13" s="17"/>
      <c r="N13" s="17"/>
      <c r="Q13" s="17"/>
      <c r="R13" s="17"/>
      <c r="T13" s="17"/>
      <c r="U13" s="17"/>
      <c r="V13" s="17"/>
    </row>
    <row r="14" spans="1:29" ht="19.5" customHeight="1" x14ac:dyDescent="0.35">
      <c r="D14" s="17"/>
      <c r="F14" s="17"/>
      <c r="I14" s="17"/>
      <c r="J14" s="17"/>
      <c r="K14" s="17"/>
      <c r="L14" s="17"/>
      <c r="M14" s="17"/>
      <c r="N14" s="17"/>
      <c r="Q14" s="17"/>
      <c r="R14" s="17"/>
      <c r="T14" s="17"/>
      <c r="U14" s="17"/>
      <c r="V14" s="17"/>
    </row>
    <row r="15" spans="1:29" ht="19.5" customHeight="1" x14ac:dyDescent="0.35">
      <c r="D15" s="17"/>
      <c r="F15" s="17"/>
      <c r="I15" s="17"/>
      <c r="J15" s="17"/>
      <c r="K15" s="17"/>
      <c r="L15" s="17"/>
      <c r="M15" s="17"/>
      <c r="N15" s="17"/>
      <c r="Q15" s="17"/>
      <c r="R15" s="17"/>
      <c r="T15" s="17"/>
      <c r="U15" s="17"/>
      <c r="V15" s="17"/>
    </row>
    <row r="16" spans="1:29" ht="19.5" customHeight="1" x14ac:dyDescent="0.35">
      <c r="D16" s="25"/>
      <c r="F16" s="25"/>
      <c r="I16" s="25"/>
      <c r="J16" s="25"/>
      <c r="K16" s="25"/>
      <c r="L16" s="25"/>
      <c r="M16" s="25"/>
      <c r="N16" s="25"/>
      <c r="Q16" s="25"/>
      <c r="R16" s="25"/>
      <c r="T16" s="25"/>
      <c r="U16" s="10"/>
      <c r="V16" s="25"/>
    </row>
    <row r="17" spans="4:22" ht="19.5" customHeight="1" x14ac:dyDescent="0.35">
      <c r="D17" s="25"/>
      <c r="F17" s="25"/>
      <c r="I17" s="25"/>
      <c r="J17" s="25"/>
      <c r="K17" s="25"/>
      <c r="L17" s="25"/>
      <c r="M17" s="25"/>
      <c r="N17" s="25"/>
      <c r="Q17" s="25"/>
      <c r="R17" s="25"/>
      <c r="T17" s="25"/>
      <c r="U17" s="10"/>
      <c r="V17" s="25"/>
    </row>
    <row r="18" spans="4:22" ht="19.5" customHeight="1" x14ac:dyDescent="0.35">
      <c r="D18" s="10"/>
      <c r="F18" s="10"/>
      <c r="I18" s="10"/>
      <c r="J18" s="10"/>
      <c r="K18" s="10"/>
      <c r="L18" s="10"/>
      <c r="M18" s="10"/>
      <c r="N18" s="10"/>
      <c r="Q18" s="10"/>
      <c r="R18" s="10"/>
      <c r="T18" s="10"/>
      <c r="U18" s="20"/>
      <c r="V18" s="20"/>
    </row>
    <row r="19" spans="4:22" ht="19.5" customHeight="1" x14ac:dyDescent="0.35">
      <c r="D19" s="10"/>
      <c r="F19" s="10"/>
      <c r="I19" s="10"/>
      <c r="J19" s="10"/>
      <c r="K19" s="10"/>
      <c r="L19" s="10"/>
      <c r="M19" s="10"/>
      <c r="N19" s="10"/>
      <c r="Q19" s="20"/>
      <c r="R19" s="20"/>
      <c r="T19" s="10"/>
      <c r="U19" s="20"/>
      <c r="V19" s="10"/>
    </row>
    <row r="20" spans="4:22" ht="19.5" customHeight="1" x14ac:dyDescent="0.35">
      <c r="D20" s="17"/>
      <c r="F20" s="17"/>
      <c r="I20" s="17"/>
      <c r="J20" s="17"/>
      <c r="K20" s="17"/>
      <c r="L20" s="17"/>
      <c r="M20" s="17"/>
      <c r="N20" s="17"/>
      <c r="Q20" s="17"/>
      <c r="R20" s="17"/>
      <c r="T20" s="17"/>
      <c r="U20" s="17"/>
      <c r="V20" s="17"/>
    </row>
    <row r="21" spans="4:22" ht="19.5" customHeight="1" x14ac:dyDescent="0.35">
      <c r="D21" s="17"/>
      <c r="F21" s="17"/>
      <c r="I21" s="17"/>
      <c r="J21" s="17"/>
      <c r="K21" s="17"/>
      <c r="L21" s="17"/>
      <c r="M21" s="17"/>
      <c r="N21" s="17"/>
      <c r="Q21" s="17"/>
      <c r="R21" s="17"/>
      <c r="T21" s="17"/>
      <c r="U21" s="17"/>
      <c r="V21" s="17"/>
    </row>
    <row r="22" spans="4:22" ht="19.5" customHeight="1" x14ac:dyDescent="0.35">
      <c r="D22" s="25"/>
      <c r="F22" s="25"/>
      <c r="I22" s="25"/>
      <c r="J22" s="25"/>
      <c r="K22" s="25"/>
      <c r="L22" s="25"/>
      <c r="M22" s="25"/>
      <c r="N22" s="25"/>
      <c r="Q22" s="25"/>
      <c r="R22" s="25"/>
      <c r="T22" s="25"/>
      <c r="U22" s="10"/>
      <c r="V22" s="25"/>
    </row>
    <row r="23" spans="4:22" ht="19.5" customHeight="1" x14ac:dyDescent="0.35">
      <c r="D23" s="25"/>
      <c r="F23" s="25"/>
      <c r="I23" s="25"/>
      <c r="J23" s="25"/>
      <c r="K23" s="25"/>
      <c r="L23" s="25"/>
      <c r="M23" s="25"/>
      <c r="N23" s="25"/>
      <c r="Q23" s="25"/>
      <c r="R23" s="25"/>
      <c r="T23" s="25"/>
      <c r="U23" s="10"/>
      <c r="V23" s="25"/>
    </row>
    <row r="24" spans="4:22" ht="19.5" customHeight="1" x14ac:dyDescent="0.35">
      <c r="D24" s="10"/>
      <c r="F24" s="10"/>
      <c r="I24" s="10"/>
      <c r="J24" s="10"/>
      <c r="K24" s="10"/>
      <c r="L24" s="10"/>
      <c r="M24" s="10"/>
      <c r="N24" s="10"/>
      <c r="Q24" s="20"/>
      <c r="R24" s="20"/>
      <c r="T24" s="10"/>
      <c r="U24" s="20"/>
      <c r="V24" s="20"/>
    </row>
    <row r="25" spans="4:22" ht="19.5" customHeight="1" x14ac:dyDescent="0.35">
      <c r="D25" s="10"/>
      <c r="F25" s="10"/>
      <c r="I25" s="10"/>
      <c r="J25" s="10"/>
      <c r="K25" s="10"/>
      <c r="L25" s="10"/>
      <c r="M25" s="10"/>
      <c r="N25" s="10"/>
      <c r="Q25" s="20"/>
      <c r="R25" s="20"/>
      <c r="T25" s="10"/>
      <c r="U25" s="10"/>
      <c r="V25" s="20"/>
    </row>
    <row r="26" spans="4:22" ht="19.5" customHeight="1" x14ac:dyDescent="0.35">
      <c r="D26" s="17"/>
      <c r="F26" s="17"/>
      <c r="I26" s="17"/>
      <c r="J26" s="17"/>
      <c r="K26" s="17"/>
      <c r="L26" s="17"/>
      <c r="M26" s="17"/>
      <c r="N26" s="17"/>
      <c r="Q26" s="17"/>
      <c r="R26" s="17"/>
      <c r="T26" s="17"/>
      <c r="U26" s="17"/>
      <c r="V26" s="17"/>
    </row>
    <row r="27" spans="4:22" ht="19.5" customHeight="1" x14ac:dyDescent="0.35">
      <c r="D27" s="17"/>
      <c r="F27" s="17"/>
      <c r="I27" s="17"/>
      <c r="J27" s="17"/>
      <c r="K27" s="17"/>
      <c r="L27" s="17"/>
      <c r="M27" s="17"/>
      <c r="N27" s="17"/>
      <c r="Q27" s="17"/>
      <c r="R27" s="17"/>
      <c r="T27" s="17"/>
      <c r="U27" s="17"/>
      <c r="V27" s="17"/>
    </row>
    <row r="28" spans="4:22" ht="19.5" customHeight="1" x14ac:dyDescent="0.35">
      <c r="D28" s="17"/>
      <c r="F28" s="17"/>
      <c r="I28" s="17"/>
      <c r="J28" s="17"/>
      <c r="K28" s="17"/>
      <c r="L28" s="17"/>
      <c r="M28" s="17"/>
      <c r="N28" s="17"/>
      <c r="Q28" s="17"/>
      <c r="R28" s="17"/>
      <c r="T28" s="17"/>
      <c r="U28" s="17"/>
      <c r="V28" s="17"/>
    </row>
    <row r="29" spans="4:22" ht="19.5" customHeight="1" x14ac:dyDescent="0.35">
      <c r="D29" s="25"/>
      <c r="F29" s="25"/>
      <c r="I29" s="25"/>
      <c r="J29" s="25"/>
      <c r="K29" s="25"/>
      <c r="L29" s="25"/>
      <c r="M29" s="25"/>
      <c r="N29" s="25"/>
      <c r="Q29" s="25"/>
      <c r="R29" s="14"/>
      <c r="T29" s="25"/>
      <c r="U29" s="25"/>
      <c r="V29" s="14"/>
    </row>
    <row r="30" spans="4:22" ht="19.5" customHeight="1" x14ac:dyDescent="0.35">
      <c r="D30" s="25"/>
      <c r="F30" s="25"/>
      <c r="I30" s="25"/>
      <c r="J30" s="25"/>
      <c r="K30" s="25"/>
      <c r="L30" s="25"/>
      <c r="M30" s="25"/>
      <c r="N30" s="25"/>
      <c r="Q30" s="25"/>
      <c r="R30" s="14"/>
      <c r="T30" s="25"/>
      <c r="U30" s="25"/>
      <c r="V30" s="25"/>
    </row>
    <row r="31" spans="4:22" ht="19.5" customHeight="1" x14ac:dyDescent="0.35">
      <c r="D31" s="10"/>
      <c r="F31" s="10"/>
      <c r="I31" s="10"/>
      <c r="J31" s="10"/>
      <c r="K31" s="10"/>
      <c r="L31" s="10"/>
      <c r="M31" s="10"/>
      <c r="N31" s="10"/>
      <c r="Q31" s="20"/>
      <c r="R31" s="20"/>
      <c r="T31" s="10"/>
      <c r="U31" s="10"/>
      <c r="V31" s="10"/>
    </row>
    <row r="32" spans="4:22" ht="19.5" customHeight="1" x14ac:dyDescent="0.35">
      <c r="D32" s="10"/>
      <c r="F32" s="10"/>
      <c r="I32" s="10"/>
      <c r="J32" s="10"/>
      <c r="K32" s="10"/>
      <c r="L32" s="10"/>
      <c r="M32" s="10"/>
      <c r="N32" s="10"/>
      <c r="Q32" s="20"/>
      <c r="R32" s="20"/>
      <c r="T32" s="10"/>
      <c r="U32" s="20"/>
      <c r="V32" s="10"/>
    </row>
    <row r="33" spans="4:22" ht="19.5" customHeight="1" x14ac:dyDescent="0.35">
      <c r="D33" s="17"/>
      <c r="F33" s="17"/>
      <c r="I33" s="17"/>
      <c r="J33" s="17"/>
      <c r="K33" s="17"/>
      <c r="L33" s="17"/>
      <c r="M33" s="17"/>
      <c r="N33" s="17"/>
      <c r="Q33" s="17"/>
      <c r="R33" s="17"/>
      <c r="T33" s="17"/>
      <c r="U33" s="17"/>
      <c r="V33" s="17"/>
    </row>
    <row r="34" spans="4:22" ht="19.5" customHeight="1" x14ac:dyDescent="0.35">
      <c r="D34" s="17"/>
      <c r="F34" s="17"/>
      <c r="I34" s="17"/>
      <c r="J34" s="17"/>
      <c r="K34" s="17"/>
      <c r="L34" s="17"/>
      <c r="M34" s="17"/>
      <c r="N34" s="17"/>
      <c r="Q34" s="17"/>
      <c r="R34" s="17"/>
      <c r="T34" s="17"/>
      <c r="U34" s="17"/>
      <c r="V34" s="17"/>
    </row>
    <row r="35" spans="4:22" ht="19.5" customHeight="1" x14ac:dyDescent="0.35">
      <c r="D35" s="25"/>
      <c r="F35" s="25"/>
      <c r="I35" s="25"/>
      <c r="J35" s="25"/>
      <c r="K35" s="25"/>
      <c r="L35" s="25"/>
      <c r="M35" s="25"/>
      <c r="N35" s="25"/>
      <c r="Q35" s="10"/>
      <c r="R35" s="14"/>
      <c r="T35" s="25"/>
      <c r="U35" s="25"/>
      <c r="V35" s="14"/>
    </row>
    <row r="36" spans="4:22" ht="19.5" customHeight="1" x14ac:dyDescent="0.35">
      <c r="D36" s="25"/>
      <c r="F36" s="25"/>
      <c r="I36" s="25"/>
      <c r="J36" s="25"/>
      <c r="K36" s="25"/>
      <c r="L36" s="25"/>
      <c r="M36" s="25"/>
      <c r="N36" s="25"/>
      <c r="Q36" s="10"/>
      <c r="R36" s="14"/>
      <c r="T36" s="25"/>
      <c r="U36" s="10"/>
      <c r="V36" s="25"/>
    </row>
    <row r="37" spans="4:22" ht="19.5" customHeight="1" x14ac:dyDescent="0.35">
      <c r="D37" s="10"/>
      <c r="F37" s="10"/>
      <c r="I37" s="10"/>
      <c r="J37" s="10"/>
      <c r="K37" s="10"/>
      <c r="L37" s="10"/>
      <c r="M37" s="10"/>
      <c r="N37" s="10"/>
      <c r="Q37" s="20"/>
      <c r="R37" s="20"/>
      <c r="T37" s="10"/>
      <c r="U37" s="10"/>
      <c r="V37" s="10"/>
    </row>
    <row r="38" spans="4:22" ht="19.5" customHeight="1" x14ac:dyDescent="0.35">
      <c r="D38" s="10"/>
      <c r="F38" s="10"/>
      <c r="I38" s="10"/>
      <c r="J38" s="10"/>
      <c r="K38" s="10"/>
      <c r="L38" s="10"/>
      <c r="M38" s="10"/>
      <c r="N38" s="10"/>
      <c r="Q38" s="20"/>
      <c r="R38" s="20"/>
      <c r="T38" s="10"/>
      <c r="U38" s="20"/>
      <c r="V38" s="20"/>
    </row>
    <row r="39" spans="4:22" ht="19.5" customHeight="1" x14ac:dyDescent="0.35">
      <c r="D39" s="17"/>
      <c r="F39" s="17"/>
      <c r="I39" s="17"/>
      <c r="J39" s="17"/>
      <c r="K39" s="17"/>
      <c r="L39" s="17"/>
      <c r="M39" s="17"/>
      <c r="N39" s="17"/>
      <c r="Q39" s="17"/>
      <c r="R39" s="17"/>
      <c r="T39" s="17"/>
      <c r="U39" s="17"/>
      <c r="V39" s="17"/>
    </row>
    <row r="40" spans="4:22" ht="19.5" customHeight="1" x14ac:dyDescent="0.35">
      <c r="D40" s="25"/>
      <c r="F40" s="25"/>
      <c r="I40" s="25"/>
      <c r="J40" s="25"/>
      <c r="K40" s="25"/>
      <c r="L40" s="25"/>
      <c r="M40" s="25"/>
      <c r="N40" s="25"/>
      <c r="Q40" s="25"/>
      <c r="R40" s="25"/>
      <c r="T40" s="25"/>
      <c r="U40" s="25"/>
      <c r="V40" s="25"/>
    </row>
    <row r="41" spans="4:22" ht="19.5" customHeight="1" x14ac:dyDescent="0.35">
      <c r="D41" s="25"/>
      <c r="F41" s="25"/>
      <c r="I41" s="25"/>
      <c r="J41" s="25"/>
      <c r="K41" s="25"/>
      <c r="L41" s="25"/>
      <c r="M41" s="25"/>
      <c r="N41" s="25"/>
      <c r="Q41" s="10"/>
      <c r="R41" s="14"/>
      <c r="T41" s="25"/>
      <c r="U41" s="25"/>
      <c r="V41" s="25"/>
    </row>
    <row r="42" spans="4:22" ht="19.5" customHeight="1" x14ac:dyDescent="0.35">
      <c r="D42" s="25"/>
      <c r="F42" s="25"/>
      <c r="I42" s="25"/>
      <c r="J42" s="25"/>
      <c r="K42" s="25"/>
      <c r="L42" s="25"/>
      <c r="M42" s="25"/>
      <c r="N42" s="25"/>
      <c r="Q42" s="25"/>
      <c r="R42" s="25"/>
      <c r="T42" s="25"/>
      <c r="U42" s="10"/>
      <c r="V42" s="14"/>
    </row>
    <row r="43" spans="4:22" ht="19.5" customHeight="1" x14ac:dyDescent="0.35">
      <c r="D43" s="10"/>
      <c r="F43" s="10"/>
      <c r="I43" s="10"/>
      <c r="J43" s="10"/>
      <c r="K43" s="10"/>
      <c r="L43" s="10"/>
      <c r="M43" s="10"/>
      <c r="N43" s="10"/>
      <c r="Q43" s="10"/>
      <c r="R43" s="10"/>
      <c r="T43" s="10"/>
      <c r="U43" s="20"/>
      <c r="V43" s="20"/>
    </row>
    <row r="44" spans="4:22" ht="19.5" customHeight="1" x14ac:dyDescent="0.35">
      <c r="D44" s="17"/>
      <c r="F44" s="17"/>
      <c r="I44" s="17"/>
      <c r="J44" s="17"/>
      <c r="K44" s="17"/>
      <c r="L44" s="17"/>
      <c r="M44" s="17"/>
      <c r="N44" s="17"/>
      <c r="Q44" s="17"/>
      <c r="R44" s="17"/>
      <c r="T44" s="17"/>
      <c r="U44" s="17"/>
      <c r="V44" s="17"/>
    </row>
    <row r="45" spans="4:22" ht="19.5" customHeight="1" x14ac:dyDescent="0.35">
      <c r="D45" s="17"/>
      <c r="F45" s="17"/>
      <c r="I45" s="17"/>
      <c r="J45" s="17"/>
      <c r="K45" s="17"/>
      <c r="L45" s="17"/>
      <c r="M45" s="17"/>
      <c r="N45" s="17"/>
      <c r="Q45" s="17"/>
      <c r="R45" s="17"/>
      <c r="T45" s="17"/>
      <c r="U45" s="17"/>
      <c r="V45" s="17"/>
    </row>
    <row r="46" spans="4:22" ht="19.5" customHeight="1" x14ac:dyDescent="0.35">
      <c r="D46" s="25"/>
      <c r="F46" s="25"/>
      <c r="I46" s="25"/>
      <c r="J46" s="25"/>
      <c r="K46" s="25"/>
      <c r="L46" s="25"/>
      <c r="M46" s="25"/>
      <c r="N46" s="25"/>
      <c r="Q46" s="25"/>
      <c r="R46" s="25"/>
      <c r="T46" s="25"/>
      <c r="U46" s="25"/>
      <c r="V46" s="25"/>
    </row>
    <row r="47" spans="4:22" ht="19.5" customHeight="1" x14ac:dyDescent="0.35">
      <c r="D47" s="25"/>
      <c r="F47" s="25"/>
      <c r="I47" s="25"/>
      <c r="J47" s="25"/>
      <c r="K47" s="25"/>
      <c r="L47" s="25"/>
      <c r="M47" s="25"/>
      <c r="N47" s="25"/>
      <c r="Q47" s="25"/>
      <c r="R47" s="14"/>
      <c r="T47" s="25"/>
      <c r="U47" s="10"/>
      <c r="V47" s="14"/>
    </row>
    <row r="48" spans="4:22" ht="19.5" customHeight="1" x14ac:dyDescent="0.35">
      <c r="D48" s="10"/>
      <c r="F48" s="10"/>
      <c r="I48" s="10"/>
      <c r="J48" s="10"/>
      <c r="K48" s="10"/>
      <c r="L48" s="10"/>
      <c r="M48" s="10"/>
      <c r="N48" s="10"/>
      <c r="Q48" s="20"/>
      <c r="R48" s="20"/>
      <c r="T48" s="10"/>
      <c r="U48" s="20"/>
      <c r="V48" s="10"/>
    </row>
    <row r="49" spans="4:22" ht="19.5" customHeight="1" x14ac:dyDescent="0.35">
      <c r="D49" s="10"/>
      <c r="F49" s="10"/>
      <c r="I49" s="10"/>
      <c r="J49" s="10"/>
      <c r="K49" s="10"/>
      <c r="L49" s="10"/>
      <c r="M49" s="10"/>
      <c r="N49" s="10"/>
      <c r="Q49" s="10"/>
      <c r="R49" s="10"/>
      <c r="T49" s="10"/>
      <c r="U49" s="10"/>
      <c r="V49" s="10"/>
    </row>
    <row r="50" spans="4:22" ht="19.5" customHeight="1" x14ac:dyDescent="0.35">
      <c r="D50" s="17"/>
      <c r="F50" s="17"/>
      <c r="I50" s="17"/>
      <c r="J50" s="17"/>
      <c r="K50" s="17"/>
      <c r="L50" s="17"/>
      <c r="M50" s="17"/>
      <c r="N50" s="17"/>
      <c r="Q50" s="17"/>
      <c r="R50" s="17"/>
      <c r="T50" s="17"/>
      <c r="U50" s="17"/>
      <c r="V50" s="17"/>
    </row>
    <row r="51" spans="4:22" ht="19.5" customHeight="1" x14ac:dyDescent="0.35">
      <c r="D51" s="17"/>
      <c r="F51" s="17"/>
      <c r="I51" s="17"/>
      <c r="J51" s="17"/>
      <c r="K51" s="17"/>
      <c r="L51" s="17"/>
      <c r="M51" s="17"/>
      <c r="N51" s="17"/>
      <c r="Q51" s="17"/>
      <c r="R51" s="17"/>
      <c r="T51" s="17"/>
      <c r="U51" s="17"/>
      <c r="V51" s="17"/>
    </row>
    <row r="52" spans="4:22" ht="19.5" customHeight="1" x14ac:dyDescent="0.35">
      <c r="D52" s="17"/>
      <c r="F52" s="17"/>
      <c r="I52" s="17"/>
      <c r="J52" s="17"/>
      <c r="K52" s="17"/>
      <c r="L52" s="17"/>
      <c r="M52" s="17"/>
      <c r="N52" s="17"/>
      <c r="Q52" s="17"/>
      <c r="R52" s="17"/>
      <c r="T52" s="17"/>
      <c r="U52" s="17"/>
      <c r="V52" s="17"/>
    </row>
    <row r="53" spans="4:22" ht="19.5" customHeight="1" x14ac:dyDescent="0.35">
      <c r="D53" s="17"/>
      <c r="F53" s="17"/>
      <c r="I53" s="17"/>
      <c r="J53" s="17"/>
      <c r="K53" s="17"/>
      <c r="L53" s="17"/>
      <c r="M53" s="17"/>
      <c r="N53" s="17"/>
      <c r="Q53" s="17"/>
      <c r="R53" s="17"/>
      <c r="T53" s="17"/>
      <c r="U53" s="17"/>
      <c r="V53" s="17"/>
    </row>
    <row r="54" spans="4:22" ht="19.5" customHeight="1" x14ac:dyDescent="0.35">
      <c r="D54" s="25"/>
      <c r="F54" s="25"/>
      <c r="I54" s="25"/>
      <c r="J54" s="25"/>
      <c r="K54" s="25"/>
      <c r="L54" s="25"/>
      <c r="M54" s="25"/>
      <c r="N54" s="25"/>
      <c r="Q54" s="15"/>
      <c r="R54" s="25"/>
      <c r="T54" s="25"/>
      <c r="U54" s="25"/>
      <c r="V54" s="25"/>
    </row>
    <row r="55" spans="4:22" ht="19.5" customHeight="1" x14ac:dyDescent="0.35">
      <c r="D55" s="25"/>
      <c r="F55" s="25"/>
      <c r="I55" s="25"/>
      <c r="J55" s="25"/>
      <c r="K55" s="25"/>
      <c r="L55" s="25"/>
      <c r="M55" s="25"/>
      <c r="N55" s="25"/>
      <c r="Q55" s="10"/>
      <c r="R55" s="14"/>
      <c r="T55" s="25"/>
      <c r="U55" s="10"/>
      <c r="V55" s="21"/>
    </row>
    <row r="56" spans="4:22" ht="19.5" customHeight="1" x14ac:dyDescent="0.35">
      <c r="D56" s="25"/>
      <c r="F56" s="25"/>
      <c r="I56" s="25"/>
      <c r="J56" s="25"/>
      <c r="K56" s="25"/>
      <c r="L56" s="25"/>
      <c r="M56" s="25"/>
      <c r="N56" s="25"/>
      <c r="Q56" s="19"/>
      <c r="R56" s="21"/>
      <c r="T56" s="25"/>
      <c r="U56" s="18"/>
      <c r="V56" s="21"/>
    </row>
    <row r="57" spans="4:22" ht="19.5" customHeight="1" x14ac:dyDescent="0.35">
      <c r="D57" s="17"/>
      <c r="F57" s="17"/>
      <c r="I57" s="17"/>
      <c r="J57" s="17"/>
      <c r="K57" s="17"/>
      <c r="L57" s="17"/>
      <c r="M57" s="17"/>
      <c r="N57" s="17"/>
      <c r="T57" s="17"/>
      <c r="U57" s="17"/>
      <c r="V57" s="17"/>
    </row>
    <row r="58" spans="4:22" ht="19.5" customHeight="1" x14ac:dyDescent="0.35">
      <c r="D58" s="25"/>
      <c r="F58" s="25"/>
      <c r="I58" s="25"/>
      <c r="J58" s="25"/>
      <c r="K58" s="25"/>
      <c r="L58" s="25"/>
      <c r="M58" s="25"/>
      <c r="N58" s="25"/>
      <c r="Q58" s="18"/>
      <c r="R58" s="21"/>
      <c r="T58" s="25"/>
      <c r="U58" s="25"/>
      <c r="V58" s="25"/>
    </row>
    <row r="59" spans="4:22" ht="19.5" customHeight="1" x14ac:dyDescent="0.35">
      <c r="D59" s="25"/>
      <c r="F59" s="25"/>
      <c r="I59" s="25"/>
      <c r="J59" s="25"/>
      <c r="K59" s="25"/>
      <c r="L59" s="25"/>
      <c r="M59" s="25"/>
      <c r="N59" s="25"/>
      <c r="Q59" s="25"/>
      <c r="R59" s="21"/>
      <c r="T59" s="25"/>
      <c r="U59" s="25"/>
      <c r="V59" s="21"/>
    </row>
    <row r="60" spans="4:22" ht="19.5" customHeight="1" x14ac:dyDescent="0.35">
      <c r="D60" s="25"/>
      <c r="F60" s="25"/>
      <c r="I60" s="25"/>
      <c r="J60" s="25"/>
      <c r="K60" s="25"/>
      <c r="L60" s="25"/>
      <c r="M60" s="25"/>
      <c r="N60" s="25"/>
      <c r="Q60" s="25"/>
      <c r="R60" s="18"/>
      <c r="T60" s="25"/>
      <c r="U60" s="10"/>
      <c r="V60" s="21"/>
    </row>
    <row r="61" spans="4:22" ht="19.5" customHeight="1" x14ac:dyDescent="0.35">
      <c r="D61" s="10"/>
      <c r="F61" s="10"/>
      <c r="I61" s="10"/>
      <c r="J61" s="10"/>
      <c r="K61" s="10"/>
      <c r="L61" s="10"/>
      <c r="M61" s="10"/>
      <c r="N61" s="10"/>
      <c r="Q61" s="10"/>
      <c r="T61" s="10"/>
    </row>
    <row r="62" spans="4:22" ht="19.5" customHeight="1" x14ac:dyDescent="0.35">
      <c r="D62" s="17"/>
      <c r="F62" s="17"/>
      <c r="I62" s="17"/>
      <c r="J62" s="17"/>
      <c r="K62" s="17"/>
      <c r="L62" s="17"/>
      <c r="M62" s="17"/>
      <c r="N62" s="17"/>
      <c r="Q62" s="17"/>
      <c r="R62" s="17"/>
      <c r="T62" s="17"/>
      <c r="V62" s="17"/>
    </row>
    <row r="63" spans="4:22" ht="19.5" customHeight="1" x14ac:dyDescent="0.35">
      <c r="D63" s="25"/>
      <c r="F63" s="25"/>
      <c r="I63" s="25"/>
      <c r="J63" s="25"/>
      <c r="K63" s="25"/>
      <c r="L63" s="25"/>
      <c r="M63" s="25"/>
      <c r="N63" s="25"/>
      <c r="Q63" s="25"/>
      <c r="R63" s="25"/>
      <c r="T63" s="25"/>
      <c r="U63" s="19"/>
      <c r="V63" s="14"/>
    </row>
    <row r="64" spans="4:22" ht="19.5" customHeight="1" x14ac:dyDescent="0.35">
      <c r="D64" s="25"/>
      <c r="F64" s="25"/>
      <c r="I64" s="25"/>
      <c r="J64" s="25"/>
      <c r="K64" s="25"/>
      <c r="L64" s="25"/>
      <c r="M64" s="25"/>
      <c r="N64" s="25"/>
      <c r="Q64" s="19"/>
      <c r="R64" s="21"/>
      <c r="T64" s="25"/>
      <c r="U64" s="25"/>
      <c r="V64" s="18"/>
    </row>
    <row r="65" spans="4:22" ht="19.5" customHeight="1" x14ac:dyDescent="0.35">
      <c r="D65" s="10"/>
      <c r="F65" s="10"/>
      <c r="I65" s="10"/>
      <c r="J65" s="10"/>
      <c r="K65" s="10"/>
      <c r="L65" s="10"/>
      <c r="M65" s="10"/>
      <c r="N65" s="10"/>
      <c r="Q65" s="10"/>
      <c r="T65" s="10"/>
      <c r="U65" s="10"/>
    </row>
    <row r="66" spans="4:22" ht="19.5" customHeight="1" x14ac:dyDescent="0.35">
      <c r="D66" s="10"/>
      <c r="F66" s="10"/>
      <c r="I66" s="10"/>
      <c r="J66" s="10"/>
      <c r="K66" s="10"/>
      <c r="L66" s="10"/>
      <c r="M66" s="10"/>
      <c r="N66" s="10"/>
      <c r="Q66" s="19"/>
      <c r="T66" s="10"/>
      <c r="U66" s="20"/>
      <c r="V66" s="20"/>
    </row>
    <row r="67" spans="4:22" ht="19.5" customHeight="1" x14ac:dyDescent="0.35">
      <c r="D67" s="17"/>
      <c r="F67" s="17"/>
      <c r="I67" s="17"/>
      <c r="J67" s="17"/>
      <c r="K67" s="17"/>
      <c r="L67" s="17"/>
      <c r="M67" s="17"/>
      <c r="N67" s="17"/>
      <c r="Q67" s="17"/>
      <c r="R67" s="17"/>
      <c r="T67" s="17"/>
      <c r="V67" s="17"/>
    </row>
    <row r="68" spans="4:22" ht="19.5" customHeight="1" x14ac:dyDescent="0.35">
      <c r="D68" s="17"/>
      <c r="F68" s="17"/>
      <c r="I68" s="17"/>
      <c r="J68" s="17"/>
      <c r="K68" s="17"/>
      <c r="L68" s="17"/>
      <c r="M68" s="17"/>
      <c r="N68" s="17"/>
      <c r="Q68" s="17"/>
      <c r="R68" s="17"/>
      <c r="T68" s="17"/>
    </row>
    <row r="69" spans="4:22" ht="19.5" customHeight="1" x14ac:dyDescent="0.35">
      <c r="D69" s="25"/>
      <c r="F69" s="25"/>
      <c r="I69" s="25"/>
      <c r="J69" s="25"/>
      <c r="K69" s="25"/>
      <c r="L69" s="25"/>
      <c r="M69" s="25"/>
      <c r="N69" s="25"/>
      <c r="Q69" s="10"/>
      <c r="R69" s="21"/>
      <c r="T69" s="25"/>
      <c r="U69" s="25"/>
      <c r="V69" s="18"/>
    </row>
    <row r="70" spans="4:22" ht="19.5" customHeight="1" x14ac:dyDescent="0.35">
      <c r="D70" s="25"/>
      <c r="F70" s="25"/>
      <c r="I70" s="25"/>
      <c r="J70" s="25"/>
      <c r="K70" s="25"/>
      <c r="L70" s="25"/>
      <c r="M70" s="25"/>
      <c r="N70" s="25"/>
      <c r="Q70" s="18"/>
      <c r="R70" s="18"/>
      <c r="T70" s="25"/>
      <c r="U70" s="18"/>
      <c r="V70" s="14"/>
    </row>
    <row r="71" spans="4:22" ht="19.5" customHeight="1" x14ac:dyDescent="0.35">
      <c r="D71" s="10"/>
      <c r="F71" s="10"/>
      <c r="I71" s="10"/>
      <c r="J71" s="10"/>
      <c r="K71" s="10"/>
      <c r="L71" s="10"/>
      <c r="M71" s="10"/>
      <c r="N71" s="10"/>
      <c r="Q71" s="19"/>
      <c r="T71" s="10"/>
    </row>
    <row r="72" spans="4:22" ht="19.5" customHeight="1" x14ac:dyDescent="0.35">
      <c r="D72" s="10"/>
      <c r="F72" s="10"/>
      <c r="I72" s="10"/>
      <c r="J72" s="10"/>
      <c r="K72" s="10"/>
      <c r="L72" s="10"/>
      <c r="M72" s="10"/>
      <c r="N72" s="10"/>
      <c r="Q72" s="19"/>
      <c r="T72" s="10"/>
    </row>
    <row r="73" spans="4:22" ht="19.5" customHeight="1" x14ac:dyDescent="0.35">
      <c r="D73" s="17"/>
      <c r="F73" s="17"/>
      <c r="I73" s="17"/>
      <c r="J73" s="17"/>
      <c r="K73" s="17"/>
      <c r="L73" s="17"/>
      <c r="M73" s="17"/>
      <c r="N73" s="17"/>
      <c r="Q73" s="17"/>
      <c r="R73" s="17"/>
      <c r="T73" s="17"/>
    </row>
    <row r="74" spans="4:22" ht="19.5" customHeight="1" x14ac:dyDescent="0.35">
      <c r="D74" s="17"/>
      <c r="F74" s="17"/>
      <c r="I74" s="17"/>
      <c r="J74" s="17"/>
      <c r="K74" s="17"/>
      <c r="L74" s="17"/>
      <c r="M74" s="17"/>
      <c r="N74" s="17"/>
      <c r="Q74" s="17"/>
      <c r="T74" s="17"/>
    </row>
    <row r="75" spans="4:22" ht="19.5" customHeight="1" x14ac:dyDescent="0.35">
      <c r="D75" s="17"/>
      <c r="F75" s="17"/>
      <c r="I75" s="17"/>
      <c r="J75" s="17"/>
      <c r="K75" s="17"/>
      <c r="L75" s="17"/>
      <c r="M75" s="17"/>
      <c r="N75" s="17"/>
      <c r="Q75" s="17"/>
      <c r="T75" s="17"/>
      <c r="V75" s="17"/>
    </row>
    <row r="76" spans="4:22" ht="19.5" customHeight="1" x14ac:dyDescent="0.35">
      <c r="D76" s="25"/>
      <c r="F76" s="25"/>
      <c r="I76" s="25"/>
      <c r="J76" s="25"/>
      <c r="K76" s="25"/>
      <c r="L76" s="25"/>
      <c r="M76" s="25"/>
      <c r="N76" s="25"/>
      <c r="Q76" s="25"/>
      <c r="R76" s="25"/>
      <c r="T76" s="25"/>
      <c r="U76" s="18"/>
      <c r="V76" s="18"/>
    </row>
    <row r="77" spans="4:22" ht="19.5" customHeight="1" x14ac:dyDescent="0.35">
      <c r="D77" s="25"/>
      <c r="F77" s="25"/>
      <c r="I77" s="25"/>
      <c r="J77" s="25"/>
      <c r="K77" s="25"/>
      <c r="L77" s="25"/>
      <c r="M77" s="25"/>
      <c r="N77" s="25"/>
      <c r="Q77" s="18"/>
      <c r="R77" s="21"/>
      <c r="T77" s="25"/>
      <c r="U77" s="18"/>
      <c r="V77" s="14"/>
    </row>
    <row r="78" spans="4:22" ht="19.5" customHeight="1" x14ac:dyDescent="0.35">
      <c r="D78" s="10"/>
      <c r="F78" s="10"/>
      <c r="I78" s="10"/>
      <c r="J78" s="10"/>
      <c r="K78" s="10"/>
      <c r="L78" s="10"/>
      <c r="M78" s="10"/>
      <c r="N78" s="10"/>
      <c r="Q78" s="10"/>
      <c r="T78" s="10"/>
      <c r="U78" s="19"/>
      <c r="V78" s="20"/>
    </row>
    <row r="79" spans="4:22" ht="19.5" customHeight="1" x14ac:dyDescent="0.35">
      <c r="D79" s="10"/>
      <c r="F79" s="10"/>
      <c r="I79" s="10"/>
      <c r="J79" s="10"/>
      <c r="K79" s="10"/>
      <c r="L79" s="10"/>
      <c r="M79" s="10"/>
      <c r="N79" s="10"/>
      <c r="Q79" s="19"/>
      <c r="T79" s="10"/>
    </row>
    <row r="80" spans="4:22" ht="19.5" customHeight="1" x14ac:dyDescent="0.35">
      <c r="D80" s="10"/>
      <c r="F80" s="10"/>
      <c r="I80" s="10"/>
      <c r="J80" s="10"/>
      <c r="K80" s="10"/>
      <c r="L80" s="10"/>
      <c r="M80" s="10"/>
      <c r="N80" s="10"/>
      <c r="Q80" s="19"/>
      <c r="R80" s="10"/>
      <c r="T80" s="10"/>
      <c r="U80" s="19"/>
      <c r="V80" s="20"/>
    </row>
    <row r="81" spans="4:22" ht="19.5" customHeight="1" x14ac:dyDescent="0.35">
      <c r="D81" s="17"/>
      <c r="F81" s="17"/>
      <c r="I81" s="17"/>
      <c r="J81" s="17"/>
      <c r="K81" s="17"/>
      <c r="L81" s="17"/>
      <c r="M81" s="17"/>
      <c r="N81" s="17"/>
      <c r="Q81" s="17"/>
      <c r="T81" s="17"/>
    </row>
    <row r="82" spans="4:22" ht="19.5" customHeight="1" x14ac:dyDescent="0.35">
      <c r="D82" s="17"/>
      <c r="F82" s="17"/>
      <c r="I82" s="17"/>
      <c r="J82" s="17"/>
      <c r="K82" s="17"/>
      <c r="L82" s="17"/>
      <c r="M82" s="17"/>
      <c r="N82" s="17"/>
      <c r="Q82" s="17"/>
      <c r="T82" s="17"/>
      <c r="V82" s="17"/>
    </row>
    <row r="83" spans="4:22" ht="19.5" customHeight="1" x14ac:dyDescent="0.35">
      <c r="D83" s="25"/>
      <c r="F83" s="25"/>
      <c r="I83" s="25"/>
      <c r="J83" s="25"/>
      <c r="K83" s="25"/>
      <c r="L83" s="25"/>
      <c r="M83" s="25"/>
      <c r="N83" s="25"/>
      <c r="Q83" s="25"/>
      <c r="R83" s="18"/>
      <c r="T83" s="25"/>
      <c r="U83" s="22"/>
      <c r="V83" s="18"/>
    </row>
    <row r="84" spans="4:22" ht="19.5" customHeight="1" x14ac:dyDescent="0.35">
      <c r="D84" s="10"/>
      <c r="F84" s="10"/>
      <c r="I84" s="10"/>
      <c r="J84" s="10"/>
      <c r="K84" s="10"/>
      <c r="L84" s="10"/>
      <c r="M84" s="10"/>
      <c r="N84" s="10"/>
      <c r="Q84" s="10"/>
      <c r="R84" s="19"/>
      <c r="T84" s="10"/>
      <c r="U84" s="20"/>
      <c r="V84" s="19"/>
    </row>
    <row r="85" spans="4:22" ht="19.5" customHeight="1" x14ac:dyDescent="0.35">
      <c r="D85" s="10"/>
      <c r="F85" s="10"/>
      <c r="I85" s="10"/>
      <c r="J85" s="10"/>
      <c r="K85" s="10"/>
      <c r="L85" s="10"/>
      <c r="M85" s="10"/>
      <c r="N85" s="10"/>
      <c r="Q85" s="10"/>
      <c r="T85" s="10"/>
      <c r="U85" s="10"/>
    </row>
    <row r="86" spans="4:22" ht="19.5" customHeight="1" x14ac:dyDescent="0.35">
      <c r="D86" s="10"/>
      <c r="F86" s="10"/>
      <c r="I86" s="10"/>
      <c r="J86" s="10"/>
      <c r="K86" s="10"/>
      <c r="L86" s="10"/>
      <c r="M86" s="10"/>
      <c r="N86" s="10"/>
      <c r="Q86" s="19"/>
      <c r="T86" s="10"/>
      <c r="U86" s="19"/>
      <c r="V86" s="20"/>
    </row>
    <row r="87" spans="4:22" ht="19.5" customHeight="1" x14ac:dyDescent="0.35">
      <c r="D87" s="10"/>
      <c r="F87" s="10"/>
      <c r="I87" s="10"/>
      <c r="J87" s="10"/>
      <c r="K87" s="10"/>
      <c r="L87" s="10"/>
      <c r="M87" s="10"/>
      <c r="N87" s="10"/>
      <c r="Q87" s="10"/>
      <c r="R87" s="19"/>
      <c r="T87" s="10"/>
      <c r="U87" s="19"/>
    </row>
    <row r="88" spans="4:22" ht="19.5" customHeight="1" x14ac:dyDescent="0.35">
      <c r="D88" s="17"/>
      <c r="F88" s="17"/>
      <c r="I88" s="17"/>
      <c r="J88" s="17"/>
      <c r="K88" s="17"/>
      <c r="L88" s="17"/>
      <c r="M88" s="17"/>
      <c r="N88" s="17"/>
      <c r="T88" s="17"/>
    </row>
    <row r="89" spans="4:22" ht="19.5" customHeight="1" x14ac:dyDescent="0.35">
      <c r="D89" s="17"/>
      <c r="F89" s="17"/>
      <c r="I89" s="17"/>
      <c r="J89" s="17"/>
      <c r="K89" s="17"/>
      <c r="L89" s="17"/>
      <c r="M89" s="17"/>
      <c r="N89" s="17"/>
      <c r="Q89" s="17"/>
      <c r="T89" s="17"/>
    </row>
    <row r="90" spans="4:22" ht="19.5" customHeight="1" x14ac:dyDescent="0.35">
      <c r="D90" s="25"/>
      <c r="F90" s="25"/>
      <c r="I90" s="25"/>
      <c r="J90" s="25"/>
      <c r="K90" s="25"/>
      <c r="L90" s="25"/>
      <c r="M90" s="25"/>
      <c r="N90" s="25"/>
      <c r="Q90" s="18"/>
      <c r="R90" s="18"/>
      <c r="T90" s="25"/>
      <c r="U90" s="18"/>
      <c r="V90" s="18"/>
    </row>
    <row r="91" spans="4:22" ht="19.5" customHeight="1" x14ac:dyDescent="0.35">
      <c r="D91" s="10"/>
      <c r="F91" s="10"/>
      <c r="I91" s="10"/>
      <c r="J91" s="10"/>
      <c r="K91" s="10"/>
      <c r="L91" s="10"/>
      <c r="M91" s="10"/>
      <c r="N91" s="10"/>
      <c r="Q91" s="19"/>
      <c r="R91" s="19"/>
      <c r="T91" s="10"/>
      <c r="U91" s="10"/>
      <c r="V91" s="20"/>
    </row>
    <row r="92" spans="4:22" ht="19.5" customHeight="1" x14ac:dyDescent="0.35">
      <c r="D92" s="10"/>
      <c r="F92" s="10"/>
      <c r="I92" s="10"/>
      <c r="J92" s="10"/>
      <c r="K92" s="10"/>
      <c r="L92" s="10"/>
      <c r="M92" s="10"/>
      <c r="N92" s="10"/>
      <c r="Q92" s="10"/>
      <c r="R92" s="20"/>
      <c r="T92" s="10"/>
      <c r="U92" s="20"/>
      <c r="V92" s="10"/>
    </row>
    <row r="93" spans="4:22" ht="19.5" customHeight="1" x14ac:dyDescent="0.35">
      <c r="D93" s="10"/>
      <c r="F93" s="10"/>
      <c r="I93" s="10"/>
      <c r="J93" s="10"/>
      <c r="K93" s="10"/>
      <c r="L93" s="10"/>
      <c r="M93" s="10"/>
      <c r="N93" s="10"/>
      <c r="Q93" s="20"/>
      <c r="T93" s="10"/>
    </row>
    <row r="94" spans="4:22" ht="19.5" customHeight="1" x14ac:dyDescent="0.35">
      <c r="D94" s="17"/>
      <c r="F94" s="17"/>
      <c r="I94" s="17"/>
      <c r="J94" s="17"/>
      <c r="K94" s="17"/>
      <c r="L94" s="17"/>
      <c r="M94" s="17"/>
      <c r="N94" s="17"/>
      <c r="Q94" s="17"/>
      <c r="T94" s="17"/>
      <c r="U94" s="17"/>
    </row>
    <row r="95" spans="4:22" ht="19.5" customHeight="1" x14ac:dyDescent="0.35">
      <c r="D95" s="17"/>
      <c r="F95" s="17"/>
      <c r="I95" s="17"/>
      <c r="J95" s="17"/>
      <c r="K95" s="17"/>
      <c r="L95" s="17"/>
      <c r="M95" s="17"/>
      <c r="N95" s="17"/>
      <c r="Q95" s="17"/>
      <c r="T95" s="17"/>
    </row>
    <row r="96" spans="4:22" ht="19.5" customHeight="1" x14ac:dyDescent="0.35">
      <c r="D96" s="25"/>
      <c r="F96" s="25"/>
      <c r="I96" s="25"/>
      <c r="J96" s="25"/>
      <c r="K96" s="25"/>
      <c r="L96" s="25"/>
      <c r="M96" s="25"/>
      <c r="N96" s="25"/>
      <c r="Q96" s="19"/>
      <c r="R96" s="21"/>
      <c r="T96" s="25"/>
      <c r="U96" s="25"/>
      <c r="V96" s="21"/>
    </row>
    <row r="97" spans="4:22" ht="19.5" customHeight="1" x14ac:dyDescent="0.35">
      <c r="D97" s="25"/>
      <c r="F97" s="25"/>
      <c r="I97" s="25"/>
      <c r="J97" s="25"/>
      <c r="K97" s="25"/>
      <c r="L97" s="25"/>
      <c r="M97" s="25"/>
      <c r="N97" s="25"/>
      <c r="Q97" s="19"/>
      <c r="R97" s="21"/>
      <c r="T97" s="25"/>
      <c r="U97" s="10"/>
      <c r="V97" s="21"/>
    </row>
    <row r="98" spans="4:22" ht="19.5" customHeight="1" x14ac:dyDescent="0.35">
      <c r="D98" s="25"/>
      <c r="F98" s="25"/>
      <c r="I98" s="25"/>
      <c r="J98" s="25"/>
      <c r="K98" s="25"/>
      <c r="L98" s="25"/>
      <c r="M98" s="25"/>
      <c r="N98" s="25"/>
      <c r="Q98" s="10"/>
      <c r="R98" s="14"/>
      <c r="T98" s="25"/>
      <c r="U98" s="18"/>
      <c r="V98" s="14"/>
    </row>
    <row r="99" spans="4:22" ht="19.5" customHeight="1" x14ac:dyDescent="0.35">
      <c r="D99" s="17"/>
      <c r="F99" s="17"/>
      <c r="I99" s="17"/>
      <c r="J99" s="17"/>
      <c r="K99" s="17"/>
      <c r="L99" s="17"/>
      <c r="M99" s="17"/>
      <c r="N99" s="17"/>
      <c r="Q99" s="17"/>
      <c r="R99" s="17"/>
      <c r="T99" s="17"/>
      <c r="U99" s="17"/>
      <c r="V99" s="17"/>
    </row>
    <row r="100" spans="4:22" ht="19.5" customHeight="1" x14ac:dyDescent="0.35">
      <c r="D100" s="17"/>
      <c r="F100" s="17"/>
      <c r="I100" s="17"/>
      <c r="J100" s="17"/>
      <c r="K100" s="17"/>
      <c r="L100" s="17"/>
      <c r="M100" s="17"/>
      <c r="N100" s="17"/>
      <c r="Q100" s="17"/>
      <c r="R100" s="17"/>
      <c r="T100" s="17"/>
      <c r="U100" s="17"/>
    </row>
    <row r="101" spans="4:22" ht="19.5" customHeight="1" x14ac:dyDescent="0.35">
      <c r="D101" s="17"/>
      <c r="F101" s="17"/>
      <c r="I101" s="17"/>
      <c r="J101" s="17"/>
      <c r="K101" s="17"/>
      <c r="L101" s="17"/>
      <c r="M101" s="17"/>
      <c r="N101" s="17"/>
      <c r="T101" s="17"/>
      <c r="U101" s="17"/>
      <c r="V101" s="17"/>
    </row>
    <row r="102" spans="4:22" ht="19.5" customHeight="1" x14ac:dyDescent="0.35">
      <c r="D102" s="25"/>
      <c r="F102" s="25"/>
      <c r="I102" s="25"/>
      <c r="J102" s="25"/>
      <c r="K102" s="25"/>
      <c r="L102" s="25"/>
      <c r="M102" s="25"/>
      <c r="N102" s="25"/>
      <c r="Q102" s="25"/>
      <c r="R102" s="14"/>
      <c r="T102" s="25"/>
      <c r="U102" s="18"/>
      <c r="V102" s="21"/>
    </row>
    <row r="103" spans="4:22" ht="19.5" customHeight="1" x14ac:dyDescent="0.35">
      <c r="D103" s="25"/>
      <c r="F103" s="25"/>
      <c r="I103" s="25"/>
      <c r="J103" s="25"/>
      <c r="K103" s="25"/>
      <c r="L103" s="25"/>
      <c r="M103" s="25"/>
      <c r="N103" s="25"/>
      <c r="Q103" s="10"/>
      <c r="R103" s="14"/>
      <c r="T103" s="25"/>
      <c r="U103" s="10"/>
      <c r="V103" s="21"/>
    </row>
    <row r="104" spans="4:22" ht="19.5" customHeight="1" x14ac:dyDescent="0.35">
      <c r="D104" s="10"/>
      <c r="F104" s="10"/>
      <c r="I104" s="10"/>
      <c r="J104" s="10"/>
      <c r="K104" s="10"/>
      <c r="L104" s="10"/>
      <c r="M104" s="10"/>
      <c r="N104" s="10"/>
      <c r="Q104" s="19"/>
      <c r="R104" s="19"/>
      <c r="T104" s="10"/>
      <c r="V104" s="19"/>
    </row>
    <row r="105" spans="4:22" ht="14.4" customHeight="1" x14ac:dyDescent="0.35">
      <c r="D105" s="19"/>
      <c r="F105" s="19"/>
      <c r="I105" s="19"/>
      <c r="J105" s="19"/>
      <c r="K105" s="19"/>
      <c r="L105" s="19"/>
      <c r="M105" s="19"/>
      <c r="N105" s="19"/>
      <c r="T105" s="19"/>
    </row>
    <row r="106" spans="4:22" ht="14.4" customHeight="1" x14ac:dyDescent="0.35">
      <c r="D106" s="19"/>
      <c r="F106" s="19"/>
      <c r="I106" s="19"/>
      <c r="J106" s="19"/>
      <c r="K106" s="19"/>
      <c r="L106" s="19"/>
      <c r="M106" s="19"/>
      <c r="N106" s="19"/>
      <c r="T106" s="19"/>
      <c r="U106" s="19"/>
      <c r="V106" s="19"/>
    </row>
    <row r="109" spans="4:22" ht="14.4" customHeight="1" x14ac:dyDescent="0.35">
      <c r="D109" s="18"/>
      <c r="F109" s="18"/>
      <c r="I109" s="18"/>
      <c r="J109" s="18"/>
      <c r="K109" s="18"/>
      <c r="L109" s="18"/>
      <c r="M109" s="18"/>
      <c r="N109" s="18"/>
      <c r="Q109" s="18"/>
      <c r="R109" s="21"/>
      <c r="T109" s="18"/>
      <c r="U109" s="19"/>
      <c r="V109" s="21"/>
    </row>
    <row r="110" spans="4:22" ht="14.4" customHeight="1" x14ac:dyDescent="0.35">
      <c r="D110" s="19"/>
      <c r="F110" s="19"/>
      <c r="I110" s="19"/>
      <c r="J110" s="19"/>
      <c r="K110" s="19"/>
      <c r="L110" s="19"/>
      <c r="M110" s="19"/>
      <c r="N110" s="19"/>
      <c r="Q110" s="19"/>
      <c r="T110" s="19"/>
    </row>
    <row r="114" spans="4:22" ht="14.4" customHeight="1" x14ac:dyDescent="0.35">
      <c r="D114" s="18"/>
      <c r="F114" s="18"/>
      <c r="I114" s="18"/>
      <c r="J114" s="18"/>
      <c r="K114" s="18"/>
      <c r="L114" s="18"/>
      <c r="M114" s="18"/>
      <c r="N114" s="18"/>
      <c r="Q114" s="18"/>
      <c r="R114" s="21"/>
      <c r="T114" s="18"/>
      <c r="U114" s="19"/>
      <c r="V114" s="21"/>
    </row>
    <row r="115" spans="4:22" ht="14.4" customHeight="1" x14ac:dyDescent="0.35">
      <c r="D115" s="19"/>
      <c r="F115" s="19"/>
      <c r="I115" s="19"/>
      <c r="J115" s="19"/>
      <c r="K115" s="19"/>
      <c r="L115" s="19"/>
      <c r="M115" s="19"/>
      <c r="N115" s="19"/>
      <c r="Q115" s="19"/>
      <c r="R115" s="19"/>
      <c r="T115" s="19"/>
    </row>
    <row r="116" spans="4:22" ht="14.4" customHeight="1" x14ac:dyDescent="0.35">
      <c r="D116" s="19"/>
      <c r="F116" s="19"/>
      <c r="I116" s="19"/>
      <c r="J116" s="19"/>
      <c r="K116" s="19"/>
      <c r="L116" s="19"/>
      <c r="M116" s="19"/>
      <c r="N116" s="19"/>
      <c r="Q116" s="19"/>
      <c r="R116" s="19"/>
      <c r="T116" s="19"/>
      <c r="V116" s="19"/>
    </row>
    <row r="120" spans="4:22" ht="14.4" customHeight="1" x14ac:dyDescent="0.35">
      <c r="D120" s="18"/>
      <c r="F120" s="18"/>
      <c r="I120" s="18"/>
      <c r="J120" s="18"/>
      <c r="K120" s="18"/>
      <c r="L120" s="18"/>
      <c r="M120" s="18"/>
      <c r="N120" s="18"/>
      <c r="Q120" s="18"/>
      <c r="R120" s="18"/>
      <c r="T120" s="18"/>
      <c r="U120" s="19"/>
      <c r="V120" s="21"/>
    </row>
    <row r="121" spans="4:22" ht="14.4" customHeight="1" x14ac:dyDescent="0.35">
      <c r="D121" s="18"/>
      <c r="F121" s="18"/>
      <c r="I121" s="18"/>
      <c r="J121" s="18"/>
      <c r="K121" s="18"/>
      <c r="L121" s="18"/>
      <c r="M121" s="18"/>
      <c r="N121" s="18"/>
      <c r="Q121" s="19"/>
      <c r="R121" s="21"/>
      <c r="T121" s="18"/>
      <c r="U121" s="19"/>
      <c r="V121" s="18"/>
    </row>
    <row r="122" spans="4:22" ht="14.4" customHeight="1" x14ac:dyDescent="0.35">
      <c r="D122" s="19"/>
      <c r="F122" s="19"/>
      <c r="I122" s="19"/>
      <c r="J122" s="19"/>
      <c r="K122" s="19"/>
      <c r="L122" s="19"/>
      <c r="M122" s="19"/>
      <c r="N122" s="19"/>
      <c r="R122" s="19"/>
      <c r="T122" s="19"/>
      <c r="V122" s="19"/>
    </row>
    <row r="123" spans="4:22" ht="14.4" customHeight="1" x14ac:dyDescent="0.35">
      <c r="D123" s="19"/>
      <c r="F123" s="19"/>
      <c r="I123" s="19"/>
      <c r="J123" s="19"/>
      <c r="K123" s="19"/>
      <c r="L123" s="19"/>
      <c r="M123" s="19"/>
      <c r="N123" s="19"/>
      <c r="Q123" s="19"/>
      <c r="R123" s="19"/>
      <c r="T123" s="19"/>
    </row>
    <row r="126" spans="4:22" ht="14.4" customHeight="1" x14ac:dyDescent="0.35">
      <c r="D126" s="18"/>
      <c r="F126" s="18"/>
      <c r="I126" s="18"/>
      <c r="J126" s="18"/>
      <c r="K126" s="18"/>
      <c r="L126" s="18"/>
      <c r="M126" s="18"/>
      <c r="N126" s="18"/>
      <c r="Q126" s="18"/>
      <c r="R126" s="18"/>
      <c r="T126" s="18"/>
      <c r="U126" s="18"/>
      <c r="V126" s="18"/>
    </row>
    <row r="127" spans="4:22" ht="14.4" customHeight="1" x14ac:dyDescent="0.35">
      <c r="D127" s="18"/>
      <c r="F127" s="18"/>
      <c r="I127" s="18"/>
      <c r="J127" s="18"/>
      <c r="K127" s="18"/>
      <c r="L127" s="18"/>
      <c r="M127" s="18"/>
      <c r="N127" s="18"/>
      <c r="Q127" s="18"/>
      <c r="R127" s="18"/>
      <c r="T127" s="18"/>
      <c r="U127" s="19"/>
      <c r="V127" s="18"/>
    </row>
    <row r="128" spans="4:22" ht="14.4" customHeight="1" x14ac:dyDescent="0.35">
      <c r="D128" s="18"/>
      <c r="F128" s="18"/>
      <c r="I128" s="18"/>
      <c r="J128" s="18"/>
      <c r="K128" s="18"/>
      <c r="L128" s="18"/>
      <c r="M128" s="18"/>
      <c r="N128" s="18"/>
      <c r="Q128" s="18"/>
      <c r="R128" s="21"/>
      <c r="T128" s="18"/>
      <c r="U128" s="18"/>
      <c r="V128" s="21"/>
    </row>
    <row r="129" spans="4:22" ht="14.4" customHeight="1" x14ac:dyDescent="0.35">
      <c r="D129" s="19"/>
      <c r="F129" s="19"/>
      <c r="I129" s="19"/>
      <c r="J129" s="19"/>
      <c r="K129" s="19"/>
      <c r="L129" s="19"/>
      <c r="M129" s="19"/>
      <c r="N129" s="19"/>
      <c r="Q129" s="19"/>
      <c r="T129" s="19"/>
      <c r="V129" s="19"/>
    </row>
    <row r="133" spans="4:22" ht="14.4" customHeight="1" x14ac:dyDescent="0.35">
      <c r="D133" s="18"/>
      <c r="F133" s="18"/>
      <c r="I133" s="18"/>
      <c r="J133" s="18"/>
      <c r="K133" s="18"/>
      <c r="L133" s="18"/>
      <c r="M133" s="18"/>
      <c r="N133" s="18"/>
      <c r="Q133" s="18"/>
      <c r="R133" s="18"/>
      <c r="T133" s="18"/>
      <c r="U133" s="18"/>
      <c r="V133" s="18"/>
    </row>
    <row r="134" spans="4:22" ht="14.4" customHeight="1" x14ac:dyDescent="0.35">
      <c r="D134" s="18"/>
      <c r="F134" s="18"/>
      <c r="I134" s="18"/>
      <c r="J134" s="18"/>
      <c r="K134" s="18"/>
      <c r="L134" s="18"/>
      <c r="M134" s="18"/>
      <c r="N134" s="18"/>
      <c r="Q134" s="19"/>
      <c r="R134" s="21"/>
      <c r="T134" s="18"/>
      <c r="U134" s="19"/>
      <c r="V134" s="21"/>
    </row>
    <row r="135" spans="4:22" ht="14.4" customHeight="1" x14ac:dyDescent="0.35">
      <c r="D135" s="19"/>
      <c r="F135" s="19"/>
      <c r="I135" s="19"/>
      <c r="J135" s="19"/>
      <c r="K135" s="19"/>
      <c r="L135" s="19"/>
      <c r="M135" s="19"/>
      <c r="N135" s="19"/>
      <c r="Q135" s="19"/>
      <c r="T135" s="19"/>
      <c r="U135" s="19"/>
    </row>
    <row r="136" spans="4:22" ht="14.4" customHeight="1" x14ac:dyDescent="0.35">
      <c r="D136" s="19"/>
      <c r="F136" s="19"/>
      <c r="I136" s="19"/>
      <c r="J136" s="19"/>
      <c r="K136" s="19"/>
      <c r="L136" s="19"/>
      <c r="M136" s="19"/>
      <c r="N136" s="19"/>
      <c r="Q136" s="19"/>
      <c r="R136" s="19"/>
      <c r="T136" s="19"/>
      <c r="U136" s="19"/>
      <c r="V136" s="19"/>
    </row>
    <row r="138" spans="4:22" ht="14.4" customHeight="1" x14ac:dyDescent="0.35">
      <c r="D138" s="18"/>
      <c r="F138" s="18"/>
      <c r="I138" s="18"/>
      <c r="J138" s="18"/>
      <c r="K138" s="18"/>
      <c r="L138" s="18"/>
      <c r="M138" s="18"/>
      <c r="N138" s="18"/>
      <c r="Q138" s="19"/>
      <c r="R138" s="21"/>
      <c r="T138" s="18"/>
      <c r="U138" s="19"/>
      <c r="V138" s="21"/>
    </row>
    <row r="139" spans="4:22" ht="14.4" customHeight="1" x14ac:dyDescent="0.35">
      <c r="D139" s="18"/>
      <c r="F139" s="18"/>
      <c r="I139" s="18"/>
      <c r="J139" s="18"/>
      <c r="K139" s="18"/>
      <c r="L139" s="18"/>
      <c r="M139" s="18"/>
      <c r="N139" s="18"/>
      <c r="Q139" s="18"/>
      <c r="R139" s="21"/>
      <c r="T139" s="18"/>
      <c r="U139" s="19"/>
      <c r="V139" s="18"/>
    </row>
    <row r="140" spans="4:22" ht="14.4" customHeight="1" x14ac:dyDescent="0.35">
      <c r="D140" s="19"/>
      <c r="F140" s="19"/>
      <c r="I140" s="19"/>
      <c r="J140" s="19"/>
      <c r="K140" s="19"/>
      <c r="L140" s="19"/>
      <c r="M140" s="19"/>
      <c r="N140" s="19"/>
      <c r="Q140" s="19"/>
      <c r="T140" s="19"/>
    </row>
    <row r="141" spans="4:22" ht="14.4" customHeight="1" x14ac:dyDescent="0.35">
      <c r="D141" s="19"/>
      <c r="F141" s="19"/>
      <c r="I141" s="19"/>
      <c r="J141" s="19"/>
      <c r="K141" s="19"/>
      <c r="L141" s="19"/>
      <c r="M141" s="19"/>
      <c r="N141" s="19"/>
      <c r="T141" s="19"/>
    </row>
    <row r="145" spans="4:22" ht="14.4" customHeight="1" x14ac:dyDescent="0.35">
      <c r="D145" s="18"/>
      <c r="F145" s="18"/>
      <c r="I145" s="18"/>
      <c r="J145" s="18"/>
      <c r="K145" s="18"/>
      <c r="L145" s="18"/>
      <c r="M145" s="18"/>
      <c r="N145" s="18"/>
      <c r="Q145" s="19"/>
      <c r="R145" s="21"/>
      <c r="T145" s="18"/>
      <c r="U145" s="19"/>
      <c r="V145" s="21"/>
    </row>
    <row r="146" spans="4:22" ht="14.4" customHeight="1" x14ac:dyDescent="0.35">
      <c r="D146" s="18"/>
      <c r="F146" s="18"/>
      <c r="I146" s="18"/>
      <c r="J146" s="18"/>
      <c r="K146" s="18"/>
      <c r="L146" s="18"/>
      <c r="M146" s="18"/>
      <c r="N146" s="18"/>
      <c r="Q146" s="19"/>
      <c r="R146" s="21"/>
      <c r="T146" s="18"/>
      <c r="U146" s="18"/>
      <c r="V146" s="21"/>
    </row>
    <row r="147" spans="4:22" ht="14.4" customHeight="1" x14ac:dyDescent="0.35">
      <c r="D147" s="19"/>
      <c r="F147" s="19"/>
      <c r="I147" s="19"/>
      <c r="J147" s="19"/>
      <c r="K147" s="19"/>
      <c r="L147" s="19"/>
      <c r="M147" s="19"/>
      <c r="N147" s="19"/>
      <c r="T147" s="19"/>
    </row>
    <row r="148" spans="4:22" ht="14.4" customHeight="1" x14ac:dyDescent="0.35">
      <c r="D148" s="19"/>
      <c r="F148" s="19"/>
      <c r="I148" s="19"/>
      <c r="J148" s="19"/>
      <c r="K148" s="19"/>
      <c r="L148" s="19"/>
      <c r="M148" s="19"/>
      <c r="N148" s="19"/>
      <c r="T148" s="19"/>
    </row>
    <row r="151" spans="4:22" ht="14.4" customHeight="1" x14ac:dyDescent="0.35">
      <c r="D151" s="18"/>
      <c r="F151" s="18"/>
      <c r="I151" s="18"/>
      <c r="J151" s="18"/>
      <c r="K151" s="18"/>
      <c r="L151" s="18"/>
      <c r="M151" s="18"/>
      <c r="N151" s="18"/>
      <c r="Q151" s="18"/>
      <c r="R151" s="18"/>
      <c r="T151" s="18"/>
      <c r="U151" s="19"/>
      <c r="V151" s="21"/>
    </row>
    <row r="152" spans="4:22" ht="14.4" customHeight="1" x14ac:dyDescent="0.35">
      <c r="D152" s="19"/>
      <c r="F152" s="19"/>
      <c r="I152" s="19"/>
      <c r="J152" s="19"/>
      <c r="K152" s="19"/>
      <c r="L152" s="19"/>
      <c r="M152" s="19"/>
      <c r="N152" s="19"/>
      <c r="Q152" s="19"/>
      <c r="T152" s="19"/>
      <c r="V152" s="19"/>
    </row>
    <row r="156" spans="4:22" ht="14.4" customHeight="1" x14ac:dyDescent="0.35">
      <c r="D156" s="19"/>
      <c r="F156" s="19"/>
      <c r="I156" s="19"/>
      <c r="J156" s="19"/>
      <c r="K156" s="19"/>
      <c r="L156" s="19"/>
      <c r="M156" s="19"/>
      <c r="N156" s="19"/>
      <c r="T156" s="19"/>
      <c r="U156" s="19"/>
    </row>
    <row r="157" spans="4:22" ht="14.4" customHeight="1" x14ac:dyDescent="0.35">
      <c r="D157" s="19"/>
      <c r="F157" s="19"/>
      <c r="I157" s="19"/>
      <c r="J157" s="19"/>
      <c r="K157" s="19"/>
      <c r="L157" s="19"/>
      <c r="M157" s="19"/>
      <c r="N157" s="19"/>
      <c r="T157" s="19"/>
      <c r="U157" s="19"/>
    </row>
    <row r="160" spans="4:22" ht="14.4" customHeight="1" x14ac:dyDescent="0.35">
      <c r="D160" s="18"/>
      <c r="F160" s="18"/>
      <c r="I160" s="18"/>
      <c r="J160" s="18"/>
      <c r="K160" s="18"/>
      <c r="L160" s="18"/>
      <c r="M160" s="18"/>
      <c r="N160" s="18"/>
      <c r="Q160" s="18"/>
      <c r="R160" s="18"/>
      <c r="T160" s="18"/>
      <c r="U160" s="22"/>
      <c r="V160" s="18"/>
    </row>
    <row r="161" spans="4:22" ht="14.4" customHeight="1" x14ac:dyDescent="0.35">
      <c r="D161" s="18"/>
      <c r="F161" s="18"/>
      <c r="I161" s="18"/>
      <c r="J161" s="18"/>
      <c r="K161" s="18"/>
      <c r="L161" s="18"/>
      <c r="M161" s="18"/>
      <c r="N161" s="18"/>
      <c r="Q161" s="18"/>
      <c r="R161" s="21"/>
      <c r="T161" s="18"/>
      <c r="U161" s="19"/>
      <c r="V161" s="21"/>
    </row>
    <row r="162" spans="4:22" ht="14.4" customHeight="1" x14ac:dyDescent="0.35">
      <c r="D162" s="19"/>
      <c r="F162" s="19"/>
      <c r="I162" s="19"/>
      <c r="J162" s="19"/>
      <c r="K162" s="19"/>
      <c r="L162" s="19"/>
      <c r="M162" s="19"/>
      <c r="N162" s="19"/>
      <c r="Q162" s="19"/>
      <c r="T162" s="19"/>
      <c r="U162" s="19"/>
    </row>
    <row r="163" spans="4:22" ht="14.4" customHeight="1" x14ac:dyDescent="0.35">
      <c r="D163" s="19"/>
      <c r="F163" s="19"/>
      <c r="I163" s="19"/>
      <c r="J163" s="19"/>
      <c r="K163" s="19"/>
      <c r="L163" s="19"/>
      <c r="M163" s="19"/>
      <c r="N163" s="19"/>
      <c r="Q163" s="19"/>
      <c r="T163" s="19"/>
    </row>
    <row r="261" spans="4:18" x14ac:dyDescent="0.35">
      <c r="D261" s="23"/>
      <c r="F261" s="23"/>
      <c r="I261" s="23"/>
      <c r="J261" s="23"/>
      <c r="K261" s="24"/>
      <c r="L261" s="23"/>
      <c r="M261" s="23"/>
      <c r="P261" s="23"/>
      <c r="R261" s="23"/>
    </row>
    <row r="262" spans="4:18" x14ac:dyDescent="0.35">
      <c r="D262" s="23"/>
      <c r="F262" s="23"/>
      <c r="I262" s="23"/>
      <c r="J262" s="23"/>
      <c r="K262" s="24"/>
      <c r="L262" s="23"/>
      <c r="M262" s="23"/>
      <c r="P262" s="23"/>
      <c r="R262" s="23"/>
    </row>
    <row r="263" spans="4:18" x14ac:dyDescent="0.35">
      <c r="D263" s="23"/>
      <c r="F263" s="23"/>
      <c r="I263" s="23"/>
      <c r="J263" s="23"/>
      <c r="K263" s="24"/>
      <c r="L263" s="23"/>
      <c r="M263" s="23"/>
      <c r="P263" s="23"/>
      <c r="R263" s="23"/>
    </row>
    <row r="264" spans="4:18" x14ac:dyDescent="0.35">
      <c r="D264" s="23"/>
      <c r="F264" s="23"/>
      <c r="I264" s="23"/>
      <c r="J264" s="23"/>
      <c r="K264" s="24"/>
      <c r="L264" s="23"/>
      <c r="M264" s="23"/>
      <c r="P264" s="23"/>
      <c r="R264" s="23"/>
    </row>
    <row r="265" spans="4:18" x14ac:dyDescent="0.35">
      <c r="D265" s="23"/>
      <c r="F265" s="23"/>
      <c r="I265" s="23"/>
      <c r="J265" s="23"/>
      <c r="K265" s="24"/>
      <c r="L265" s="23"/>
      <c r="M265" s="23"/>
      <c r="P265" s="23"/>
      <c r="R265" s="23"/>
    </row>
    <row r="266" spans="4:18" x14ac:dyDescent="0.35">
      <c r="D266" s="23"/>
      <c r="F266" s="23"/>
      <c r="I266" s="23"/>
      <c r="J266" s="23"/>
      <c r="K266" s="24"/>
      <c r="L266" s="23"/>
      <c r="M266" s="23"/>
      <c r="P266" s="23"/>
      <c r="R266" s="23"/>
    </row>
    <row r="267" spans="4:18" x14ac:dyDescent="0.35">
      <c r="D267" s="23"/>
      <c r="F267" s="23"/>
      <c r="I267" s="23"/>
      <c r="J267" s="23"/>
      <c r="K267" s="24"/>
      <c r="L267" s="23"/>
      <c r="M267" s="23"/>
      <c r="P267" s="23"/>
      <c r="R267" s="23"/>
    </row>
    <row r="268" spans="4:18" x14ac:dyDescent="0.35">
      <c r="D268" s="23"/>
      <c r="F268" s="23"/>
      <c r="I268" s="23"/>
      <c r="J268" s="23"/>
      <c r="K268" s="24"/>
      <c r="L268" s="23"/>
      <c r="M268" s="23"/>
      <c r="P268" s="23"/>
      <c r="R268" s="23"/>
    </row>
    <row r="269" spans="4:18" x14ac:dyDescent="0.35">
      <c r="D269" s="23"/>
      <c r="F269" s="23"/>
      <c r="I269" s="23"/>
      <c r="J269" s="23"/>
      <c r="K269" s="24"/>
      <c r="L269" s="23"/>
      <c r="M269" s="23"/>
      <c r="P269" s="23"/>
      <c r="R269" s="23"/>
    </row>
    <row r="270" spans="4:18" x14ac:dyDescent="0.35">
      <c r="D270" s="23"/>
      <c r="F270" s="23"/>
      <c r="I270" s="23"/>
      <c r="J270" s="23"/>
      <c r="K270" s="24"/>
      <c r="L270" s="23"/>
      <c r="M270" s="23"/>
      <c r="P270" s="23"/>
      <c r="R270" s="23"/>
    </row>
    <row r="271" spans="4:18" x14ac:dyDescent="0.35">
      <c r="D271" s="23"/>
      <c r="F271" s="23"/>
      <c r="I271" s="23"/>
      <c r="J271" s="23"/>
      <c r="K271" s="24"/>
      <c r="L271" s="23"/>
      <c r="M271" s="23"/>
      <c r="P271" s="23"/>
      <c r="R271" s="23"/>
    </row>
    <row r="272" spans="4:18" x14ac:dyDescent="0.35">
      <c r="D272" s="23"/>
      <c r="F272" s="23"/>
      <c r="I272" s="23"/>
      <c r="J272" s="23"/>
      <c r="K272" s="24"/>
      <c r="L272" s="23"/>
      <c r="M272" s="23"/>
      <c r="P272" s="23"/>
      <c r="R272" s="23"/>
    </row>
    <row r="273" spans="4:18" x14ac:dyDescent="0.35">
      <c r="D273" s="23"/>
      <c r="F273" s="23"/>
      <c r="I273" s="23"/>
      <c r="J273" s="23"/>
      <c r="K273" s="24"/>
      <c r="L273" s="23"/>
      <c r="M273" s="23"/>
      <c r="P273" s="23"/>
      <c r="R273" s="23"/>
    </row>
    <row r="274" spans="4:18" x14ac:dyDescent="0.35">
      <c r="D274" s="23"/>
      <c r="F274" s="23"/>
      <c r="I274" s="23"/>
      <c r="J274" s="23"/>
      <c r="K274" s="24"/>
      <c r="L274" s="23"/>
      <c r="M274" s="23"/>
      <c r="P274" s="23"/>
      <c r="R274" s="23"/>
    </row>
    <row r="275" spans="4:18" x14ac:dyDescent="0.35">
      <c r="D275" s="23"/>
      <c r="F275" s="23"/>
      <c r="I275" s="23"/>
      <c r="J275" s="23"/>
      <c r="K275" s="24"/>
      <c r="L275" s="23"/>
      <c r="M275" s="23"/>
      <c r="P275" s="23"/>
      <c r="R275" s="23"/>
    </row>
    <row r="276" spans="4:18" x14ac:dyDescent="0.35">
      <c r="D276" s="23"/>
      <c r="F276" s="23"/>
      <c r="I276" s="23"/>
      <c r="J276" s="23"/>
      <c r="K276" s="24"/>
      <c r="L276" s="23"/>
      <c r="M276" s="23"/>
      <c r="P276" s="23"/>
      <c r="R276" s="23"/>
    </row>
    <row r="277" spans="4:18" x14ac:dyDescent="0.35">
      <c r="D277" s="23"/>
      <c r="F277" s="23"/>
      <c r="I277" s="23"/>
      <c r="J277" s="23"/>
      <c r="K277" s="24"/>
      <c r="L277" s="23"/>
      <c r="M277" s="23"/>
      <c r="P277" s="23"/>
      <c r="R277" s="23"/>
    </row>
    <row r="278" spans="4:18" x14ac:dyDescent="0.35">
      <c r="D278" s="23"/>
      <c r="F278" s="23"/>
      <c r="I278" s="23"/>
      <c r="J278" s="23"/>
      <c r="K278" s="24"/>
      <c r="L278" s="23"/>
      <c r="M278" s="23"/>
      <c r="P278" s="23"/>
      <c r="R278" s="23"/>
    </row>
    <row r="279" spans="4:18" x14ac:dyDescent="0.35">
      <c r="D279" s="23"/>
      <c r="F279" s="23"/>
      <c r="I279" s="23"/>
      <c r="J279" s="23"/>
      <c r="K279" s="24"/>
      <c r="L279" s="23"/>
      <c r="M279" s="23"/>
      <c r="P279" s="23"/>
      <c r="R279" s="23"/>
    </row>
    <row r="280" spans="4:18" x14ac:dyDescent="0.35">
      <c r="D280" s="23"/>
      <c r="F280" s="23"/>
      <c r="I280" s="23"/>
      <c r="J280" s="23"/>
      <c r="K280" s="24"/>
      <c r="L280" s="23"/>
      <c r="M280" s="23"/>
      <c r="P280" s="23"/>
      <c r="R280" s="23"/>
    </row>
    <row r="281" spans="4:18" x14ac:dyDescent="0.35">
      <c r="D281" s="23"/>
      <c r="F281" s="23"/>
      <c r="I281" s="23"/>
      <c r="J281" s="23"/>
      <c r="K281" s="24"/>
      <c r="L281" s="23"/>
      <c r="M281" s="23"/>
      <c r="P281" s="23"/>
      <c r="R281" s="23"/>
    </row>
    <row r="282" spans="4:18" x14ac:dyDescent="0.35">
      <c r="D282" s="23"/>
      <c r="F282" s="23"/>
      <c r="I282" s="23"/>
      <c r="J282" s="23"/>
      <c r="K282" s="24"/>
      <c r="L282" s="23"/>
      <c r="M282" s="23"/>
      <c r="P282" s="23"/>
      <c r="R282" s="23"/>
    </row>
    <row r="283" spans="4:18" x14ac:dyDescent="0.35">
      <c r="D283" s="23"/>
      <c r="F283" s="23"/>
      <c r="I283" s="23"/>
      <c r="J283" s="23"/>
      <c r="K283" s="24"/>
      <c r="L283" s="23"/>
      <c r="M283" s="23"/>
      <c r="P283" s="23"/>
      <c r="R283" s="23"/>
    </row>
    <row r="284" spans="4:18" x14ac:dyDescent="0.35">
      <c r="D284" s="23"/>
      <c r="F284" s="23"/>
      <c r="I284" s="23"/>
      <c r="J284" s="23"/>
      <c r="K284" s="24"/>
      <c r="L284" s="23"/>
      <c r="M284" s="23"/>
      <c r="P284" s="23"/>
      <c r="R284" s="23"/>
    </row>
    <row r="285" spans="4:18" x14ac:dyDescent="0.35">
      <c r="D285" s="23"/>
      <c r="F285" s="23"/>
      <c r="I285" s="23"/>
      <c r="J285" s="23"/>
      <c r="K285" s="24"/>
      <c r="L285" s="23"/>
      <c r="M285" s="23"/>
      <c r="P285" s="23"/>
      <c r="R285" s="23"/>
    </row>
    <row r="286" spans="4:18" x14ac:dyDescent="0.35">
      <c r="D286" s="23"/>
      <c r="F286" s="23"/>
      <c r="I286" s="23"/>
      <c r="J286" s="23"/>
      <c r="K286" s="24"/>
      <c r="L286" s="23"/>
      <c r="M286" s="23"/>
      <c r="P286" s="23"/>
      <c r="R286" s="23"/>
    </row>
    <row r="287" spans="4:18" x14ac:dyDescent="0.35">
      <c r="D287" s="23"/>
      <c r="F287" s="23"/>
      <c r="I287" s="23"/>
      <c r="J287" s="23"/>
      <c r="K287" s="24"/>
      <c r="L287" s="23"/>
      <c r="M287" s="23"/>
      <c r="P287" s="23"/>
      <c r="R287" s="23"/>
    </row>
    <row r="288" spans="4:18" x14ac:dyDescent="0.35">
      <c r="D288" s="23"/>
      <c r="F288" s="23"/>
      <c r="I288" s="23"/>
      <c r="J288" s="23"/>
      <c r="K288" s="24"/>
      <c r="L288" s="23"/>
      <c r="M288" s="23"/>
      <c r="P288" s="23"/>
      <c r="R288" s="23"/>
    </row>
    <row r="289" spans="4:18" x14ac:dyDescent="0.35">
      <c r="D289" s="23"/>
      <c r="F289" s="23"/>
      <c r="I289" s="23"/>
      <c r="J289" s="23"/>
      <c r="K289" s="24"/>
      <c r="L289" s="23"/>
      <c r="M289" s="23"/>
      <c r="P289" s="23"/>
      <c r="R289" s="23"/>
    </row>
    <row r="290" spans="4:18" x14ac:dyDescent="0.35">
      <c r="D290" s="23"/>
      <c r="F290" s="23"/>
      <c r="I290" s="23"/>
      <c r="J290" s="23"/>
      <c r="K290" s="24"/>
      <c r="L290" s="23"/>
      <c r="M290" s="23"/>
      <c r="P290" s="23"/>
      <c r="R290" s="23"/>
    </row>
    <row r="291" spans="4:18" x14ac:dyDescent="0.35">
      <c r="D291" s="23"/>
      <c r="F291" s="23"/>
      <c r="I291" s="23"/>
      <c r="J291" s="23"/>
      <c r="K291" s="24"/>
      <c r="L291" s="23"/>
      <c r="M291" s="23"/>
      <c r="P291" s="23"/>
      <c r="R291" s="23"/>
    </row>
    <row r="292" spans="4:18" x14ac:dyDescent="0.35">
      <c r="D292" s="23"/>
      <c r="F292" s="23"/>
      <c r="I292" s="23"/>
      <c r="J292" s="23"/>
      <c r="K292" s="24"/>
      <c r="L292" s="23"/>
      <c r="M292" s="23"/>
      <c r="P292" s="23"/>
      <c r="R292" s="23"/>
    </row>
    <row r="293" spans="4:18" x14ac:dyDescent="0.35">
      <c r="D293" s="23"/>
      <c r="F293" s="23"/>
      <c r="I293" s="23"/>
      <c r="J293" s="23"/>
      <c r="K293" s="24"/>
      <c r="L293" s="23"/>
      <c r="M293" s="23"/>
      <c r="P293" s="23"/>
      <c r="R293" s="23"/>
    </row>
    <row r="294" spans="4:18" x14ac:dyDescent="0.35">
      <c r="D294" s="23"/>
      <c r="F294" s="23"/>
      <c r="I294" s="23"/>
      <c r="J294" s="23"/>
      <c r="K294" s="24"/>
      <c r="L294" s="23"/>
      <c r="M294" s="23"/>
      <c r="P294" s="23"/>
      <c r="R294" s="23"/>
    </row>
    <row r="295" spans="4:18" x14ac:dyDescent="0.35">
      <c r="D295" s="23"/>
      <c r="F295" s="23"/>
      <c r="I295" s="23"/>
      <c r="J295" s="23"/>
      <c r="K295" s="24"/>
      <c r="L295" s="23"/>
      <c r="M295" s="23"/>
      <c r="P295" s="23"/>
      <c r="R295" s="23"/>
    </row>
    <row r="296" spans="4:18" x14ac:dyDescent="0.35">
      <c r="D296" s="23"/>
      <c r="F296" s="23"/>
      <c r="I296" s="23"/>
      <c r="J296" s="23"/>
      <c r="K296" s="24"/>
      <c r="L296" s="23"/>
      <c r="M296" s="23"/>
      <c r="P296" s="23"/>
      <c r="R296" s="23"/>
    </row>
    <row r="297" spans="4:18" x14ac:dyDescent="0.35">
      <c r="D297" s="23"/>
      <c r="F297" s="23"/>
      <c r="I297" s="23"/>
      <c r="J297" s="23"/>
      <c r="K297" s="24"/>
      <c r="L297" s="23"/>
      <c r="M297" s="23"/>
      <c r="P297" s="23"/>
      <c r="R297" s="23"/>
    </row>
    <row r="298" spans="4:18" x14ac:dyDescent="0.35">
      <c r="D298" s="23"/>
      <c r="F298" s="23"/>
      <c r="I298" s="23"/>
      <c r="J298" s="23"/>
      <c r="K298" s="24"/>
      <c r="L298" s="23"/>
      <c r="M298" s="23"/>
      <c r="P298" s="23"/>
      <c r="R298" s="23"/>
    </row>
    <row r="299" spans="4:18" x14ac:dyDescent="0.35">
      <c r="D299" s="23"/>
      <c r="F299" s="23"/>
      <c r="I299" s="23"/>
      <c r="J299" s="23"/>
      <c r="K299" s="24"/>
      <c r="L299" s="23"/>
      <c r="M299" s="23"/>
      <c r="P299" s="23"/>
      <c r="R299" s="23"/>
    </row>
    <row r="300" spans="4:18" x14ac:dyDescent="0.35">
      <c r="D300" s="23"/>
      <c r="F300" s="23"/>
      <c r="I300" s="23"/>
      <c r="J300" s="23"/>
      <c r="K300" s="24"/>
      <c r="L300" s="23"/>
      <c r="M300" s="23"/>
      <c r="P300" s="23"/>
      <c r="R300" s="23"/>
    </row>
    <row r="301" spans="4:18" x14ac:dyDescent="0.35">
      <c r="D301" s="23"/>
      <c r="F301" s="23"/>
      <c r="I301" s="23"/>
      <c r="J301" s="23"/>
      <c r="K301" s="24"/>
      <c r="L301" s="23"/>
      <c r="M301" s="23"/>
      <c r="P301" s="23"/>
      <c r="R301" s="23"/>
    </row>
    <row r="302" spans="4:18" x14ac:dyDescent="0.35">
      <c r="D302" s="23"/>
      <c r="F302" s="23"/>
      <c r="I302" s="23"/>
      <c r="J302" s="23"/>
      <c r="K302" s="24"/>
      <c r="L302" s="23"/>
      <c r="M302" s="23"/>
      <c r="P302" s="23"/>
      <c r="R302" s="23"/>
    </row>
    <row r="303" spans="4:18" x14ac:dyDescent="0.35">
      <c r="D303" s="23"/>
      <c r="F303" s="23"/>
      <c r="I303" s="23"/>
      <c r="J303" s="23"/>
      <c r="K303" s="24"/>
      <c r="L303" s="23"/>
      <c r="M303" s="23"/>
      <c r="P303" s="23"/>
      <c r="R303" s="23"/>
    </row>
    <row r="304" spans="4:18" x14ac:dyDescent="0.35">
      <c r="D304" s="23"/>
      <c r="F304" s="23"/>
      <c r="I304" s="23"/>
      <c r="J304" s="23"/>
      <c r="K304" s="24"/>
      <c r="L304" s="23"/>
      <c r="M304" s="23"/>
      <c r="P304" s="23"/>
      <c r="R304" s="23"/>
    </row>
    <row r="305" spans="4:18" x14ac:dyDescent="0.35">
      <c r="D305" s="23"/>
      <c r="F305" s="23"/>
      <c r="I305" s="23"/>
      <c r="J305" s="23"/>
      <c r="K305" s="24"/>
      <c r="L305" s="23"/>
      <c r="M305" s="23"/>
      <c r="P305" s="23"/>
      <c r="R305" s="23"/>
    </row>
    <row r="306" spans="4:18" x14ac:dyDescent="0.35">
      <c r="D306" s="23"/>
      <c r="F306" s="23"/>
      <c r="I306" s="23"/>
      <c r="J306" s="23"/>
      <c r="K306" s="24"/>
      <c r="L306" s="23"/>
      <c r="M306" s="23"/>
      <c r="P306" s="23"/>
      <c r="R306" s="23"/>
    </row>
    <row r="307" spans="4:18" x14ac:dyDescent="0.35">
      <c r="D307" s="23"/>
      <c r="F307" s="23"/>
      <c r="I307" s="23"/>
      <c r="J307" s="23"/>
      <c r="K307" s="24"/>
      <c r="L307" s="23"/>
      <c r="M307" s="23"/>
      <c r="P307" s="23"/>
      <c r="R307" s="23"/>
    </row>
    <row r="308" spans="4:18" x14ac:dyDescent="0.35">
      <c r="D308" s="23"/>
      <c r="F308" s="23"/>
      <c r="I308" s="23"/>
      <c r="J308" s="23"/>
      <c r="K308" s="24"/>
      <c r="L308" s="23"/>
      <c r="M308" s="23"/>
      <c r="P308" s="23"/>
      <c r="R308" s="23"/>
    </row>
    <row r="309" spans="4:18" x14ac:dyDescent="0.35">
      <c r="D309" s="23"/>
      <c r="F309" s="23"/>
      <c r="I309" s="23"/>
      <c r="J309" s="23"/>
      <c r="K309" s="24"/>
      <c r="L309" s="23"/>
      <c r="M309" s="23"/>
      <c r="P309" s="23"/>
      <c r="R309" s="23"/>
    </row>
    <row r="310" spans="4:18" x14ac:dyDescent="0.35">
      <c r="D310" s="23"/>
      <c r="F310" s="23"/>
      <c r="I310" s="23"/>
      <c r="J310" s="23"/>
      <c r="K310" s="24"/>
      <c r="L310" s="23"/>
      <c r="M310" s="23"/>
      <c r="P310" s="23"/>
      <c r="R310" s="23"/>
    </row>
    <row r="311" spans="4:18" x14ac:dyDescent="0.35">
      <c r="D311" s="23"/>
      <c r="F311" s="23"/>
      <c r="I311" s="23"/>
      <c r="J311" s="23"/>
      <c r="K311" s="24"/>
      <c r="L311" s="23"/>
      <c r="M311" s="23"/>
      <c r="P311" s="23"/>
      <c r="R311" s="23"/>
    </row>
    <row r="312" spans="4:18" x14ac:dyDescent="0.35">
      <c r="D312" s="23"/>
      <c r="F312" s="23"/>
      <c r="I312" s="23"/>
      <c r="J312" s="23"/>
      <c r="K312" s="24"/>
      <c r="L312" s="23"/>
      <c r="M312" s="23"/>
      <c r="P312" s="23"/>
      <c r="R312" s="23"/>
    </row>
    <row r="313" spans="4:18" x14ac:dyDescent="0.35">
      <c r="D313" s="23"/>
      <c r="F313" s="23"/>
      <c r="I313" s="23"/>
      <c r="J313" s="23"/>
      <c r="K313" s="24"/>
      <c r="L313" s="23"/>
      <c r="M313" s="23"/>
      <c r="P313" s="23"/>
      <c r="R313" s="23"/>
    </row>
    <row r="314" spans="4:18" x14ac:dyDescent="0.35">
      <c r="D314" s="23"/>
      <c r="F314" s="23"/>
      <c r="I314" s="23"/>
      <c r="J314" s="23"/>
      <c r="K314" s="24"/>
      <c r="L314" s="23"/>
      <c r="M314" s="23"/>
      <c r="P314" s="23"/>
      <c r="R314" s="23"/>
    </row>
    <row r="315" spans="4:18" x14ac:dyDescent="0.35">
      <c r="D315" s="23"/>
      <c r="F315" s="23"/>
      <c r="I315" s="23"/>
      <c r="J315" s="23"/>
      <c r="K315" s="24"/>
      <c r="L315" s="23"/>
      <c r="M315" s="23"/>
      <c r="P315" s="23"/>
      <c r="R315" s="23"/>
    </row>
    <row r="316" spans="4:18" x14ac:dyDescent="0.35">
      <c r="D316" s="23"/>
      <c r="F316" s="23"/>
      <c r="I316" s="23"/>
      <c r="J316" s="23"/>
      <c r="K316" s="24"/>
      <c r="L316" s="23"/>
      <c r="M316" s="23"/>
      <c r="P316" s="23"/>
      <c r="R316" s="23"/>
    </row>
    <row r="317" spans="4:18" x14ac:dyDescent="0.35">
      <c r="D317" s="23"/>
      <c r="F317" s="23"/>
      <c r="I317" s="23"/>
      <c r="J317" s="23"/>
      <c r="K317" s="24"/>
      <c r="L317" s="23"/>
      <c r="M317" s="23"/>
      <c r="P317" s="23"/>
      <c r="R317" s="23"/>
    </row>
    <row r="318" spans="4:18" x14ac:dyDescent="0.35">
      <c r="D318" s="23"/>
      <c r="F318" s="23"/>
      <c r="I318" s="23"/>
      <c r="J318" s="23"/>
      <c r="K318" s="24"/>
      <c r="L318" s="23"/>
      <c r="M318" s="23"/>
      <c r="P318" s="23"/>
      <c r="R318" s="23"/>
    </row>
    <row r="319" spans="4:18" x14ac:dyDescent="0.35">
      <c r="D319" s="23"/>
      <c r="F319" s="23"/>
      <c r="I319" s="23"/>
      <c r="J319" s="23"/>
      <c r="K319" s="24"/>
      <c r="L319" s="23"/>
      <c r="M319" s="23"/>
      <c r="P319" s="23"/>
      <c r="R319" s="23"/>
    </row>
    <row r="320" spans="4:18" x14ac:dyDescent="0.35">
      <c r="D320" s="23"/>
      <c r="F320" s="23"/>
      <c r="I320" s="23"/>
      <c r="J320" s="23"/>
      <c r="K320" s="24"/>
      <c r="L320" s="23"/>
      <c r="M320" s="23"/>
      <c r="P320" s="23"/>
      <c r="R320" s="23"/>
    </row>
    <row r="321" spans="4:18" x14ac:dyDescent="0.35">
      <c r="D321" s="23"/>
      <c r="F321" s="23"/>
      <c r="I321" s="23"/>
      <c r="J321" s="23"/>
      <c r="K321" s="24"/>
      <c r="L321" s="23"/>
      <c r="M321" s="23"/>
      <c r="P321" s="23"/>
      <c r="R321" s="23"/>
    </row>
    <row r="322" spans="4:18" x14ac:dyDescent="0.35">
      <c r="D322" s="23"/>
      <c r="F322" s="23"/>
      <c r="I322" s="23"/>
      <c r="J322" s="23"/>
      <c r="K322" s="24"/>
      <c r="L322" s="23"/>
      <c r="M322" s="23"/>
      <c r="P322" s="23"/>
      <c r="R322" s="23"/>
    </row>
    <row r="323" spans="4:18" x14ac:dyDescent="0.35">
      <c r="D323" s="23"/>
      <c r="F323" s="23"/>
      <c r="I323" s="23"/>
      <c r="J323" s="23"/>
      <c r="K323" s="24"/>
      <c r="L323" s="23"/>
      <c r="M323" s="23"/>
      <c r="P323" s="23"/>
      <c r="R323" s="23"/>
    </row>
    <row r="324" spans="4:18" x14ac:dyDescent="0.35">
      <c r="D324" s="23"/>
      <c r="F324" s="23"/>
      <c r="I324" s="23"/>
      <c r="J324" s="23"/>
      <c r="K324" s="24"/>
      <c r="L324" s="23"/>
      <c r="M324" s="23"/>
      <c r="P324" s="23"/>
      <c r="R324" s="23"/>
    </row>
    <row r="325" spans="4:18" x14ac:dyDescent="0.35">
      <c r="D325" s="23"/>
      <c r="F325" s="23"/>
      <c r="I325" s="23"/>
      <c r="J325" s="23"/>
      <c r="K325" s="24"/>
      <c r="L325" s="23"/>
      <c r="M325" s="23"/>
      <c r="P325" s="23"/>
      <c r="R325" s="23"/>
    </row>
    <row r="326" spans="4:18" x14ac:dyDescent="0.35">
      <c r="D326" s="23"/>
      <c r="F326" s="23"/>
      <c r="I326" s="23"/>
      <c r="J326" s="23"/>
      <c r="K326" s="24"/>
      <c r="L326" s="23"/>
      <c r="M326" s="23"/>
      <c r="P326" s="23"/>
      <c r="R326" s="23"/>
    </row>
    <row r="327" spans="4:18" x14ac:dyDescent="0.35">
      <c r="D327" s="23"/>
      <c r="F327" s="23"/>
      <c r="I327" s="23"/>
      <c r="J327" s="23"/>
      <c r="K327" s="24"/>
      <c r="L327" s="23"/>
      <c r="M327" s="23"/>
      <c r="P327" s="23"/>
      <c r="R327" s="23"/>
    </row>
    <row r="328" spans="4:18" x14ac:dyDescent="0.35">
      <c r="D328" s="23"/>
      <c r="F328" s="23"/>
      <c r="I328" s="23"/>
      <c r="J328" s="23"/>
      <c r="K328" s="24"/>
      <c r="L328" s="23"/>
      <c r="M328" s="23"/>
      <c r="P328" s="23"/>
      <c r="R328" s="23"/>
    </row>
    <row r="329" spans="4:18" x14ac:dyDescent="0.35">
      <c r="D329" s="23"/>
      <c r="F329" s="23"/>
      <c r="I329" s="23"/>
      <c r="J329" s="23"/>
      <c r="K329" s="24"/>
      <c r="L329" s="23"/>
      <c r="M329" s="23"/>
      <c r="P329" s="23"/>
      <c r="R329" s="23"/>
    </row>
    <row r="330" spans="4:18" x14ac:dyDescent="0.35">
      <c r="D330" s="23"/>
      <c r="F330" s="23"/>
      <c r="I330" s="23"/>
      <c r="J330" s="23"/>
      <c r="K330" s="24"/>
      <c r="L330" s="23"/>
      <c r="M330" s="23"/>
      <c r="P330" s="23"/>
      <c r="R330" s="23"/>
    </row>
    <row r="331" spans="4:18" x14ac:dyDescent="0.35">
      <c r="D331" s="23"/>
      <c r="F331" s="23"/>
      <c r="I331" s="23"/>
      <c r="J331" s="23"/>
      <c r="K331" s="24"/>
      <c r="L331" s="23"/>
      <c r="M331" s="23"/>
      <c r="P331" s="23"/>
      <c r="R331" s="23"/>
    </row>
    <row r="332" spans="4:18" x14ac:dyDescent="0.35">
      <c r="D332" s="23"/>
      <c r="F332" s="23"/>
      <c r="I332" s="23"/>
      <c r="J332" s="23"/>
      <c r="K332" s="24"/>
      <c r="L332" s="23"/>
      <c r="M332" s="23"/>
      <c r="P332" s="23"/>
      <c r="R332" s="23"/>
    </row>
    <row r="333" spans="4:18" x14ac:dyDescent="0.35">
      <c r="D333" s="23"/>
      <c r="F333" s="23"/>
      <c r="I333" s="23"/>
      <c r="J333" s="23"/>
      <c r="K333" s="24"/>
      <c r="L333" s="23"/>
      <c r="M333" s="23"/>
      <c r="P333" s="23"/>
      <c r="R333" s="23"/>
    </row>
    <row r="334" spans="4:18" x14ac:dyDescent="0.35">
      <c r="D334" s="23"/>
      <c r="F334" s="23"/>
      <c r="I334" s="23"/>
      <c r="J334" s="23"/>
      <c r="K334" s="24"/>
      <c r="L334" s="23"/>
      <c r="M334" s="23"/>
      <c r="P334" s="23"/>
      <c r="R334" s="23"/>
    </row>
    <row r="335" spans="4:18" x14ac:dyDescent="0.35">
      <c r="D335" s="23"/>
      <c r="F335" s="23"/>
      <c r="I335" s="23"/>
      <c r="J335" s="23"/>
      <c r="K335" s="24"/>
      <c r="L335" s="23"/>
      <c r="M335" s="23"/>
      <c r="P335" s="23"/>
      <c r="R335" s="23"/>
    </row>
    <row r="336" spans="4:18" x14ac:dyDescent="0.35">
      <c r="D336" s="23"/>
      <c r="F336" s="23"/>
      <c r="I336" s="23"/>
      <c r="J336" s="23"/>
      <c r="K336" s="24"/>
      <c r="L336" s="23"/>
      <c r="M336" s="23"/>
      <c r="P336" s="23"/>
      <c r="R336" s="23"/>
    </row>
    <row r="337" spans="4:18" x14ac:dyDescent="0.35">
      <c r="D337" s="23"/>
      <c r="F337" s="23"/>
      <c r="I337" s="23"/>
      <c r="J337" s="23"/>
      <c r="K337" s="24"/>
      <c r="L337" s="23"/>
      <c r="M337" s="23"/>
      <c r="P337" s="23"/>
      <c r="R337" s="23"/>
    </row>
    <row r="338" spans="4:18" x14ac:dyDescent="0.35">
      <c r="D338" s="23"/>
      <c r="F338" s="23"/>
      <c r="I338" s="23"/>
      <c r="J338" s="23"/>
      <c r="K338" s="24"/>
      <c r="L338" s="23"/>
      <c r="M338" s="23"/>
      <c r="P338" s="23"/>
      <c r="R338" s="23"/>
    </row>
    <row r="339" spans="4:18" x14ac:dyDescent="0.35">
      <c r="D339" s="23"/>
      <c r="F339" s="23"/>
      <c r="I339" s="23"/>
      <c r="J339" s="23"/>
      <c r="K339" s="24"/>
      <c r="L339" s="23"/>
      <c r="M339" s="23"/>
      <c r="P339" s="23"/>
      <c r="R339" s="23"/>
    </row>
    <row r="340" spans="4:18" x14ac:dyDescent="0.35">
      <c r="D340" s="23"/>
      <c r="F340" s="23"/>
      <c r="I340" s="23"/>
      <c r="J340" s="23"/>
      <c r="K340" s="24"/>
      <c r="L340" s="23"/>
      <c r="M340" s="23"/>
      <c r="P340" s="23"/>
      <c r="R340" s="23"/>
    </row>
    <row r="341" spans="4:18" x14ac:dyDescent="0.35">
      <c r="D341" s="23"/>
      <c r="F341" s="23"/>
      <c r="I341" s="23"/>
      <c r="J341" s="23"/>
      <c r="K341" s="24"/>
      <c r="L341" s="23"/>
      <c r="M341" s="23"/>
      <c r="P341" s="23"/>
      <c r="R341" s="23"/>
    </row>
    <row r="342" spans="4:18" x14ac:dyDescent="0.35">
      <c r="D342" s="23"/>
      <c r="F342" s="23"/>
      <c r="I342" s="23"/>
      <c r="J342" s="23"/>
      <c r="K342" s="24"/>
      <c r="L342" s="23"/>
      <c r="M342" s="23"/>
      <c r="P342" s="23"/>
      <c r="R342" s="23"/>
    </row>
    <row r="343" spans="4:18" x14ac:dyDescent="0.35">
      <c r="D343" s="23"/>
      <c r="F343" s="23"/>
      <c r="I343" s="23"/>
      <c r="J343" s="23"/>
      <c r="K343" s="24"/>
      <c r="L343" s="23"/>
      <c r="M343" s="23"/>
      <c r="P343" s="23"/>
      <c r="R343" s="23"/>
    </row>
    <row r="344" spans="4:18" x14ac:dyDescent="0.35">
      <c r="D344" s="23"/>
      <c r="F344" s="23"/>
      <c r="I344" s="23"/>
      <c r="J344" s="23"/>
      <c r="K344" s="24"/>
      <c r="L344" s="23"/>
      <c r="M344" s="23"/>
      <c r="P344" s="23"/>
      <c r="R344" s="23"/>
    </row>
    <row r="345" spans="4:18" x14ac:dyDescent="0.35">
      <c r="D345" s="23"/>
      <c r="F345" s="23"/>
      <c r="I345" s="23"/>
      <c r="J345" s="23"/>
      <c r="K345" s="24"/>
      <c r="L345" s="23"/>
      <c r="M345" s="23"/>
      <c r="P345" s="23"/>
      <c r="R345" s="23"/>
    </row>
    <row r="346" spans="4:18" x14ac:dyDescent="0.35">
      <c r="D346" s="23"/>
      <c r="F346" s="23"/>
      <c r="I346" s="23"/>
      <c r="J346" s="23"/>
      <c r="K346" s="24"/>
      <c r="L346" s="23"/>
      <c r="M346" s="23"/>
      <c r="P346" s="23"/>
      <c r="R346" s="23"/>
    </row>
    <row r="347" spans="4:18" x14ac:dyDescent="0.35">
      <c r="D347" s="23"/>
      <c r="F347" s="23"/>
      <c r="I347" s="23"/>
      <c r="J347" s="23"/>
      <c r="K347" s="24"/>
      <c r="L347" s="23"/>
      <c r="M347" s="23"/>
      <c r="P347" s="23"/>
      <c r="R347" s="23"/>
    </row>
    <row r="348" spans="4:18" x14ac:dyDescent="0.35">
      <c r="D348" s="23"/>
      <c r="F348" s="23"/>
      <c r="I348" s="23"/>
      <c r="J348" s="23"/>
      <c r="K348" s="24"/>
      <c r="L348" s="23"/>
      <c r="M348" s="23"/>
      <c r="P348" s="23"/>
      <c r="R348" s="23"/>
    </row>
    <row r="349" spans="4:18" x14ac:dyDescent="0.35">
      <c r="D349" s="23"/>
      <c r="F349" s="23"/>
      <c r="I349" s="23"/>
      <c r="J349" s="23"/>
      <c r="K349" s="24"/>
      <c r="L349" s="23"/>
      <c r="M349" s="23"/>
      <c r="P349" s="23"/>
      <c r="R349" s="23"/>
    </row>
    <row r="350" spans="4:18" x14ac:dyDescent="0.35">
      <c r="D350" s="23"/>
      <c r="F350" s="23"/>
      <c r="I350" s="23"/>
      <c r="J350" s="23"/>
      <c r="K350" s="24"/>
      <c r="L350" s="23"/>
      <c r="M350" s="23"/>
      <c r="P350" s="23"/>
      <c r="R350" s="23"/>
    </row>
    <row r="351" spans="4:18" x14ac:dyDescent="0.35">
      <c r="D351" s="23"/>
      <c r="F351" s="23"/>
      <c r="I351" s="23"/>
      <c r="J351" s="23"/>
      <c r="K351" s="24"/>
      <c r="L351" s="23"/>
      <c r="M351" s="23"/>
      <c r="P351" s="23"/>
      <c r="R351" s="23"/>
    </row>
    <row r="352" spans="4:18" x14ac:dyDescent="0.35">
      <c r="D352" s="23"/>
      <c r="F352" s="23"/>
      <c r="I352" s="23"/>
      <c r="J352" s="23"/>
      <c r="K352" s="24"/>
      <c r="L352" s="23"/>
      <c r="M352" s="23"/>
      <c r="P352" s="23"/>
      <c r="R352" s="23"/>
    </row>
    <row r="353" spans="4:18" x14ac:dyDescent="0.35">
      <c r="D353" s="23"/>
      <c r="F353" s="23"/>
      <c r="I353" s="23"/>
      <c r="J353" s="23"/>
      <c r="K353" s="24"/>
      <c r="L353" s="23"/>
      <c r="M353" s="23"/>
      <c r="P353" s="23"/>
      <c r="R353" s="23"/>
    </row>
    <row r="354" spans="4:18" x14ac:dyDescent="0.35">
      <c r="D354" s="23"/>
      <c r="F354" s="23"/>
      <c r="I354" s="23"/>
      <c r="J354" s="23"/>
      <c r="K354" s="24"/>
      <c r="L354" s="23"/>
      <c r="M354" s="23"/>
      <c r="P354" s="23"/>
      <c r="R354" s="23"/>
    </row>
    <row r="355" spans="4:18" x14ac:dyDescent="0.35">
      <c r="D355" s="23"/>
      <c r="F355" s="23"/>
      <c r="I355" s="23"/>
      <c r="J355" s="23"/>
      <c r="K355" s="24"/>
      <c r="L355" s="23"/>
      <c r="M355" s="23"/>
      <c r="P355" s="23"/>
      <c r="R355" s="23"/>
    </row>
    <row r="356" spans="4:18" x14ac:dyDescent="0.35">
      <c r="D356" s="23"/>
      <c r="F356" s="23"/>
      <c r="I356" s="23"/>
      <c r="J356" s="23"/>
      <c r="K356" s="24"/>
      <c r="L356" s="23"/>
      <c r="M356" s="23"/>
      <c r="P356" s="23"/>
      <c r="R356" s="23"/>
    </row>
    <row r="357" spans="4:18" x14ac:dyDescent="0.35">
      <c r="D357" s="23"/>
      <c r="F357" s="23"/>
      <c r="I357" s="23"/>
      <c r="J357" s="23"/>
      <c r="K357" s="24"/>
      <c r="L357" s="23"/>
      <c r="M357" s="23"/>
      <c r="P357" s="23"/>
      <c r="R357" s="23"/>
    </row>
    <row r="358" spans="4:18" x14ac:dyDescent="0.35">
      <c r="D358" s="23"/>
      <c r="F358" s="23"/>
      <c r="I358" s="23"/>
      <c r="J358" s="23"/>
      <c r="K358" s="24"/>
      <c r="L358" s="23"/>
      <c r="M358" s="23"/>
      <c r="P358" s="23"/>
      <c r="R358" s="23"/>
    </row>
    <row r="359" spans="4:18" x14ac:dyDescent="0.35">
      <c r="D359" s="23"/>
      <c r="F359" s="23"/>
      <c r="I359" s="23"/>
      <c r="J359" s="23"/>
      <c r="K359" s="24"/>
      <c r="L359" s="23"/>
      <c r="M359" s="23"/>
      <c r="P359" s="23"/>
      <c r="R359" s="23"/>
    </row>
    <row r="360" spans="4:18" x14ac:dyDescent="0.35">
      <c r="D360" s="23"/>
      <c r="F360" s="23"/>
      <c r="I360" s="23"/>
      <c r="J360" s="23"/>
      <c r="K360" s="24"/>
      <c r="L360" s="23"/>
      <c r="M360" s="23"/>
      <c r="P360" s="23"/>
      <c r="R360" s="23"/>
    </row>
    <row r="361" spans="4:18" x14ac:dyDescent="0.35">
      <c r="D361" s="23"/>
      <c r="F361" s="23"/>
      <c r="I361" s="23"/>
      <c r="J361" s="23"/>
      <c r="K361" s="24"/>
      <c r="L361" s="23"/>
      <c r="M361" s="23"/>
      <c r="P361" s="23"/>
      <c r="R361" s="23"/>
    </row>
    <row r="362" spans="4:18" x14ac:dyDescent="0.35">
      <c r="D362" s="23"/>
      <c r="F362" s="23"/>
      <c r="I362" s="23"/>
      <c r="J362" s="23"/>
      <c r="K362" s="24"/>
      <c r="L362" s="23"/>
      <c r="M362" s="23"/>
      <c r="P362" s="23"/>
      <c r="R362" s="23"/>
    </row>
    <row r="363" spans="4:18" x14ac:dyDescent="0.35">
      <c r="D363" s="23"/>
      <c r="F363" s="23"/>
      <c r="I363" s="23"/>
      <c r="J363" s="23"/>
      <c r="K363" s="24"/>
      <c r="L363" s="23"/>
      <c r="M363" s="23"/>
      <c r="P363" s="23"/>
      <c r="R363" s="23"/>
    </row>
    <row r="364" spans="4:18" x14ac:dyDescent="0.35">
      <c r="D364" s="23"/>
      <c r="F364" s="23"/>
      <c r="I364" s="23"/>
      <c r="J364" s="23"/>
      <c r="K364" s="24"/>
      <c r="L364" s="23"/>
      <c r="M364" s="23"/>
      <c r="P364" s="23"/>
      <c r="R364" s="23"/>
    </row>
    <row r="365" spans="4:18" x14ac:dyDescent="0.35">
      <c r="D365" s="23"/>
      <c r="F365" s="23"/>
      <c r="I365" s="23"/>
      <c r="J365" s="23"/>
      <c r="K365" s="24"/>
      <c r="L365" s="23"/>
      <c r="M365" s="23"/>
      <c r="P365" s="23"/>
      <c r="R365" s="23"/>
    </row>
    <row r="366" spans="4:18" x14ac:dyDescent="0.35">
      <c r="D366" s="23"/>
      <c r="F366" s="23"/>
      <c r="I366" s="23"/>
      <c r="J366" s="23"/>
      <c r="K366" s="24"/>
      <c r="L366" s="23"/>
      <c r="M366" s="23"/>
      <c r="P366" s="23"/>
      <c r="R366" s="23"/>
    </row>
    <row r="367" spans="4:18" x14ac:dyDescent="0.35">
      <c r="D367" s="23"/>
      <c r="F367" s="23"/>
      <c r="I367" s="23"/>
      <c r="J367" s="23"/>
      <c r="K367" s="24"/>
      <c r="L367" s="23"/>
      <c r="M367" s="23"/>
      <c r="P367" s="23"/>
      <c r="R367" s="23"/>
    </row>
    <row r="368" spans="4:18" x14ac:dyDescent="0.35">
      <c r="D368" s="23"/>
      <c r="F368" s="23"/>
      <c r="I368" s="23"/>
      <c r="J368" s="23"/>
      <c r="K368" s="24"/>
      <c r="L368" s="23"/>
      <c r="M368" s="23"/>
      <c r="P368" s="23"/>
      <c r="R368" s="23"/>
    </row>
    <row r="369" spans="4:18" x14ac:dyDescent="0.35">
      <c r="D369" s="23"/>
      <c r="F369" s="23"/>
      <c r="I369" s="23"/>
      <c r="J369" s="23"/>
      <c r="K369" s="24"/>
      <c r="L369" s="23"/>
      <c r="M369" s="23"/>
      <c r="P369" s="23"/>
      <c r="R369" s="23"/>
    </row>
    <row r="370" spans="4:18" x14ac:dyDescent="0.35">
      <c r="D370" s="23"/>
      <c r="F370" s="23"/>
      <c r="I370" s="23"/>
      <c r="J370" s="23"/>
      <c r="K370" s="24"/>
      <c r="L370" s="23"/>
      <c r="M370" s="23"/>
      <c r="P370" s="23"/>
      <c r="R370" s="23"/>
    </row>
    <row r="371" spans="4:18" x14ac:dyDescent="0.35">
      <c r="D371" s="23"/>
      <c r="F371" s="23"/>
      <c r="I371" s="23"/>
      <c r="J371" s="23"/>
      <c r="K371" s="24"/>
      <c r="L371" s="23"/>
      <c r="M371" s="23"/>
      <c r="P371" s="23"/>
      <c r="R371" s="23"/>
    </row>
    <row r="372" spans="4:18" x14ac:dyDescent="0.35">
      <c r="D372" s="23"/>
      <c r="F372" s="23"/>
      <c r="I372" s="23"/>
      <c r="J372" s="23"/>
      <c r="K372" s="24"/>
      <c r="L372" s="23"/>
      <c r="M372" s="23"/>
      <c r="P372" s="23"/>
      <c r="R372" s="23"/>
    </row>
    <row r="373" spans="4:18" x14ac:dyDescent="0.35">
      <c r="D373" s="23"/>
      <c r="F373" s="23"/>
      <c r="I373" s="23"/>
      <c r="J373" s="23"/>
      <c r="K373" s="24"/>
      <c r="L373" s="23"/>
      <c r="M373" s="23"/>
      <c r="P373" s="23"/>
      <c r="R373" s="23"/>
    </row>
    <row r="374" spans="4:18" x14ac:dyDescent="0.35">
      <c r="D374" s="23"/>
      <c r="F374" s="23"/>
      <c r="I374" s="23"/>
      <c r="J374" s="23"/>
      <c r="K374" s="24"/>
      <c r="L374" s="23"/>
      <c r="M374" s="23"/>
      <c r="P374" s="23"/>
      <c r="R374" s="23"/>
    </row>
    <row r="375" spans="4:18" x14ac:dyDescent="0.35">
      <c r="D375" s="23"/>
      <c r="F375" s="23"/>
      <c r="I375" s="23"/>
      <c r="J375" s="23"/>
      <c r="K375" s="24"/>
      <c r="L375" s="23"/>
      <c r="M375" s="23"/>
      <c r="P375" s="23"/>
      <c r="R375" s="23"/>
    </row>
    <row r="376" spans="4:18" x14ac:dyDescent="0.35">
      <c r="D376" s="23"/>
      <c r="F376" s="23"/>
      <c r="I376" s="23"/>
      <c r="J376" s="23"/>
      <c r="K376" s="24"/>
      <c r="L376" s="23"/>
      <c r="M376" s="23"/>
      <c r="P376" s="23"/>
      <c r="R376" s="23"/>
    </row>
    <row r="377" spans="4:18" x14ac:dyDescent="0.35">
      <c r="D377" s="23"/>
      <c r="F377" s="23"/>
      <c r="I377" s="23"/>
      <c r="J377" s="23"/>
      <c r="K377" s="24"/>
      <c r="L377" s="23"/>
      <c r="M377" s="23"/>
      <c r="P377" s="23"/>
      <c r="R377" s="23"/>
    </row>
    <row r="378" spans="4:18" x14ac:dyDescent="0.35">
      <c r="D378" s="23"/>
      <c r="F378" s="23"/>
      <c r="I378" s="23"/>
      <c r="J378" s="23"/>
      <c r="K378" s="24"/>
      <c r="L378" s="23"/>
      <c r="M378" s="23"/>
      <c r="P378" s="23"/>
      <c r="R378" s="23"/>
    </row>
    <row r="379" spans="4:18" x14ac:dyDescent="0.35">
      <c r="D379" s="23"/>
      <c r="F379" s="23"/>
      <c r="I379" s="23"/>
      <c r="J379" s="23"/>
      <c r="K379" s="24"/>
      <c r="L379" s="23"/>
      <c r="M379" s="23"/>
      <c r="P379" s="23"/>
      <c r="R379" s="23"/>
    </row>
    <row r="380" spans="4:18" x14ac:dyDescent="0.35">
      <c r="D380" s="23"/>
      <c r="F380" s="23"/>
      <c r="I380" s="23"/>
      <c r="J380" s="23"/>
      <c r="K380" s="24"/>
      <c r="L380" s="23"/>
      <c r="M380" s="23"/>
      <c r="P380" s="23"/>
      <c r="R380" s="23"/>
    </row>
    <row r="381" spans="4:18" x14ac:dyDescent="0.35">
      <c r="D381" s="23"/>
      <c r="F381" s="23"/>
      <c r="I381" s="23"/>
      <c r="J381" s="23"/>
      <c r="K381" s="24"/>
      <c r="L381" s="23"/>
      <c r="M381" s="23"/>
      <c r="P381" s="23"/>
      <c r="R381" s="23"/>
    </row>
    <row r="382" spans="4:18" x14ac:dyDescent="0.35">
      <c r="D382" s="23"/>
      <c r="F382" s="23"/>
      <c r="I382" s="23"/>
      <c r="J382" s="23"/>
      <c r="K382" s="24"/>
      <c r="L382" s="23"/>
      <c r="M382" s="23"/>
      <c r="P382" s="23"/>
      <c r="R382" s="23"/>
    </row>
    <row r="383" spans="4:18" x14ac:dyDescent="0.35">
      <c r="D383" s="23"/>
      <c r="F383" s="23"/>
      <c r="I383" s="23"/>
      <c r="J383" s="23"/>
      <c r="K383" s="24"/>
      <c r="L383" s="23"/>
      <c r="M383" s="23"/>
      <c r="P383" s="23"/>
      <c r="R383" s="23"/>
    </row>
    <row r="384" spans="4:18" x14ac:dyDescent="0.35">
      <c r="D384" s="23"/>
      <c r="F384" s="23"/>
      <c r="I384" s="23"/>
      <c r="J384" s="23"/>
      <c r="K384" s="24"/>
      <c r="L384" s="23"/>
      <c r="M384" s="23"/>
      <c r="P384" s="23"/>
      <c r="R384" s="23"/>
    </row>
    <row r="385" spans="4:18" x14ac:dyDescent="0.35">
      <c r="D385" s="23"/>
      <c r="F385" s="23"/>
      <c r="I385" s="23"/>
      <c r="J385" s="23"/>
      <c r="K385" s="24"/>
      <c r="L385" s="23"/>
      <c r="M385" s="23"/>
      <c r="P385" s="23"/>
      <c r="R385" s="23"/>
    </row>
    <row r="386" spans="4:18" x14ac:dyDescent="0.35">
      <c r="D386" s="23"/>
      <c r="F386" s="23"/>
      <c r="I386" s="23"/>
      <c r="J386" s="23"/>
      <c r="K386" s="24"/>
      <c r="L386" s="23"/>
      <c r="M386" s="23"/>
      <c r="P386" s="23"/>
      <c r="R386" s="23"/>
    </row>
    <row r="387" spans="4:18" x14ac:dyDescent="0.35">
      <c r="D387" s="23"/>
      <c r="F387" s="23"/>
      <c r="I387" s="23"/>
      <c r="J387" s="23"/>
      <c r="K387" s="24"/>
      <c r="L387" s="23"/>
      <c r="M387" s="23"/>
      <c r="P387" s="23"/>
      <c r="R387" s="23"/>
    </row>
    <row r="388" spans="4:18" x14ac:dyDescent="0.35">
      <c r="D388" s="23"/>
      <c r="F388" s="23"/>
      <c r="I388" s="23"/>
      <c r="J388" s="23"/>
      <c r="K388" s="24"/>
      <c r="L388" s="23"/>
      <c r="M388" s="23"/>
      <c r="P388" s="23"/>
      <c r="R388" s="23"/>
    </row>
    <row r="389" spans="4:18" x14ac:dyDescent="0.35">
      <c r="D389" s="23"/>
      <c r="F389" s="23"/>
      <c r="I389" s="23"/>
      <c r="J389" s="23"/>
      <c r="K389" s="24"/>
      <c r="L389" s="23"/>
      <c r="M389" s="23"/>
      <c r="P389" s="23"/>
      <c r="R389" s="23"/>
    </row>
    <row r="390" spans="4:18" x14ac:dyDescent="0.35">
      <c r="D390" s="23"/>
      <c r="F390" s="23"/>
      <c r="I390" s="23"/>
      <c r="J390" s="23"/>
      <c r="K390" s="24"/>
      <c r="L390" s="23"/>
      <c r="M390" s="23"/>
      <c r="P390" s="23"/>
      <c r="R390" s="23"/>
    </row>
    <row r="391" spans="4:18" x14ac:dyDescent="0.35">
      <c r="D391" s="23"/>
      <c r="F391" s="23"/>
      <c r="I391" s="23"/>
      <c r="J391" s="23"/>
      <c r="K391" s="24"/>
      <c r="L391" s="23"/>
      <c r="M391" s="23"/>
      <c r="P391" s="23"/>
      <c r="R391" s="23"/>
    </row>
    <row r="392" spans="4:18" x14ac:dyDescent="0.35">
      <c r="D392" s="23"/>
      <c r="F392" s="23"/>
      <c r="I392" s="23"/>
      <c r="J392" s="23"/>
      <c r="K392" s="24"/>
      <c r="L392" s="23"/>
      <c r="M392" s="23"/>
      <c r="P392" s="23"/>
      <c r="R392" s="23"/>
    </row>
    <row r="393" spans="4:18" x14ac:dyDescent="0.35">
      <c r="D393" s="23"/>
      <c r="F393" s="23"/>
      <c r="I393" s="23"/>
      <c r="J393" s="23"/>
      <c r="K393" s="24"/>
      <c r="L393" s="23"/>
      <c r="M393" s="23"/>
      <c r="P393" s="23"/>
      <c r="R393" s="23"/>
    </row>
    <row r="394" spans="4:18" x14ac:dyDescent="0.35">
      <c r="D394" s="23"/>
      <c r="F394" s="23"/>
      <c r="I394" s="23"/>
      <c r="J394" s="23"/>
      <c r="K394" s="24"/>
      <c r="L394" s="23"/>
      <c r="M394" s="23"/>
      <c r="P394" s="23"/>
      <c r="R394" s="23"/>
    </row>
    <row r="395" spans="4:18" x14ac:dyDescent="0.35">
      <c r="D395" s="23"/>
      <c r="F395" s="23"/>
      <c r="I395" s="23"/>
      <c r="J395" s="23"/>
      <c r="K395" s="24"/>
      <c r="L395" s="23"/>
      <c r="M395" s="23"/>
      <c r="P395" s="23"/>
      <c r="R395" s="23"/>
    </row>
    <row r="396" spans="4:18" x14ac:dyDescent="0.35">
      <c r="D396" s="23"/>
      <c r="F396" s="23"/>
      <c r="I396" s="23"/>
      <c r="J396" s="23"/>
      <c r="K396" s="24"/>
      <c r="L396" s="23"/>
      <c r="M396" s="23"/>
      <c r="P396" s="23"/>
      <c r="R396" s="23"/>
    </row>
    <row r="397" spans="4:18" x14ac:dyDescent="0.35">
      <c r="D397" s="23"/>
      <c r="F397" s="23"/>
      <c r="I397" s="23"/>
      <c r="J397" s="23"/>
      <c r="K397" s="24"/>
      <c r="L397" s="23"/>
      <c r="M397" s="23"/>
      <c r="P397" s="23"/>
      <c r="R397" s="23"/>
    </row>
    <row r="398" spans="4:18" x14ac:dyDescent="0.35">
      <c r="D398" s="23"/>
      <c r="F398" s="23"/>
      <c r="I398" s="23"/>
      <c r="J398" s="23"/>
      <c r="K398" s="24"/>
      <c r="L398" s="23"/>
      <c r="M398" s="23"/>
      <c r="P398" s="23"/>
      <c r="R398" s="23"/>
    </row>
    <row r="399" spans="4:18" x14ac:dyDescent="0.35">
      <c r="D399" s="23"/>
      <c r="F399" s="23"/>
      <c r="I399" s="23"/>
      <c r="J399" s="23"/>
      <c r="K399" s="24"/>
      <c r="L399" s="23"/>
      <c r="M399" s="23"/>
      <c r="P399" s="23"/>
      <c r="R399" s="23"/>
    </row>
    <row r="400" spans="4:18" x14ac:dyDescent="0.35">
      <c r="D400" s="23"/>
      <c r="F400" s="23"/>
      <c r="I400" s="23"/>
      <c r="J400" s="23"/>
      <c r="K400" s="24"/>
      <c r="L400" s="23"/>
      <c r="M400" s="23"/>
      <c r="P400" s="23"/>
      <c r="R400" s="23"/>
    </row>
    <row r="401" spans="4:18" x14ac:dyDescent="0.35">
      <c r="D401" s="23"/>
      <c r="F401" s="23"/>
      <c r="I401" s="23"/>
      <c r="J401" s="23"/>
      <c r="K401" s="24"/>
      <c r="L401" s="23"/>
      <c r="M401" s="23"/>
      <c r="P401" s="23"/>
      <c r="R401" s="23"/>
    </row>
    <row r="402" spans="4:18" x14ac:dyDescent="0.35">
      <c r="D402" s="23"/>
      <c r="F402" s="23"/>
      <c r="I402" s="23"/>
      <c r="J402" s="23"/>
      <c r="K402" s="24"/>
      <c r="L402" s="23"/>
      <c r="M402" s="23"/>
      <c r="P402" s="23"/>
      <c r="R402" s="23"/>
    </row>
    <row r="403" spans="4:18" x14ac:dyDescent="0.35">
      <c r="D403" s="23"/>
      <c r="F403" s="23"/>
      <c r="I403" s="23"/>
      <c r="J403" s="23"/>
      <c r="K403" s="24"/>
      <c r="L403" s="23"/>
      <c r="M403" s="23"/>
      <c r="P403" s="23"/>
      <c r="R403" s="23"/>
    </row>
    <row r="404" spans="4:18" x14ac:dyDescent="0.35">
      <c r="D404" s="23"/>
      <c r="F404" s="23"/>
      <c r="I404" s="23"/>
      <c r="J404" s="23"/>
      <c r="K404" s="24"/>
      <c r="L404" s="23"/>
      <c r="M404" s="23"/>
      <c r="P404" s="23"/>
      <c r="R404" s="23"/>
    </row>
    <row r="405" spans="4:18" x14ac:dyDescent="0.35">
      <c r="D405" s="23"/>
      <c r="F405" s="23"/>
      <c r="I405" s="23"/>
      <c r="J405" s="23"/>
      <c r="K405" s="24"/>
      <c r="L405" s="23"/>
      <c r="M405" s="23"/>
      <c r="P405" s="23"/>
      <c r="R405" s="23"/>
    </row>
    <row r="406" spans="4:18" x14ac:dyDescent="0.35">
      <c r="D406" s="23"/>
      <c r="F406" s="23"/>
      <c r="I406" s="23"/>
      <c r="J406" s="23"/>
      <c r="K406" s="24"/>
      <c r="L406" s="23"/>
      <c r="M406" s="23"/>
      <c r="P406" s="23"/>
      <c r="R406" s="23"/>
    </row>
    <row r="407" spans="4:18" x14ac:dyDescent="0.35">
      <c r="D407" s="23"/>
      <c r="F407" s="23"/>
      <c r="I407" s="23"/>
      <c r="J407" s="23"/>
      <c r="K407" s="24"/>
      <c r="L407" s="23"/>
      <c r="M407" s="23"/>
      <c r="P407" s="23"/>
      <c r="R407" s="23"/>
    </row>
    <row r="408" spans="4:18" x14ac:dyDescent="0.35">
      <c r="D408" s="23"/>
      <c r="F408" s="23"/>
      <c r="I408" s="23"/>
      <c r="J408" s="23"/>
      <c r="K408" s="24"/>
      <c r="L408" s="23"/>
      <c r="M408" s="23"/>
      <c r="P408" s="23"/>
      <c r="R408" s="23"/>
    </row>
    <row r="409" spans="4:18" x14ac:dyDescent="0.35">
      <c r="D409" s="23"/>
      <c r="F409" s="23"/>
      <c r="I409" s="23"/>
      <c r="J409" s="23"/>
      <c r="K409" s="24"/>
      <c r="L409" s="23"/>
      <c r="M409" s="23"/>
      <c r="P409" s="23"/>
      <c r="R409" s="23"/>
    </row>
    <row r="410" spans="4:18" x14ac:dyDescent="0.35">
      <c r="D410" s="23"/>
      <c r="F410" s="23"/>
      <c r="I410" s="23"/>
      <c r="J410" s="23"/>
      <c r="K410" s="24"/>
      <c r="L410" s="23"/>
      <c r="M410" s="23"/>
      <c r="P410" s="23"/>
      <c r="R410" s="23"/>
    </row>
    <row r="411" spans="4:18" x14ac:dyDescent="0.35">
      <c r="D411" s="23"/>
      <c r="F411" s="23"/>
      <c r="I411" s="23"/>
      <c r="J411" s="23"/>
      <c r="K411" s="24"/>
      <c r="L411" s="23"/>
      <c r="M411" s="23"/>
      <c r="P411" s="23"/>
      <c r="R411" s="23"/>
    </row>
    <row r="412" spans="4:18" x14ac:dyDescent="0.35">
      <c r="D412" s="23"/>
      <c r="F412" s="23"/>
      <c r="I412" s="23"/>
      <c r="J412" s="23"/>
      <c r="K412" s="24"/>
      <c r="L412" s="23"/>
      <c r="M412" s="23"/>
      <c r="P412" s="23"/>
      <c r="R412" s="23"/>
    </row>
    <row r="413" spans="4:18" x14ac:dyDescent="0.35">
      <c r="D413" s="23"/>
      <c r="F413" s="23"/>
      <c r="I413" s="23"/>
      <c r="J413" s="23"/>
      <c r="K413" s="24"/>
      <c r="L413" s="23"/>
      <c r="M413" s="23"/>
      <c r="P413" s="23"/>
      <c r="R413" s="23"/>
    </row>
    <row r="414" spans="4:18" x14ac:dyDescent="0.35">
      <c r="D414" s="23"/>
      <c r="F414" s="23"/>
      <c r="I414" s="23"/>
      <c r="J414" s="23"/>
      <c r="K414" s="24"/>
      <c r="L414" s="23"/>
      <c r="M414" s="23"/>
      <c r="P414" s="23"/>
      <c r="R414" s="23"/>
    </row>
    <row r="415" spans="4:18" x14ac:dyDescent="0.35">
      <c r="D415" s="23"/>
      <c r="F415" s="23"/>
      <c r="I415" s="23"/>
      <c r="J415" s="23"/>
      <c r="K415" s="24"/>
      <c r="L415" s="23"/>
      <c r="M415" s="23"/>
      <c r="P415" s="23"/>
      <c r="R415" s="23"/>
    </row>
    <row r="416" spans="4:18" x14ac:dyDescent="0.35">
      <c r="D416" s="23"/>
      <c r="F416" s="23"/>
      <c r="I416" s="23"/>
      <c r="J416" s="23"/>
      <c r="K416" s="24"/>
      <c r="L416" s="23"/>
      <c r="M416" s="23"/>
      <c r="P416" s="23"/>
      <c r="R416" s="23"/>
    </row>
    <row r="417" spans="4:18" x14ac:dyDescent="0.35">
      <c r="D417" s="23"/>
      <c r="F417" s="23"/>
      <c r="I417" s="23"/>
      <c r="J417" s="23"/>
      <c r="K417" s="24"/>
      <c r="L417" s="23"/>
      <c r="M417" s="23"/>
      <c r="P417" s="23"/>
      <c r="R417" s="23"/>
    </row>
    <row r="418" spans="4:18" x14ac:dyDescent="0.35">
      <c r="D418" s="23"/>
      <c r="F418" s="23"/>
      <c r="I418" s="23"/>
      <c r="J418" s="23"/>
      <c r="K418" s="24"/>
      <c r="L418" s="23"/>
      <c r="M418" s="23"/>
      <c r="P418" s="23"/>
      <c r="R418" s="23"/>
    </row>
    <row r="419" spans="4:18" x14ac:dyDescent="0.35">
      <c r="D419" s="23"/>
      <c r="F419" s="23"/>
      <c r="I419" s="23"/>
      <c r="J419" s="23"/>
      <c r="K419" s="24"/>
      <c r="L419" s="23"/>
      <c r="M419" s="23"/>
      <c r="P419" s="23"/>
      <c r="R419" s="23"/>
    </row>
    <row r="420" spans="4:18" x14ac:dyDescent="0.35">
      <c r="D420" s="23"/>
      <c r="F420" s="23"/>
      <c r="I420" s="23"/>
      <c r="J420" s="23"/>
      <c r="K420" s="24"/>
      <c r="L420" s="23"/>
      <c r="M420" s="23"/>
      <c r="P420" s="23"/>
      <c r="R420" s="23"/>
    </row>
    <row r="421" spans="4:18" x14ac:dyDescent="0.35">
      <c r="D421" s="23"/>
      <c r="F421" s="23"/>
      <c r="I421" s="23"/>
      <c r="J421" s="23"/>
      <c r="K421" s="24"/>
      <c r="L421" s="23"/>
      <c r="M421" s="23"/>
      <c r="P421" s="23"/>
      <c r="R421" s="23"/>
    </row>
    <row r="422" spans="4:18" x14ac:dyDescent="0.35">
      <c r="D422" s="23"/>
      <c r="F422" s="23"/>
      <c r="I422" s="23"/>
      <c r="J422" s="23"/>
      <c r="K422" s="24"/>
      <c r="L422" s="23"/>
      <c r="M422" s="23"/>
      <c r="P422" s="23"/>
      <c r="R422" s="23"/>
    </row>
    <row r="423" spans="4:18" x14ac:dyDescent="0.35">
      <c r="D423" s="23"/>
      <c r="F423" s="23"/>
      <c r="I423" s="23"/>
      <c r="J423" s="23"/>
      <c r="K423" s="24"/>
      <c r="L423" s="23"/>
      <c r="M423" s="23"/>
      <c r="P423" s="23"/>
      <c r="R423" s="23"/>
    </row>
    <row r="424" spans="4:18" x14ac:dyDescent="0.35">
      <c r="D424" s="23"/>
      <c r="F424" s="23"/>
      <c r="I424" s="23"/>
      <c r="J424" s="23"/>
      <c r="K424" s="24"/>
      <c r="L424" s="23"/>
      <c r="M424" s="23"/>
      <c r="P424" s="23"/>
      <c r="R424" s="23"/>
    </row>
    <row r="425" spans="4:18" x14ac:dyDescent="0.35">
      <c r="D425" s="23"/>
      <c r="F425" s="23"/>
      <c r="I425" s="23"/>
      <c r="J425" s="23"/>
      <c r="K425" s="24"/>
      <c r="L425" s="23"/>
      <c r="M425" s="23"/>
      <c r="P425" s="23"/>
      <c r="R425" s="23"/>
    </row>
    <row r="426" spans="4:18" x14ac:dyDescent="0.35">
      <c r="D426" s="23"/>
      <c r="F426" s="23"/>
      <c r="I426" s="23"/>
      <c r="J426" s="23"/>
      <c r="K426" s="24"/>
      <c r="L426" s="23"/>
      <c r="M426" s="23"/>
      <c r="P426" s="23"/>
      <c r="R426" s="23"/>
    </row>
    <row r="427" spans="4:18" x14ac:dyDescent="0.35">
      <c r="D427" s="23"/>
      <c r="F427" s="23"/>
      <c r="I427" s="23"/>
      <c r="J427" s="23"/>
      <c r="K427" s="24"/>
      <c r="L427" s="23"/>
      <c r="M427" s="23"/>
      <c r="P427" s="23"/>
      <c r="R427" s="23"/>
    </row>
    <row r="428" spans="4:18" x14ac:dyDescent="0.35">
      <c r="D428" s="23"/>
      <c r="F428" s="23"/>
      <c r="I428" s="23"/>
      <c r="J428" s="23"/>
      <c r="K428" s="24"/>
      <c r="L428" s="23"/>
      <c r="M428" s="23"/>
      <c r="P428" s="23"/>
      <c r="R428" s="23"/>
    </row>
    <row r="429" spans="4:18" x14ac:dyDescent="0.35">
      <c r="D429" s="23"/>
      <c r="F429" s="23"/>
      <c r="I429" s="23"/>
      <c r="J429" s="23"/>
      <c r="K429" s="24"/>
      <c r="L429" s="23"/>
      <c r="M429" s="23"/>
      <c r="P429" s="23"/>
      <c r="R429" s="23"/>
    </row>
    <row r="430" spans="4:18" x14ac:dyDescent="0.35">
      <c r="D430" s="23"/>
      <c r="F430" s="23"/>
      <c r="I430" s="23"/>
      <c r="J430" s="23"/>
      <c r="K430" s="24"/>
      <c r="L430" s="23"/>
      <c r="M430" s="23"/>
      <c r="P430" s="23"/>
      <c r="R430" s="23"/>
    </row>
    <row r="431" spans="4:18" x14ac:dyDescent="0.35">
      <c r="D431" s="23"/>
      <c r="F431" s="23"/>
      <c r="I431" s="23"/>
      <c r="J431" s="23"/>
      <c r="K431" s="24"/>
      <c r="L431" s="23"/>
      <c r="M431" s="23"/>
      <c r="P431" s="23"/>
      <c r="R431" s="23"/>
    </row>
    <row r="432" spans="4:18" x14ac:dyDescent="0.35">
      <c r="D432" s="23"/>
      <c r="F432" s="23"/>
      <c r="I432" s="23"/>
      <c r="J432" s="23"/>
      <c r="K432" s="24"/>
      <c r="L432" s="23"/>
      <c r="M432" s="23"/>
      <c r="P432" s="23"/>
      <c r="R432" s="23"/>
    </row>
    <row r="433" spans="4:18" x14ac:dyDescent="0.35">
      <c r="D433" s="23"/>
      <c r="F433" s="23"/>
      <c r="I433" s="23"/>
      <c r="J433" s="23"/>
      <c r="K433" s="24"/>
      <c r="L433" s="23"/>
      <c r="M433" s="23"/>
      <c r="P433" s="23"/>
      <c r="R433" s="23"/>
    </row>
    <row r="434" spans="4:18" x14ac:dyDescent="0.35">
      <c r="D434" s="23"/>
      <c r="F434" s="23"/>
      <c r="I434" s="23"/>
      <c r="J434" s="23"/>
      <c r="K434" s="24"/>
      <c r="L434" s="23"/>
      <c r="M434" s="23"/>
      <c r="P434" s="23"/>
      <c r="R434" s="23"/>
    </row>
    <row r="435" spans="4:18" x14ac:dyDescent="0.35">
      <c r="D435" s="23"/>
      <c r="F435" s="23"/>
      <c r="I435" s="23"/>
      <c r="J435" s="23"/>
      <c r="K435" s="24"/>
      <c r="L435" s="23"/>
      <c r="M435" s="23"/>
      <c r="P435" s="23"/>
      <c r="R435" s="23"/>
    </row>
    <row r="436" spans="4:18" x14ac:dyDescent="0.35">
      <c r="D436" s="23"/>
      <c r="F436" s="23"/>
      <c r="I436" s="23"/>
      <c r="J436" s="23"/>
      <c r="K436" s="24"/>
      <c r="L436" s="23"/>
      <c r="M436" s="23"/>
      <c r="P436" s="23"/>
      <c r="R436" s="23"/>
    </row>
    <row r="437" spans="4:18" x14ac:dyDescent="0.35">
      <c r="D437" s="23"/>
      <c r="F437" s="23"/>
      <c r="I437" s="23"/>
      <c r="J437" s="23"/>
      <c r="K437" s="24"/>
      <c r="L437" s="23"/>
      <c r="M437" s="23"/>
      <c r="P437" s="23"/>
      <c r="R437" s="23"/>
    </row>
    <row r="438" spans="4:18" x14ac:dyDescent="0.35">
      <c r="D438" s="23"/>
      <c r="F438" s="23"/>
      <c r="I438" s="23"/>
      <c r="J438" s="23"/>
      <c r="K438" s="24"/>
      <c r="L438" s="23"/>
      <c r="M438" s="23"/>
      <c r="P438" s="23"/>
      <c r="R438" s="23"/>
    </row>
    <row r="439" spans="4:18" x14ac:dyDescent="0.35">
      <c r="D439" s="23"/>
      <c r="F439" s="23"/>
      <c r="I439" s="23"/>
      <c r="J439" s="23"/>
      <c r="K439" s="24"/>
      <c r="L439" s="23"/>
      <c r="M439" s="23"/>
      <c r="P439" s="23"/>
      <c r="R439" s="23"/>
    </row>
    <row r="440" spans="4:18" x14ac:dyDescent="0.35">
      <c r="D440" s="23"/>
      <c r="F440" s="23"/>
      <c r="I440" s="23"/>
      <c r="J440" s="23"/>
      <c r="K440" s="24"/>
      <c r="L440" s="23"/>
      <c r="M440" s="23"/>
      <c r="P440" s="23"/>
      <c r="R440" s="23"/>
    </row>
    <row r="441" spans="4:18" x14ac:dyDescent="0.35">
      <c r="D441" s="23"/>
      <c r="F441" s="23"/>
      <c r="I441" s="23"/>
      <c r="J441" s="23"/>
      <c r="K441" s="24"/>
      <c r="L441" s="23"/>
      <c r="M441" s="23"/>
      <c r="P441" s="23"/>
      <c r="R441" s="23"/>
    </row>
    <row r="442" spans="4:18" x14ac:dyDescent="0.35">
      <c r="D442" s="23"/>
      <c r="F442" s="23"/>
      <c r="I442" s="23"/>
      <c r="J442" s="23"/>
      <c r="K442" s="24"/>
      <c r="L442" s="23"/>
      <c r="M442" s="23"/>
      <c r="P442" s="23"/>
      <c r="R442" s="23"/>
    </row>
    <row r="443" spans="4:18" x14ac:dyDescent="0.35">
      <c r="D443" s="23"/>
      <c r="F443" s="23"/>
      <c r="I443" s="23"/>
      <c r="J443" s="23"/>
      <c r="K443" s="24"/>
      <c r="L443" s="23"/>
      <c r="M443" s="23"/>
      <c r="P443" s="23"/>
      <c r="R443" s="23"/>
    </row>
    <row r="444" spans="4:18" x14ac:dyDescent="0.35">
      <c r="D444" s="23"/>
      <c r="F444" s="23"/>
      <c r="I444" s="23"/>
      <c r="J444" s="23"/>
      <c r="K444" s="24"/>
      <c r="L444" s="23"/>
      <c r="M444" s="23"/>
      <c r="P444" s="23"/>
      <c r="R444" s="23"/>
    </row>
    <row r="445" spans="4:18" x14ac:dyDescent="0.35">
      <c r="D445" s="23"/>
      <c r="F445" s="23"/>
      <c r="I445" s="23"/>
      <c r="J445" s="23"/>
      <c r="K445" s="24"/>
      <c r="L445" s="23"/>
      <c r="M445" s="23"/>
      <c r="P445" s="23"/>
      <c r="R445" s="23"/>
    </row>
    <row r="446" spans="4:18" x14ac:dyDescent="0.35">
      <c r="D446" s="23"/>
      <c r="F446" s="23"/>
      <c r="I446" s="23"/>
      <c r="J446" s="23"/>
      <c r="K446" s="24"/>
      <c r="L446" s="23"/>
      <c r="M446" s="23"/>
      <c r="P446" s="23"/>
      <c r="R446" s="23"/>
    </row>
    <row r="447" spans="4:18" x14ac:dyDescent="0.35">
      <c r="D447" s="23"/>
      <c r="F447" s="23"/>
      <c r="I447" s="23"/>
      <c r="J447" s="23"/>
      <c r="K447" s="24"/>
      <c r="L447" s="23"/>
      <c r="M447" s="23"/>
      <c r="P447" s="23"/>
      <c r="R447" s="23"/>
    </row>
    <row r="448" spans="4:18" x14ac:dyDescent="0.35">
      <c r="D448" s="23"/>
      <c r="F448" s="23"/>
      <c r="I448" s="23"/>
      <c r="J448" s="23"/>
      <c r="K448" s="24"/>
      <c r="L448" s="23"/>
      <c r="M448" s="23"/>
      <c r="P448" s="23"/>
      <c r="R448" s="23"/>
    </row>
    <row r="449" spans="4:18" x14ac:dyDescent="0.35">
      <c r="D449" s="23"/>
      <c r="F449" s="23"/>
      <c r="I449" s="23"/>
      <c r="J449" s="23"/>
      <c r="K449" s="24"/>
      <c r="L449" s="23"/>
      <c r="M449" s="23"/>
      <c r="P449" s="23"/>
      <c r="R449" s="23"/>
    </row>
    <row r="450" spans="4:18" x14ac:dyDescent="0.35">
      <c r="D450" s="23"/>
      <c r="F450" s="23"/>
      <c r="I450" s="23"/>
      <c r="J450" s="23"/>
      <c r="K450" s="24"/>
      <c r="L450" s="23"/>
      <c r="M450" s="23"/>
      <c r="P450" s="23"/>
      <c r="R450" s="23"/>
    </row>
    <row r="451" spans="4:18" x14ac:dyDescent="0.35">
      <c r="D451" s="23"/>
      <c r="F451" s="23"/>
      <c r="I451" s="23"/>
      <c r="J451" s="23"/>
      <c r="K451" s="24"/>
      <c r="L451" s="23"/>
      <c r="M451" s="23"/>
      <c r="P451" s="23"/>
      <c r="R451" s="23"/>
    </row>
    <row r="452" spans="4:18" x14ac:dyDescent="0.35">
      <c r="D452" s="23"/>
      <c r="F452" s="23"/>
      <c r="I452" s="23"/>
      <c r="J452" s="23"/>
      <c r="K452" s="24"/>
      <c r="L452" s="23"/>
      <c r="M452" s="23"/>
      <c r="P452" s="23"/>
      <c r="R452" s="23"/>
    </row>
    <row r="453" spans="4:18" x14ac:dyDescent="0.35">
      <c r="D453" s="23"/>
      <c r="F453" s="23"/>
      <c r="I453" s="23"/>
      <c r="J453" s="23"/>
      <c r="K453" s="24"/>
      <c r="L453" s="23"/>
      <c r="M453" s="23"/>
      <c r="P453" s="23"/>
      <c r="R453" s="23"/>
    </row>
    <row r="454" spans="4:18" x14ac:dyDescent="0.35">
      <c r="D454" s="23"/>
      <c r="F454" s="23"/>
      <c r="I454" s="23"/>
      <c r="J454" s="23"/>
      <c r="K454" s="24"/>
      <c r="L454" s="23"/>
      <c r="M454" s="23"/>
      <c r="P454" s="23"/>
      <c r="R454" s="23"/>
    </row>
    <row r="455" spans="4:18" x14ac:dyDescent="0.35">
      <c r="D455" s="23"/>
      <c r="F455" s="23"/>
      <c r="I455" s="23"/>
      <c r="J455" s="23"/>
      <c r="K455" s="24"/>
      <c r="L455" s="23"/>
      <c r="M455" s="23"/>
      <c r="P455" s="23"/>
      <c r="R455" s="23"/>
    </row>
    <row r="456" spans="4:18" x14ac:dyDescent="0.35">
      <c r="D456" s="23"/>
      <c r="F456" s="23"/>
      <c r="I456" s="23"/>
      <c r="J456" s="23"/>
      <c r="K456" s="24"/>
      <c r="L456" s="23"/>
      <c r="M456" s="23"/>
      <c r="P456" s="23"/>
      <c r="R456" s="23"/>
    </row>
    <row r="457" spans="4:18" x14ac:dyDescent="0.35">
      <c r="D457" s="23"/>
      <c r="F457" s="23"/>
      <c r="I457" s="23"/>
      <c r="J457" s="23"/>
      <c r="K457" s="24"/>
      <c r="L457" s="23"/>
      <c r="M457" s="23"/>
      <c r="P457" s="23"/>
      <c r="R457" s="23"/>
    </row>
    <row r="458" spans="4:18" x14ac:dyDescent="0.35">
      <c r="D458" s="23"/>
      <c r="F458" s="23"/>
      <c r="I458" s="23"/>
      <c r="J458" s="23"/>
      <c r="K458" s="24"/>
      <c r="L458" s="23"/>
      <c r="M458" s="23"/>
      <c r="P458" s="23"/>
      <c r="R458" s="23"/>
    </row>
    <row r="459" spans="4:18" x14ac:dyDescent="0.35">
      <c r="D459" s="23"/>
      <c r="F459" s="23"/>
      <c r="I459" s="23"/>
      <c r="J459" s="23"/>
      <c r="K459" s="24"/>
      <c r="L459" s="23"/>
      <c r="M459" s="23"/>
      <c r="P459" s="23"/>
      <c r="R459" s="23"/>
    </row>
    <row r="460" spans="4:18" x14ac:dyDescent="0.35">
      <c r="D460" s="23"/>
      <c r="F460" s="23"/>
      <c r="I460" s="23"/>
      <c r="J460" s="23"/>
      <c r="K460" s="24"/>
      <c r="L460" s="23"/>
      <c r="M460" s="23"/>
      <c r="P460" s="23"/>
      <c r="R460" s="23"/>
    </row>
    <row r="461" spans="4:18" x14ac:dyDescent="0.35">
      <c r="D461" s="23"/>
      <c r="F461" s="23"/>
      <c r="I461" s="23"/>
      <c r="J461" s="23"/>
      <c r="K461" s="24"/>
      <c r="L461" s="23"/>
      <c r="M461" s="23"/>
      <c r="P461" s="23"/>
      <c r="R461" s="23"/>
    </row>
    <row r="462" spans="4:18" x14ac:dyDescent="0.35">
      <c r="D462" s="23"/>
      <c r="F462" s="23"/>
      <c r="I462" s="23"/>
      <c r="J462" s="23"/>
      <c r="K462" s="24"/>
      <c r="L462" s="23"/>
      <c r="M462" s="23"/>
      <c r="P462" s="23"/>
      <c r="R462" s="23"/>
    </row>
    <row r="463" spans="4:18" x14ac:dyDescent="0.35">
      <c r="D463" s="23"/>
      <c r="F463" s="23"/>
      <c r="I463" s="23"/>
      <c r="J463" s="23"/>
      <c r="K463" s="24"/>
      <c r="L463" s="23"/>
      <c r="M463" s="23"/>
      <c r="P463" s="23"/>
      <c r="R463" s="23"/>
    </row>
    <row r="464" spans="4:18" x14ac:dyDescent="0.35">
      <c r="D464" s="23"/>
      <c r="F464" s="23"/>
      <c r="I464" s="23"/>
      <c r="J464" s="23"/>
      <c r="K464" s="24"/>
      <c r="L464" s="23"/>
      <c r="M464" s="23"/>
      <c r="P464" s="23"/>
      <c r="R464" s="23"/>
    </row>
    <row r="465" spans="4:18" x14ac:dyDescent="0.35">
      <c r="D465" s="23"/>
      <c r="F465" s="23"/>
      <c r="I465" s="23"/>
      <c r="J465" s="23"/>
      <c r="K465" s="24"/>
      <c r="L465" s="23"/>
      <c r="M465" s="23"/>
      <c r="P465" s="23"/>
      <c r="R465" s="23"/>
    </row>
    <row r="466" spans="4:18" x14ac:dyDescent="0.35">
      <c r="D466" s="23"/>
      <c r="F466" s="23"/>
      <c r="I466" s="23"/>
      <c r="J466" s="23"/>
      <c r="K466" s="24"/>
      <c r="L466" s="23"/>
      <c r="M466" s="23"/>
      <c r="P466" s="23"/>
      <c r="R466" s="23"/>
    </row>
    <row r="467" spans="4:18" x14ac:dyDescent="0.35">
      <c r="D467" s="23"/>
      <c r="F467" s="23"/>
      <c r="I467" s="23"/>
      <c r="J467" s="23"/>
      <c r="K467" s="24"/>
      <c r="L467" s="23"/>
      <c r="M467" s="23"/>
      <c r="P467" s="23"/>
      <c r="R467" s="23"/>
    </row>
    <row r="468" spans="4:18" x14ac:dyDescent="0.35">
      <c r="D468" s="23"/>
      <c r="F468" s="23"/>
      <c r="I468" s="23"/>
      <c r="J468" s="23"/>
      <c r="K468" s="24"/>
      <c r="L468" s="23"/>
      <c r="M468" s="23"/>
      <c r="P468" s="23"/>
      <c r="R468" s="23"/>
    </row>
    <row r="469" spans="4:18" x14ac:dyDescent="0.35">
      <c r="D469" s="23"/>
      <c r="F469" s="23"/>
      <c r="I469" s="23"/>
      <c r="J469" s="23"/>
      <c r="K469" s="24"/>
      <c r="L469" s="23"/>
      <c r="M469" s="23"/>
      <c r="P469" s="23"/>
      <c r="R469" s="23"/>
    </row>
    <row r="470" spans="4:18" x14ac:dyDescent="0.35">
      <c r="D470" s="23"/>
      <c r="F470" s="23"/>
      <c r="I470" s="23"/>
      <c r="J470" s="23"/>
      <c r="K470" s="24"/>
      <c r="L470" s="23"/>
      <c r="M470" s="23"/>
      <c r="P470" s="23"/>
      <c r="R470" s="23"/>
    </row>
    <row r="471" spans="4:18" x14ac:dyDescent="0.35">
      <c r="D471" s="23"/>
      <c r="F471" s="23"/>
      <c r="I471" s="23"/>
      <c r="J471" s="23"/>
      <c r="K471" s="24"/>
      <c r="L471" s="23"/>
      <c r="M471" s="23"/>
      <c r="P471" s="23"/>
      <c r="R471" s="23"/>
    </row>
    <row r="472" spans="4:18" x14ac:dyDescent="0.35">
      <c r="D472" s="23"/>
      <c r="F472" s="23"/>
      <c r="I472" s="23"/>
      <c r="J472" s="23"/>
      <c r="K472" s="24"/>
      <c r="L472" s="23"/>
      <c r="M472" s="23"/>
      <c r="P472" s="23"/>
      <c r="R472" s="23"/>
    </row>
    <row r="473" spans="4:18" x14ac:dyDescent="0.35">
      <c r="D473" s="23"/>
      <c r="F473" s="23"/>
      <c r="I473" s="23"/>
      <c r="J473" s="23"/>
      <c r="K473" s="24"/>
      <c r="L473" s="23"/>
      <c r="M473" s="23"/>
      <c r="P473" s="23"/>
      <c r="R473" s="23"/>
    </row>
    <row r="474" spans="4:18" x14ac:dyDescent="0.35">
      <c r="D474" s="23"/>
      <c r="F474" s="23"/>
      <c r="I474" s="23"/>
      <c r="J474" s="23"/>
      <c r="K474" s="24"/>
      <c r="L474" s="23"/>
      <c r="M474" s="23"/>
      <c r="P474" s="23"/>
      <c r="R474" s="23"/>
    </row>
    <row r="475" spans="4:18" x14ac:dyDescent="0.35">
      <c r="D475" s="23"/>
      <c r="F475" s="23"/>
      <c r="I475" s="23"/>
      <c r="J475" s="23"/>
      <c r="K475" s="24"/>
      <c r="L475" s="23"/>
      <c r="M475" s="23"/>
      <c r="P475" s="23"/>
      <c r="R475" s="23"/>
    </row>
    <row r="476" spans="4:18" x14ac:dyDescent="0.35">
      <c r="D476" s="23"/>
      <c r="F476" s="23"/>
      <c r="I476" s="23"/>
      <c r="J476" s="23"/>
      <c r="K476" s="24"/>
      <c r="L476" s="23"/>
      <c r="M476" s="23"/>
      <c r="P476" s="23"/>
      <c r="R476" s="23"/>
    </row>
    <row r="477" spans="4:18" x14ac:dyDescent="0.35">
      <c r="D477" s="23"/>
      <c r="F477" s="23"/>
      <c r="I477" s="23"/>
      <c r="J477" s="23"/>
      <c r="K477" s="24"/>
      <c r="L477" s="23"/>
      <c r="M477" s="23"/>
      <c r="P477" s="23"/>
      <c r="R477" s="23"/>
    </row>
    <row r="478" spans="4:18" x14ac:dyDescent="0.35">
      <c r="D478" s="23"/>
      <c r="F478" s="23"/>
      <c r="I478" s="23"/>
      <c r="J478" s="23"/>
      <c r="K478" s="24"/>
      <c r="L478" s="23"/>
      <c r="M478" s="23"/>
      <c r="P478" s="23"/>
      <c r="R478" s="23"/>
    </row>
    <row r="479" spans="4:18" x14ac:dyDescent="0.35">
      <c r="D479" s="23"/>
      <c r="F479" s="23"/>
      <c r="I479" s="23"/>
      <c r="J479" s="23"/>
      <c r="K479" s="24"/>
      <c r="L479" s="23"/>
      <c r="M479" s="23"/>
      <c r="P479" s="23"/>
      <c r="R479" s="23"/>
    </row>
    <row r="480" spans="4:18" x14ac:dyDescent="0.35">
      <c r="D480" s="23"/>
      <c r="F480" s="23"/>
      <c r="I480" s="23"/>
      <c r="J480" s="23"/>
      <c r="K480" s="24"/>
      <c r="L480" s="23"/>
      <c r="M480" s="23"/>
      <c r="P480" s="23"/>
      <c r="R480" s="23"/>
    </row>
    <row r="481" spans="4:18" x14ac:dyDescent="0.35">
      <c r="D481" s="23"/>
      <c r="F481" s="23"/>
      <c r="I481" s="23"/>
      <c r="J481" s="23"/>
      <c r="K481" s="24"/>
      <c r="L481" s="23"/>
      <c r="M481" s="23"/>
      <c r="P481" s="23"/>
      <c r="R481" s="23"/>
    </row>
    <row r="482" spans="4:18" x14ac:dyDescent="0.35">
      <c r="D482" s="23"/>
      <c r="F482" s="23"/>
      <c r="I482" s="23"/>
      <c r="J482" s="23"/>
      <c r="K482" s="24"/>
      <c r="L482" s="23"/>
      <c r="M482" s="23"/>
      <c r="P482" s="23"/>
      <c r="R482" s="23"/>
    </row>
    <row r="483" spans="4:18" x14ac:dyDescent="0.35">
      <c r="D483" s="23"/>
      <c r="F483" s="23"/>
      <c r="I483" s="23"/>
      <c r="J483" s="23"/>
      <c r="K483" s="24"/>
      <c r="L483" s="23"/>
      <c r="M483" s="23"/>
      <c r="P483" s="23"/>
      <c r="R483" s="23"/>
    </row>
    <row r="484" spans="4:18" x14ac:dyDescent="0.35">
      <c r="D484" s="23"/>
      <c r="F484" s="23"/>
      <c r="I484" s="23"/>
      <c r="J484" s="23"/>
      <c r="K484" s="24"/>
      <c r="L484" s="23"/>
      <c r="M484" s="23"/>
      <c r="P484" s="23"/>
      <c r="R484" s="23"/>
    </row>
    <row r="485" spans="4:18" x14ac:dyDescent="0.35">
      <c r="D485" s="23"/>
      <c r="F485" s="23"/>
      <c r="I485" s="23"/>
      <c r="J485" s="23"/>
      <c r="K485" s="24"/>
      <c r="L485" s="23"/>
      <c r="M485" s="23"/>
      <c r="P485" s="23"/>
      <c r="R485" s="23"/>
    </row>
    <row r="486" spans="4:18" x14ac:dyDescent="0.35">
      <c r="D486" s="23"/>
      <c r="F486" s="23"/>
      <c r="I486" s="23"/>
      <c r="J486" s="23"/>
      <c r="K486" s="24"/>
      <c r="L486" s="23"/>
      <c r="M486" s="23"/>
      <c r="P486" s="23"/>
      <c r="R486" s="23"/>
    </row>
    <row r="487" spans="4:18" x14ac:dyDescent="0.35">
      <c r="D487" s="23"/>
      <c r="F487" s="23"/>
      <c r="I487" s="23"/>
      <c r="J487" s="23"/>
      <c r="K487" s="24"/>
      <c r="L487" s="23"/>
      <c r="M487" s="23"/>
      <c r="P487" s="23"/>
      <c r="R487" s="23"/>
    </row>
    <row r="488" spans="4:18" x14ac:dyDescent="0.35">
      <c r="D488" s="23"/>
      <c r="F488" s="23"/>
      <c r="I488" s="23"/>
      <c r="J488" s="23"/>
      <c r="K488" s="24"/>
      <c r="L488" s="23"/>
      <c r="M488" s="23"/>
      <c r="P488" s="23"/>
      <c r="R488" s="23"/>
    </row>
    <row r="489" spans="4:18" x14ac:dyDescent="0.35">
      <c r="D489" s="23"/>
      <c r="F489" s="23"/>
      <c r="I489" s="23"/>
      <c r="J489" s="23"/>
      <c r="K489" s="24"/>
      <c r="L489" s="23"/>
      <c r="M489" s="23"/>
      <c r="P489" s="23"/>
      <c r="R489" s="23"/>
    </row>
    <row r="490" spans="4:18" x14ac:dyDescent="0.35">
      <c r="D490" s="23"/>
      <c r="F490" s="23"/>
      <c r="I490" s="23"/>
      <c r="J490" s="23"/>
      <c r="K490" s="24"/>
      <c r="L490" s="23"/>
      <c r="M490" s="23"/>
      <c r="P490" s="23"/>
      <c r="R490" s="23"/>
    </row>
    <row r="491" spans="4:18" x14ac:dyDescent="0.35">
      <c r="D491" s="23"/>
      <c r="F491" s="23"/>
      <c r="I491" s="23"/>
      <c r="J491" s="23"/>
      <c r="K491" s="24"/>
      <c r="L491" s="23"/>
      <c r="M491" s="23"/>
      <c r="P491" s="23"/>
      <c r="R491" s="23"/>
    </row>
    <row r="492" spans="4:18" x14ac:dyDescent="0.35">
      <c r="D492" s="23"/>
      <c r="F492" s="23"/>
      <c r="I492" s="23"/>
      <c r="J492" s="23"/>
      <c r="K492" s="24"/>
      <c r="L492" s="23"/>
      <c r="M492" s="23"/>
      <c r="P492" s="23"/>
      <c r="R492" s="23"/>
    </row>
    <row r="493" spans="4:18" x14ac:dyDescent="0.35">
      <c r="D493" s="23"/>
      <c r="F493" s="23"/>
      <c r="I493" s="23"/>
      <c r="J493" s="23"/>
      <c r="K493" s="24"/>
      <c r="L493" s="23"/>
      <c r="M493" s="23"/>
      <c r="P493" s="23"/>
      <c r="R493" s="23"/>
    </row>
    <row r="494" spans="4:18" x14ac:dyDescent="0.35">
      <c r="D494" s="23"/>
      <c r="F494" s="23"/>
      <c r="I494" s="23"/>
      <c r="J494" s="23"/>
      <c r="K494" s="24"/>
      <c r="L494" s="23"/>
      <c r="M494" s="23"/>
      <c r="P494" s="23"/>
      <c r="R494" s="23"/>
    </row>
    <row r="495" spans="4:18" x14ac:dyDescent="0.35">
      <c r="D495" s="23"/>
      <c r="F495" s="23"/>
      <c r="I495" s="23"/>
      <c r="J495" s="23"/>
      <c r="K495" s="24"/>
      <c r="L495" s="23"/>
      <c r="M495" s="23"/>
      <c r="P495" s="23"/>
      <c r="R495" s="23"/>
    </row>
    <row r="496" spans="4:18" x14ac:dyDescent="0.35">
      <c r="D496" s="23"/>
      <c r="F496" s="23"/>
      <c r="I496" s="23"/>
      <c r="J496" s="23"/>
      <c r="K496" s="24"/>
      <c r="L496" s="23"/>
      <c r="M496" s="23"/>
      <c r="P496" s="23"/>
      <c r="R496" s="23"/>
    </row>
    <row r="497" spans="4:18" x14ac:dyDescent="0.35">
      <c r="D497" s="23"/>
      <c r="F497" s="23"/>
      <c r="I497" s="23"/>
      <c r="J497" s="23"/>
      <c r="K497" s="24"/>
      <c r="L497" s="23"/>
      <c r="M497" s="23"/>
      <c r="P497" s="23"/>
      <c r="R497" s="23"/>
    </row>
    <row r="498" spans="4:18" x14ac:dyDescent="0.35">
      <c r="D498" s="23"/>
      <c r="F498" s="23"/>
      <c r="I498" s="23"/>
      <c r="J498" s="23"/>
      <c r="K498" s="24"/>
      <c r="L498" s="23"/>
      <c r="M498" s="23"/>
      <c r="P498" s="23"/>
      <c r="R498" s="23"/>
    </row>
    <row r="499" spans="4:18" x14ac:dyDescent="0.35">
      <c r="D499" s="23"/>
      <c r="F499" s="23"/>
      <c r="I499" s="23"/>
      <c r="J499" s="23"/>
      <c r="K499" s="24"/>
      <c r="L499" s="23"/>
      <c r="M499" s="23"/>
      <c r="P499" s="23"/>
      <c r="R499" s="23"/>
    </row>
    <row r="500" spans="4:18" x14ac:dyDescent="0.35">
      <c r="D500" s="23"/>
      <c r="F500" s="23"/>
      <c r="I500" s="23"/>
      <c r="J500" s="23"/>
      <c r="K500" s="24"/>
      <c r="L500" s="23"/>
      <c r="M500" s="23"/>
      <c r="P500" s="23"/>
      <c r="R500" s="23"/>
    </row>
    <row r="501" spans="4:18" x14ac:dyDescent="0.35">
      <c r="D501" s="23"/>
      <c r="F501" s="23"/>
      <c r="I501" s="23"/>
      <c r="J501" s="23"/>
      <c r="K501" s="24"/>
      <c r="L501" s="23"/>
      <c r="M501" s="23"/>
      <c r="P501" s="23"/>
      <c r="R501" s="23"/>
    </row>
    <row r="502" spans="4:18" x14ac:dyDescent="0.35">
      <c r="D502" s="23"/>
      <c r="F502" s="23"/>
      <c r="I502" s="23"/>
      <c r="J502" s="23"/>
      <c r="K502" s="24"/>
      <c r="L502" s="23"/>
      <c r="M502" s="23"/>
      <c r="P502" s="23"/>
      <c r="R502" s="23"/>
    </row>
    <row r="503" spans="4:18" x14ac:dyDescent="0.35">
      <c r="D503" s="23"/>
      <c r="F503" s="23"/>
      <c r="I503" s="23"/>
      <c r="J503" s="23"/>
      <c r="K503" s="24"/>
      <c r="L503" s="23"/>
      <c r="M503" s="23"/>
      <c r="P503" s="23"/>
      <c r="R503" s="23"/>
    </row>
    <row r="504" spans="4:18" x14ac:dyDescent="0.35">
      <c r="D504" s="23"/>
      <c r="F504" s="23"/>
      <c r="I504" s="23"/>
      <c r="J504" s="23"/>
      <c r="K504" s="24"/>
      <c r="L504" s="23"/>
      <c r="M504" s="23"/>
      <c r="P504" s="23"/>
      <c r="R504" s="23"/>
    </row>
    <row r="505" spans="4:18" x14ac:dyDescent="0.35">
      <c r="D505" s="23"/>
      <c r="F505" s="23"/>
      <c r="I505" s="23"/>
      <c r="J505" s="23"/>
      <c r="K505" s="24"/>
      <c r="L505" s="23"/>
      <c r="M505" s="23"/>
      <c r="P505" s="23"/>
      <c r="R505" s="23"/>
    </row>
    <row r="506" spans="4:18" x14ac:dyDescent="0.35">
      <c r="D506" s="23"/>
      <c r="F506" s="23"/>
      <c r="I506" s="23"/>
      <c r="J506" s="23"/>
      <c r="K506" s="24"/>
      <c r="L506" s="23"/>
      <c r="M506" s="23"/>
      <c r="P506" s="23"/>
      <c r="R506" s="23"/>
    </row>
    <row r="507" spans="4:18" x14ac:dyDescent="0.35">
      <c r="D507" s="23"/>
      <c r="F507" s="23"/>
      <c r="I507" s="23"/>
      <c r="J507" s="23"/>
      <c r="K507" s="24"/>
      <c r="L507" s="23"/>
      <c r="M507" s="23"/>
      <c r="P507" s="23"/>
      <c r="R507" s="23"/>
    </row>
    <row r="508" spans="4:18" x14ac:dyDescent="0.35">
      <c r="D508" s="23"/>
      <c r="F508" s="23"/>
      <c r="I508" s="23"/>
      <c r="J508" s="23"/>
      <c r="K508" s="24"/>
      <c r="L508" s="23"/>
      <c r="M508" s="23"/>
      <c r="P508" s="23"/>
      <c r="R508" s="23"/>
    </row>
    <row r="509" spans="4:18" x14ac:dyDescent="0.35">
      <c r="D509" s="23"/>
      <c r="F509" s="23"/>
      <c r="I509" s="23"/>
      <c r="J509" s="23"/>
      <c r="K509" s="24"/>
      <c r="L509" s="23"/>
      <c r="M509" s="23"/>
      <c r="P509" s="23"/>
      <c r="R509" s="23"/>
    </row>
    <row r="510" spans="4:18" x14ac:dyDescent="0.35">
      <c r="D510" s="23"/>
      <c r="F510" s="23"/>
      <c r="I510" s="23"/>
      <c r="J510" s="23"/>
      <c r="K510" s="24"/>
      <c r="L510" s="23"/>
      <c r="M510" s="23"/>
      <c r="P510" s="23"/>
      <c r="R510" s="23"/>
    </row>
    <row r="511" spans="4:18" x14ac:dyDescent="0.35">
      <c r="D511" s="23"/>
      <c r="F511" s="23"/>
      <c r="I511" s="23"/>
      <c r="J511" s="23"/>
      <c r="K511" s="24"/>
      <c r="L511" s="23"/>
      <c r="M511" s="23"/>
      <c r="P511" s="23"/>
      <c r="R511" s="23"/>
    </row>
    <row r="512" spans="4:18" x14ac:dyDescent="0.35">
      <c r="D512" s="23"/>
      <c r="F512" s="23"/>
      <c r="I512" s="23"/>
      <c r="J512" s="23"/>
      <c r="K512" s="24"/>
      <c r="L512" s="23"/>
      <c r="M512" s="23"/>
      <c r="P512" s="23"/>
      <c r="R512" s="23"/>
    </row>
    <row r="513" spans="4:18" x14ac:dyDescent="0.35">
      <c r="D513" s="23"/>
      <c r="F513" s="23"/>
      <c r="I513" s="23"/>
      <c r="J513" s="23"/>
      <c r="K513" s="24"/>
      <c r="L513" s="23"/>
      <c r="M513" s="23"/>
      <c r="P513" s="23"/>
      <c r="R513" s="23"/>
    </row>
    <row r="514" spans="4:18" x14ac:dyDescent="0.35">
      <c r="D514" s="23"/>
      <c r="F514" s="23"/>
      <c r="I514" s="23"/>
      <c r="J514" s="23"/>
      <c r="K514" s="24"/>
      <c r="L514" s="23"/>
      <c r="M514" s="23"/>
      <c r="P514" s="23"/>
      <c r="R514" s="23"/>
    </row>
    <row r="515" spans="4:18" x14ac:dyDescent="0.35">
      <c r="D515" s="23"/>
      <c r="F515" s="23"/>
      <c r="I515" s="23"/>
      <c r="J515" s="23"/>
      <c r="K515" s="24"/>
      <c r="L515" s="23"/>
      <c r="M515" s="23"/>
      <c r="P515" s="23"/>
      <c r="R515" s="23"/>
    </row>
    <row r="516" spans="4:18" x14ac:dyDescent="0.35">
      <c r="D516" s="23"/>
      <c r="F516" s="23"/>
      <c r="I516" s="23"/>
      <c r="J516" s="23"/>
      <c r="K516" s="24"/>
      <c r="L516" s="23"/>
      <c r="M516" s="23"/>
      <c r="P516" s="23"/>
      <c r="R516" s="23"/>
    </row>
    <row r="517" spans="4:18" x14ac:dyDescent="0.35">
      <c r="D517" s="23"/>
      <c r="F517" s="23"/>
      <c r="I517" s="23"/>
      <c r="J517" s="23"/>
      <c r="K517" s="24"/>
      <c r="L517" s="23"/>
      <c r="M517" s="23"/>
      <c r="P517" s="23"/>
      <c r="R517" s="23"/>
    </row>
    <row r="518" spans="4:18" x14ac:dyDescent="0.35">
      <c r="D518" s="23"/>
      <c r="F518" s="23"/>
      <c r="I518" s="23"/>
      <c r="J518" s="23"/>
      <c r="K518" s="24"/>
      <c r="L518" s="23"/>
      <c r="M518" s="23"/>
      <c r="P518" s="23"/>
      <c r="R518" s="23"/>
    </row>
    <row r="519" spans="4:18" x14ac:dyDescent="0.35">
      <c r="D519" s="23"/>
      <c r="F519" s="23"/>
      <c r="I519" s="23"/>
      <c r="J519" s="23"/>
      <c r="K519" s="24"/>
      <c r="L519" s="23"/>
      <c r="M519" s="23"/>
      <c r="P519" s="23"/>
      <c r="R519" s="23"/>
    </row>
    <row r="520" spans="4:18" x14ac:dyDescent="0.35">
      <c r="D520" s="23"/>
      <c r="F520" s="23"/>
      <c r="I520" s="23"/>
      <c r="J520" s="23"/>
      <c r="K520" s="24"/>
      <c r="L520" s="23"/>
      <c r="M520" s="23"/>
      <c r="P520" s="23"/>
      <c r="R520" s="23"/>
    </row>
    <row r="521" spans="4:18" x14ac:dyDescent="0.35">
      <c r="D521" s="23"/>
      <c r="F521" s="23"/>
      <c r="I521" s="23"/>
      <c r="J521" s="23"/>
      <c r="K521" s="24"/>
      <c r="L521" s="23"/>
      <c r="M521" s="23"/>
      <c r="P521" s="23"/>
      <c r="R521" s="23"/>
    </row>
    <row r="522" spans="4:18" x14ac:dyDescent="0.35">
      <c r="D522" s="23"/>
      <c r="F522" s="23"/>
      <c r="I522" s="23"/>
      <c r="J522" s="23"/>
      <c r="K522" s="24"/>
      <c r="L522" s="23"/>
      <c r="M522" s="23"/>
      <c r="P522" s="23"/>
      <c r="R522" s="23"/>
    </row>
    <row r="523" spans="4:18" x14ac:dyDescent="0.35">
      <c r="D523" s="23"/>
      <c r="F523" s="23"/>
      <c r="I523" s="23"/>
      <c r="J523" s="23"/>
      <c r="K523" s="24"/>
      <c r="L523" s="23"/>
      <c r="M523" s="23"/>
      <c r="P523" s="23"/>
      <c r="R523" s="23"/>
    </row>
    <row r="524" spans="4:18" x14ac:dyDescent="0.35">
      <c r="D524" s="23"/>
      <c r="F524" s="23"/>
      <c r="I524" s="23"/>
      <c r="J524" s="23"/>
      <c r="K524" s="24"/>
      <c r="L524" s="23"/>
      <c r="M524" s="23"/>
      <c r="P524" s="23"/>
      <c r="R524" s="23"/>
    </row>
    <row r="525" spans="4:18" x14ac:dyDescent="0.35">
      <c r="D525" s="23"/>
      <c r="F525" s="23"/>
      <c r="I525" s="23"/>
      <c r="J525" s="23"/>
      <c r="K525" s="24"/>
      <c r="L525" s="23"/>
      <c r="M525" s="23"/>
      <c r="P525" s="23"/>
      <c r="R525" s="23"/>
    </row>
    <row r="526" spans="4:18" x14ac:dyDescent="0.35">
      <c r="D526" s="23"/>
      <c r="F526" s="23"/>
      <c r="I526" s="23"/>
      <c r="J526" s="23"/>
      <c r="K526" s="24"/>
      <c r="L526" s="23"/>
      <c r="M526" s="23"/>
      <c r="P526" s="23"/>
      <c r="R526" s="23"/>
    </row>
    <row r="527" spans="4:18" x14ac:dyDescent="0.35">
      <c r="D527" s="23"/>
      <c r="F527" s="23"/>
      <c r="I527" s="23"/>
      <c r="J527" s="23"/>
      <c r="K527" s="24"/>
      <c r="L527" s="23"/>
      <c r="M527" s="23"/>
      <c r="P527" s="23"/>
      <c r="R527" s="23"/>
    </row>
    <row r="528" spans="4:18" x14ac:dyDescent="0.35">
      <c r="D528" s="23"/>
      <c r="F528" s="23"/>
      <c r="I528" s="23"/>
      <c r="J528" s="23"/>
      <c r="K528" s="24"/>
      <c r="L528" s="23"/>
      <c r="M528" s="23"/>
      <c r="P528" s="23"/>
      <c r="R528" s="23"/>
    </row>
    <row r="529" spans="4:18" x14ac:dyDescent="0.35">
      <c r="D529" s="23"/>
      <c r="F529" s="23"/>
      <c r="I529" s="23"/>
      <c r="J529" s="23"/>
      <c r="K529" s="24"/>
      <c r="L529" s="23"/>
      <c r="M529" s="23"/>
      <c r="P529" s="23"/>
      <c r="R529" s="23"/>
    </row>
    <row r="530" spans="4:18" x14ac:dyDescent="0.35">
      <c r="D530" s="23"/>
      <c r="F530" s="23"/>
      <c r="I530" s="23"/>
      <c r="J530" s="23"/>
      <c r="K530" s="24"/>
      <c r="L530" s="23"/>
      <c r="M530" s="23"/>
      <c r="P530" s="23"/>
      <c r="R530" s="23"/>
    </row>
    <row r="531" spans="4:18" x14ac:dyDescent="0.35">
      <c r="D531" s="23"/>
      <c r="F531" s="23"/>
      <c r="I531" s="23"/>
      <c r="J531" s="23"/>
      <c r="K531" s="24"/>
      <c r="L531" s="23"/>
      <c r="M531" s="23"/>
      <c r="P531" s="23"/>
      <c r="R531" s="23"/>
    </row>
    <row r="532" spans="4:18" x14ac:dyDescent="0.35">
      <c r="D532" s="23"/>
      <c r="F532" s="23"/>
      <c r="I532" s="23"/>
      <c r="J532" s="23"/>
      <c r="K532" s="24"/>
      <c r="L532" s="23"/>
      <c r="M532" s="23"/>
      <c r="P532" s="23"/>
      <c r="R532" s="23"/>
    </row>
    <row r="533" spans="4:18" x14ac:dyDescent="0.35">
      <c r="D533" s="23"/>
      <c r="F533" s="23"/>
      <c r="I533" s="23"/>
      <c r="J533" s="23"/>
      <c r="K533" s="24"/>
      <c r="L533" s="23"/>
      <c r="M533" s="23"/>
      <c r="P533" s="23"/>
      <c r="R533" s="23"/>
    </row>
    <row r="534" spans="4:18" x14ac:dyDescent="0.35">
      <c r="D534" s="23"/>
      <c r="F534" s="23"/>
      <c r="I534" s="23"/>
      <c r="J534" s="23"/>
      <c r="K534" s="24"/>
      <c r="L534" s="23"/>
      <c r="M534" s="23"/>
      <c r="P534" s="23"/>
      <c r="R534" s="23"/>
    </row>
    <row r="535" spans="4:18" x14ac:dyDescent="0.35">
      <c r="D535" s="23"/>
      <c r="F535" s="23"/>
      <c r="I535" s="23"/>
      <c r="J535" s="23"/>
      <c r="K535" s="24"/>
      <c r="L535" s="23"/>
      <c r="M535" s="23"/>
      <c r="P535" s="23"/>
      <c r="R535" s="23"/>
    </row>
    <row r="536" spans="4:18" x14ac:dyDescent="0.35">
      <c r="D536" s="23"/>
      <c r="F536" s="23"/>
      <c r="I536" s="23"/>
      <c r="J536" s="23"/>
      <c r="K536" s="24"/>
      <c r="L536" s="23"/>
      <c r="M536" s="23"/>
      <c r="P536" s="23"/>
      <c r="R536" s="23"/>
    </row>
    <row r="537" spans="4:18" x14ac:dyDescent="0.35">
      <c r="D537" s="23"/>
      <c r="F537" s="23"/>
      <c r="I537" s="23"/>
      <c r="J537" s="23"/>
      <c r="K537" s="24"/>
      <c r="L537" s="23"/>
      <c r="M537" s="23"/>
      <c r="P537" s="23"/>
      <c r="R537" s="23"/>
    </row>
    <row r="538" spans="4:18" x14ac:dyDescent="0.35">
      <c r="D538" s="23"/>
      <c r="F538" s="23"/>
      <c r="I538" s="23"/>
      <c r="J538" s="23"/>
      <c r="K538" s="24"/>
      <c r="L538" s="23"/>
      <c r="M538" s="23"/>
      <c r="P538" s="23"/>
      <c r="R538" s="23"/>
    </row>
    <row r="539" spans="4:18" x14ac:dyDescent="0.35">
      <c r="D539" s="23"/>
      <c r="F539" s="23"/>
      <c r="I539" s="23"/>
      <c r="J539" s="23"/>
      <c r="K539" s="24"/>
      <c r="L539" s="23"/>
      <c r="M539" s="23"/>
      <c r="P539" s="23"/>
      <c r="R539" s="23"/>
    </row>
    <row r="540" spans="4:18" x14ac:dyDescent="0.35">
      <c r="D540" s="23"/>
      <c r="F540" s="23"/>
      <c r="I540" s="23"/>
      <c r="J540" s="23"/>
      <c r="K540" s="24"/>
      <c r="L540" s="23"/>
      <c r="M540" s="23"/>
      <c r="P540" s="23"/>
      <c r="R540" s="23"/>
    </row>
    <row r="541" spans="4:18" x14ac:dyDescent="0.35">
      <c r="D541" s="23"/>
      <c r="F541" s="23"/>
      <c r="I541" s="23"/>
      <c r="J541" s="23"/>
      <c r="K541" s="24"/>
      <c r="L541" s="23"/>
      <c r="M541" s="23"/>
      <c r="P541" s="23"/>
      <c r="R541" s="23"/>
    </row>
    <row r="542" spans="4:18" x14ac:dyDescent="0.35">
      <c r="D542" s="23"/>
      <c r="F542" s="23"/>
      <c r="I542" s="23"/>
      <c r="J542" s="23"/>
      <c r="K542" s="24"/>
      <c r="L542" s="23"/>
      <c r="M542" s="23"/>
      <c r="P542" s="23"/>
      <c r="R542" s="23"/>
    </row>
    <row r="543" spans="4:18" x14ac:dyDescent="0.35">
      <c r="D543" s="23"/>
      <c r="F543" s="23"/>
      <c r="I543" s="23"/>
      <c r="J543" s="23"/>
      <c r="K543" s="24"/>
      <c r="L543" s="23"/>
      <c r="M543" s="23"/>
      <c r="P543" s="23"/>
      <c r="R543" s="23"/>
    </row>
    <row r="544" spans="4:18" x14ac:dyDescent="0.35">
      <c r="D544" s="23"/>
      <c r="F544" s="23"/>
      <c r="I544" s="23"/>
      <c r="J544" s="23"/>
      <c r="K544" s="24"/>
      <c r="L544" s="23"/>
      <c r="M544" s="23"/>
      <c r="P544" s="23"/>
      <c r="R544" s="23"/>
    </row>
    <row r="545" spans="4:18" x14ac:dyDescent="0.35">
      <c r="D545" s="23"/>
      <c r="F545" s="23"/>
      <c r="I545" s="23"/>
      <c r="J545" s="23"/>
      <c r="K545" s="24"/>
      <c r="L545" s="23"/>
      <c r="M545" s="23"/>
      <c r="P545" s="23"/>
      <c r="R545" s="23"/>
    </row>
    <row r="546" spans="4:18" x14ac:dyDescent="0.35">
      <c r="D546" s="23"/>
      <c r="F546" s="23"/>
      <c r="I546" s="23"/>
      <c r="J546" s="23"/>
      <c r="K546" s="24"/>
      <c r="L546" s="23"/>
      <c r="M546" s="23"/>
      <c r="P546" s="23"/>
      <c r="R546" s="23"/>
    </row>
    <row r="547" spans="4:18" x14ac:dyDescent="0.35">
      <c r="D547" s="23"/>
      <c r="F547" s="23"/>
      <c r="I547" s="23"/>
      <c r="J547" s="23"/>
      <c r="K547" s="24"/>
      <c r="L547" s="23"/>
      <c r="M547" s="23"/>
      <c r="P547" s="23"/>
      <c r="R547" s="23"/>
    </row>
    <row r="548" spans="4:18" x14ac:dyDescent="0.35">
      <c r="D548" s="23"/>
      <c r="F548" s="23"/>
      <c r="I548" s="23"/>
      <c r="J548" s="23"/>
      <c r="K548" s="24"/>
      <c r="L548" s="23"/>
      <c r="M548" s="23"/>
      <c r="P548" s="23"/>
      <c r="R548" s="23"/>
    </row>
    <row r="549" spans="4:18" x14ac:dyDescent="0.35">
      <c r="D549" s="23"/>
      <c r="F549" s="23"/>
      <c r="I549" s="23"/>
      <c r="J549" s="23"/>
      <c r="K549" s="24"/>
      <c r="L549" s="23"/>
      <c r="M549" s="23"/>
      <c r="P549" s="23"/>
      <c r="R549" s="23"/>
    </row>
    <row r="550" spans="4:18" x14ac:dyDescent="0.35">
      <c r="D550" s="23"/>
      <c r="F550" s="23"/>
      <c r="I550" s="23"/>
      <c r="J550" s="23"/>
      <c r="K550" s="24"/>
      <c r="L550" s="23"/>
      <c r="M550" s="23"/>
      <c r="P550" s="23"/>
      <c r="R550" s="23"/>
    </row>
    <row r="551" spans="4:18" x14ac:dyDescent="0.35">
      <c r="D551" s="23"/>
      <c r="F551" s="23"/>
      <c r="I551" s="23"/>
      <c r="J551" s="23"/>
      <c r="K551" s="24"/>
      <c r="L551" s="23"/>
      <c r="M551" s="23"/>
      <c r="P551" s="23"/>
      <c r="R551" s="23"/>
    </row>
    <row r="552" spans="4:18" x14ac:dyDescent="0.35">
      <c r="D552" s="23"/>
      <c r="F552" s="23"/>
      <c r="I552" s="23"/>
      <c r="J552" s="23"/>
      <c r="K552" s="24"/>
      <c r="L552" s="23"/>
      <c r="M552" s="23"/>
      <c r="P552" s="23"/>
      <c r="R552" s="23"/>
    </row>
    <row r="553" spans="4:18" x14ac:dyDescent="0.35">
      <c r="D553" s="23"/>
      <c r="F553" s="23"/>
      <c r="I553" s="23"/>
      <c r="J553" s="23"/>
      <c r="K553" s="24"/>
      <c r="L553" s="23"/>
      <c r="M553" s="23"/>
      <c r="P553" s="23"/>
      <c r="R553" s="23"/>
    </row>
    <row r="554" spans="4:18" x14ac:dyDescent="0.35">
      <c r="D554" s="23"/>
      <c r="F554" s="23"/>
      <c r="I554" s="23"/>
      <c r="J554" s="23"/>
      <c r="K554" s="24"/>
      <c r="L554" s="23"/>
      <c r="M554" s="23"/>
      <c r="P554" s="23"/>
      <c r="R554" s="23"/>
    </row>
    <row r="555" spans="4:18" x14ac:dyDescent="0.35">
      <c r="D555" s="23"/>
      <c r="F555" s="23"/>
      <c r="I555" s="23"/>
      <c r="J555" s="23"/>
      <c r="K555" s="24"/>
      <c r="L555" s="23"/>
      <c r="M555" s="23"/>
      <c r="P555" s="23"/>
      <c r="R555" s="23"/>
    </row>
    <row r="556" spans="4:18" x14ac:dyDescent="0.35">
      <c r="D556" s="23"/>
      <c r="F556" s="23"/>
      <c r="I556" s="23"/>
      <c r="J556" s="23"/>
      <c r="K556" s="24"/>
      <c r="L556" s="23"/>
      <c r="M556" s="23"/>
      <c r="P556" s="23"/>
      <c r="R556" s="23"/>
    </row>
    <row r="557" spans="4:18" x14ac:dyDescent="0.35">
      <c r="D557" s="23"/>
      <c r="F557" s="23"/>
      <c r="I557" s="23"/>
      <c r="J557" s="23"/>
      <c r="K557" s="24"/>
      <c r="L557" s="23"/>
      <c r="M557" s="23"/>
      <c r="P557" s="23"/>
      <c r="R557" s="23"/>
    </row>
    <row r="558" spans="4:18" x14ac:dyDescent="0.35">
      <c r="D558" s="23"/>
      <c r="F558" s="23"/>
      <c r="I558" s="23"/>
      <c r="J558" s="23"/>
      <c r="K558" s="24"/>
      <c r="L558" s="23"/>
      <c r="M558" s="23"/>
      <c r="P558" s="23"/>
      <c r="R558" s="23"/>
    </row>
    <row r="559" spans="4:18" x14ac:dyDescent="0.35">
      <c r="D559" s="23"/>
      <c r="F559" s="23"/>
      <c r="I559" s="23"/>
      <c r="J559" s="23"/>
      <c r="K559" s="24"/>
      <c r="L559" s="23"/>
      <c r="M559" s="23"/>
      <c r="P559" s="23"/>
      <c r="R559" s="23"/>
    </row>
    <row r="560" spans="4:18" x14ac:dyDescent="0.35">
      <c r="D560" s="23"/>
      <c r="F560" s="23"/>
      <c r="I560" s="23"/>
      <c r="J560" s="23"/>
      <c r="K560" s="24"/>
      <c r="L560" s="23"/>
      <c r="M560" s="23"/>
      <c r="P560" s="23"/>
      <c r="R560" s="23"/>
    </row>
    <row r="561" spans="4:18" x14ac:dyDescent="0.35">
      <c r="D561" s="23"/>
      <c r="F561" s="23"/>
      <c r="I561" s="23"/>
      <c r="J561" s="23"/>
      <c r="K561" s="24"/>
      <c r="L561" s="23"/>
      <c r="M561" s="23"/>
      <c r="P561" s="23"/>
      <c r="R561" s="23"/>
    </row>
    <row r="562" spans="4:18" x14ac:dyDescent="0.35">
      <c r="D562" s="23"/>
      <c r="F562" s="23"/>
      <c r="I562" s="23"/>
      <c r="J562" s="23"/>
      <c r="K562" s="24"/>
      <c r="L562" s="23"/>
      <c r="M562" s="23"/>
      <c r="P562" s="23"/>
      <c r="R562" s="23"/>
    </row>
    <row r="563" spans="4:18" x14ac:dyDescent="0.35">
      <c r="D563" s="23"/>
      <c r="F563" s="23"/>
      <c r="I563" s="23"/>
      <c r="J563" s="23"/>
      <c r="K563" s="24"/>
      <c r="L563" s="23"/>
      <c r="M563" s="23"/>
      <c r="P563" s="23"/>
      <c r="R563" s="23"/>
    </row>
    <row r="564" spans="4:18" x14ac:dyDescent="0.35">
      <c r="D564" s="23"/>
      <c r="F564" s="23"/>
      <c r="I564" s="23"/>
      <c r="J564" s="23"/>
      <c r="K564" s="24"/>
      <c r="L564" s="23"/>
      <c r="M564" s="23"/>
      <c r="P564" s="23"/>
      <c r="R564" s="23"/>
    </row>
    <row r="565" spans="4:18" x14ac:dyDescent="0.35">
      <c r="D565" s="23"/>
      <c r="F565" s="23"/>
      <c r="I565" s="23"/>
      <c r="J565" s="23"/>
      <c r="K565" s="24"/>
      <c r="L565" s="23"/>
      <c r="M565" s="23"/>
      <c r="P565" s="23"/>
      <c r="R565" s="23"/>
    </row>
    <row r="566" spans="4:18" x14ac:dyDescent="0.35">
      <c r="D566" s="23"/>
      <c r="F566" s="23"/>
      <c r="I566" s="23"/>
      <c r="J566" s="23"/>
      <c r="K566" s="24"/>
      <c r="L566" s="23"/>
      <c r="M566" s="23"/>
      <c r="P566" s="23"/>
      <c r="R566" s="23"/>
    </row>
    <row r="567" spans="4:18" x14ac:dyDescent="0.35">
      <c r="D567" s="23"/>
      <c r="F567" s="23"/>
      <c r="I567" s="23"/>
      <c r="J567" s="23"/>
      <c r="K567" s="24"/>
      <c r="L567" s="23"/>
      <c r="M567" s="23"/>
      <c r="P567" s="23"/>
      <c r="R567" s="23"/>
    </row>
    <row r="568" spans="4:18" x14ac:dyDescent="0.35">
      <c r="D568" s="23"/>
      <c r="F568" s="23"/>
      <c r="I568" s="23"/>
      <c r="J568" s="23"/>
      <c r="K568" s="24"/>
      <c r="L568" s="23"/>
      <c r="M568" s="23"/>
      <c r="P568" s="23"/>
      <c r="R568" s="23"/>
    </row>
    <row r="569" spans="4:18" x14ac:dyDescent="0.35">
      <c r="D569" s="23"/>
      <c r="F569" s="23"/>
      <c r="I569" s="23"/>
      <c r="J569" s="23"/>
      <c r="K569" s="24"/>
      <c r="L569" s="23"/>
      <c r="M569" s="23"/>
      <c r="P569" s="23"/>
      <c r="R569" s="23"/>
    </row>
    <row r="570" spans="4:18" x14ac:dyDescent="0.35">
      <c r="D570" s="23"/>
      <c r="F570" s="23"/>
      <c r="I570" s="23"/>
      <c r="J570" s="23"/>
      <c r="K570" s="24"/>
      <c r="L570" s="23"/>
      <c r="M570" s="23"/>
      <c r="P570" s="23"/>
      <c r="R570" s="23"/>
    </row>
    <row r="571" spans="4:18" x14ac:dyDescent="0.35">
      <c r="D571" s="23"/>
      <c r="F571" s="23"/>
      <c r="I571" s="23"/>
      <c r="J571" s="23"/>
      <c r="K571" s="24"/>
      <c r="L571" s="23"/>
      <c r="M571" s="23"/>
      <c r="P571" s="23"/>
      <c r="R571" s="23"/>
    </row>
    <row r="572" spans="4:18" x14ac:dyDescent="0.35">
      <c r="D572" s="23"/>
      <c r="F572" s="23"/>
      <c r="I572" s="23"/>
      <c r="J572" s="23"/>
      <c r="K572" s="24"/>
      <c r="L572" s="23"/>
      <c r="M572" s="23"/>
      <c r="P572" s="23"/>
      <c r="R572" s="23"/>
    </row>
    <row r="573" spans="4:18" x14ac:dyDescent="0.35">
      <c r="D573" s="23"/>
      <c r="F573" s="23"/>
      <c r="I573" s="23"/>
      <c r="J573" s="23"/>
      <c r="K573" s="24"/>
      <c r="L573" s="23"/>
      <c r="M573" s="23"/>
      <c r="P573" s="23"/>
      <c r="R573" s="23"/>
    </row>
    <row r="574" spans="4:18" x14ac:dyDescent="0.35">
      <c r="D574" s="23"/>
      <c r="F574" s="23"/>
      <c r="I574" s="23"/>
      <c r="J574" s="23"/>
      <c r="K574" s="24"/>
      <c r="L574" s="23"/>
      <c r="M574" s="23"/>
      <c r="P574" s="23"/>
      <c r="R574" s="23"/>
    </row>
    <row r="575" spans="4:18" x14ac:dyDescent="0.35">
      <c r="D575" s="23"/>
      <c r="F575" s="23"/>
      <c r="I575" s="23"/>
      <c r="J575" s="23"/>
      <c r="K575" s="24"/>
      <c r="L575" s="23"/>
      <c r="M575" s="23"/>
      <c r="P575" s="23"/>
      <c r="R575" s="23"/>
    </row>
    <row r="576" spans="4:18" x14ac:dyDescent="0.35">
      <c r="D576" s="23"/>
      <c r="F576" s="23"/>
      <c r="I576" s="23"/>
      <c r="J576" s="23"/>
      <c r="K576" s="24"/>
      <c r="L576" s="23"/>
      <c r="M576" s="23"/>
      <c r="P576" s="23"/>
      <c r="R576" s="23"/>
    </row>
    <row r="577" spans="4:18" x14ac:dyDescent="0.35">
      <c r="D577" s="23"/>
      <c r="F577" s="23"/>
      <c r="I577" s="23"/>
      <c r="J577" s="23"/>
      <c r="K577" s="24"/>
      <c r="L577" s="23"/>
      <c r="M577" s="23"/>
      <c r="P577" s="23"/>
      <c r="R577" s="23"/>
    </row>
    <row r="578" spans="4:18" x14ac:dyDescent="0.35">
      <c r="D578" s="23"/>
      <c r="F578" s="23"/>
      <c r="I578" s="23"/>
      <c r="J578" s="23"/>
      <c r="K578" s="24"/>
      <c r="L578" s="23"/>
      <c r="M578" s="23"/>
      <c r="P578" s="23"/>
      <c r="R578" s="23"/>
    </row>
    <row r="579" spans="4:18" x14ac:dyDescent="0.35">
      <c r="D579" s="23"/>
      <c r="F579" s="23"/>
      <c r="I579" s="23"/>
      <c r="J579" s="23"/>
      <c r="K579" s="24"/>
      <c r="L579" s="23"/>
      <c r="M579" s="23"/>
      <c r="P579" s="23"/>
      <c r="R579" s="23"/>
    </row>
    <row r="580" spans="4:18" x14ac:dyDescent="0.35">
      <c r="D580" s="23"/>
      <c r="F580" s="23"/>
      <c r="I580" s="23"/>
      <c r="J580" s="23"/>
      <c r="K580" s="24"/>
      <c r="L580" s="23"/>
      <c r="M580" s="23"/>
      <c r="P580" s="23"/>
      <c r="R580" s="23"/>
    </row>
    <row r="581" spans="4:18" x14ac:dyDescent="0.35">
      <c r="D581" s="23"/>
      <c r="F581" s="23"/>
      <c r="I581" s="23"/>
      <c r="J581" s="23"/>
      <c r="K581" s="24"/>
      <c r="L581" s="23"/>
      <c r="M581" s="23"/>
      <c r="P581" s="23"/>
      <c r="R581" s="23"/>
    </row>
    <row r="582" spans="4:18" x14ac:dyDescent="0.35">
      <c r="D582" s="23"/>
      <c r="F582" s="23"/>
      <c r="I582" s="23"/>
      <c r="J582" s="23"/>
      <c r="K582" s="24"/>
      <c r="L582" s="23"/>
      <c r="M582" s="23"/>
      <c r="P582" s="23"/>
      <c r="R582" s="23"/>
    </row>
    <row r="583" spans="4:18" x14ac:dyDescent="0.35">
      <c r="D583" s="23"/>
      <c r="F583" s="23"/>
      <c r="I583" s="23"/>
      <c r="J583" s="23"/>
      <c r="K583" s="24"/>
      <c r="L583" s="23"/>
      <c r="M583" s="23"/>
      <c r="P583" s="23"/>
      <c r="R583" s="23"/>
    </row>
    <row r="584" spans="4:18" x14ac:dyDescent="0.35">
      <c r="D584" s="23"/>
      <c r="F584" s="23"/>
      <c r="I584" s="23"/>
      <c r="J584" s="23"/>
      <c r="K584" s="24"/>
      <c r="L584" s="23"/>
      <c r="M584" s="23"/>
      <c r="P584" s="23"/>
      <c r="R584" s="23"/>
    </row>
    <row r="585" spans="4:18" x14ac:dyDescent="0.35">
      <c r="D585" s="23"/>
      <c r="F585" s="23"/>
      <c r="I585" s="23"/>
      <c r="J585" s="23"/>
      <c r="K585" s="24"/>
      <c r="L585" s="23"/>
      <c r="M585" s="23"/>
      <c r="P585" s="23"/>
      <c r="R585" s="23"/>
    </row>
    <row r="586" spans="4:18" x14ac:dyDescent="0.35">
      <c r="D586" s="23"/>
      <c r="F586" s="23"/>
      <c r="I586" s="23"/>
      <c r="J586" s="23"/>
      <c r="K586" s="24"/>
      <c r="L586" s="23"/>
      <c r="M586" s="23"/>
      <c r="P586" s="23"/>
      <c r="R586" s="23"/>
    </row>
    <row r="587" spans="4:18" x14ac:dyDescent="0.35">
      <c r="D587" s="23"/>
      <c r="F587" s="23"/>
      <c r="I587" s="23"/>
      <c r="J587" s="23"/>
      <c r="K587" s="24"/>
      <c r="L587" s="23"/>
      <c r="M587" s="23"/>
      <c r="P587" s="23"/>
      <c r="R587" s="23"/>
    </row>
    <row r="588" spans="4:18" x14ac:dyDescent="0.35">
      <c r="D588" s="23"/>
      <c r="F588" s="23"/>
      <c r="I588" s="23"/>
      <c r="J588" s="23"/>
      <c r="K588" s="24"/>
      <c r="L588" s="23"/>
      <c r="M588" s="23"/>
      <c r="P588" s="23"/>
      <c r="R588" s="23"/>
    </row>
    <row r="589" spans="4:18" x14ac:dyDescent="0.35">
      <c r="D589" s="23"/>
      <c r="F589" s="23"/>
      <c r="I589" s="23"/>
      <c r="J589" s="23"/>
      <c r="K589" s="24"/>
      <c r="L589" s="23"/>
      <c r="M589" s="23"/>
      <c r="P589" s="23"/>
      <c r="R589" s="23"/>
    </row>
    <row r="590" spans="4:18" x14ac:dyDescent="0.35">
      <c r="D590" s="23"/>
      <c r="F590" s="23"/>
      <c r="I590" s="23"/>
      <c r="J590" s="23"/>
      <c r="K590" s="24"/>
      <c r="L590" s="23"/>
      <c r="M590" s="23"/>
      <c r="P590" s="23"/>
      <c r="R590" s="23"/>
    </row>
    <row r="591" spans="4:18" x14ac:dyDescent="0.35">
      <c r="D591" s="23"/>
      <c r="F591" s="23"/>
      <c r="I591" s="23"/>
      <c r="J591" s="23"/>
      <c r="K591" s="24"/>
      <c r="L591" s="23"/>
      <c r="M591" s="23"/>
      <c r="P591" s="23"/>
      <c r="R591" s="23"/>
    </row>
    <row r="592" spans="4:18" x14ac:dyDescent="0.35">
      <c r="D592" s="23"/>
      <c r="F592" s="23"/>
      <c r="I592" s="23"/>
      <c r="J592" s="23"/>
      <c r="K592" s="24"/>
      <c r="L592" s="23"/>
      <c r="M592" s="23"/>
      <c r="P592" s="23"/>
      <c r="R592" s="23"/>
    </row>
    <row r="593" spans="1:18" x14ac:dyDescent="0.35">
      <c r="D593" s="23"/>
      <c r="F593" s="23"/>
      <c r="I593" s="23"/>
      <c r="J593" s="23"/>
      <c r="K593" s="24"/>
      <c r="L593" s="23"/>
      <c r="M593" s="23"/>
      <c r="P593" s="23"/>
      <c r="R593" s="23"/>
    </row>
    <row r="594" spans="1:18" x14ac:dyDescent="0.35">
      <c r="D594" s="23"/>
      <c r="F594" s="23"/>
      <c r="I594" s="23"/>
      <c r="J594" s="23"/>
      <c r="K594" s="24"/>
      <c r="L594" s="23"/>
      <c r="M594" s="23"/>
      <c r="P594" s="23"/>
      <c r="R594" s="23"/>
    </row>
    <row r="595" spans="1:18" x14ac:dyDescent="0.35">
      <c r="D595" s="23"/>
      <c r="F595" s="23"/>
      <c r="I595" s="23"/>
      <c r="J595" s="23"/>
      <c r="K595" s="24"/>
      <c r="L595" s="23"/>
      <c r="M595" s="23"/>
      <c r="P595" s="23"/>
      <c r="R595" s="23"/>
    </row>
    <row r="596" spans="1:18" x14ac:dyDescent="0.35">
      <c r="D596" s="23"/>
      <c r="F596" s="23"/>
      <c r="I596" s="23"/>
      <c r="J596" s="23"/>
      <c r="K596" s="24"/>
      <c r="L596" s="23"/>
      <c r="M596" s="23"/>
      <c r="P596" s="23"/>
      <c r="R596" s="23"/>
    </row>
    <row r="597" spans="1:18" x14ac:dyDescent="0.35">
      <c r="D597" s="23"/>
      <c r="F597" s="23"/>
      <c r="I597" s="23"/>
      <c r="J597" s="23"/>
      <c r="K597" s="24"/>
      <c r="L597" s="23"/>
      <c r="M597" s="23"/>
      <c r="P597" s="23"/>
      <c r="R597" s="23"/>
    </row>
    <row r="598" spans="1:18" x14ac:dyDescent="0.35">
      <c r="D598" s="23"/>
      <c r="F598" s="23"/>
      <c r="I598" s="23"/>
      <c r="J598" s="23"/>
      <c r="K598" s="24"/>
      <c r="L598" s="23"/>
      <c r="M598" s="23"/>
      <c r="P598" s="23"/>
      <c r="R598" s="23"/>
    </row>
    <row r="599" spans="1:18" x14ac:dyDescent="0.35">
      <c r="D599" s="23"/>
      <c r="F599" s="23"/>
      <c r="I599" s="23"/>
      <c r="J599" s="23"/>
      <c r="K599" s="24"/>
      <c r="L599" s="23"/>
      <c r="M599" s="23"/>
      <c r="P599" s="23"/>
      <c r="R599" s="23"/>
    </row>
    <row r="600" spans="1:18" x14ac:dyDescent="0.35">
      <c r="D600" s="23"/>
      <c r="F600" s="23"/>
      <c r="I600" s="23"/>
      <c r="J600" s="23"/>
      <c r="K600" s="24"/>
      <c r="L600" s="23"/>
      <c r="M600" s="23"/>
      <c r="P600" s="23"/>
      <c r="R600" s="23"/>
    </row>
    <row r="601" spans="1:18" x14ac:dyDescent="0.35">
      <c r="D601" s="23"/>
      <c r="F601" s="23"/>
      <c r="I601" s="23"/>
      <c r="J601" s="23"/>
      <c r="K601" s="24"/>
      <c r="L601" s="23"/>
      <c r="M601" s="23"/>
      <c r="P601" s="23"/>
      <c r="R601" s="23"/>
    </row>
    <row r="602" spans="1:18" x14ac:dyDescent="0.35">
      <c r="D602" s="23"/>
      <c r="F602" s="23"/>
      <c r="I602" s="23"/>
      <c r="J602" s="23"/>
      <c r="K602" s="24"/>
      <c r="L602" s="23"/>
      <c r="M602" s="23"/>
      <c r="P602" s="23"/>
      <c r="R602" s="23"/>
    </row>
    <row r="603" spans="1:18" x14ac:dyDescent="0.35">
      <c r="D603" s="24"/>
      <c r="F603" s="23"/>
      <c r="I603" s="23"/>
      <c r="J603" s="23"/>
      <c r="K603" s="24"/>
      <c r="L603" s="23"/>
      <c r="M603" s="23"/>
      <c r="P603" s="23"/>
      <c r="R603" s="23"/>
    </row>
    <row r="604" spans="1:18" x14ac:dyDescent="0.35">
      <c r="D604" s="24"/>
      <c r="F604" s="23"/>
      <c r="I604" s="23"/>
      <c r="J604" s="23"/>
      <c r="K604" s="24"/>
      <c r="L604" s="23"/>
      <c r="M604" s="23"/>
      <c r="P604" s="23"/>
      <c r="R604" s="23"/>
    </row>
    <row r="605" spans="1:18" x14ac:dyDescent="0.35">
      <c r="D605" s="24"/>
      <c r="F605" s="23"/>
      <c r="I605" s="23"/>
      <c r="J605" s="23"/>
      <c r="K605" s="24"/>
      <c r="L605" s="23"/>
      <c r="M605" s="23"/>
      <c r="P605" s="23"/>
      <c r="R605" s="23"/>
    </row>
    <row r="606" spans="1:18" x14ac:dyDescent="0.35">
      <c r="D606" s="24"/>
      <c r="F606" s="23"/>
      <c r="I606" s="23"/>
      <c r="J606" s="23"/>
      <c r="K606" s="24"/>
      <c r="L606" s="23"/>
      <c r="M606" s="23"/>
      <c r="P606" s="23"/>
      <c r="R606" s="23"/>
    </row>
    <row r="607" spans="1:18" x14ac:dyDescent="0.35">
      <c r="A607"/>
    </row>
    <row r="608" spans="1:18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28" x14ac:dyDescent="0.35">
      <c r="A673"/>
    </row>
    <row r="674" spans="1:28" x14ac:dyDescent="0.35">
      <c r="A674"/>
    </row>
    <row r="675" spans="1:28" x14ac:dyDescent="0.35">
      <c r="A675"/>
    </row>
    <row r="676" spans="1:28" x14ac:dyDescent="0.35">
      <c r="A676"/>
    </row>
    <row r="677" spans="1:28" x14ac:dyDescent="0.35">
      <c r="A677"/>
    </row>
    <row r="678" spans="1:28" x14ac:dyDescent="0.35">
      <c r="A678"/>
    </row>
    <row r="679" spans="1:28" x14ac:dyDescent="0.35">
      <c r="A679"/>
    </row>
    <row r="680" spans="1:28" x14ac:dyDescent="0.35">
      <c r="A680"/>
    </row>
    <row r="681" spans="1:28" x14ac:dyDescent="0.35">
      <c r="A681"/>
    </row>
    <row r="682" spans="1:28" x14ac:dyDescent="0.35">
      <c r="A682"/>
    </row>
    <row r="683" spans="1:28" x14ac:dyDescent="0.35">
      <c r="A683"/>
    </row>
    <row r="684" spans="1:28" x14ac:dyDescent="0.35">
      <c r="A684"/>
    </row>
    <row r="685" spans="1:28" x14ac:dyDescent="0.35">
      <c r="A685"/>
    </row>
    <row r="686" spans="1:28" x14ac:dyDescent="0.35">
      <c r="A686"/>
    </row>
    <row r="687" spans="1:28" x14ac:dyDescent="0.35">
      <c r="A687"/>
    </row>
    <row r="688" spans="1:28" x14ac:dyDescent="0.3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 t="s">
        <v>33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G700"/>
  <sheetViews>
    <sheetView topLeftCell="A589" workbookViewId="0">
      <selection activeCell="A607" sqref="A607"/>
    </sheetView>
  </sheetViews>
  <sheetFormatPr defaultRowHeight="14.5" x14ac:dyDescent="0.35"/>
  <cols>
    <col min="1" max="33" width="14.1796875" style="12" bestFit="1" customWidth="1"/>
  </cols>
  <sheetData>
    <row r="1" spans="1:33" ht="19.5" customHeight="1" x14ac:dyDescent="0.3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18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28</v>
      </c>
      <c r="AF1" t="s">
        <v>30</v>
      </c>
      <c r="AG1" t="s">
        <v>63</v>
      </c>
    </row>
    <row r="2" spans="1:33" ht="19.5" customHeight="1" x14ac:dyDescent="0.35">
      <c r="A2" t="str">
        <f>IF(CONCATENATE(raw!C3,raw!D3,"_",raw!F3)="_","",CONCATENATE(raw!C3,raw!D3,"_",raw!F3))</f>
        <v/>
      </c>
      <c r="B2" t="str">
        <f>IF($A2&lt;&gt;"",raw!F3,"")</f>
        <v/>
      </c>
      <c r="C2" t="str">
        <f>IF($A2&lt;&gt;"",IF(raw!H3="Y",2,0),"")</f>
        <v/>
      </c>
      <c r="E2" t="str">
        <f>IF($A2&lt;&gt;"",raw!I3,"")</f>
        <v/>
      </c>
      <c r="F2" t="str">
        <f>IF($A2&lt;&gt;"",raw!J3,"")</f>
        <v/>
      </c>
      <c r="G2" t="str">
        <f>IF($A2&lt;&gt;"",raw!K3,"")</f>
        <v/>
      </c>
      <c r="H2" t="str">
        <f t="shared" ref="H2:H65" si="0">IF($A2&lt;&gt;"",E2+F2,"")</f>
        <v/>
      </c>
      <c r="I2" t="str">
        <f t="shared" ref="I2:I65" si="1">IF($A2&lt;&gt;"",C2+(4*E2)+(2*F2),"")</f>
        <v/>
      </c>
      <c r="J2" t="str">
        <f>IF($A2&lt;&gt;"",raw!L3,"")</f>
        <v/>
      </c>
      <c r="K2" t="str">
        <f>IF($A2&lt;&gt;"",raw!M3,"")</f>
        <v/>
      </c>
      <c r="L2" t="str">
        <f>IF($A2&lt;&gt;"",raw!N3,"")</f>
        <v/>
      </c>
      <c r="M2" t="str">
        <f t="shared" ref="M2:M65" si="2">IF($A2&lt;&gt;"",J2+K2,"")</f>
        <v/>
      </c>
      <c r="N2" t="str">
        <f t="shared" ref="N2:N65" si="3">IF($A2&lt;&gt;"",(2*J2)+(1*K2),"")</f>
        <v/>
      </c>
      <c r="O2" t="str">
        <f t="shared" ref="O2:O65" si="4">IF($A2&lt;&gt;"",M2+L2,"")</f>
        <v/>
      </c>
      <c r="P2" t="str">
        <f t="shared" ref="P2:P65" si="5">IF($A2&lt;&gt;"",H2+M2,"")</f>
        <v/>
      </c>
      <c r="Q2" t="str">
        <f t="shared" ref="Q2:Q65" si="6">IF($A2&lt;&gt;"",I2+P2-C2,"")</f>
        <v/>
      </c>
      <c r="R2" t="str">
        <f>IF($A2&lt;&gt;"",IF(raw!O3="Y", 1,0),"")</f>
        <v/>
      </c>
      <c r="T2" t="str">
        <f>IF($A2&lt;&gt;"",IF(OR(raw!Q3&lt;&gt;"x",raw!R3&lt;&gt;"x"),1,0),"")</f>
        <v/>
      </c>
      <c r="U2" t="str">
        <f t="shared" ref="U2:U65" si="7">IF($A2&lt;&gt;"",IF(V2&gt;0,1,0),"")</f>
        <v/>
      </c>
      <c r="V2" t="str">
        <f>IF($A2&lt;&gt;"",IF(raw!R3=4,15,IF(raw!R3=3,10,IF(raw!R3=2,6,IF(raw!R3=1,4,0)))),"")</f>
        <v/>
      </c>
      <c r="W2" t="str">
        <f>IF($A2&lt;&gt;"",IF(raw!S3="Y",1,0),"")</f>
        <v/>
      </c>
      <c r="X2" t="str">
        <f>IF($A2&lt;&gt;"",raw!T3,"")</f>
        <v/>
      </c>
      <c r="Y2" t="str">
        <f>IF($A2&lt;&gt;"",raw!U3,"")</f>
        <v/>
      </c>
      <c r="Z2" t="str">
        <f t="shared" ref="Z2:Z65" si="8">IF($A2&lt;&gt;"",IF(OR(Y2=1,Y2=2,Y2=3,Y2=4,Y2=5),1,0),"")</f>
        <v/>
      </c>
      <c r="AA2" t="str">
        <f>IF($A2&lt;&gt;"",raw!V3,"")</f>
        <v/>
      </c>
      <c r="AB2" t="str">
        <f t="shared" ref="AB2:AB65" si="9">IF($A2&lt;&gt;"",IF(OR(AA2=1,AA2=2,AA2=3,AA2=4,AA2=5),1,0),"")</f>
        <v/>
      </c>
      <c r="AC2" t="str">
        <f>IF($A2&lt;&gt;"",IF(raw!W3="Y",1,0),"")</f>
        <v/>
      </c>
      <c r="AD2" t="str">
        <f>IF($A2&lt;&gt;"",IF(raw!X3="Y",1,0),"")</f>
        <v/>
      </c>
      <c r="AE2" t="str">
        <f>IF($A2&lt;&gt;"",IF(raw!Y3="Y",1,0),"")</f>
        <v/>
      </c>
      <c r="AF2" t="str">
        <f>IF($A2&lt;&gt;"",raw!AA3,"")</f>
        <v/>
      </c>
      <c r="AG2" t="str">
        <f t="shared" ref="AG2:AG65" si="10">IF($A2&lt;&gt;"",Q2+V2+C2,"")</f>
        <v/>
      </c>
    </row>
    <row r="3" spans="1:33" ht="19.5" customHeight="1" x14ac:dyDescent="0.35">
      <c r="A3" t="str">
        <f>IF(CONCATENATE(raw!C4,raw!D4,"_",raw!F4)="_","",CONCATENATE(raw!C4,raw!D4,"_",raw!F4))</f>
        <v/>
      </c>
      <c r="B3" t="str">
        <f>IF($A3&lt;&gt;"",raw!F4,"")</f>
        <v/>
      </c>
      <c r="C3" t="str">
        <f>IF($A3&lt;&gt;"",IF(raw!H4="Y",2,0),"")</f>
        <v/>
      </c>
      <c r="E3" t="str">
        <f>IF($A3&lt;&gt;"",raw!I4,"")</f>
        <v/>
      </c>
      <c r="F3" t="str">
        <f>IF($A3&lt;&gt;"",raw!J4,"")</f>
        <v/>
      </c>
      <c r="G3" t="str">
        <f>IF($A3&lt;&gt;"",raw!K4,"")</f>
        <v/>
      </c>
      <c r="H3" t="str">
        <f t="shared" si="0"/>
        <v/>
      </c>
      <c r="I3" t="str">
        <f t="shared" si="1"/>
        <v/>
      </c>
      <c r="J3" t="str">
        <f>IF($A3&lt;&gt;"",raw!L4,"")</f>
        <v/>
      </c>
      <c r="K3" t="str">
        <f>IF($A3&lt;&gt;"",raw!M4,"")</f>
        <v/>
      </c>
      <c r="L3" t="str">
        <f>IF($A3&lt;&gt;"",raw!N4,"")</f>
        <v/>
      </c>
      <c r="M3" t="str">
        <f t="shared" si="2"/>
        <v/>
      </c>
      <c r="N3" t="str">
        <f t="shared" si="3"/>
        <v/>
      </c>
      <c r="O3" t="str">
        <f t="shared" si="4"/>
        <v/>
      </c>
      <c r="P3" t="str">
        <f t="shared" si="5"/>
        <v/>
      </c>
      <c r="Q3" t="str">
        <f t="shared" si="6"/>
        <v/>
      </c>
      <c r="R3" t="str">
        <f>IF($A3&lt;&gt;"",IF(raw!O4="Y", 1,0),"")</f>
        <v/>
      </c>
      <c r="T3" t="str">
        <f>IF($A3&lt;&gt;"",IF(OR(raw!Q4&lt;&gt;"x",raw!R4&lt;&gt;"x"),1,0),"")</f>
        <v/>
      </c>
      <c r="U3" t="str">
        <f t="shared" si="7"/>
        <v/>
      </c>
      <c r="V3" t="str">
        <f>IF($A3&lt;&gt;"",IF(raw!R4=4,15,IF(raw!R4=3,10,IF(raw!R4=2,6,IF(raw!R4=1,4,0)))),"")</f>
        <v/>
      </c>
      <c r="W3" t="str">
        <f>IF($A3&lt;&gt;"",IF(raw!S4="Y",1,0),"")</f>
        <v/>
      </c>
      <c r="X3" t="str">
        <f>IF($A3&lt;&gt;"",raw!T4,"")</f>
        <v/>
      </c>
      <c r="Y3" t="str">
        <f>IF($A3&lt;&gt;"",raw!U4,"")</f>
        <v/>
      </c>
      <c r="Z3" t="str">
        <f t="shared" si="8"/>
        <v/>
      </c>
      <c r="AA3" t="str">
        <f>IF($A3&lt;&gt;"",raw!V4,"")</f>
        <v/>
      </c>
      <c r="AB3" t="str">
        <f t="shared" si="9"/>
        <v/>
      </c>
      <c r="AC3" t="str">
        <f>IF($A3&lt;&gt;"",IF(raw!W4="Y",1,0),"")</f>
        <v/>
      </c>
      <c r="AD3" t="str">
        <f>IF($A3&lt;&gt;"",IF(raw!X4="Y",1,0),"")</f>
        <v/>
      </c>
      <c r="AE3" t="str">
        <f>IF($A3&lt;&gt;"",IF(raw!Y4="Y",1,0),"")</f>
        <v/>
      </c>
      <c r="AF3" t="str">
        <f>IF($A3&lt;&gt;"",raw!AA4,"")</f>
        <v/>
      </c>
      <c r="AG3" t="str">
        <f t="shared" si="10"/>
        <v/>
      </c>
    </row>
    <row r="4" spans="1:33" ht="19.5" customHeight="1" x14ac:dyDescent="0.35">
      <c r="A4" t="str">
        <f>IF(CONCATENATE(raw!C5,raw!D5,"_",raw!F5)="_","",CONCATENATE(raw!C5,raw!D5,"_",raw!F5))</f>
        <v/>
      </c>
      <c r="B4" t="str">
        <f>IF($A4&lt;&gt;"",raw!F5,"")</f>
        <v/>
      </c>
      <c r="C4" t="str">
        <f>IF($A4&lt;&gt;"",IF(raw!H5="Y",2,0),"")</f>
        <v/>
      </c>
      <c r="E4" t="str">
        <f>IF($A4&lt;&gt;"",raw!I5,"")</f>
        <v/>
      </c>
      <c r="F4" t="str">
        <f>IF($A4&lt;&gt;"",raw!J5,"")</f>
        <v/>
      </c>
      <c r="G4" t="str">
        <f>IF($A4&lt;&gt;"",raw!K5,"")</f>
        <v/>
      </c>
      <c r="H4" t="str">
        <f t="shared" si="0"/>
        <v/>
      </c>
      <c r="I4" t="str">
        <f t="shared" si="1"/>
        <v/>
      </c>
      <c r="J4" t="str">
        <f>IF($A4&lt;&gt;"",raw!L5,"")</f>
        <v/>
      </c>
      <c r="K4" t="str">
        <f>IF($A4&lt;&gt;"",raw!M5,"")</f>
        <v/>
      </c>
      <c r="L4" t="str">
        <f>IF($A4&lt;&gt;"",raw!N5,"")</f>
        <v/>
      </c>
      <c r="M4" t="str">
        <f t="shared" si="2"/>
        <v/>
      </c>
      <c r="N4" t="str">
        <f t="shared" si="3"/>
        <v/>
      </c>
      <c r="O4" t="str">
        <f t="shared" si="4"/>
        <v/>
      </c>
      <c r="P4" t="str">
        <f t="shared" si="5"/>
        <v/>
      </c>
      <c r="Q4" t="str">
        <f t="shared" si="6"/>
        <v/>
      </c>
      <c r="R4" t="str">
        <f>IF($A4&lt;&gt;"",IF(raw!O5="Y", 1,0),"")</f>
        <v/>
      </c>
      <c r="T4" t="str">
        <f>IF($A4&lt;&gt;"",IF(OR(raw!Q5&lt;&gt;"x",raw!R5&lt;&gt;"x"),1,0),"")</f>
        <v/>
      </c>
      <c r="U4" t="str">
        <f t="shared" si="7"/>
        <v/>
      </c>
      <c r="V4" t="str">
        <f>IF($A4&lt;&gt;"",IF(raw!R5=4,15,IF(raw!R5=3,10,IF(raw!R5=2,6,IF(raw!R5=1,4,0)))),"")</f>
        <v/>
      </c>
      <c r="W4" t="str">
        <f>IF($A4&lt;&gt;"",IF(raw!S5="Y",1,0),"")</f>
        <v/>
      </c>
      <c r="X4" t="str">
        <f>IF($A4&lt;&gt;"",raw!T5,"")</f>
        <v/>
      </c>
      <c r="Y4" t="str">
        <f>IF($A4&lt;&gt;"",raw!U5,"")</f>
        <v/>
      </c>
      <c r="Z4" t="str">
        <f t="shared" si="8"/>
        <v/>
      </c>
      <c r="AA4" t="str">
        <f>IF($A4&lt;&gt;"",raw!V5,"")</f>
        <v/>
      </c>
      <c r="AB4" t="str">
        <f t="shared" si="9"/>
        <v/>
      </c>
      <c r="AC4" t="str">
        <f>IF($A4&lt;&gt;"",IF(raw!W5="Y",1,0),"")</f>
        <v/>
      </c>
      <c r="AD4" t="str">
        <f>IF($A4&lt;&gt;"",IF(raw!X5="Y",1,0),"")</f>
        <v/>
      </c>
      <c r="AE4" t="str">
        <f>IF($A4&lt;&gt;"",IF(raw!Y5="Y",1,0),"")</f>
        <v/>
      </c>
      <c r="AF4" t="str">
        <f>IF($A4&lt;&gt;"",raw!AA5,"")</f>
        <v/>
      </c>
      <c r="AG4" t="str">
        <f t="shared" si="10"/>
        <v/>
      </c>
    </row>
    <row r="5" spans="1:33" ht="19.5" customHeight="1" x14ac:dyDescent="0.35">
      <c r="A5" t="str">
        <f>IF(CONCATENATE(raw!C6,raw!D6,"_",raw!F6)="_","",CONCATENATE(raw!C6,raw!D6,"_",raw!F6))</f>
        <v/>
      </c>
      <c r="B5" t="str">
        <f>IF($A5&lt;&gt;"",raw!F6,"")</f>
        <v/>
      </c>
      <c r="C5" t="str">
        <f>IF($A5&lt;&gt;"",IF(raw!H6="Y",2,0),"")</f>
        <v/>
      </c>
      <c r="E5" t="str">
        <f>IF($A5&lt;&gt;"",raw!I6,"")</f>
        <v/>
      </c>
      <c r="F5" t="str">
        <f>IF($A5&lt;&gt;"",raw!J6,"")</f>
        <v/>
      </c>
      <c r="G5" t="str">
        <f>IF($A5&lt;&gt;"",raw!K6,"")</f>
        <v/>
      </c>
      <c r="H5" t="str">
        <f t="shared" si="0"/>
        <v/>
      </c>
      <c r="I5" t="str">
        <f t="shared" si="1"/>
        <v/>
      </c>
      <c r="J5" t="str">
        <f>IF($A5&lt;&gt;"",raw!L6,"")</f>
        <v/>
      </c>
      <c r="K5" t="str">
        <f>IF($A5&lt;&gt;"",raw!M6,"")</f>
        <v/>
      </c>
      <c r="L5" t="str">
        <f>IF($A5&lt;&gt;"",raw!N6,"")</f>
        <v/>
      </c>
      <c r="M5" t="str">
        <f t="shared" si="2"/>
        <v/>
      </c>
      <c r="N5" t="str">
        <f t="shared" si="3"/>
        <v/>
      </c>
      <c r="O5" t="str">
        <f t="shared" si="4"/>
        <v/>
      </c>
      <c r="P5" t="str">
        <f t="shared" si="5"/>
        <v/>
      </c>
      <c r="Q5" t="str">
        <f t="shared" si="6"/>
        <v/>
      </c>
      <c r="R5" t="str">
        <f>IF($A5&lt;&gt;"",IF(raw!O6="Y", 1,0),"")</f>
        <v/>
      </c>
      <c r="T5" t="str">
        <f>IF($A5&lt;&gt;"",IF(OR(raw!Q6&lt;&gt;"x",raw!R6&lt;&gt;"x"),1,0),"")</f>
        <v/>
      </c>
      <c r="U5" t="str">
        <f t="shared" si="7"/>
        <v/>
      </c>
      <c r="V5" t="str">
        <f>IF($A5&lt;&gt;"",IF(raw!R6=4,15,IF(raw!R6=3,10,IF(raw!R6=2,6,IF(raw!R6=1,4,0)))),"")</f>
        <v/>
      </c>
      <c r="W5" t="str">
        <f>IF($A5&lt;&gt;"",IF(raw!S6="Y",1,0),"")</f>
        <v/>
      </c>
      <c r="X5" t="str">
        <f>IF($A5&lt;&gt;"",raw!T6,"")</f>
        <v/>
      </c>
      <c r="Y5" t="str">
        <f>IF($A5&lt;&gt;"",raw!U6,"")</f>
        <v/>
      </c>
      <c r="Z5" t="str">
        <f t="shared" si="8"/>
        <v/>
      </c>
      <c r="AA5" t="str">
        <f>IF($A5&lt;&gt;"",raw!V6,"")</f>
        <v/>
      </c>
      <c r="AB5" t="str">
        <f t="shared" si="9"/>
        <v/>
      </c>
      <c r="AC5" t="str">
        <f>IF($A5&lt;&gt;"",IF(raw!W6="Y",1,0),"")</f>
        <v/>
      </c>
      <c r="AD5" t="str">
        <f>IF($A5&lt;&gt;"",IF(raw!X6="Y",1,0),"")</f>
        <v/>
      </c>
      <c r="AE5" t="str">
        <f>IF($A5&lt;&gt;"",IF(raw!Y6="Y",1,0),"")</f>
        <v/>
      </c>
      <c r="AF5" t="str">
        <f>IF($A5&lt;&gt;"",raw!AA6,"")</f>
        <v/>
      </c>
      <c r="AG5" t="str">
        <f t="shared" si="10"/>
        <v/>
      </c>
    </row>
    <row r="6" spans="1:33" ht="19.5" customHeight="1" x14ac:dyDescent="0.35">
      <c r="A6" t="str">
        <f>IF(CONCATENATE(raw!C7,raw!D7,"_",raw!F7)="_","",CONCATENATE(raw!C7,raw!D7,"_",raw!F7))</f>
        <v/>
      </c>
      <c r="B6" t="str">
        <f>IF($A6&lt;&gt;"",raw!F7,"")</f>
        <v/>
      </c>
      <c r="C6" t="str">
        <f>IF($A6&lt;&gt;"",IF(raw!H7="Y",2,0),"")</f>
        <v/>
      </c>
      <c r="E6" t="str">
        <f>IF($A6&lt;&gt;"",raw!I7,"")</f>
        <v/>
      </c>
      <c r="F6" t="str">
        <f>IF($A6&lt;&gt;"",raw!J7,"")</f>
        <v/>
      </c>
      <c r="G6" t="str">
        <f>IF($A6&lt;&gt;"",raw!K7,"")</f>
        <v/>
      </c>
      <c r="H6" t="str">
        <f t="shared" si="0"/>
        <v/>
      </c>
      <c r="I6" t="str">
        <f t="shared" si="1"/>
        <v/>
      </c>
      <c r="J6" t="str">
        <f>IF($A6&lt;&gt;"",raw!L7,"")</f>
        <v/>
      </c>
      <c r="K6" t="str">
        <f>IF($A6&lt;&gt;"",raw!M7,"")</f>
        <v/>
      </c>
      <c r="L6" t="str">
        <f>IF($A6&lt;&gt;"",raw!N7,"")</f>
        <v/>
      </c>
      <c r="M6" t="str">
        <f t="shared" si="2"/>
        <v/>
      </c>
      <c r="N6" t="str">
        <f t="shared" si="3"/>
        <v/>
      </c>
      <c r="O6" t="str">
        <f t="shared" si="4"/>
        <v/>
      </c>
      <c r="P6" t="str">
        <f t="shared" si="5"/>
        <v/>
      </c>
      <c r="Q6" t="str">
        <f t="shared" si="6"/>
        <v/>
      </c>
      <c r="R6" t="str">
        <f>IF($A6&lt;&gt;"",IF(raw!O7="Y", 1,0),"")</f>
        <v/>
      </c>
      <c r="T6" t="str">
        <f>IF($A6&lt;&gt;"",IF(OR(raw!Q7&lt;&gt;"x",raw!R7&lt;&gt;"x"),1,0),"")</f>
        <v/>
      </c>
      <c r="U6" t="str">
        <f t="shared" si="7"/>
        <v/>
      </c>
      <c r="V6" t="str">
        <f>IF($A6&lt;&gt;"",IF(raw!R7=4,15,IF(raw!R7=3,10,IF(raw!R7=2,6,IF(raw!R7=1,4,0)))),"")</f>
        <v/>
      </c>
      <c r="W6" t="str">
        <f>IF($A6&lt;&gt;"",IF(raw!S7="Y",1,0),"")</f>
        <v/>
      </c>
      <c r="X6" t="str">
        <f>IF($A6&lt;&gt;"",raw!T7,"")</f>
        <v/>
      </c>
      <c r="Y6" t="str">
        <f>IF($A6&lt;&gt;"",raw!U7,"")</f>
        <v/>
      </c>
      <c r="Z6" t="str">
        <f t="shared" si="8"/>
        <v/>
      </c>
      <c r="AA6" t="str">
        <f>IF($A6&lt;&gt;"",raw!V7,"")</f>
        <v/>
      </c>
      <c r="AB6" t="str">
        <f t="shared" si="9"/>
        <v/>
      </c>
      <c r="AC6" t="str">
        <f>IF($A6&lt;&gt;"",IF(raw!W7="Y",1,0),"")</f>
        <v/>
      </c>
      <c r="AD6" t="str">
        <f>IF($A6&lt;&gt;"",IF(raw!X7="Y",1,0),"")</f>
        <v/>
      </c>
      <c r="AE6" t="str">
        <f>IF($A6&lt;&gt;"",IF(raw!Y7="Y",1,0),"")</f>
        <v/>
      </c>
      <c r="AF6" t="str">
        <f>IF($A6&lt;&gt;"",raw!AA7,"")</f>
        <v/>
      </c>
      <c r="AG6" t="str">
        <f t="shared" si="10"/>
        <v/>
      </c>
    </row>
    <row r="7" spans="1:33" ht="19.5" customHeight="1" x14ac:dyDescent="0.35">
      <c r="A7" t="str">
        <f>IF(CONCATENATE(raw!C8,raw!D8,"_",raw!F8)="_","",CONCATENATE(raw!C8,raw!D8,"_",raw!F8))</f>
        <v/>
      </c>
      <c r="B7" t="str">
        <f>IF($A7&lt;&gt;"",raw!F8,"")</f>
        <v/>
      </c>
      <c r="C7" t="str">
        <f>IF($A7&lt;&gt;"",IF(raw!H8="Y",2,0),"")</f>
        <v/>
      </c>
      <c r="E7" t="str">
        <f>IF($A7&lt;&gt;"",raw!I8,"")</f>
        <v/>
      </c>
      <c r="F7" t="str">
        <f>IF($A7&lt;&gt;"",raw!J8,"")</f>
        <v/>
      </c>
      <c r="G7" t="str">
        <f>IF($A7&lt;&gt;"",raw!K8,"")</f>
        <v/>
      </c>
      <c r="H7" t="str">
        <f t="shared" si="0"/>
        <v/>
      </c>
      <c r="I7" t="str">
        <f t="shared" si="1"/>
        <v/>
      </c>
      <c r="J7" t="str">
        <f>IF($A7&lt;&gt;"",raw!L8,"")</f>
        <v/>
      </c>
      <c r="K7" t="str">
        <f>IF($A7&lt;&gt;"",raw!M8,"")</f>
        <v/>
      </c>
      <c r="L7" t="str">
        <f>IF($A7&lt;&gt;"",raw!N8,"")</f>
        <v/>
      </c>
      <c r="M7" t="str">
        <f t="shared" si="2"/>
        <v/>
      </c>
      <c r="N7" t="str">
        <f t="shared" si="3"/>
        <v/>
      </c>
      <c r="O7" t="str">
        <f t="shared" si="4"/>
        <v/>
      </c>
      <c r="P7" t="str">
        <f t="shared" si="5"/>
        <v/>
      </c>
      <c r="Q7" t="str">
        <f t="shared" si="6"/>
        <v/>
      </c>
      <c r="R7" t="str">
        <f>IF($A7&lt;&gt;"",IF(raw!O8="Y", 1,0),"")</f>
        <v/>
      </c>
      <c r="T7" t="str">
        <f>IF($A7&lt;&gt;"",IF(OR(raw!Q8&lt;&gt;"x",raw!R8&lt;&gt;"x"),1,0),"")</f>
        <v/>
      </c>
      <c r="U7" t="str">
        <f t="shared" si="7"/>
        <v/>
      </c>
      <c r="V7" t="str">
        <f>IF($A7&lt;&gt;"",IF(raw!R8=4,15,IF(raw!R8=3,10,IF(raw!R8=2,6,IF(raw!R8=1,4,0)))),"")</f>
        <v/>
      </c>
      <c r="W7" t="str">
        <f>IF($A7&lt;&gt;"",IF(raw!S8="Y",1,0),"")</f>
        <v/>
      </c>
      <c r="X7" t="str">
        <f>IF($A7&lt;&gt;"",raw!T8,"")</f>
        <v/>
      </c>
      <c r="Y7" t="str">
        <f>IF($A7&lt;&gt;"",raw!U8,"")</f>
        <v/>
      </c>
      <c r="Z7" t="str">
        <f t="shared" si="8"/>
        <v/>
      </c>
      <c r="AA7" t="str">
        <f>IF($A7&lt;&gt;"",raw!V8,"")</f>
        <v/>
      </c>
      <c r="AB7" t="str">
        <f t="shared" si="9"/>
        <v/>
      </c>
      <c r="AC7" t="str">
        <f>IF($A7&lt;&gt;"",IF(raw!W8="Y",1,0),"")</f>
        <v/>
      </c>
      <c r="AD7" t="str">
        <f>IF($A7&lt;&gt;"",IF(raw!X8="Y",1,0),"")</f>
        <v/>
      </c>
      <c r="AE7" t="str">
        <f>IF($A7&lt;&gt;"",IF(raw!Y8="Y",1,0),"")</f>
        <v/>
      </c>
      <c r="AF7" t="str">
        <f>IF($A7&lt;&gt;"",raw!AA8,"")</f>
        <v/>
      </c>
      <c r="AG7" t="str">
        <f t="shared" si="10"/>
        <v/>
      </c>
    </row>
    <row r="8" spans="1:33" ht="19.5" customHeight="1" x14ac:dyDescent="0.35">
      <c r="A8" t="str">
        <f>IF(CONCATENATE(raw!C9,raw!D9,"_",raw!F9)="_","",CONCATENATE(raw!C9,raw!D9,"_",raw!F9))</f>
        <v/>
      </c>
      <c r="B8" t="str">
        <f>IF($A8&lt;&gt;"",raw!F9,"")</f>
        <v/>
      </c>
      <c r="C8" t="str">
        <f>IF($A8&lt;&gt;"",IF(raw!H9="Y",2,0),"")</f>
        <v/>
      </c>
      <c r="E8" t="str">
        <f>IF($A8&lt;&gt;"",raw!I9,"")</f>
        <v/>
      </c>
      <c r="F8" t="str">
        <f>IF($A8&lt;&gt;"",raw!J9,"")</f>
        <v/>
      </c>
      <c r="G8" t="str">
        <f>IF($A8&lt;&gt;"",raw!K9,"")</f>
        <v/>
      </c>
      <c r="H8" t="str">
        <f t="shared" si="0"/>
        <v/>
      </c>
      <c r="I8" t="str">
        <f t="shared" si="1"/>
        <v/>
      </c>
      <c r="J8" t="str">
        <f>IF($A8&lt;&gt;"",raw!L9,"")</f>
        <v/>
      </c>
      <c r="K8" t="str">
        <f>IF($A8&lt;&gt;"",raw!M9,"")</f>
        <v/>
      </c>
      <c r="L8" t="str">
        <f>IF($A8&lt;&gt;"",raw!N9,"")</f>
        <v/>
      </c>
      <c r="M8" t="str">
        <f t="shared" si="2"/>
        <v/>
      </c>
      <c r="N8" t="str">
        <f t="shared" si="3"/>
        <v/>
      </c>
      <c r="O8" t="str">
        <f t="shared" si="4"/>
        <v/>
      </c>
      <c r="P8" t="str">
        <f t="shared" si="5"/>
        <v/>
      </c>
      <c r="Q8" t="str">
        <f t="shared" si="6"/>
        <v/>
      </c>
      <c r="R8" t="str">
        <f>IF($A8&lt;&gt;"",IF(raw!O9="Y", 1,0),"")</f>
        <v/>
      </c>
      <c r="T8" t="str">
        <f>IF($A8&lt;&gt;"",IF(OR(raw!Q9&lt;&gt;"x",raw!R9&lt;&gt;"x"),1,0),"")</f>
        <v/>
      </c>
      <c r="U8" t="str">
        <f t="shared" si="7"/>
        <v/>
      </c>
      <c r="V8" t="str">
        <f>IF($A8&lt;&gt;"",IF(raw!R9=4,15,IF(raw!R9=3,10,IF(raw!R9=2,6,IF(raw!R9=1,4,0)))),"")</f>
        <v/>
      </c>
      <c r="W8" t="str">
        <f>IF($A8&lt;&gt;"",IF(raw!S9="Y",1,0),"")</f>
        <v/>
      </c>
      <c r="X8" t="str">
        <f>IF($A8&lt;&gt;"",raw!T9,"")</f>
        <v/>
      </c>
      <c r="Y8" t="str">
        <f>IF($A8&lt;&gt;"",raw!U9,"")</f>
        <v/>
      </c>
      <c r="Z8" t="str">
        <f t="shared" si="8"/>
        <v/>
      </c>
      <c r="AA8" t="str">
        <f>IF($A8&lt;&gt;"",raw!V9,"")</f>
        <v/>
      </c>
      <c r="AB8" t="str">
        <f t="shared" si="9"/>
        <v/>
      </c>
      <c r="AC8" t="str">
        <f>IF($A8&lt;&gt;"",IF(raw!W9="Y",1,0),"")</f>
        <v/>
      </c>
      <c r="AD8" t="str">
        <f>IF($A8&lt;&gt;"",IF(raw!X9="Y",1,0),"")</f>
        <v/>
      </c>
      <c r="AE8" t="str">
        <f>IF($A8&lt;&gt;"",IF(raw!Y9="Y",1,0),"")</f>
        <v/>
      </c>
      <c r="AF8" t="str">
        <f>IF($A8&lt;&gt;"",raw!AA9,"")</f>
        <v/>
      </c>
      <c r="AG8" t="str">
        <f t="shared" si="10"/>
        <v/>
      </c>
    </row>
    <row r="9" spans="1:33" ht="19.5" customHeight="1" x14ac:dyDescent="0.35">
      <c r="A9" t="str">
        <f>IF(CONCATENATE(raw!C10,raw!D10,"_",raw!F10)="_","",CONCATENATE(raw!C10,raw!D10,"_",raw!F10))</f>
        <v/>
      </c>
      <c r="B9" t="str">
        <f>IF($A9&lt;&gt;"",raw!F10,"")</f>
        <v/>
      </c>
      <c r="C9" t="str">
        <f>IF($A9&lt;&gt;"",IF(raw!H10="Y",2,0),"")</f>
        <v/>
      </c>
      <c r="E9" t="str">
        <f>IF($A9&lt;&gt;"",raw!I10,"")</f>
        <v/>
      </c>
      <c r="F9" t="str">
        <f>IF($A9&lt;&gt;"",raw!J10,"")</f>
        <v/>
      </c>
      <c r="G9" t="str">
        <f>IF($A9&lt;&gt;"",raw!K10,"")</f>
        <v/>
      </c>
      <c r="H9" t="str">
        <f t="shared" si="0"/>
        <v/>
      </c>
      <c r="I9" t="str">
        <f t="shared" si="1"/>
        <v/>
      </c>
      <c r="J9" t="str">
        <f>IF($A9&lt;&gt;"",raw!L10,"")</f>
        <v/>
      </c>
      <c r="K9" t="str">
        <f>IF($A9&lt;&gt;"",raw!M10,"")</f>
        <v/>
      </c>
      <c r="L9" t="str">
        <f>IF($A9&lt;&gt;"",raw!N10,"")</f>
        <v/>
      </c>
      <c r="M9" t="str">
        <f t="shared" si="2"/>
        <v/>
      </c>
      <c r="N9" t="str">
        <f t="shared" si="3"/>
        <v/>
      </c>
      <c r="O9" t="str">
        <f t="shared" si="4"/>
        <v/>
      </c>
      <c r="P9" t="str">
        <f t="shared" si="5"/>
        <v/>
      </c>
      <c r="Q9" t="str">
        <f t="shared" si="6"/>
        <v/>
      </c>
      <c r="R9" t="str">
        <f>IF($A9&lt;&gt;"",IF(raw!O10="Y", 1,0),"")</f>
        <v/>
      </c>
      <c r="T9" t="str">
        <f>IF($A9&lt;&gt;"",IF(OR(raw!Q10&lt;&gt;"x",raw!R10&lt;&gt;"x"),1,0),"")</f>
        <v/>
      </c>
      <c r="U9" t="str">
        <f t="shared" si="7"/>
        <v/>
      </c>
      <c r="V9" t="str">
        <f>IF($A9&lt;&gt;"",IF(raw!R10=4,15,IF(raw!R10=3,10,IF(raw!R10=2,6,IF(raw!R10=1,4,0)))),"")</f>
        <v/>
      </c>
      <c r="W9" t="str">
        <f>IF($A9&lt;&gt;"",IF(raw!S10="Y",1,0),"")</f>
        <v/>
      </c>
      <c r="X9" t="str">
        <f>IF($A9&lt;&gt;"",raw!T10,"")</f>
        <v/>
      </c>
      <c r="Y9" t="str">
        <f>IF($A9&lt;&gt;"",raw!U10,"")</f>
        <v/>
      </c>
      <c r="Z9" t="str">
        <f t="shared" si="8"/>
        <v/>
      </c>
      <c r="AA9" t="str">
        <f>IF($A9&lt;&gt;"",raw!V10,"")</f>
        <v/>
      </c>
      <c r="AB9" t="str">
        <f t="shared" si="9"/>
        <v/>
      </c>
      <c r="AC9" t="str">
        <f>IF($A9&lt;&gt;"",IF(raw!W10="Y",1,0),"")</f>
        <v/>
      </c>
      <c r="AD9" t="str">
        <f>IF($A9&lt;&gt;"",IF(raw!X10="Y",1,0),"")</f>
        <v/>
      </c>
      <c r="AE9" t="str">
        <f>IF($A9&lt;&gt;"",IF(raw!Y10="Y",1,0),"")</f>
        <v/>
      </c>
      <c r="AF9" t="str">
        <f>IF($A9&lt;&gt;"",raw!AA10,"")</f>
        <v/>
      </c>
      <c r="AG9" t="str">
        <f t="shared" si="10"/>
        <v/>
      </c>
    </row>
    <row r="10" spans="1:33" ht="19.5" customHeight="1" x14ac:dyDescent="0.35">
      <c r="A10" t="str">
        <f>IF(CONCATENATE(raw!C11,raw!D11,"_",raw!F11)="_","",CONCATENATE(raw!C11,raw!D11,"_",raw!F11))</f>
        <v/>
      </c>
      <c r="B10" t="str">
        <f>IF($A10&lt;&gt;"",raw!F11,"")</f>
        <v/>
      </c>
      <c r="C10" t="str">
        <f>IF($A10&lt;&gt;"",IF(raw!H11="Y",2,0),"")</f>
        <v/>
      </c>
      <c r="E10" t="str">
        <f>IF($A10&lt;&gt;"",raw!I11,"")</f>
        <v/>
      </c>
      <c r="F10" t="str">
        <f>IF($A10&lt;&gt;"",raw!J11,"")</f>
        <v/>
      </c>
      <c r="G10" t="str">
        <f>IF($A10&lt;&gt;"",raw!K11,"")</f>
        <v/>
      </c>
      <c r="H10" t="str">
        <f t="shared" si="0"/>
        <v/>
      </c>
      <c r="I10" t="str">
        <f t="shared" si="1"/>
        <v/>
      </c>
      <c r="J10" t="str">
        <f>IF($A10&lt;&gt;"",raw!L11,"")</f>
        <v/>
      </c>
      <c r="K10" t="str">
        <f>IF($A10&lt;&gt;"",raw!M11,"")</f>
        <v/>
      </c>
      <c r="L10" t="str">
        <f>IF($A10&lt;&gt;"",raw!N11,"")</f>
        <v/>
      </c>
      <c r="M10" t="str">
        <f t="shared" si="2"/>
        <v/>
      </c>
      <c r="N10" t="str">
        <f t="shared" si="3"/>
        <v/>
      </c>
      <c r="O10" t="str">
        <f t="shared" si="4"/>
        <v/>
      </c>
      <c r="P10" t="str">
        <f t="shared" si="5"/>
        <v/>
      </c>
      <c r="Q10" t="str">
        <f t="shared" si="6"/>
        <v/>
      </c>
      <c r="R10" t="str">
        <f>IF($A10&lt;&gt;"",IF(raw!O11="Y", 1,0),"")</f>
        <v/>
      </c>
      <c r="T10" t="str">
        <f>IF($A10&lt;&gt;"",IF(OR(raw!Q11&lt;&gt;"x",raw!R11&lt;&gt;"x"),1,0),"")</f>
        <v/>
      </c>
      <c r="U10" t="str">
        <f t="shared" si="7"/>
        <v/>
      </c>
      <c r="V10" t="str">
        <f>IF($A10&lt;&gt;"",IF(raw!R11=4,15,IF(raw!R11=3,10,IF(raw!R11=2,6,IF(raw!R11=1,4,0)))),"")</f>
        <v/>
      </c>
      <c r="W10" t="str">
        <f>IF($A10&lt;&gt;"",IF(raw!S11="Y",1,0),"")</f>
        <v/>
      </c>
      <c r="X10" t="str">
        <f>IF($A10&lt;&gt;"",raw!T11,"")</f>
        <v/>
      </c>
      <c r="Y10" t="str">
        <f>IF($A10&lt;&gt;"",raw!U11,"")</f>
        <v/>
      </c>
      <c r="Z10" t="str">
        <f t="shared" si="8"/>
        <v/>
      </c>
      <c r="AA10" t="str">
        <f>IF($A10&lt;&gt;"",raw!V11,"")</f>
        <v/>
      </c>
      <c r="AB10" t="str">
        <f t="shared" si="9"/>
        <v/>
      </c>
      <c r="AC10" t="str">
        <f>IF($A10&lt;&gt;"",IF(raw!W11="Y",1,0),"")</f>
        <v/>
      </c>
      <c r="AD10" t="str">
        <f>IF($A10&lt;&gt;"",IF(raw!X11="Y",1,0),"")</f>
        <v/>
      </c>
      <c r="AE10" t="str">
        <f>IF($A10&lt;&gt;"",IF(raw!Y11="Y",1,0),"")</f>
        <v/>
      </c>
      <c r="AF10" t="str">
        <f>IF($A10&lt;&gt;"",raw!AA11,"")</f>
        <v/>
      </c>
      <c r="AG10" t="str">
        <f t="shared" si="10"/>
        <v/>
      </c>
    </row>
    <row r="11" spans="1:33" ht="19.5" customHeight="1" x14ac:dyDescent="0.35">
      <c r="A11" t="str">
        <f>IF(CONCATENATE(raw!C12,raw!D12,"_",raw!F12)="_","",CONCATENATE(raw!C12,raw!D12,"_",raw!F12))</f>
        <v/>
      </c>
      <c r="B11" t="str">
        <f>IF($A11&lt;&gt;"",raw!F12,"")</f>
        <v/>
      </c>
      <c r="C11" t="str">
        <f>IF($A11&lt;&gt;"",IF(raw!H12="Y",2,0),"")</f>
        <v/>
      </c>
      <c r="E11" t="str">
        <f>IF($A11&lt;&gt;"",raw!I12,"")</f>
        <v/>
      </c>
      <c r="F11" t="str">
        <f>IF($A11&lt;&gt;"",raw!J12,"")</f>
        <v/>
      </c>
      <c r="G11" t="str">
        <f>IF($A11&lt;&gt;"",raw!K12,"")</f>
        <v/>
      </c>
      <c r="H11" t="str">
        <f t="shared" si="0"/>
        <v/>
      </c>
      <c r="I11" t="str">
        <f t="shared" si="1"/>
        <v/>
      </c>
      <c r="J11" t="str">
        <f>IF($A11&lt;&gt;"",raw!L12,"")</f>
        <v/>
      </c>
      <c r="K11" t="str">
        <f>IF($A11&lt;&gt;"",raw!M12,"")</f>
        <v/>
      </c>
      <c r="L11" t="str">
        <f>IF($A11&lt;&gt;"",raw!N12,"")</f>
        <v/>
      </c>
      <c r="M11" t="str">
        <f t="shared" si="2"/>
        <v/>
      </c>
      <c r="N11" t="str">
        <f t="shared" si="3"/>
        <v/>
      </c>
      <c r="O11" t="str">
        <f t="shared" si="4"/>
        <v/>
      </c>
      <c r="P11" t="str">
        <f t="shared" si="5"/>
        <v/>
      </c>
      <c r="Q11" t="str">
        <f t="shared" si="6"/>
        <v/>
      </c>
      <c r="R11" t="str">
        <f>IF($A11&lt;&gt;"",IF(raw!O12="Y", 1,0),"")</f>
        <v/>
      </c>
      <c r="T11" t="str">
        <f>IF($A11&lt;&gt;"",IF(OR(raw!Q12&lt;&gt;"x",raw!R12&lt;&gt;"x"),1,0),"")</f>
        <v/>
      </c>
      <c r="U11" t="str">
        <f t="shared" si="7"/>
        <v/>
      </c>
      <c r="V11" t="str">
        <f>IF($A11&lt;&gt;"",IF(raw!R12=4,15,IF(raw!R12=3,10,IF(raw!R12=2,6,IF(raw!R12=1,4,0)))),"")</f>
        <v/>
      </c>
      <c r="W11" t="str">
        <f>IF($A11&lt;&gt;"",IF(raw!S12="Y",1,0),"")</f>
        <v/>
      </c>
      <c r="X11" t="str">
        <f>IF($A11&lt;&gt;"",raw!T12,"")</f>
        <v/>
      </c>
      <c r="Y11" t="str">
        <f>IF($A11&lt;&gt;"",raw!U12,"")</f>
        <v/>
      </c>
      <c r="Z11" t="str">
        <f t="shared" si="8"/>
        <v/>
      </c>
      <c r="AA11" t="str">
        <f>IF($A11&lt;&gt;"",raw!V12,"")</f>
        <v/>
      </c>
      <c r="AB11" t="str">
        <f t="shared" si="9"/>
        <v/>
      </c>
      <c r="AC11" t="str">
        <f>IF($A11&lt;&gt;"",IF(raw!W12="Y",1,0),"")</f>
        <v/>
      </c>
      <c r="AD11" t="str">
        <f>IF($A11&lt;&gt;"",IF(raw!X12="Y",1,0),"")</f>
        <v/>
      </c>
      <c r="AE11" t="str">
        <f>IF($A11&lt;&gt;"",IF(raw!Y12="Y",1,0),"")</f>
        <v/>
      </c>
      <c r="AF11" t="str">
        <f>IF($A11&lt;&gt;"",raw!AA12,"")</f>
        <v/>
      </c>
      <c r="AG11" t="str">
        <f t="shared" si="10"/>
        <v/>
      </c>
    </row>
    <row r="12" spans="1:33" ht="19.5" customHeight="1" x14ac:dyDescent="0.35">
      <c r="A12" t="str">
        <f>IF(CONCATENATE(raw!C13,raw!D13,"_",raw!F13)="_","",CONCATENATE(raw!C13,raw!D13,"_",raw!F13))</f>
        <v/>
      </c>
      <c r="B12" t="str">
        <f>IF($A12&lt;&gt;"",raw!F13,"")</f>
        <v/>
      </c>
      <c r="C12" t="str">
        <f>IF($A12&lt;&gt;"",IF(raw!H13="Y",2,0),"")</f>
        <v/>
      </c>
      <c r="E12" t="str">
        <f>IF($A12&lt;&gt;"",raw!I13,"")</f>
        <v/>
      </c>
      <c r="F12" t="str">
        <f>IF($A12&lt;&gt;"",raw!J13,"")</f>
        <v/>
      </c>
      <c r="G12" t="str">
        <f>IF($A12&lt;&gt;"",raw!K13,"")</f>
        <v/>
      </c>
      <c r="H12" t="str">
        <f t="shared" si="0"/>
        <v/>
      </c>
      <c r="I12" t="str">
        <f t="shared" si="1"/>
        <v/>
      </c>
      <c r="J12" t="str">
        <f>IF($A12&lt;&gt;"",raw!L13,"")</f>
        <v/>
      </c>
      <c r="K12" t="str">
        <f>IF($A12&lt;&gt;"",raw!M13,"")</f>
        <v/>
      </c>
      <c r="L12" t="str">
        <f>IF($A12&lt;&gt;"",raw!N13,"")</f>
        <v/>
      </c>
      <c r="M12" t="str">
        <f t="shared" si="2"/>
        <v/>
      </c>
      <c r="N12" t="str">
        <f t="shared" si="3"/>
        <v/>
      </c>
      <c r="O12" t="str">
        <f t="shared" si="4"/>
        <v/>
      </c>
      <c r="P12" t="str">
        <f t="shared" si="5"/>
        <v/>
      </c>
      <c r="Q12" t="str">
        <f t="shared" si="6"/>
        <v/>
      </c>
      <c r="R12" t="str">
        <f>IF($A12&lt;&gt;"",IF(raw!O13="Y", 1,0),"")</f>
        <v/>
      </c>
      <c r="T12" t="str">
        <f>IF($A12&lt;&gt;"",IF(OR(raw!Q13&lt;&gt;"x",raw!R13&lt;&gt;"x"),1,0),"")</f>
        <v/>
      </c>
      <c r="U12" t="str">
        <f t="shared" si="7"/>
        <v/>
      </c>
      <c r="V12" t="str">
        <f>IF($A12&lt;&gt;"",IF(raw!R13=4,15,IF(raw!R13=3,10,IF(raw!R13=2,6,IF(raw!R13=1,4,0)))),"")</f>
        <v/>
      </c>
      <c r="W12" t="str">
        <f>IF($A12&lt;&gt;"",IF(raw!S13="Y",1,0),"")</f>
        <v/>
      </c>
      <c r="X12" t="str">
        <f>IF($A12&lt;&gt;"",raw!T13,"")</f>
        <v/>
      </c>
      <c r="Y12" t="str">
        <f>IF($A12&lt;&gt;"",raw!U13,"")</f>
        <v/>
      </c>
      <c r="Z12" t="str">
        <f t="shared" si="8"/>
        <v/>
      </c>
      <c r="AA12" t="str">
        <f>IF($A12&lt;&gt;"",raw!V13,"")</f>
        <v/>
      </c>
      <c r="AB12" t="str">
        <f t="shared" si="9"/>
        <v/>
      </c>
      <c r="AC12" t="str">
        <f>IF($A12&lt;&gt;"",IF(raw!W13="Y",1,0),"")</f>
        <v/>
      </c>
      <c r="AD12" t="str">
        <f>IF($A12&lt;&gt;"",IF(raw!X13="Y",1,0),"")</f>
        <v/>
      </c>
      <c r="AE12" t="str">
        <f>IF($A12&lt;&gt;"",IF(raw!Y13="Y",1,0),"")</f>
        <v/>
      </c>
      <c r="AF12" t="str">
        <f>IF($A12&lt;&gt;"",raw!AA13,"")</f>
        <v/>
      </c>
      <c r="AG12" t="str">
        <f t="shared" si="10"/>
        <v/>
      </c>
    </row>
    <row r="13" spans="1:33" ht="19.5" customHeight="1" x14ac:dyDescent="0.35">
      <c r="A13" t="str">
        <f>IF(CONCATENATE(raw!C14,raw!D14,"_",raw!F14)="_","",CONCATENATE(raw!C14,raw!D14,"_",raw!F14))</f>
        <v/>
      </c>
      <c r="B13" t="str">
        <f>IF($A13&lt;&gt;"",raw!F14,"")</f>
        <v/>
      </c>
      <c r="C13" t="str">
        <f>IF($A13&lt;&gt;"",IF(raw!H14="Y",2,0),"")</f>
        <v/>
      </c>
      <c r="E13" t="str">
        <f>IF($A13&lt;&gt;"",raw!I14,"")</f>
        <v/>
      </c>
      <c r="F13" t="str">
        <f>IF($A13&lt;&gt;"",raw!J14,"")</f>
        <v/>
      </c>
      <c r="G13" t="str">
        <f>IF($A13&lt;&gt;"",raw!K14,"")</f>
        <v/>
      </c>
      <c r="H13" t="str">
        <f t="shared" si="0"/>
        <v/>
      </c>
      <c r="I13" t="str">
        <f t="shared" si="1"/>
        <v/>
      </c>
      <c r="J13" t="str">
        <f>IF($A13&lt;&gt;"",raw!L14,"")</f>
        <v/>
      </c>
      <c r="K13" t="str">
        <f>IF($A13&lt;&gt;"",raw!M14,"")</f>
        <v/>
      </c>
      <c r="L13" t="str">
        <f>IF($A13&lt;&gt;"",raw!N14,"")</f>
        <v/>
      </c>
      <c r="M13" t="str">
        <f t="shared" si="2"/>
        <v/>
      </c>
      <c r="N13" t="str">
        <f t="shared" si="3"/>
        <v/>
      </c>
      <c r="O13" t="str">
        <f t="shared" si="4"/>
        <v/>
      </c>
      <c r="P13" t="str">
        <f t="shared" si="5"/>
        <v/>
      </c>
      <c r="Q13" t="str">
        <f t="shared" si="6"/>
        <v/>
      </c>
      <c r="R13" t="str">
        <f>IF($A13&lt;&gt;"",IF(raw!O14="Y", 1,0),"")</f>
        <v/>
      </c>
      <c r="T13" t="str">
        <f>IF($A13&lt;&gt;"",IF(OR(raw!Q14&lt;&gt;"x",raw!R14&lt;&gt;"x"),1,0),"")</f>
        <v/>
      </c>
      <c r="U13" t="str">
        <f t="shared" si="7"/>
        <v/>
      </c>
      <c r="V13" t="str">
        <f>IF($A13&lt;&gt;"",IF(raw!R14=4,15,IF(raw!R14=3,10,IF(raw!R14=2,6,IF(raw!R14=1,4,0)))),"")</f>
        <v/>
      </c>
      <c r="W13" t="str">
        <f>IF($A13&lt;&gt;"",IF(raw!S14="Y",1,0),"")</f>
        <v/>
      </c>
      <c r="X13" t="str">
        <f>IF($A13&lt;&gt;"",raw!T14,"")</f>
        <v/>
      </c>
      <c r="Y13" t="str">
        <f>IF($A13&lt;&gt;"",raw!U14,"")</f>
        <v/>
      </c>
      <c r="Z13" t="str">
        <f t="shared" si="8"/>
        <v/>
      </c>
      <c r="AA13" t="str">
        <f>IF($A13&lt;&gt;"",raw!V14,"")</f>
        <v/>
      </c>
      <c r="AB13" t="str">
        <f t="shared" si="9"/>
        <v/>
      </c>
      <c r="AC13" t="str">
        <f>IF($A13&lt;&gt;"",IF(raw!W14="Y",1,0),"")</f>
        <v/>
      </c>
      <c r="AD13" t="str">
        <f>IF($A13&lt;&gt;"",IF(raw!X14="Y",1,0),"")</f>
        <v/>
      </c>
      <c r="AE13" t="str">
        <f>IF($A13&lt;&gt;"",IF(raw!Y14="Y",1,0),"")</f>
        <v/>
      </c>
      <c r="AF13" t="str">
        <f>IF($A13&lt;&gt;"",raw!AA14,"")</f>
        <v/>
      </c>
      <c r="AG13" t="str">
        <f t="shared" si="10"/>
        <v/>
      </c>
    </row>
    <row r="14" spans="1:33" ht="19.5" customHeight="1" x14ac:dyDescent="0.35">
      <c r="A14" t="str">
        <f>IF(CONCATENATE(raw!C15,raw!D15,"_",raw!F15)="_","",CONCATENATE(raw!C15,raw!D15,"_",raw!F15))</f>
        <v/>
      </c>
      <c r="B14" t="str">
        <f>IF($A14&lt;&gt;"",raw!F15,"")</f>
        <v/>
      </c>
      <c r="C14" t="str">
        <f>IF($A14&lt;&gt;"",IF(raw!H15="Y",2,0),"")</f>
        <v/>
      </c>
      <c r="E14" t="str">
        <f>IF($A14&lt;&gt;"",raw!I15,"")</f>
        <v/>
      </c>
      <c r="F14" t="str">
        <f>IF($A14&lt;&gt;"",raw!J15,"")</f>
        <v/>
      </c>
      <c r="G14" t="str">
        <f>IF($A14&lt;&gt;"",raw!K15,"")</f>
        <v/>
      </c>
      <c r="H14" t="str">
        <f t="shared" si="0"/>
        <v/>
      </c>
      <c r="I14" t="str">
        <f t="shared" si="1"/>
        <v/>
      </c>
      <c r="J14" t="str">
        <f>IF($A14&lt;&gt;"",raw!L15,"")</f>
        <v/>
      </c>
      <c r="K14" t="str">
        <f>IF($A14&lt;&gt;"",raw!M15,"")</f>
        <v/>
      </c>
      <c r="L14" t="str">
        <f>IF($A14&lt;&gt;"",raw!N15,"")</f>
        <v/>
      </c>
      <c r="M14" t="str">
        <f t="shared" si="2"/>
        <v/>
      </c>
      <c r="N14" t="str">
        <f t="shared" si="3"/>
        <v/>
      </c>
      <c r="O14" t="str">
        <f t="shared" si="4"/>
        <v/>
      </c>
      <c r="P14" t="str">
        <f t="shared" si="5"/>
        <v/>
      </c>
      <c r="Q14" t="str">
        <f t="shared" si="6"/>
        <v/>
      </c>
      <c r="R14" t="str">
        <f>IF($A14&lt;&gt;"",IF(raw!O15="Y", 1,0),"")</f>
        <v/>
      </c>
      <c r="T14" t="str">
        <f>IF($A14&lt;&gt;"",IF(OR(raw!Q15&lt;&gt;"x",raw!R15&lt;&gt;"x"),1,0),"")</f>
        <v/>
      </c>
      <c r="U14" t="str">
        <f t="shared" si="7"/>
        <v/>
      </c>
      <c r="V14" t="str">
        <f>IF($A14&lt;&gt;"",IF(raw!R15=4,15,IF(raw!R15=3,10,IF(raw!R15=2,6,IF(raw!R15=1,4,0)))),"")</f>
        <v/>
      </c>
      <c r="W14" t="str">
        <f>IF($A14&lt;&gt;"",IF(raw!S15="Y",1,0),"")</f>
        <v/>
      </c>
      <c r="X14" t="str">
        <f>IF($A14&lt;&gt;"",raw!T15,"")</f>
        <v/>
      </c>
      <c r="Y14" t="str">
        <f>IF($A14&lt;&gt;"",raw!U15,"")</f>
        <v/>
      </c>
      <c r="Z14" t="str">
        <f t="shared" si="8"/>
        <v/>
      </c>
      <c r="AA14" t="str">
        <f>IF($A14&lt;&gt;"",raw!V15,"")</f>
        <v/>
      </c>
      <c r="AB14" t="str">
        <f t="shared" si="9"/>
        <v/>
      </c>
      <c r="AC14" t="str">
        <f>IF($A14&lt;&gt;"",IF(raw!W15="Y",1,0),"")</f>
        <v/>
      </c>
      <c r="AD14" t="str">
        <f>IF($A14&lt;&gt;"",IF(raw!X15="Y",1,0),"")</f>
        <v/>
      </c>
      <c r="AE14" t="str">
        <f>IF($A14&lt;&gt;"",IF(raw!Y15="Y",1,0),"")</f>
        <v/>
      </c>
      <c r="AF14" t="str">
        <f>IF($A14&lt;&gt;"",raw!AA15,"")</f>
        <v/>
      </c>
      <c r="AG14" t="str">
        <f t="shared" si="10"/>
        <v/>
      </c>
    </row>
    <row r="15" spans="1:33" ht="19.5" customHeight="1" x14ac:dyDescent="0.35">
      <c r="A15" t="str">
        <f>IF(CONCATENATE(raw!C16,raw!D16,"_",raw!F16)="_","",CONCATENATE(raw!C16,raw!D16,"_",raw!F16))</f>
        <v/>
      </c>
      <c r="B15" t="str">
        <f>IF($A15&lt;&gt;"",raw!F16,"")</f>
        <v/>
      </c>
      <c r="C15" t="str">
        <f>IF($A15&lt;&gt;"",IF(raw!H16="Y",2,0),"")</f>
        <v/>
      </c>
      <c r="E15" t="str">
        <f>IF($A15&lt;&gt;"",raw!I16,"")</f>
        <v/>
      </c>
      <c r="F15" t="str">
        <f>IF($A15&lt;&gt;"",raw!J16,"")</f>
        <v/>
      </c>
      <c r="G15" t="str">
        <f>IF($A15&lt;&gt;"",raw!K16,"")</f>
        <v/>
      </c>
      <c r="H15" t="str">
        <f t="shared" si="0"/>
        <v/>
      </c>
      <c r="I15" t="str">
        <f t="shared" si="1"/>
        <v/>
      </c>
      <c r="J15" t="str">
        <f>IF($A15&lt;&gt;"",raw!L16,"")</f>
        <v/>
      </c>
      <c r="K15" t="str">
        <f>IF($A15&lt;&gt;"",raw!M16,"")</f>
        <v/>
      </c>
      <c r="L15" t="str">
        <f>IF($A15&lt;&gt;"",raw!N16,"")</f>
        <v/>
      </c>
      <c r="M15" t="str">
        <f t="shared" si="2"/>
        <v/>
      </c>
      <c r="N15" t="str">
        <f t="shared" si="3"/>
        <v/>
      </c>
      <c r="O15" t="str">
        <f t="shared" si="4"/>
        <v/>
      </c>
      <c r="P15" t="str">
        <f t="shared" si="5"/>
        <v/>
      </c>
      <c r="Q15" t="str">
        <f t="shared" si="6"/>
        <v/>
      </c>
      <c r="R15" t="str">
        <f>IF($A15&lt;&gt;"",IF(raw!O16="Y", 1,0),"")</f>
        <v/>
      </c>
      <c r="T15" t="str">
        <f>IF($A15&lt;&gt;"",IF(OR(raw!Q16&lt;&gt;"x",raw!R16&lt;&gt;"x"),1,0),"")</f>
        <v/>
      </c>
      <c r="U15" t="str">
        <f t="shared" si="7"/>
        <v/>
      </c>
      <c r="V15" t="str">
        <f>IF($A15&lt;&gt;"",IF(raw!R16=4,15,IF(raw!R16=3,10,IF(raw!R16=2,6,IF(raw!R16=1,4,0)))),"")</f>
        <v/>
      </c>
      <c r="W15" t="str">
        <f>IF($A15&lt;&gt;"",IF(raw!S16="Y",1,0),"")</f>
        <v/>
      </c>
      <c r="X15" t="str">
        <f>IF($A15&lt;&gt;"",raw!T16,"")</f>
        <v/>
      </c>
      <c r="Y15" t="str">
        <f>IF($A15&lt;&gt;"",raw!U16,"")</f>
        <v/>
      </c>
      <c r="Z15" t="str">
        <f t="shared" si="8"/>
        <v/>
      </c>
      <c r="AA15" t="str">
        <f>IF($A15&lt;&gt;"",raw!V16,"")</f>
        <v/>
      </c>
      <c r="AB15" t="str">
        <f t="shared" si="9"/>
        <v/>
      </c>
      <c r="AC15" t="str">
        <f>IF($A15&lt;&gt;"",IF(raw!W16="Y",1,0),"")</f>
        <v/>
      </c>
      <c r="AD15" t="str">
        <f>IF($A15&lt;&gt;"",IF(raw!X16="Y",1,0),"")</f>
        <v/>
      </c>
      <c r="AE15" t="str">
        <f>IF($A15&lt;&gt;"",IF(raw!Y16="Y",1,0),"")</f>
        <v/>
      </c>
      <c r="AF15" t="str">
        <f>IF($A15&lt;&gt;"",raw!AA16,"")</f>
        <v/>
      </c>
      <c r="AG15" t="str">
        <f t="shared" si="10"/>
        <v/>
      </c>
    </row>
    <row r="16" spans="1:33" ht="19.5" customHeight="1" x14ac:dyDescent="0.35">
      <c r="A16" t="str">
        <f>IF(CONCATENATE(raw!C17,raw!D17,"_",raw!F17)="_","",CONCATENATE(raw!C17,raw!D17,"_",raw!F17))</f>
        <v/>
      </c>
      <c r="B16" t="str">
        <f>IF($A16&lt;&gt;"",raw!F17,"")</f>
        <v/>
      </c>
      <c r="C16" t="str">
        <f>IF($A16&lt;&gt;"",IF(raw!H17="Y",2,0),"")</f>
        <v/>
      </c>
      <c r="E16" t="str">
        <f>IF($A16&lt;&gt;"",raw!I17,"")</f>
        <v/>
      </c>
      <c r="F16" t="str">
        <f>IF($A16&lt;&gt;"",raw!J17,"")</f>
        <v/>
      </c>
      <c r="G16" t="str">
        <f>IF($A16&lt;&gt;"",raw!K17,"")</f>
        <v/>
      </c>
      <c r="H16" t="str">
        <f t="shared" si="0"/>
        <v/>
      </c>
      <c r="I16" t="str">
        <f t="shared" si="1"/>
        <v/>
      </c>
      <c r="J16" t="str">
        <f>IF($A16&lt;&gt;"",raw!L17,"")</f>
        <v/>
      </c>
      <c r="K16" t="str">
        <f>IF($A16&lt;&gt;"",raw!M17,"")</f>
        <v/>
      </c>
      <c r="L16" t="str">
        <f>IF($A16&lt;&gt;"",raw!N17,"")</f>
        <v/>
      </c>
      <c r="M16" t="str">
        <f t="shared" si="2"/>
        <v/>
      </c>
      <c r="N16" t="str">
        <f t="shared" si="3"/>
        <v/>
      </c>
      <c r="O16" t="str">
        <f t="shared" si="4"/>
        <v/>
      </c>
      <c r="P16" t="str">
        <f t="shared" si="5"/>
        <v/>
      </c>
      <c r="Q16" t="str">
        <f t="shared" si="6"/>
        <v/>
      </c>
      <c r="R16" t="str">
        <f>IF($A16&lt;&gt;"",IF(raw!O17="Y", 1,0),"")</f>
        <v/>
      </c>
      <c r="T16" t="str">
        <f>IF($A16&lt;&gt;"",IF(OR(raw!Q17&lt;&gt;"x",raw!R17&lt;&gt;"x"),1,0),"")</f>
        <v/>
      </c>
      <c r="U16" t="str">
        <f t="shared" si="7"/>
        <v/>
      </c>
      <c r="V16" t="str">
        <f>IF($A16&lt;&gt;"",IF(raw!R17=4,15,IF(raw!R17=3,10,IF(raw!R17=2,6,IF(raw!R17=1,4,0)))),"")</f>
        <v/>
      </c>
      <c r="W16" t="str">
        <f>IF($A16&lt;&gt;"",IF(raw!S17="Y",1,0),"")</f>
        <v/>
      </c>
      <c r="X16" t="str">
        <f>IF($A16&lt;&gt;"",raw!T17,"")</f>
        <v/>
      </c>
      <c r="Y16" t="str">
        <f>IF($A16&lt;&gt;"",raw!U17,"")</f>
        <v/>
      </c>
      <c r="Z16" t="str">
        <f t="shared" si="8"/>
        <v/>
      </c>
      <c r="AA16" t="str">
        <f>IF($A16&lt;&gt;"",raw!V17,"")</f>
        <v/>
      </c>
      <c r="AB16" t="str">
        <f t="shared" si="9"/>
        <v/>
      </c>
      <c r="AC16" t="str">
        <f>IF($A16&lt;&gt;"",IF(raw!W17="Y",1,0),"")</f>
        <v/>
      </c>
      <c r="AD16" t="str">
        <f>IF($A16&lt;&gt;"",IF(raw!X17="Y",1,0),"")</f>
        <v/>
      </c>
      <c r="AE16" t="str">
        <f>IF($A16&lt;&gt;"",IF(raw!Y17="Y",1,0),"")</f>
        <v/>
      </c>
      <c r="AF16" t="str">
        <f>IF($A16&lt;&gt;"",raw!AA17,"")</f>
        <v/>
      </c>
      <c r="AG16" t="str">
        <f t="shared" si="10"/>
        <v/>
      </c>
    </row>
    <row r="17" spans="1:33" ht="19.5" customHeight="1" x14ac:dyDescent="0.35">
      <c r="A17" t="str">
        <f>IF(CONCATENATE(raw!C18,raw!D18,"_",raw!F18)="_","",CONCATENATE(raw!C18,raw!D18,"_",raw!F18))</f>
        <v/>
      </c>
      <c r="B17" t="str">
        <f>IF($A17&lt;&gt;"",raw!F18,"")</f>
        <v/>
      </c>
      <c r="C17" t="str">
        <f>IF($A17&lt;&gt;"",IF(raw!H18="Y",2,0),"")</f>
        <v/>
      </c>
      <c r="E17" t="str">
        <f>IF($A17&lt;&gt;"",raw!I18,"")</f>
        <v/>
      </c>
      <c r="F17" t="str">
        <f>IF($A17&lt;&gt;"",raw!J18,"")</f>
        <v/>
      </c>
      <c r="G17" t="str">
        <f>IF($A17&lt;&gt;"",raw!K18,"")</f>
        <v/>
      </c>
      <c r="H17" t="str">
        <f t="shared" si="0"/>
        <v/>
      </c>
      <c r="I17" t="str">
        <f t="shared" si="1"/>
        <v/>
      </c>
      <c r="J17" t="str">
        <f>IF($A17&lt;&gt;"",raw!L18,"")</f>
        <v/>
      </c>
      <c r="K17" t="str">
        <f>IF($A17&lt;&gt;"",raw!M18,"")</f>
        <v/>
      </c>
      <c r="L17" t="str">
        <f>IF($A17&lt;&gt;"",raw!N18,"")</f>
        <v/>
      </c>
      <c r="M17" t="str">
        <f t="shared" si="2"/>
        <v/>
      </c>
      <c r="N17" t="str">
        <f t="shared" si="3"/>
        <v/>
      </c>
      <c r="O17" t="str">
        <f t="shared" si="4"/>
        <v/>
      </c>
      <c r="P17" t="str">
        <f t="shared" si="5"/>
        <v/>
      </c>
      <c r="Q17" t="str">
        <f t="shared" si="6"/>
        <v/>
      </c>
      <c r="R17" t="str">
        <f>IF($A17&lt;&gt;"",IF(raw!O18="Y", 1,0),"")</f>
        <v/>
      </c>
      <c r="T17" t="str">
        <f>IF($A17&lt;&gt;"",IF(OR(raw!Q18&lt;&gt;"x",raw!R18&lt;&gt;"x"),1,0),"")</f>
        <v/>
      </c>
      <c r="U17" t="str">
        <f t="shared" si="7"/>
        <v/>
      </c>
      <c r="V17" t="str">
        <f>IF($A17&lt;&gt;"",IF(raw!R18=4,15,IF(raw!R18=3,10,IF(raw!R18=2,6,IF(raw!R18=1,4,0)))),"")</f>
        <v/>
      </c>
      <c r="W17" t="str">
        <f>IF($A17&lt;&gt;"",IF(raw!S18="Y",1,0),"")</f>
        <v/>
      </c>
      <c r="X17" t="str">
        <f>IF($A17&lt;&gt;"",raw!T18,"")</f>
        <v/>
      </c>
      <c r="Y17" t="str">
        <f>IF($A17&lt;&gt;"",raw!U18,"")</f>
        <v/>
      </c>
      <c r="Z17" t="str">
        <f t="shared" si="8"/>
        <v/>
      </c>
      <c r="AA17" t="str">
        <f>IF($A17&lt;&gt;"",raw!V18,"")</f>
        <v/>
      </c>
      <c r="AB17" t="str">
        <f t="shared" si="9"/>
        <v/>
      </c>
      <c r="AC17" t="str">
        <f>IF($A17&lt;&gt;"",IF(raw!W18="Y",1,0),"")</f>
        <v/>
      </c>
      <c r="AD17" t="str">
        <f>IF($A17&lt;&gt;"",IF(raw!X18="Y",1,0),"")</f>
        <v/>
      </c>
      <c r="AE17" t="str">
        <f>IF($A17&lt;&gt;"",IF(raw!Y18="Y",1,0),"")</f>
        <v/>
      </c>
      <c r="AF17" t="str">
        <f>IF($A17&lt;&gt;"",raw!AA18,"")</f>
        <v/>
      </c>
      <c r="AG17" t="str">
        <f t="shared" si="10"/>
        <v/>
      </c>
    </row>
    <row r="18" spans="1:33" ht="19.5" customHeight="1" x14ac:dyDescent="0.35">
      <c r="A18" t="str">
        <f>IF(CONCATENATE(raw!C19,raw!D19,"_",raw!F19)="_","",CONCATENATE(raw!C19,raw!D19,"_",raw!F19))</f>
        <v/>
      </c>
      <c r="B18" t="str">
        <f>IF($A18&lt;&gt;"",raw!F19,"")</f>
        <v/>
      </c>
      <c r="C18" t="str">
        <f>IF($A18&lt;&gt;"",IF(raw!H19="Y",2,0),"")</f>
        <v/>
      </c>
      <c r="E18" t="str">
        <f>IF($A18&lt;&gt;"",raw!I19,"")</f>
        <v/>
      </c>
      <c r="F18" t="str">
        <f>IF($A18&lt;&gt;"",raw!J19,"")</f>
        <v/>
      </c>
      <c r="G18" t="str">
        <f>IF($A18&lt;&gt;"",raw!K19,"")</f>
        <v/>
      </c>
      <c r="H18" t="str">
        <f t="shared" si="0"/>
        <v/>
      </c>
      <c r="I18" t="str">
        <f t="shared" si="1"/>
        <v/>
      </c>
      <c r="J18" t="str">
        <f>IF($A18&lt;&gt;"",raw!L19,"")</f>
        <v/>
      </c>
      <c r="K18" t="str">
        <f>IF($A18&lt;&gt;"",raw!M19,"")</f>
        <v/>
      </c>
      <c r="L18" t="str">
        <f>IF($A18&lt;&gt;"",raw!N19,"")</f>
        <v/>
      </c>
      <c r="M18" t="str">
        <f t="shared" si="2"/>
        <v/>
      </c>
      <c r="N18" t="str">
        <f t="shared" si="3"/>
        <v/>
      </c>
      <c r="O18" t="str">
        <f t="shared" si="4"/>
        <v/>
      </c>
      <c r="P18" t="str">
        <f t="shared" si="5"/>
        <v/>
      </c>
      <c r="Q18" t="str">
        <f t="shared" si="6"/>
        <v/>
      </c>
      <c r="R18" t="str">
        <f>IF($A18&lt;&gt;"",IF(raw!O19="Y", 1,0),"")</f>
        <v/>
      </c>
      <c r="T18" t="str">
        <f>IF($A18&lt;&gt;"",IF(OR(raw!Q19&lt;&gt;"x",raw!R19&lt;&gt;"x"),1,0),"")</f>
        <v/>
      </c>
      <c r="U18" t="str">
        <f t="shared" si="7"/>
        <v/>
      </c>
      <c r="V18" t="str">
        <f>IF($A18&lt;&gt;"",IF(raw!R19=4,15,IF(raw!R19=3,10,IF(raw!R19=2,6,IF(raw!R19=1,4,0)))),"")</f>
        <v/>
      </c>
      <c r="W18" t="str">
        <f>IF($A18&lt;&gt;"",IF(raw!S19="Y",1,0),"")</f>
        <v/>
      </c>
      <c r="X18" t="str">
        <f>IF($A18&lt;&gt;"",raw!T19,"")</f>
        <v/>
      </c>
      <c r="Y18" t="str">
        <f>IF($A18&lt;&gt;"",raw!U19,"")</f>
        <v/>
      </c>
      <c r="Z18" t="str">
        <f t="shared" si="8"/>
        <v/>
      </c>
      <c r="AA18" t="str">
        <f>IF($A18&lt;&gt;"",raw!V19,"")</f>
        <v/>
      </c>
      <c r="AB18" t="str">
        <f t="shared" si="9"/>
        <v/>
      </c>
      <c r="AC18" t="str">
        <f>IF($A18&lt;&gt;"",IF(raw!W19="Y",1,0),"")</f>
        <v/>
      </c>
      <c r="AD18" t="str">
        <f>IF($A18&lt;&gt;"",IF(raw!X19="Y",1,0),"")</f>
        <v/>
      </c>
      <c r="AE18" t="str">
        <f>IF($A18&lt;&gt;"",IF(raw!Y19="Y",1,0),"")</f>
        <v/>
      </c>
      <c r="AF18" t="str">
        <f>IF($A18&lt;&gt;"",raw!AA19,"")</f>
        <v/>
      </c>
      <c r="AG18" t="str">
        <f t="shared" si="10"/>
        <v/>
      </c>
    </row>
    <row r="19" spans="1:33" ht="19.5" customHeight="1" x14ac:dyDescent="0.35">
      <c r="A19" t="str">
        <f>IF(CONCATENATE(raw!C20,raw!D20,"_",raw!F20)="_","",CONCATENATE(raw!C20,raw!D20,"_",raw!F20))</f>
        <v/>
      </c>
      <c r="B19" t="str">
        <f>IF($A19&lt;&gt;"",raw!F20,"")</f>
        <v/>
      </c>
      <c r="C19" t="str">
        <f>IF($A19&lt;&gt;"",IF(raw!H20="Y",2,0),"")</f>
        <v/>
      </c>
      <c r="E19" t="str">
        <f>IF($A19&lt;&gt;"",raw!I20,"")</f>
        <v/>
      </c>
      <c r="F19" t="str">
        <f>IF($A19&lt;&gt;"",raw!J20,"")</f>
        <v/>
      </c>
      <c r="G19" t="str">
        <f>IF($A19&lt;&gt;"",raw!K20,"")</f>
        <v/>
      </c>
      <c r="H19" t="str">
        <f t="shared" si="0"/>
        <v/>
      </c>
      <c r="I19" t="str">
        <f t="shared" si="1"/>
        <v/>
      </c>
      <c r="J19" t="str">
        <f>IF($A19&lt;&gt;"",raw!L20,"")</f>
        <v/>
      </c>
      <c r="K19" t="str">
        <f>IF($A19&lt;&gt;"",raw!M20,"")</f>
        <v/>
      </c>
      <c r="L19" t="str">
        <f>IF($A19&lt;&gt;"",raw!N20,"")</f>
        <v/>
      </c>
      <c r="M19" t="str">
        <f t="shared" si="2"/>
        <v/>
      </c>
      <c r="N19" t="str">
        <f t="shared" si="3"/>
        <v/>
      </c>
      <c r="O19" t="str">
        <f t="shared" si="4"/>
        <v/>
      </c>
      <c r="P19" t="str">
        <f t="shared" si="5"/>
        <v/>
      </c>
      <c r="Q19" t="str">
        <f t="shared" si="6"/>
        <v/>
      </c>
      <c r="R19" t="str">
        <f>IF($A19&lt;&gt;"",IF(raw!O20="Y", 1,0),"")</f>
        <v/>
      </c>
      <c r="T19" t="str">
        <f>IF($A19&lt;&gt;"",IF(OR(raw!Q20&lt;&gt;"x",raw!R20&lt;&gt;"x"),1,0),"")</f>
        <v/>
      </c>
      <c r="U19" t="str">
        <f t="shared" si="7"/>
        <v/>
      </c>
      <c r="V19" t="str">
        <f>IF($A19&lt;&gt;"",IF(raw!R20=4,15,IF(raw!R20=3,10,IF(raw!R20=2,6,IF(raw!R20=1,4,0)))),"")</f>
        <v/>
      </c>
      <c r="W19" t="str">
        <f>IF($A19&lt;&gt;"",IF(raw!S20="Y",1,0),"")</f>
        <v/>
      </c>
      <c r="X19" t="str">
        <f>IF($A19&lt;&gt;"",raw!T20,"")</f>
        <v/>
      </c>
      <c r="Y19" t="str">
        <f>IF($A19&lt;&gt;"",raw!U20,"")</f>
        <v/>
      </c>
      <c r="Z19" t="str">
        <f t="shared" si="8"/>
        <v/>
      </c>
      <c r="AA19" t="str">
        <f>IF($A19&lt;&gt;"",raw!V20,"")</f>
        <v/>
      </c>
      <c r="AB19" t="str">
        <f t="shared" si="9"/>
        <v/>
      </c>
      <c r="AC19" t="str">
        <f>IF($A19&lt;&gt;"",IF(raw!W20="Y",1,0),"")</f>
        <v/>
      </c>
      <c r="AD19" t="str">
        <f>IF($A19&lt;&gt;"",IF(raw!X20="Y",1,0),"")</f>
        <v/>
      </c>
      <c r="AE19" t="str">
        <f>IF($A19&lt;&gt;"",IF(raw!Y20="Y",1,0),"")</f>
        <v/>
      </c>
      <c r="AF19" t="str">
        <f>IF($A19&lt;&gt;"",raw!AA20,"")</f>
        <v/>
      </c>
      <c r="AG19" t="str">
        <f t="shared" si="10"/>
        <v/>
      </c>
    </row>
    <row r="20" spans="1:33" ht="19.5" customHeight="1" x14ac:dyDescent="0.35">
      <c r="A20" t="str">
        <f>IF(CONCATENATE(raw!C21,raw!D21,"_",raw!F21)="_","",CONCATENATE(raw!C21,raw!D21,"_",raw!F21))</f>
        <v/>
      </c>
      <c r="B20" t="str">
        <f>IF($A20&lt;&gt;"",raw!F21,"")</f>
        <v/>
      </c>
      <c r="C20" t="str">
        <f>IF($A20&lt;&gt;"",IF(raw!H21="Y",2,0),"")</f>
        <v/>
      </c>
      <c r="E20" t="str">
        <f>IF($A20&lt;&gt;"",raw!I21,"")</f>
        <v/>
      </c>
      <c r="F20" t="str">
        <f>IF($A20&lt;&gt;"",raw!J21,"")</f>
        <v/>
      </c>
      <c r="G20" t="str">
        <f>IF($A20&lt;&gt;"",raw!K21,"")</f>
        <v/>
      </c>
      <c r="H20" t="str">
        <f t="shared" si="0"/>
        <v/>
      </c>
      <c r="I20" t="str">
        <f t="shared" si="1"/>
        <v/>
      </c>
      <c r="J20" t="str">
        <f>IF($A20&lt;&gt;"",raw!L21,"")</f>
        <v/>
      </c>
      <c r="K20" t="str">
        <f>IF($A20&lt;&gt;"",raw!M21,"")</f>
        <v/>
      </c>
      <c r="L20" t="str">
        <f>IF($A20&lt;&gt;"",raw!N21,"")</f>
        <v/>
      </c>
      <c r="M20" t="str">
        <f t="shared" si="2"/>
        <v/>
      </c>
      <c r="N20" t="str">
        <f t="shared" si="3"/>
        <v/>
      </c>
      <c r="O20" t="str">
        <f t="shared" si="4"/>
        <v/>
      </c>
      <c r="P20" t="str">
        <f t="shared" si="5"/>
        <v/>
      </c>
      <c r="Q20" t="str">
        <f t="shared" si="6"/>
        <v/>
      </c>
      <c r="R20" t="str">
        <f>IF($A20&lt;&gt;"",IF(raw!O21="Y", 1,0),"")</f>
        <v/>
      </c>
      <c r="T20" t="str">
        <f>IF($A20&lt;&gt;"",IF(OR(raw!Q21&lt;&gt;"x",raw!R21&lt;&gt;"x"),1,0),"")</f>
        <v/>
      </c>
      <c r="U20" t="str">
        <f t="shared" si="7"/>
        <v/>
      </c>
      <c r="V20" t="str">
        <f>IF($A20&lt;&gt;"",IF(raw!R21=4,15,IF(raw!R21=3,10,IF(raw!R21=2,6,IF(raw!R21=1,4,0)))),"")</f>
        <v/>
      </c>
      <c r="W20" t="str">
        <f>IF($A20&lt;&gt;"",IF(raw!S21="Y",1,0),"")</f>
        <v/>
      </c>
      <c r="X20" t="str">
        <f>IF($A20&lt;&gt;"",raw!T21,"")</f>
        <v/>
      </c>
      <c r="Y20" t="str">
        <f>IF($A20&lt;&gt;"",raw!U21,"")</f>
        <v/>
      </c>
      <c r="Z20" t="str">
        <f t="shared" si="8"/>
        <v/>
      </c>
      <c r="AA20" t="str">
        <f>IF($A20&lt;&gt;"",raw!V21,"")</f>
        <v/>
      </c>
      <c r="AB20" t="str">
        <f t="shared" si="9"/>
        <v/>
      </c>
      <c r="AC20" t="str">
        <f>IF($A20&lt;&gt;"",IF(raw!W21="Y",1,0),"")</f>
        <v/>
      </c>
      <c r="AD20" t="str">
        <f>IF($A20&lt;&gt;"",IF(raw!X21="Y",1,0),"")</f>
        <v/>
      </c>
      <c r="AE20" t="str">
        <f>IF($A20&lt;&gt;"",IF(raw!Y21="Y",1,0),"")</f>
        <v/>
      </c>
      <c r="AF20" t="str">
        <f>IF($A20&lt;&gt;"",raw!AA21,"")</f>
        <v/>
      </c>
      <c r="AG20" t="str">
        <f t="shared" si="10"/>
        <v/>
      </c>
    </row>
    <row r="21" spans="1:33" ht="19.5" customHeight="1" x14ac:dyDescent="0.35">
      <c r="A21" t="str">
        <f>IF(CONCATENATE(raw!C22,raw!D22,"_",raw!F22)="_","",CONCATENATE(raw!C22,raw!D22,"_",raw!F22))</f>
        <v/>
      </c>
      <c r="B21" t="str">
        <f>IF($A21&lt;&gt;"",raw!F22,"")</f>
        <v/>
      </c>
      <c r="C21" t="str">
        <f>IF($A21&lt;&gt;"",IF(raw!H22="Y",2,0),"")</f>
        <v/>
      </c>
      <c r="E21" t="str">
        <f>IF($A21&lt;&gt;"",raw!I22,"")</f>
        <v/>
      </c>
      <c r="F21" t="str">
        <f>IF($A21&lt;&gt;"",raw!J22,"")</f>
        <v/>
      </c>
      <c r="G21" t="str">
        <f>IF($A21&lt;&gt;"",raw!K22,"")</f>
        <v/>
      </c>
      <c r="H21" t="str">
        <f t="shared" si="0"/>
        <v/>
      </c>
      <c r="I21" t="str">
        <f t="shared" si="1"/>
        <v/>
      </c>
      <c r="J21" t="str">
        <f>IF($A21&lt;&gt;"",raw!L22,"")</f>
        <v/>
      </c>
      <c r="K21" t="str">
        <f>IF($A21&lt;&gt;"",raw!M22,"")</f>
        <v/>
      </c>
      <c r="L21" t="str">
        <f>IF($A21&lt;&gt;"",raw!N22,"")</f>
        <v/>
      </c>
      <c r="M21" t="str">
        <f t="shared" si="2"/>
        <v/>
      </c>
      <c r="N21" t="str">
        <f t="shared" si="3"/>
        <v/>
      </c>
      <c r="O21" t="str">
        <f t="shared" si="4"/>
        <v/>
      </c>
      <c r="P21" t="str">
        <f t="shared" si="5"/>
        <v/>
      </c>
      <c r="Q21" t="str">
        <f t="shared" si="6"/>
        <v/>
      </c>
      <c r="R21" t="str">
        <f>IF($A21&lt;&gt;"",IF(raw!O22="Y", 1,0),"")</f>
        <v/>
      </c>
      <c r="T21" t="str">
        <f>IF($A21&lt;&gt;"",IF(OR(raw!Q22&lt;&gt;"x",raw!R22&lt;&gt;"x"),1,0),"")</f>
        <v/>
      </c>
      <c r="U21" t="str">
        <f t="shared" si="7"/>
        <v/>
      </c>
      <c r="V21" t="str">
        <f>IF($A21&lt;&gt;"",IF(raw!R22=4,15,IF(raw!R22=3,10,IF(raw!R22=2,6,IF(raw!R22=1,4,0)))),"")</f>
        <v/>
      </c>
      <c r="W21" t="str">
        <f>IF($A21&lt;&gt;"",IF(raw!S22="Y",1,0),"")</f>
        <v/>
      </c>
      <c r="X21" t="str">
        <f>IF($A21&lt;&gt;"",raw!T22,"")</f>
        <v/>
      </c>
      <c r="Y21" t="str">
        <f>IF($A21&lt;&gt;"",raw!U22,"")</f>
        <v/>
      </c>
      <c r="Z21" t="str">
        <f t="shared" si="8"/>
        <v/>
      </c>
      <c r="AA21" t="str">
        <f>IF($A21&lt;&gt;"",raw!V22,"")</f>
        <v/>
      </c>
      <c r="AB21" t="str">
        <f t="shared" si="9"/>
        <v/>
      </c>
      <c r="AC21" t="str">
        <f>IF($A21&lt;&gt;"",IF(raw!W22="Y",1,0),"")</f>
        <v/>
      </c>
      <c r="AD21" t="str">
        <f>IF($A21&lt;&gt;"",IF(raw!X22="Y",1,0),"")</f>
        <v/>
      </c>
      <c r="AE21" t="str">
        <f>IF($A21&lt;&gt;"",IF(raw!Y22="Y",1,0),"")</f>
        <v/>
      </c>
      <c r="AF21" t="str">
        <f>IF($A21&lt;&gt;"",raw!AA22,"")</f>
        <v/>
      </c>
      <c r="AG21" t="str">
        <f t="shared" si="10"/>
        <v/>
      </c>
    </row>
    <row r="22" spans="1:33" ht="19.5" customHeight="1" x14ac:dyDescent="0.35">
      <c r="A22" t="str">
        <f>IF(CONCATENATE(raw!C23,raw!D23,"_",raw!F23)="_","",CONCATENATE(raw!C23,raw!D23,"_",raw!F23))</f>
        <v/>
      </c>
      <c r="B22" t="str">
        <f>IF($A22&lt;&gt;"",raw!F23,"")</f>
        <v/>
      </c>
      <c r="C22" t="str">
        <f>IF($A22&lt;&gt;"",IF(raw!H23="Y",2,0),"")</f>
        <v/>
      </c>
      <c r="E22" t="str">
        <f>IF($A22&lt;&gt;"",raw!I23,"")</f>
        <v/>
      </c>
      <c r="F22" t="str">
        <f>IF($A22&lt;&gt;"",raw!J23,"")</f>
        <v/>
      </c>
      <c r="G22" t="str">
        <f>IF($A22&lt;&gt;"",raw!K23,"")</f>
        <v/>
      </c>
      <c r="H22" t="str">
        <f t="shared" si="0"/>
        <v/>
      </c>
      <c r="I22" t="str">
        <f t="shared" si="1"/>
        <v/>
      </c>
      <c r="J22" t="str">
        <f>IF($A22&lt;&gt;"",raw!L23,"")</f>
        <v/>
      </c>
      <c r="K22" t="str">
        <f>IF($A22&lt;&gt;"",raw!M23,"")</f>
        <v/>
      </c>
      <c r="L22" t="str">
        <f>IF($A22&lt;&gt;"",raw!N23,"")</f>
        <v/>
      </c>
      <c r="M22" t="str">
        <f t="shared" si="2"/>
        <v/>
      </c>
      <c r="N22" t="str">
        <f t="shared" si="3"/>
        <v/>
      </c>
      <c r="O22" t="str">
        <f t="shared" si="4"/>
        <v/>
      </c>
      <c r="P22" t="str">
        <f t="shared" si="5"/>
        <v/>
      </c>
      <c r="Q22" t="str">
        <f t="shared" si="6"/>
        <v/>
      </c>
      <c r="R22" t="str">
        <f>IF($A22&lt;&gt;"",IF(raw!O23="Y", 1,0),"")</f>
        <v/>
      </c>
      <c r="T22" t="str">
        <f>IF($A22&lt;&gt;"",IF(OR(raw!Q23&lt;&gt;"x",raw!R23&lt;&gt;"x"),1,0),"")</f>
        <v/>
      </c>
      <c r="U22" t="str">
        <f t="shared" si="7"/>
        <v/>
      </c>
      <c r="V22" t="str">
        <f>IF($A22&lt;&gt;"",IF(raw!R23=4,15,IF(raw!R23=3,10,IF(raw!R23=2,6,IF(raw!R23=1,4,0)))),"")</f>
        <v/>
      </c>
      <c r="W22" t="str">
        <f>IF($A22&lt;&gt;"",IF(raw!S23="Y",1,0),"")</f>
        <v/>
      </c>
      <c r="X22" t="str">
        <f>IF($A22&lt;&gt;"",raw!T23,"")</f>
        <v/>
      </c>
      <c r="Y22" t="str">
        <f>IF($A22&lt;&gt;"",raw!U23,"")</f>
        <v/>
      </c>
      <c r="Z22" t="str">
        <f t="shared" si="8"/>
        <v/>
      </c>
      <c r="AA22" t="str">
        <f>IF($A22&lt;&gt;"",raw!V23,"")</f>
        <v/>
      </c>
      <c r="AB22" t="str">
        <f t="shared" si="9"/>
        <v/>
      </c>
      <c r="AC22" t="str">
        <f>IF($A22&lt;&gt;"",IF(raw!W23="Y",1,0),"")</f>
        <v/>
      </c>
      <c r="AD22" t="str">
        <f>IF($A22&lt;&gt;"",IF(raw!X23="Y",1,0),"")</f>
        <v/>
      </c>
      <c r="AE22" t="str">
        <f>IF($A22&lt;&gt;"",IF(raw!Y23="Y",1,0),"")</f>
        <v/>
      </c>
      <c r="AF22" t="str">
        <f>IF($A22&lt;&gt;"",raw!AA23,"")</f>
        <v/>
      </c>
      <c r="AG22" t="str">
        <f t="shared" si="10"/>
        <v/>
      </c>
    </row>
    <row r="23" spans="1:33" ht="19.5" customHeight="1" x14ac:dyDescent="0.35">
      <c r="A23" t="str">
        <f>IF(CONCATENATE(raw!C24,raw!D24,"_",raw!F24)="_","",CONCATENATE(raw!C24,raw!D24,"_",raw!F24))</f>
        <v/>
      </c>
      <c r="B23" t="str">
        <f>IF($A23&lt;&gt;"",raw!F24,"")</f>
        <v/>
      </c>
      <c r="C23" t="str">
        <f>IF($A23&lt;&gt;"",IF(raw!H24="Y",2,0),"")</f>
        <v/>
      </c>
      <c r="E23" t="str">
        <f>IF($A23&lt;&gt;"",raw!I24,"")</f>
        <v/>
      </c>
      <c r="F23" t="str">
        <f>IF($A23&lt;&gt;"",raw!J24,"")</f>
        <v/>
      </c>
      <c r="G23" t="str">
        <f>IF($A23&lt;&gt;"",raw!K24,"")</f>
        <v/>
      </c>
      <c r="H23" t="str">
        <f t="shared" si="0"/>
        <v/>
      </c>
      <c r="I23" t="str">
        <f t="shared" si="1"/>
        <v/>
      </c>
      <c r="J23" t="str">
        <f>IF($A23&lt;&gt;"",raw!L24,"")</f>
        <v/>
      </c>
      <c r="K23" t="str">
        <f>IF($A23&lt;&gt;"",raw!M24,"")</f>
        <v/>
      </c>
      <c r="L23" t="str">
        <f>IF($A23&lt;&gt;"",raw!N24,"")</f>
        <v/>
      </c>
      <c r="M23" t="str">
        <f t="shared" si="2"/>
        <v/>
      </c>
      <c r="N23" t="str">
        <f t="shared" si="3"/>
        <v/>
      </c>
      <c r="O23" t="str">
        <f t="shared" si="4"/>
        <v/>
      </c>
      <c r="P23" t="str">
        <f t="shared" si="5"/>
        <v/>
      </c>
      <c r="Q23" t="str">
        <f t="shared" si="6"/>
        <v/>
      </c>
      <c r="R23" t="str">
        <f>IF($A23&lt;&gt;"",IF(raw!O24="Y", 1,0),"")</f>
        <v/>
      </c>
      <c r="T23" t="str">
        <f>IF($A23&lt;&gt;"",IF(OR(raw!Q24&lt;&gt;"x",raw!R24&lt;&gt;"x"),1,0),"")</f>
        <v/>
      </c>
      <c r="U23" t="str">
        <f t="shared" si="7"/>
        <v/>
      </c>
      <c r="V23" t="str">
        <f>IF($A23&lt;&gt;"",IF(raw!R24=4,15,IF(raw!R24=3,10,IF(raw!R24=2,6,IF(raw!R24=1,4,0)))),"")</f>
        <v/>
      </c>
      <c r="W23" t="str">
        <f>IF($A23&lt;&gt;"",IF(raw!S24="Y",1,0),"")</f>
        <v/>
      </c>
      <c r="X23" t="str">
        <f>IF($A23&lt;&gt;"",raw!T24,"")</f>
        <v/>
      </c>
      <c r="Y23" t="str">
        <f>IF($A23&lt;&gt;"",raw!U24,"")</f>
        <v/>
      </c>
      <c r="Z23" t="str">
        <f t="shared" si="8"/>
        <v/>
      </c>
      <c r="AA23" t="str">
        <f>IF($A23&lt;&gt;"",raw!V24,"")</f>
        <v/>
      </c>
      <c r="AB23" t="str">
        <f t="shared" si="9"/>
        <v/>
      </c>
      <c r="AC23" t="str">
        <f>IF($A23&lt;&gt;"",IF(raw!W24="Y",1,0),"")</f>
        <v/>
      </c>
      <c r="AD23" t="str">
        <f>IF($A23&lt;&gt;"",IF(raw!X24="Y",1,0),"")</f>
        <v/>
      </c>
      <c r="AE23" t="str">
        <f>IF($A23&lt;&gt;"",IF(raw!Y24="Y",1,0),"")</f>
        <v/>
      </c>
      <c r="AF23" t="str">
        <f>IF($A23&lt;&gt;"",raw!AA24,"")</f>
        <v/>
      </c>
      <c r="AG23" t="str">
        <f t="shared" si="10"/>
        <v/>
      </c>
    </row>
    <row r="24" spans="1:33" ht="19.5" customHeight="1" x14ac:dyDescent="0.35">
      <c r="A24" t="str">
        <f>IF(CONCATENATE(raw!C25,raw!D25,"_",raw!F25)="_","",CONCATENATE(raw!C25,raw!D25,"_",raw!F25))</f>
        <v/>
      </c>
      <c r="B24" t="str">
        <f>IF($A24&lt;&gt;"",raw!F25,"")</f>
        <v/>
      </c>
      <c r="C24" t="str">
        <f>IF($A24&lt;&gt;"",IF(raw!H25="Y",2,0),"")</f>
        <v/>
      </c>
      <c r="E24" t="str">
        <f>IF($A24&lt;&gt;"",raw!I25,"")</f>
        <v/>
      </c>
      <c r="F24" t="str">
        <f>IF($A24&lt;&gt;"",raw!J25,"")</f>
        <v/>
      </c>
      <c r="G24" t="str">
        <f>IF($A24&lt;&gt;"",raw!K25,"")</f>
        <v/>
      </c>
      <c r="H24" t="str">
        <f t="shared" si="0"/>
        <v/>
      </c>
      <c r="I24" t="str">
        <f t="shared" si="1"/>
        <v/>
      </c>
      <c r="J24" t="str">
        <f>IF($A24&lt;&gt;"",raw!L25,"")</f>
        <v/>
      </c>
      <c r="K24" t="str">
        <f>IF($A24&lt;&gt;"",raw!M25,"")</f>
        <v/>
      </c>
      <c r="L24" t="str">
        <f>IF($A24&lt;&gt;"",raw!N25,"")</f>
        <v/>
      </c>
      <c r="M24" t="str">
        <f t="shared" si="2"/>
        <v/>
      </c>
      <c r="N24" t="str">
        <f t="shared" si="3"/>
        <v/>
      </c>
      <c r="O24" t="str">
        <f t="shared" si="4"/>
        <v/>
      </c>
      <c r="P24" t="str">
        <f t="shared" si="5"/>
        <v/>
      </c>
      <c r="Q24" t="str">
        <f t="shared" si="6"/>
        <v/>
      </c>
      <c r="R24" t="str">
        <f>IF($A24&lt;&gt;"",IF(raw!O25="Y", 1,0),"")</f>
        <v/>
      </c>
      <c r="T24" t="str">
        <f>IF($A24&lt;&gt;"",IF(OR(raw!Q25&lt;&gt;"x",raw!R25&lt;&gt;"x"),1,0),"")</f>
        <v/>
      </c>
      <c r="U24" t="str">
        <f t="shared" si="7"/>
        <v/>
      </c>
      <c r="V24" t="str">
        <f>IF($A24&lt;&gt;"",IF(raw!R25=4,15,IF(raw!R25=3,10,IF(raw!R25=2,6,IF(raw!R25=1,4,0)))),"")</f>
        <v/>
      </c>
      <c r="W24" t="str">
        <f>IF($A24&lt;&gt;"",IF(raw!S25="Y",1,0),"")</f>
        <v/>
      </c>
      <c r="X24" t="str">
        <f>IF($A24&lt;&gt;"",raw!T25,"")</f>
        <v/>
      </c>
      <c r="Y24" t="str">
        <f>IF($A24&lt;&gt;"",raw!U25,"")</f>
        <v/>
      </c>
      <c r="Z24" t="str">
        <f t="shared" si="8"/>
        <v/>
      </c>
      <c r="AA24" t="str">
        <f>IF($A24&lt;&gt;"",raw!V25,"")</f>
        <v/>
      </c>
      <c r="AB24" t="str">
        <f t="shared" si="9"/>
        <v/>
      </c>
      <c r="AC24" t="str">
        <f>IF($A24&lt;&gt;"",IF(raw!W25="Y",1,0),"")</f>
        <v/>
      </c>
      <c r="AD24" t="str">
        <f>IF($A24&lt;&gt;"",IF(raw!X25="Y",1,0),"")</f>
        <v/>
      </c>
      <c r="AE24" t="str">
        <f>IF($A24&lt;&gt;"",IF(raw!Y25="Y",1,0),"")</f>
        <v/>
      </c>
      <c r="AF24" t="str">
        <f>IF($A24&lt;&gt;"",raw!AA25,"")</f>
        <v/>
      </c>
      <c r="AG24" t="str">
        <f t="shared" si="10"/>
        <v/>
      </c>
    </row>
    <row r="25" spans="1:33" ht="19.5" customHeight="1" x14ac:dyDescent="0.35">
      <c r="A25" t="str">
        <f>IF(CONCATENATE(raw!C26,raw!D26,"_",raw!F26)="_","",CONCATENATE(raw!C26,raw!D26,"_",raw!F26))</f>
        <v/>
      </c>
      <c r="B25" t="str">
        <f>IF($A25&lt;&gt;"",raw!F26,"")</f>
        <v/>
      </c>
      <c r="C25" t="str">
        <f>IF($A25&lt;&gt;"",IF(raw!H26="Y",2,0),"")</f>
        <v/>
      </c>
      <c r="E25" t="str">
        <f>IF($A25&lt;&gt;"",raw!I26,"")</f>
        <v/>
      </c>
      <c r="F25" t="str">
        <f>IF($A25&lt;&gt;"",raw!J26,"")</f>
        <v/>
      </c>
      <c r="G25" t="str">
        <f>IF($A25&lt;&gt;"",raw!K26,"")</f>
        <v/>
      </c>
      <c r="H25" t="str">
        <f t="shared" si="0"/>
        <v/>
      </c>
      <c r="I25" t="str">
        <f t="shared" si="1"/>
        <v/>
      </c>
      <c r="J25" t="str">
        <f>IF($A25&lt;&gt;"",raw!L26,"")</f>
        <v/>
      </c>
      <c r="K25" t="str">
        <f>IF($A25&lt;&gt;"",raw!M26,"")</f>
        <v/>
      </c>
      <c r="L25" t="str">
        <f>IF($A25&lt;&gt;"",raw!N26,"")</f>
        <v/>
      </c>
      <c r="M25" t="str">
        <f t="shared" si="2"/>
        <v/>
      </c>
      <c r="N25" t="str">
        <f t="shared" si="3"/>
        <v/>
      </c>
      <c r="O25" t="str">
        <f t="shared" si="4"/>
        <v/>
      </c>
      <c r="P25" t="str">
        <f t="shared" si="5"/>
        <v/>
      </c>
      <c r="Q25" t="str">
        <f t="shared" si="6"/>
        <v/>
      </c>
      <c r="R25" t="str">
        <f>IF($A25&lt;&gt;"",IF(raw!O26="Y", 1,0),"")</f>
        <v/>
      </c>
      <c r="T25" t="str">
        <f>IF($A25&lt;&gt;"",IF(OR(raw!Q26&lt;&gt;"x",raw!R26&lt;&gt;"x"),1,0),"")</f>
        <v/>
      </c>
      <c r="U25" t="str">
        <f t="shared" si="7"/>
        <v/>
      </c>
      <c r="V25" t="str">
        <f>IF($A25&lt;&gt;"",IF(raw!R26=4,15,IF(raw!R26=3,10,IF(raw!R26=2,6,IF(raw!R26=1,4,0)))),"")</f>
        <v/>
      </c>
      <c r="W25" t="str">
        <f>IF($A25&lt;&gt;"",IF(raw!S26="Y",1,0),"")</f>
        <v/>
      </c>
      <c r="X25" t="str">
        <f>IF($A25&lt;&gt;"",raw!T26,"")</f>
        <v/>
      </c>
      <c r="Y25" t="str">
        <f>IF($A25&lt;&gt;"",raw!U26,"")</f>
        <v/>
      </c>
      <c r="Z25" t="str">
        <f t="shared" si="8"/>
        <v/>
      </c>
      <c r="AA25" t="str">
        <f>IF($A25&lt;&gt;"",raw!V26,"")</f>
        <v/>
      </c>
      <c r="AB25" t="str">
        <f t="shared" si="9"/>
        <v/>
      </c>
      <c r="AC25" t="str">
        <f>IF($A25&lt;&gt;"",IF(raw!W26="Y",1,0),"")</f>
        <v/>
      </c>
      <c r="AD25" t="str">
        <f>IF($A25&lt;&gt;"",IF(raw!X26="Y",1,0),"")</f>
        <v/>
      </c>
      <c r="AE25" t="str">
        <f>IF($A25&lt;&gt;"",IF(raw!Y26="Y",1,0),"")</f>
        <v/>
      </c>
      <c r="AF25" t="str">
        <f>IF($A25&lt;&gt;"",raw!AA26,"")</f>
        <v/>
      </c>
      <c r="AG25" t="str">
        <f t="shared" si="10"/>
        <v/>
      </c>
    </row>
    <row r="26" spans="1:33" ht="19.5" customHeight="1" x14ac:dyDescent="0.35">
      <c r="A26" t="str">
        <f>IF(CONCATENATE(raw!C27,raw!D27,"_",raw!F27)="_","",CONCATENATE(raw!C27,raw!D27,"_",raw!F27))</f>
        <v/>
      </c>
      <c r="B26" t="str">
        <f>IF($A26&lt;&gt;"",raw!F27,"")</f>
        <v/>
      </c>
      <c r="C26" t="str">
        <f>IF($A26&lt;&gt;"",IF(raw!H27="Y",2,0),"")</f>
        <v/>
      </c>
      <c r="E26" t="str">
        <f>IF($A26&lt;&gt;"",raw!I27,"")</f>
        <v/>
      </c>
      <c r="F26" t="str">
        <f>IF($A26&lt;&gt;"",raw!J27,"")</f>
        <v/>
      </c>
      <c r="G26" t="str">
        <f>IF($A26&lt;&gt;"",raw!K27,"")</f>
        <v/>
      </c>
      <c r="H26" t="str">
        <f t="shared" si="0"/>
        <v/>
      </c>
      <c r="I26" t="str">
        <f t="shared" si="1"/>
        <v/>
      </c>
      <c r="J26" t="str">
        <f>IF($A26&lt;&gt;"",raw!L27,"")</f>
        <v/>
      </c>
      <c r="K26" t="str">
        <f>IF($A26&lt;&gt;"",raw!M27,"")</f>
        <v/>
      </c>
      <c r="L26" t="str">
        <f>IF($A26&lt;&gt;"",raw!N27,"")</f>
        <v/>
      </c>
      <c r="M26" t="str">
        <f t="shared" si="2"/>
        <v/>
      </c>
      <c r="N26" t="str">
        <f t="shared" si="3"/>
        <v/>
      </c>
      <c r="O26" t="str">
        <f t="shared" si="4"/>
        <v/>
      </c>
      <c r="P26" t="str">
        <f t="shared" si="5"/>
        <v/>
      </c>
      <c r="Q26" t="str">
        <f t="shared" si="6"/>
        <v/>
      </c>
      <c r="R26" t="str">
        <f>IF($A26&lt;&gt;"",IF(raw!O27="Y", 1,0),"")</f>
        <v/>
      </c>
      <c r="T26" t="str">
        <f>IF($A26&lt;&gt;"",IF(OR(raw!Q27&lt;&gt;"x",raw!R27&lt;&gt;"x"),1,0),"")</f>
        <v/>
      </c>
      <c r="U26" t="str">
        <f t="shared" si="7"/>
        <v/>
      </c>
      <c r="V26" t="str">
        <f>IF($A26&lt;&gt;"",IF(raw!R27=4,15,IF(raw!R27=3,10,IF(raw!R27=2,6,IF(raw!R27=1,4,0)))),"")</f>
        <v/>
      </c>
      <c r="W26" t="str">
        <f>IF($A26&lt;&gt;"",IF(raw!S27="Y",1,0),"")</f>
        <v/>
      </c>
      <c r="X26" t="str">
        <f>IF($A26&lt;&gt;"",raw!T27,"")</f>
        <v/>
      </c>
      <c r="Y26" t="str">
        <f>IF($A26&lt;&gt;"",raw!U27,"")</f>
        <v/>
      </c>
      <c r="Z26" t="str">
        <f t="shared" si="8"/>
        <v/>
      </c>
      <c r="AA26" t="str">
        <f>IF($A26&lt;&gt;"",raw!V27,"")</f>
        <v/>
      </c>
      <c r="AB26" t="str">
        <f t="shared" si="9"/>
        <v/>
      </c>
      <c r="AC26" t="str">
        <f>IF($A26&lt;&gt;"",IF(raw!W27="Y",1,0),"")</f>
        <v/>
      </c>
      <c r="AD26" t="str">
        <f>IF($A26&lt;&gt;"",IF(raw!X27="Y",1,0),"")</f>
        <v/>
      </c>
      <c r="AE26" t="str">
        <f>IF($A26&lt;&gt;"",IF(raw!Y27="Y",1,0),"")</f>
        <v/>
      </c>
      <c r="AF26" t="str">
        <f>IF($A26&lt;&gt;"",raw!AA27,"")</f>
        <v/>
      </c>
      <c r="AG26" t="str">
        <f t="shared" si="10"/>
        <v/>
      </c>
    </row>
    <row r="27" spans="1:33" ht="19.5" customHeight="1" x14ac:dyDescent="0.35">
      <c r="A27" t="str">
        <f>IF(CONCATENATE(raw!C28,raw!D28,"_",raw!F28)="_","",CONCATENATE(raw!C28,raw!D28,"_",raw!F28))</f>
        <v/>
      </c>
      <c r="B27" t="str">
        <f>IF($A27&lt;&gt;"",raw!F28,"")</f>
        <v/>
      </c>
      <c r="C27" t="str">
        <f>IF($A27&lt;&gt;"",IF(raw!H28="Y",2,0),"")</f>
        <v/>
      </c>
      <c r="E27" t="str">
        <f>IF($A27&lt;&gt;"",raw!I28,"")</f>
        <v/>
      </c>
      <c r="F27" t="str">
        <f>IF($A27&lt;&gt;"",raw!J28,"")</f>
        <v/>
      </c>
      <c r="G27" t="str">
        <f>IF($A27&lt;&gt;"",raw!K28,"")</f>
        <v/>
      </c>
      <c r="H27" t="str">
        <f t="shared" si="0"/>
        <v/>
      </c>
      <c r="I27" t="str">
        <f t="shared" si="1"/>
        <v/>
      </c>
      <c r="J27" t="str">
        <f>IF($A27&lt;&gt;"",raw!L28,"")</f>
        <v/>
      </c>
      <c r="K27" t="str">
        <f>IF($A27&lt;&gt;"",raw!M28,"")</f>
        <v/>
      </c>
      <c r="L27" t="str">
        <f>IF($A27&lt;&gt;"",raw!N28,"")</f>
        <v/>
      </c>
      <c r="M27" t="str">
        <f t="shared" si="2"/>
        <v/>
      </c>
      <c r="N27" t="str">
        <f t="shared" si="3"/>
        <v/>
      </c>
      <c r="O27" t="str">
        <f t="shared" si="4"/>
        <v/>
      </c>
      <c r="P27" t="str">
        <f t="shared" si="5"/>
        <v/>
      </c>
      <c r="Q27" t="str">
        <f t="shared" si="6"/>
        <v/>
      </c>
      <c r="R27" t="str">
        <f>IF($A27&lt;&gt;"",IF(raw!O28="Y", 1,0),"")</f>
        <v/>
      </c>
      <c r="T27" t="str">
        <f>IF($A27&lt;&gt;"",IF(OR(raw!Q28&lt;&gt;"x",raw!R28&lt;&gt;"x"),1,0),"")</f>
        <v/>
      </c>
      <c r="U27" t="str">
        <f t="shared" si="7"/>
        <v/>
      </c>
      <c r="V27" t="str">
        <f>IF($A27&lt;&gt;"",IF(raw!R28=4,15,IF(raw!R28=3,10,IF(raw!R28=2,6,IF(raw!R28=1,4,0)))),"")</f>
        <v/>
      </c>
      <c r="W27" t="str">
        <f>IF($A27&lt;&gt;"",IF(raw!S28="Y",1,0),"")</f>
        <v/>
      </c>
      <c r="X27" t="str">
        <f>IF($A27&lt;&gt;"",raw!T28,"")</f>
        <v/>
      </c>
      <c r="Y27" t="str">
        <f>IF($A27&lt;&gt;"",raw!U28,"")</f>
        <v/>
      </c>
      <c r="Z27" t="str">
        <f t="shared" si="8"/>
        <v/>
      </c>
      <c r="AA27" t="str">
        <f>IF($A27&lt;&gt;"",raw!V28,"")</f>
        <v/>
      </c>
      <c r="AB27" t="str">
        <f t="shared" si="9"/>
        <v/>
      </c>
      <c r="AC27" t="str">
        <f>IF($A27&lt;&gt;"",IF(raw!W28="Y",1,0),"")</f>
        <v/>
      </c>
      <c r="AD27" t="str">
        <f>IF($A27&lt;&gt;"",IF(raw!X28="Y",1,0),"")</f>
        <v/>
      </c>
      <c r="AE27" t="str">
        <f>IF($A27&lt;&gt;"",IF(raw!Y28="Y",1,0),"")</f>
        <v/>
      </c>
      <c r="AF27" t="str">
        <f>IF($A27&lt;&gt;"",raw!AA28,"")</f>
        <v/>
      </c>
      <c r="AG27" t="str">
        <f t="shared" si="10"/>
        <v/>
      </c>
    </row>
    <row r="28" spans="1:33" ht="19.5" customHeight="1" x14ac:dyDescent="0.35">
      <c r="A28" t="str">
        <f>IF(CONCATENATE(raw!C29,raw!D29,"_",raw!F29)="_","",CONCATENATE(raw!C29,raw!D29,"_",raw!F29))</f>
        <v/>
      </c>
      <c r="B28" t="str">
        <f>IF($A28&lt;&gt;"",raw!F29,"")</f>
        <v/>
      </c>
      <c r="C28" t="str">
        <f>IF($A28&lt;&gt;"",IF(raw!H29="Y",2,0),"")</f>
        <v/>
      </c>
      <c r="E28" t="str">
        <f>IF($A28&lt;&gt;"",raw!I29,"")</f>
        <v/>
      </c>
      <c r="F28" t="str">
        <f>IF($A28&lt;&gt;"",raw!J29,"")</f>
        <v/>
      </c>
      <c r="G28" t="str">
        <f>IF($A28&lt;&gt;"",raw!K29,"")</f>
        <v/>
      </c>
      <c r="H28" t="str">
        <f t="shared" si="0"/>
        <v/>
      </c>
      <c r="I28" t="str">
        <f t="shared" si="1"/>
        <v/>
      </c>
      <c r="J28" t="str">
        <f>IF($A28&lt;&gt;"",raw!L29,"")</f>
        <v/>
      </c>
      <c r="K28" t="str">
        <f>IF($A28&lt;&gt;"",raw!M29,"")</f>
        <v/>
      </c>
      <c r="L28" t="str">
        <f>IF($A28&lt;&gt;"",raw!N29,"")</f>
        <v/>
      </c>
      <c r="M28" t="str">
        <f t="shared" si="2"/>
        <v/>
      </c>
      <c r="N28" t="str">
        <f t="shared" si="3"/>
        <v/>
      </c>
      <c r="O28" t="str">
        <f t="shared" si="4"/>
        <v/>
      </c>
      <c r="P28" t="str">
        <f t="shared" si="5"/>
        <v/>
      </c>
      <c r="Q28" t="str">
        <f t="shared" si="6"/>
        <v/>
      </c>
      <c r="R28" t="str">
        <f>IF($A28&lt;&gt;"",IF(raw!O29="Y", 1,0),"")</f>
        <v/>
      </c>
      <c r="T28" t="str">
        <f>IF($A28&lt;&gt;"",IF(OR(raw!Q29&lt;&gt;"x",raw!R29&lt;&gt;"x"),1,0),"")</f>
        <v/>
      </c>
      <c r="U28" t="str">
        <f t="shared" si="7"/>
        <v/>
      </c>
      <c r="V28" t="str">
        <f>IF($A28&lt;&gt;"",IF(raw!R29=4,15,IF(raw!R29=3,10,IF(raw!R29=2,6,IF(raw!R29=1,4,0)))),"")</f>
        <v/>
      </c>
      <c r="W28" t="str">
        <f>IF($A28&lt;&gt;"",IF(raw!S29="Y",1,0),"")</f>
        <v/>
      </c>
      <c r="X28" t="str">
        <f>IF($A28&lt;&gt;"",raw!T29,"")</f>
        <v/>
      </c>
      <c r="Y28" t="str">
        <f>IF($A28&lt;&gt;"",raw!U29,"")</f>
        <v/>
      </c>
      <c r="Z28" t="str">
        <f t="shared" si="8"/>
        <v/>
      </c>
      <c r="AA28" t="str">
        <f>IF($A28&lt;&gt;"",raw!V29,"")</f>
        <v/>
      </c>
      <c r="AB28" t="str">
        <f t="shared" si="9"/>
        <v/>
      </c>
      <c r="AC28" t="str">
        <f>IF($A28&lt;&gt;"",IF(raw!W29="Y",1,0),"")</f>
        <v/>
      </c>
      <c r="AD28" t="str">
        <f>IF($A28&lt;&gt;"",IF(raw!X29="Y",1,0),"")</f>
        <v/>
      </c>
      <c r="AE28" t="str">
        <f>IF($A28&lt;&gt;"",IF(raw!Y29="Y",1,0),"")</f>
        <v/>
      </c>
      <c r="AF28" t="str">
        <f>IF($A28&lt;&gt;"",raw!AA29,"")</f>
        <v/>
      </c>
      <c r="AG28" t="str">
        <f t="shared" si="10"/>
        <v/>
      </c>
    </row>
    <row r="29" spans="1:33" ht="19.5" customHeight="1" x14ac:dyDescent="0.35">
      <c r="A29" t="str">
        <f>IF(CONCATENATE(raw!C30,raw!D30,"_",raw!F30)="_","",CONCATENATE(raw!C30,raw!D30,"_",raw!F30))</f>
        <v/>
      </c>
      <c r="B29" t="str">
        <f>IF($A29&lt;&gt;"",raw!F30,"")</f>
        <v/>
      </c>
      <c r="C29" t="str">
        <f>IF($A29&lt;&gt;"",IF(raw!H30="Y",2,0),"")</f>
        <v/>
      </c>
      <c r="E29" t="str">
        <f>IF($A29&lt;&gt;"",raw!I30,"")</f>
        <v/>
      </c>
      <c r="F29" t="str">
        <f>IF($A29&lt;&gt;"",raw!J30,"")</f>
        <v/>
      </c>
      <c r="G29" t="str">
        <f>IF($A29&lt;&gt;"",raw!K30,"")</f>
        <v/>
      </c>
      <c r="H29" t="str">
        <f t="shared" si="0"/>
        <v/>
      </c>
      <c r="I29" t="str">
        <f t="shared" si="1"/>
        <v/>
      </c>
      <c r="J29" t="str">
        <f>IF($A29&lt;&gt;"",raw!L30,"")</f>
        <v/>
      </c>
      <c r="K29" t="str">
        <f>IF($A29&lt;&gt;"",raw!M30,"")</f>
        <v/>
      </c>
      <c r="L29" t="str">
        <f>IF($A29&lt;&gt;"",raw!N30,"")</f>
        <v/>
      </c>
      <c r="M29" t="str">
        <f t="shared" si="2"/>
        <v/>
      </c>
      <c r="N29" t="str">
        <f t="shared" si="3"/>
        <v/>
      </c>
      <c r="O29" t="str">
        <f t="shared" si="4"/>
        <v/>
      </c>
      <c r="P29" t="str">
        <f t="shared" si="5"/>
        <v/>
      </c>
      <c r="Q29" t="str">
        <f t="shared" si="6"/>
        <v/>
      </c>
      <c r="R29" t="str">
        <f>IF($A29&lt;&gt;"",IF(raw!O30="Y", 1,0),"")</f>
        <v/>
      </c>
      <c r="T29" t="str">
        <f>IF($A29&lt;&gt;"",IF(OR(raw!Q30&lt;&gt;"x",raw!R30&lt;&gt;"x"),1,0),"")</f>
        <v/>
      </c>
      <c r="U29" t="str">
        <f t="shared" si="7"/>
        <v/>
      </c>
      <c r="V29" t="str">
        <f>IF($A29&lt;&gt;"",IF(raw!R30=4,15,IF(raw!R30=3,10,IF(raw!R30=2,6,IF(raw!R30=1,4,0)))),"")</f>
        <v/>
      </c>
      <c r="W29" t="str">
        <f>IF($A29&lt;&gt;"",IF(raw!S30="Y",1,0),"")</f>
        <v/>
      </c>
      <c r="X29" t="str">
        <f>IF($A29&lt;&gt;"",raw!T30,"")</f>
        <v/>
      </c>
      <c r="Y29" t="str">
        <f>IF($A29&lt;&gt;"",raw!U30,"")</f>
        <v/>
      </c>
      <c r="Z29" t="str">
        <f t="shared" si="8"/>
        <v/>
      </c>
      <c r="AA29" t="str">
        <f>IF($A29&lt;&gt;"",raw!V30,"")</f>
        <v/>
      </c>
      <c r="AB29" t="str">
        <f t="shared" si="9"/>
        <v/>
      </c>
      <c r="AC29" t="str">
        <f>IF($A29&lt;&gt;"",IF(raw!W30="Y",1,0),"")</f>
        <v/>
      </c>
      <c r="AD29" t="str">
        <f>IF($A29&lt;&gt;"",IF(raw!X30="Y",1,0),"")</f>
        <v/>
      </c>
      <c r="AE29" t="str">
        <f>IF($A29&lt;&gt;"",IF(raw!Y30="Y",1,0),"")</f>
        <v/>
      </c>
      <c r="AF29" t="str">
        <f>IF($A29&lt;&gt;"",raw!AA30,"")</f>
        <v/>
      </c>
      <c r="AG29" t="str">
        <f t="shared" si="10"/>
        <v/>
      </c>
    </row>
    <row r="30" spans="1:33" ht="19.5" customHeight="1" x14ac:dyDescent="0.35">
      <c r="A30" t="str">
        <f>IF(CONCATENATE(raw!C31,raw!D31,"_",raw!F31)="_","",CONCATENATE(raw!C31,raw!D31,"_",raw!F31))</f>
        <v/>
      </c>
      <c r="B30" t="str">
        <f>IF($A30&lt;&gt;"",raw!F31,"")</f>
        <v/>
      </c>
      <c r="C30" t="str">
        <f>IF($A30&lt;&gt;"",IF(raw!H31="Y",2,0),"")</f>
        <v/>
      </c>
      <c r="E30" t="str">
        <f>IF($A30&lt;&gt;"",raw!I31,"")</f>
        <v/>
      </c>
      <c r="F30" t="str">
        <f>IF($A30&lt;&gt;"",raw!J31,"")</f>
        <v/>
      </c>
      <c r="G30" t="str">
        <f>IF($A30&lt;&gt;"",raw!K31,"")</f>
        <v/>
      </c>
      <c r="H30" t="str">
        <f t="shared" si="0"/>
        <v/>
      </c>
      <c r="I30" t="str">
        <f t="shared" si="1"/>
        <v/>
      </c>
      <c r="J30" t="str">
        <f>IF($A30&lt;&gt;"",raw!L31,"")</f>
        <v/>
      </c>
      <c r="K30" t="str">
        <f>IF($A30&lt;&gt;"",raw!M31,"")</f>
        <v/>
      </c>
      <c r="L30" t="str">
        <f>IF($A30&lt;&gt;"",raw!N31,"")</f>
        <v/>
      </c>
      <c r="M30" t="str">
        <f t="shared" si="2"/>
        <v/>
      </c>
      <c r="N30" t="str">
        <f t="shared" si="3"/>
        <v/>
      </c>
      <c r="O30" t="str">
        <f t="shared" si="4"/>
        <v/>
      </c>
      <c r="P30" t="str">
        <f t="shared" si="5"/>
        <v/>
      </c>
      <c r="Q30" t="str">
        <f t="shared" si="6"/>
        <v/>
      </c>
      <c r="R30" t="str">
        <f>IF($A30&lt;&gt;"",IF(raw!O31="Y", 1,0),"")</f>
        <v/>
      </c>
      <c r="T30" t="str">
        <f>IF($A30&lt;&gt;"",IF(OR(raw!Q31&lt;&gt;"x",raw!R31&lt;&gt;"x"),1,0),"")</f>
        <v/>
      </c>
      <c r="U30" t="str">
        <f t="shared" si="7"/>
        <v/>
      </c>
      <c r="V30" t="str">
        <f>IF($A30&lt;&gt;"",IF(raw!R31=4,15,IF(raw!R31=3,10,IF(raw!R31=2,6,IF(raw!R31=1,4,0)))),"")</f>
        <v/>
      </c>
      <c r="W30" t="str">
        <f>IF($A30&lt;&gt;"",IF(raw!S31="Y",1,0),"")</f>
        <v/>
      </c>
      <c r="X30" t="str">
        <f>IF($A30&lt;&gt;"",raw!T31,"")</f>
        <v/>
      </c>
      <c r="Y30" t="str">
        <f>IF($A30&lt;&gt;"",raw!U31,"")</f>
        <v/>
      </c>
      <c r="Z30" t="str">
        <f t="shared" si="8"/>
        <v/>
      </c>
      <c r="AA30" t="str">
        <f>IF($A30&lt;&gt;"",raw!V31,"")</f>
        <v/>
      </c>
      <c r="AB30" t="str">
        <f t="shared" si="9"/>
        <v/>
      </c>
      <c r="AC30" t="str">
        <f>IF($A30&lt;&gt;"",IF(raw!W31="Y",1,0),"")</f>
        <v/>
      </c>
      <c r="AD30" t="str">
        <f>IF($A30&lt;&gt;"",IF(raw!X31="Y",1,0),"")</f>
        <v/>
      </c>
      <c r="AE30" t="str">
        <f>IF($A30&lt;&gt;"",IF(raw!Y31="Y",1,0),"")</f>
        <v/>
      </c>
      <c r="AF30" t="str">
        <f>IF($A30&lt;&gt;"",raw!AA31,"")</f>
        <v/>
      </c>
      <c r="AG30" t="str">
        <f t="shared" si="10"/>
        <v/>
      </c>
    </row>
    <row r="31" spans="1:33" ht="19.5" customHeight="1" x14ac:dyDescent="0.35">
      <c r="A31" t="str">
        <f>IF(CONCATENATE(raw!C32,raw!D32,"_",raw!F32)="_","",CONCATENATE(raw!C32,raw!D32,"_",raw!F32))</f>
        <v/>
      </c>
      <c r="B31" t="str">
        <f>IF($A31&lt;&gt;"",raw!F32,"")</f>
        <v/>
      </c>
      <c r="C31" t="str">
        <f>IF($A31&lt;&gt;"",IF(raw!H32="Y",2,0),"")</f>
        <v/>
      </c>
      <c r="E31" t="str">
        <f>IF($A31&lt;&gt;"",raw!I32,"")</f>
        <v/>
      </c>
      <c r="F31" t="str">
        <f>IF($A31&lt;&gt;"",raw!J32,"")</f>
        <v/>
      </c>
      <c r="G31" t="str">
        <f>IF($A31&lt;&gt;"",raw!K32,"")</f>
        <v/>
      </c>
      <c r="H31" t="str">
        <f t="shared" si="0"/>
        <v/>
      </c>
      <c r="I31" t="str">
        <f t="shared" si="1"/>
        <v/>
      </c>
      <c r="J31" t="str">
        <f>IF($A31&lt;&gt;"",raw!L32,"")</f>
        <v/>
      </c>
      <c r="K31" t="str">
        <f>IF($A31&lt;&gt;"",raw!M32,"")</f>
        <v/>
      </c>
      <c r="L31" t="str">
        <f>IF($A31&lt;&gt;"",raw!N32,"")</f>
        <v/>
      </c>
      <c r="M31" t="str">
        <f t="shared" si="2"/>
        <v/>
      </c>
      <c r="N31" t="str">
        <f t="shared" si="3"/>
        <v/>
      </c>
      <c r="O31" t="str">
        <f t="shared" si="4"/>
        <v/>
      </c>
      <c r="P31" t="str">
        <f t="shared" si="5"/>
        <v/>
      </c>
      <c r="Q31" t="str">
        <f t="shared" si="6"/>
        <v/>
      </c>
      <c r="R31" t="str">
        <f>IF($A31&lt;&gt;"",IF(raw!O32="Y", 1,0),"")</f>
        <v/>
      </c>
      <c r="T31" t="str">
        <f>IF($A31&lt;&gt;"",IF(OR(raw!Q32&lt;&gt;"x",raw!R32&lt;&gt;"x"),1,0),"")</f>
        <v/>
      </c>
      <c r="U31" t="str">
        <f t="shared" si="7"/>
        <v/>
      </c>
      <c r="V31" t="str">
        <f>IF($A31&lt;&gt;"",IF(raw!R32=4,15,IF(raw!R32=3,10,IF(raw!R32=2,6,IF(raw!R32=1,4,0)))),"")</f>
        <v/>
      </c>
      <c r="W31" t="str">
        <f>IF($A31&lt;&gt;"",IF(raw!S32="Y",1,0),"")</f>
        <v/>
      </c>
      <c r="X31" t="str">
        <f>IF($A31&lt;&gt;"",raw!T32,"")</f>
        <v/>
      </c>
      <c r="Y31" t="str">
        <f>IF($A31&lt;&gt;"",raw!U32,"")</f>
        <v/>
      </c>
      <c r="Z31" t="str">
        <f t="shared" si="8"/>
        <v/>
      </c>
      <c r="AA31" t="str">
        <f>IF($A31&lt;&gt;"",raw!V32,"")</f>
        <v/>
      </c>
      <c r="AB31" t="str">
        <f t="shared" si="9"/>
        <v/>
      </c>
      <c r="AC31" t="str">
        <f>IF($A31&lt;&gt;"",IF(raw!W32="Y",1,0),"")</f>
        <v/>
      </c>
      <c r="AD31" t="str">
        <f>IF($A31&lt;&gt;"",IF(raw!X32="Y",1,0),"")</f>
        <v/>
      </c>
      <c r="AE31" t="str">
        <f>IF($A31&lt;&gt;"",IF(raw!Y32="Y",1,0),"")</f>
        <v/>
      </c>
      <c r="AF31" t="str">
        <f>IF($A31&lt;&gt;"",raw!AA32,"")</f>
        <v/>
      </c>
      <c r="AG31" t="str">
        <f t="shared" si="10"/>
        <v/>
      </c>
    </row>
    <row r="32" spans="1:33" ht="19.5" customHeight="1" x14ac:dyDescent="0.35">
      <c r="A32" t="str">
        <f>IF(CONCATENATE(raw!C33,raw!D33,"_",raw!F33)="_","",CONCATENATE(raw!C33,raw!D33,"_",raw!F33))</f>
        <v/>
      </c>
      <c r="B32" t="str">
        <f>IF($A32&lt;&gt;"",raw!F33,"")</f>
        <v/>
      </c>
      <c r="C32" t="str">
        <f>IF($A32&lt;&gt;"",IF(raw!H33="Y",2,0),"")</f>
        <v/>
      </c>
      <c r="E32" t="str">
        <f>IF($A32&lt;&gt;"",raw!I33,"")</f>
        <v/>
      </c>
      <c r="F32" t="str">
        <f>IF($A32&lt;&gt;"",raw!J33,"")</f>
        <v/>
      </c>
      <c r="G32" t="str">
        <f>IF($A32&lt;&gt;"",raw!K33,"")</f>
        <v/>
      </c>
      <c r="H32" t="str">
        <f t="shared" si="0"/>
        <v/>
      </c>
      <c r="I32" t="str">
        <f t="shared" si="1"/>
        <v/>
      </c>
      <c r="J32" t="str">
        <f>IF($A32&lt;&gt;"",raw!L33,"")</f>
        <v/>
      </c>
      <c r="K32" t="str">
        <f>IF($A32&lt;&gt;"",raw!M33,"")</f>
        <v/>
      </c>
      <c r="L32" t="str">
        <f>IF($A32&lt;&gt;"",raw!N33,"")</f>
        <v/>
      </c>
      <c r="M32" t="str">
        <f t="shared" si="2"/>
        <v/>
      </c>
      <c r="N32" t="str">
        <f t="shared" si="3"/>
        <v/>
      </c>
      <c r="O32" t="str">
        <f t="shared" si="4"/>
        <v/>
      </c>
      <c r="P32" t="str">
        <f t="shared" si="5"/>
        <v/>
      </c>
      <c r="Q32" t="str">
        <f t="shared" si="6"/>
        <v/>
      </c>
      <c r="R32" t="str">
        <f>IF($A32&lt;&gt;"",IF(raw!O33="Y", 1,0),"")</f>
        <v/>
      </c>
      <c r="T32" t="str">
        <f>IF($A32&lt;&gt;"",IF(OR(raw!Q33&lt;&gt;"x",raw!R33&lt;&gt;"x"),1,0),"")</f>
        <v/>
      </c>
      <c r="U32" t="str">
        <f t="shared" si="7"/>
        <v/>
      </c>
      <c r="V32" t="str">
        <f>IF($A32&lt;&gt;"",IF(raw!R33=4,15,IF(raw!R33=3,10,IF(raw!R33=2,6,IF(raw!R33=1,4,0)))),"")</f>
        <v/>
      </c>
      <c r="W32" t="str">
        <f>IF($A32&lt;&gt;"",IF(raw!S33="Y",1,0),"")</f>
        <v/>
      </c>
      <c r="X32" t="str">
        <f>IF($A32&lt;&gt;"",raw!T33,"")</f>
        <v/>
      </c>
      <c r="Y32" t="str">
        <f>IF($A32&lt;&gt;"",raw!U33,"")</f>
        <v/>
      </c>
      <c r="Z32" t="str">
        <f t="shared" si="8"/>
        <v/>
      </c>
      <c r="AA32" t="str">
        <f>IF($A32&lt;&gt;"",raw!V33,"")</f>
        <v/>
      </c>
      <c r="AB32" t="str">
        <f t="shared" si="9"/>
        <v/>
      </c>
      <c r="AC32" t="str">
        <f>IF($A32&lt;&gt;"",IF(raw!W33="Y",1,0),"")</f>
        <v/>
      </c>
      <c r="AD32" t="str">
        <f>IF($A32&lt;&gt;"",IF(raw!X33="Y",1,0),"")</f>
        <v/>
      </c>
      <c r="AE32" t="str">
        <f>IF($A32&lt;&gt;"",IF(raw!Y33="Y",1,0),"")</f>
        <v/>
      </c>
      <c r="AF32" t="str">
        <f>IF($A32&lt;&gt;"",raw!AA33,"")</f>
        <v/>
      </c>
      <c r="AG32" t="str">
        <f t="shared" si="10"/>
        <v/>
      </c>
    </row>
    <row r="33" spans="1:33" ht="19.5" customHeight="1" x14ac:dyDescent="0.35">
      <c r="A33" t="str">
        <f>IF(CONCATENATE(raw!C34,raw!D34,"_",raw!F34)="_","",CONCATENATE(raw!C34,raw!D34,"_",raw!F34))</f>
        <v/>
      </c>
      <c r="B33" t="str">
        <f>IF($A33&lt;&gt;"",raw!F34,"")</f>
        <v/>
      </c>
      <c r="C33" t="str">
        <f>IF($A33&lt;&gt;"",IF(raw!H34="Y",2,0),"")</f>
        <v/>
      </c>
      <c r="E33" t="str">
        <f>IF($A33&lt;&gt;"",raw!I34,"")</f>
        <v/>
      </c>
      <c r="F33" t="str">
        <f>IF($A33&lt;&gt;"",raw!J34,"")</f>
        <v/>
      </c>
      <c r="G33" t="str">
        <f>IF($A33&lt;&gt;"",raw!K34,"")</f>
        <v/>
      </c>
      <c r="H33" t="str">
        <f t="shared" si="0"/>
        <v/>
      </c>
      <c r="I33" t="str">
        <f t="shared" si="1"/>
        <v/>
      </c>
      <c r="J33" t="str">
        <f>IF($A33&lt;&gt;"",raw!L34,"")</f>
        <v/>
      </c>
      <c r="K33" t="str">
        <f>IF($A33&lt;&gt;"",raw!M34,"")</f>
        <v/>
      </c>
      <c r="L33" t="str">
        <f>IF($A33&lt;&gt;"",raw!N34,"")</f>
        <v/>
      </c>
      <c r="M33" t="str">
        <f t="shared" si="2"/>
        <v/>
      </c>
      <c r="N33" t="str">
        <f t="shared" si="3"/>
        <v/>
      </c>
      <c r="O33" t="str">
        <f t="shared" si="4"/>
        <v/>
      </c>
      <c r="P33" t="str">
        <f t="shared" si="5"/>
        <v/>
      </c>
      <c r="Q33" t="str">
        <f t="shared" si="6"/>
        <v/>
      </c>
      <c r="R33" t="str">
        <f>IF($A33&lt;&gt;"",IF(raw!O34="Y", 1,0),"")</f>
        <v/>
      </c>
      <c r="T33" t="str">
        <f>IF($A33&lt;&gt;"",IF(OR(raw!Q34&lt;&gt;"x",raw!R34&lt;&gt;"x"),1,0),"")</f>
        <v/>
      </c>
      <c r="U33" t="str">
        <f t="shared" si="7"/>
        <v/>
      </c>
      <c r="V33" t="str">
        <f>IF($A33&lt;&gt;"",IF(raw!R34=4,15,IF(raw!R34=3,10,IF(raw!R34=2,6,IF(raw!R34=1,4,0)))),"")</f>
        <v/>
      </c>
      <c r="W33" t="str">
        <f>IF($A33&lt;&gt;"",IF(raw!S34="Y",1,0),"")</f>
        <v/>
      </c>
      <c r="X33" t="str">
        <f>IF($A33&lt;&gt;"",raw!T34,"")</f>
        <v/>
      </c>
      <c r="Y33" t="str">
        <f>IF($A33&lt;&gt;"",raw!U34,"")</f>
        <v/>
      </c>
      <c r="Z33" t="str">
        <f t="shared" si="8"/>
        <v/>
      </c>
      <c r="AA33" t="str">
        <f>IF($A33&lt;&gt;"",raw!V34,"")</f>
        <v/>
      </c>
      <c r="AB33" t="str">
        <f t="shared" si="9"/>
        <v/>
      </c>
      <c r="AC33" t="str">
        <f>IF($A33&lt;&gt;"",IF(raw!W34="Y",1,0),"")</f>
        <v/>
      </c>
      <c r="AD33" t="str">
        <f>IF($A33&lt;&gt;"",IF(raw!X34="Y",1,0),"")</f>
        <v/>
      </c>
      <c r="AE33" t="str">
        <f>IF($A33&lt;&gt;"",IF(raw!Y34="Y",1,0),"")</f>
        <v/>
      </c>
      <c r="AF33" t="str">
        <f>IF($A33&lt;&gt;"",raw!AA34,"")</f>
        <v/>
      </c>
      <c r="AG33" t="str">
        <f t="shared" si="10"/>
        <v/>
      </c>
    </row>
    <row r="34" spans="1:33" ht="19.5" customHeight="1" x14ac:dyDescent="0.35">
      <c r="A34" t="str">
        <f>IF(CONCATENATE(raw!C35,raw!D35,"_",raw!F35)="_","",CONCATENATE(raw!C35,raw!D35,"_",raw!F35))</f>
        <v/>
      </c>
      <c r="B34" t="str">
        <f>IF($A34&lt;&gt;"",raw!F35,"")</f>
        <v/>
      </c>
      <c r="C34" t="str">
        <f>IF($A34&lt;&gt;"",IF(raw!H35="Y",2,0),"")</f>
        <v/>
      </c>
      <c r="E34" t="str">
        <f>IF($A34&lt;&gt;"",raw!I35,"")</f>
        <v/>
      </c>
      <c r="F34" t="str">
        <f>IF($A34&lt;&gt;"",raw!J35,"")</f>
        <v/>
      </c>
      <c r="G34" t="str">
        <f>IF($A34&lt;&gt;"",raw!K35,"")</f>
        <v/>
      </c>
      <c r="H34" t="str">
        <f t="shared" si="0"/>
        <v/>
      </c>
      <c r="I34" t="str">
        <f t="shared" si="1"/>
        <v/>
      </c>
      <c r="J34" t="str">
        <f>IF($A34&lt;&gt;"",raw!L35,"")</f>
        <v/>
      </c>
      <c r="K34" t="str">
        <f>IF($A34&lt;&gt;"",raw!M35,"")</f>
        <v/>
      </c>
      <c r="L34" t="str">
        <f>IF($A34&lt;&gt;"",raw!N35,"")</f>
        <v/>
      </c>
      <c r="M34" t="str">
        <f t="shared" si="2"/>
        <v/>
      </c>
      <c r="N34" t="str">
        <f t="shared" si="3"/>
        <v/>
      </c>
      <c r="O34" t="str">
        <f t="shared" si="4"/>
        <v/>
      </c>
      <c r="P34" t="str">
        <f t="shared" si="5"/>
        <v/>
      </c>
      <c r="Q34" t="str">
        <f t="shared" si="6"/>
        <v/>
      </c>
      <c r="R34" t="str">
        <f>IF($A34&lt;&gt;"",IF(raw!O35="Y", 1,0),"")</f>
        <v/>
      </c>
      <c r="T34" t="str">
        <f>IF($A34&lt;&gt;"",IF(OR(raw!Q35&lt;&gt;"x",raw!R35&lt;&gt;"x"),1,0),"")</f>
        <v/>
      </c>
      <c r="U34" t="str">
        <f t="shared" si="7"/>
        <v/>
      </c>
      <c r="V34" t="str">
        <f>IF($A34&lt;&gt;"",IF(raw!R35=4,15,IF(raw!R35=3,10,IF(raw!R35=2,6,IF(raw!R35=1,4,0)))),"")</f>
        <v/>
      </c>
      <c r="W34" t="str">
        <f>IF($A34&lt;&gt;"",IF(raw!S35="Y",1,0),"")</f>
        <v/>
      </c>
      <c r="X34" t="str">
        <f>IF($A34&lt;&gt;"",raw!T35,"")</f>
        <v/>
      </c>
      <c r="Y34" t="str">
        <f>IF($A34&lt;&gt;"",raw!U35,"")</f>
        <v/>
      </c>
      <c r="Z34" t="str">
        <f t="shared" si="8"/>
        <v/>
      </c>
      <c r="AA34" t="str">
        <f>IF($A34&lt;&gt;"",raw!V35,"")</f>
        <v/>
      </c>
      <c r="AB34" t="str">
        <f t="shared" si="9"/>
        <v/>
      </c>
      <c r="AC34" t="str">
        <f>IF($A34&lt;&gt;"",IF(raw!W35="Y",1,0),"")</f>
        <v/>
      </c>
      <c r="AD34" t="str">
        <f>IF($A34&lt;&gt;"",IF(raw!X35="Y",1,0),"")</f>
        <v/>
      </c>
      <c r="AE34" t="str">
        <f>IF($A34&lt;&gt;"",IF(raw!Y35="Y",1,0),"")</f>
        <v/>
      </c>
      <c r="AF34" t="str">
        <f>IF($A34&lt;&gt;"",raw!AA35,"")</f>
        <v/>
      </c>
      <c r="AG34" t="str">
        <f t="shared" si="10"/>
        <v/>
      </c>
    </row>
    <row r="35" spans="1:33" ht="19.5" customHeight="1" x14ac:dyDescent="0.35">
      <c r="A35" t="str">
        <f>IF(CONCATENATE(raw!C36,raw!D36,"_",raw!F36)="_","",CONCATENATE(raw!C36,raw!D36,"_",raw!F36))</f>
        <v/>
      </c>
      <c r="B35" t="str">
        <f>IF($A35&lt;&gt;"",raw!F36,"")</f>
        <v/>
      </c>
      <c r="C35" t="str">
        <f>IF($A35&lt;&gt;"",IF(raw!H36="Y",2,0),"")</f>
        <v/>
      </c>
      <c r="E35" t="str">
        <f>IF($A35&lt;&gt;"",raw!I36,"")</f>
        <v/>
      </c>
      <c r="F35" t="str">
        <f>IF($A35&lt;&gt;"",raw!J36,"")</f>
        <v/>
      </c>
      <c r="G35" t="str">
        <f>IF($A35&lt;&gt;"",raw!K36,"")</f>
        <v/>
      </c>
      <c r="H35" t="str">
        <f t="shared" si="0"/>
        <v/>
      </c>
      <c r="I35" t="str">
        <f t="shared" si="1"/>
        <v/>
      </c>
      <c r="J35" t="str">
        <f>IF($A35&lt;&gt;"",raw!L36,"")</f>
        <v/>
      </c>
      <c r="K35" t="str">
        <f>IF($A35&lt;&gt;"",raw!M36,"")</f>
        <v/>
      </c>
      <c r="L35" t="str">
        <f>IF($A35&lt;&gt;"",raw!N36,"")</f>
        <v/>
      </c>
      <c r="M35" t="str">
        <f t="shared" si="2"/>
        <v/>
      </c>
      <c r="N35" t="str">
        <f t="shared" si="3"/>
        <v/>
      </c>
      <c r="O35" t="str">
        <f t="shared" si="4"/>
        <v/>
      </c>
      <c r="P35" t="str">
        <f t="shared" si="5"/>
        <v/>
      </c>
      <c r="Q35" t="str">
        <f t="shared" si="6"/>
        <v/>
      </c>
      <c r="R35" t="str">
        <f>IF($A35&lt;&gt;"",IF(raw!O36="Y", 1,0),"")</f>
        <v/>
      </c>
      <c r="T35" t="str">
        <f>IF($A35&lt;&gt;"",IF(OR(raw!Q36&lt;&gt;"x",raw!R36&lt;&gt;"x"),1,0),"")</f>
        <v/>
      </c>
      <c r="U35" t="str">
        <f t="shared" si="7"/>
        <v/>
      </c>
      <c r="V35" t="str">
        <f>IF($A35&lt;&gt;"",IF(raw!R36=4,15,IF(raw!R36=3,10,IF(raw!R36=2,6,IF(raw!R36=1,4,0)))),"")</f>
        <v/>
      </c>
      <c r="W35" t="str">
        <f>IF($A35&lt;&gt;"",IF(raw!S36="Y",1,0),"")</f>
        <v/>
      </c>
      <c r="X35" t="str">
        <f>IF($A35&lt;&gt;"",raw!T36,"")</f>
        <v/>
      </c>
      <c r="Y35" t="str">
        <f>IF($A35&lt;&gt;"",raw!U36,"")</f>
        <v/>
      </c>
      <c r="Z35" t="str">
        <f t="shared" si="8"/>
        <v/>
      </c>
      <c r="AA35" t="str">
        <f>IF($A35&lt;&gt;"",raw!V36,"")</f>
        <v/>
      </c>
      <c r="AB35" t="str">
        <f t="shared" si="9"/>
        <v/>
      </c>
      <c r="AC35" t="str">
        <f>IF($A35&lt;&gt;"",IF(raw!W36="Y",1,0),"")</f>
        <v/>
      </c>
      <c r="AD35" t="str">
        <f>IF($A35&lt;&gt;"",IF(raw!X36="Y",1,0),"")</f>
        <v/>
      </c>
      <c r="AE35" t="str">
        <f>IF($A35&lt;&gt;"",IF(raw!Y36="Y",1,0),"")</f>
        <v/>
      </c>
      <c r="AF35" t="str">
        <f>IF($A35&lt;&gt;"",raw!AA36,"")</f>
        <v/>
      </c>
      <c r="AG35" t="str">
        <f t="shared" si="10"/>
        <v/>
      </c>
    </row>
    <row r="36" spans="1:33" ht="19.5" customHeight="1" x14ac:dyDescent="0.35">
      <c r="A36" t="str">
        <f>IF(CONCATENATE(raw!C37,raw!D37,"_",raw!F37)="_","",CONCATENATE(raw!C37,raw!D37,"_",raw!F37))</f>
        <v/>
      </c>
      <c r="B36" t="str">
        <f>IF($A36&lt;&gt;"",raw!F37,"")</f>
        <v/>
      </c>
      <c r="C36" t="str">
        <f>IF($A36&lt;&gt;"",IF(raw!H37="Y",2,0),"")</f>
        <v/>
      </c>
      <c r="E36" t="str">
        <f>IF($A36&lt;&gt;"",raw!I37,"")</f>
        <v/>
      </c>
      <c r="F36" t="str">
        <f>IF($A36&lt;&gt;"",raw!J37,"")</f>
        <v/>
      </c>
      <c r="G36" t="str">
        <f>IF($A36&lt;&gt;"",raw!K37,"")</f>
        <v/>
      </c>
      <c r="H36" t="str">
        <f t="shared" si="0"/>
        <v/>
      </c>
      <c r="I36" t="str">
        <f t="shared" si="1"/>
        <v/>
      </c>
      <c r="J36" t="str">
        <f>IF($A36&lt;&gt;"",raw!L37,"")</f>
        <v/>
      </c>
      <c r="K36" t="str">
        <f>IF($A36&lt;&gt;"",raw!M37,"")</f>
        <v/>
      </c>
      <c r="L36" t="str">
        <f>IF($A36&lt;&gt;"",raw!N37,"")</f>
        <v/>
      </c>
      <c r="M36" t="str">
        <f t="shared" si="2"/>
        <v/>
      </c>
      <c r="N36" t="str">
        <f t="shared" si="3"/>
        <v/>
      </c>
      <c r="O36" t="str">
        <f t="shared" si="4"/>
        <v/>
      </c>
      <c r="P36" t="str">
        <f t="shared" si="5"/>
        <v/>
      </c>
      <c r="Q36" t="str">
        <f t="shared" si="6"/>
        <v/>
      </c>
      <c r="R36" t="str">
        <f>IF($A36&lt;&gt;"",IF(raw!O37="Y", 1,0),"")</f>
        <v/>
      </c>
      <c r="T36" t="str">
        <f>IF($A36&lt;&gt;"",IF(OR(raw!Q37&lt;&gt;"x",raw!R37&lt;&gt;"x"),1,0),"")</f>
        <v/>
      </c>
      <c r="U36" t="str">
        <f t="shared" si="7"/>
        <v/>
      </c>
      <c r="V36" t="str">
        <f>IF($A36&lt;&gt;"",IF(raw!R37=4,15,IF(raw!R37=3,10,IF(raw!R37=2,6,IF(raw!R37=1,4,0)))),"")</f>
        <v/>
      </c>
      <c r="W36" t="str">
        <f>IF($A36&lt;&gt;"",IF(raw!S37="Y",1,0),"")</f>
        <v/>
      </c>
      <c r="X36" t="str">
        <f>IF($A36&lt;&gt;"",raw!T37,"")</f>
        <v/>
      </c>
      <c r="Y36" t="str">
        <f>IF($A36&lt;&gt;"",raw!U37,"")</f>
        <v/>
      </c>
      <c r="Z36" t="str">
        <f t="shared" si="8"/>
        <v/>
      </c>
      <c r="AA36" t="str">
        <f>IF($A36&lt;&gt;"",raw!V37,"")</f>
        <v/>
      </c>
      <c r="AB36" t="str">
        <f t="shared" si="9"/>
        <v/>
      </c>
      <c r="AC36" t="str">
        <f>IF($A36&lt;&gt;"",IF(raw!W37="Y",1,0),"")</f>
        <v/>
      </c>
      <c r="AD36" t="str">
        <f>IF($A36&lt;&gt;"",IF(raw!X37="Y",1,0),"")</f>
        <v/>
      </c>
      <c r="AE36" t="str">
        <f>IF($A36&lt;&gt;"",IF(raw!Y37="Y",1,0),"")</f>
        <v/>
      </c>
      <c r="AF36" t="str">
        <f>IF($A36&lt;&gt;"",raw!AA37,"")</f>
        <v/>
      </c>
      <c r="AG36" t="str">
        <f t="shared" si="10"/>
        <v/>
      </c>
    </row>
    <row r="37" spans="1:33" ht="19.5" customHeight="1" x14ac:dyDescent="0.35">
      <c r="A37" t="str">
        <f>IF(CONCATENATE(raw!C38,raw!D38,"_",raw!F38)="_","",CONCATENATE(raw!C38,raw!D38,"_",raw!F38))</f>
        <v/>
      </c>
      <c r="B37" t="str">
        <f>IF($A37&lt;&gt;"",raw!F38,"")</f>
        <v/>
      </c>
      <c r="C37" t="str">
        <f>IF($A37&lt;&gt;"",IF(raw!H38="Y",2,0),"")</f>
        <v/>
      </c>
      <c r="E37" t="str">
        <f>IF($A37&lt;&gt;"",raw!I38,"")</f>
        <v/>
      </c>
      <c r="F37" t="str">
        <f>IF($A37&lt;&gt;"",raw!J38,"")</f>
        <v/>
      </c>
      <c r="G37" t="str">
        <f>IF($A37&lt;&gt;"",raw!K38,"")</f>
        <v/>
      </c>
      <c r="H37" t="str">
        <f t="shared" si="0"/>
        <v/>
      </c>
      <c r="I37" t="str">
        <f t="shared" si="1"/>
        <v/>
      </c>
      <c r="J37" t="str">
        <f>IF($A37&lt;&gt;"",raw!L38,"")</f>
        <v/>
      </c>
      <c r="K37" t="str">
        <f>IF($A37&lt;&gt;"",raw!M38,"")</f>
        <v/>
      </c>
      <c r="L37" t="str">
        <f>IF($A37&lt;&gt;"",raw!N38,"")</f>
        <v/>
      </c>
      <c r="M37" t="str">
        <f t="shared" si="2"/>
        <v/>
      </c>
      <c r="N37" t="str">
        <f t="shared" si="3"/>
        <v/>
      </c>
      <c r="O37" t="str">
        <f t="shared" si="4"/>
        <v/>
      </c>
      <c r="P37" t="str">
        <f t="shared" si="5"/>
        <v/>
      </c>
      <c r="Q37" t="str">
        <f t="shared" si="6"/>
        <v/>
      </c>
      <c r="R37" t="str">
        <f>IF($A37&lt;&gt;"",IF(raw!O38="Y", 1,0),"")</f>
        <v/>
      </c>
      <c r="T37" t="str">
        <f>IF($A37&lt;&gt;"",IF(OR(raw!Q38&lt;&gt;"x",raw!R38&lt;&gt;"x"),1,0),"")</f>
        <v/>
      </c>
      <c r="U37" t="str">
        <f t="shared" si="7"/>
        <v/>
      </c>
      <c r="V37" t="str">
        <f>IF($A37&lt;&gt;"",IF(raw!R38=4,15,IF(raw!R38=3,10,IF(raw!R38=2,6,IF(raw!R38=1,4,0)))),"")</f>
        <v/>
      </c>
      <c r="W37" t="str">
        <f>IF($A37&lt;&gt;"",IF(raw!S38="Y",1,0),"")</f>
        <v/>
      </c>
      <c r="X37" t="str">
        <f>IF($A37&lt;&gt;"",raw!T38,"")</f>
        <v/>
      </c>
      <c r="Y37" t="str">
        <f>IF($A37&lt;&gt;"",raw!U38,"")</f>
        <v/>
      </c>
      <c r="Z37" t="str">
        <f t="shared" si="8"/>
        <v/>
      </c>
      <c r="AA37" t="str">
        <f>IF($A37&lt;&gt;"",raw!V38,"")</f>
        <v/>
      </c>
      <c r="AB37" t="str">
        <f t="shared" si="9"/>
        <v/>
      </c>
      <c r="AC37" t="str">
        <f>IF($A37&lt;&gt;"",IF(raw!W38="Y",1,0),"")</f>
        <v/>
      </c>
      <c r="AD37" t="str">
        <f>IF($A37&lt;&gt;"",IF(raw!X38="Y",1,0),"")</f>
        <v/>
      </c>
      <c r="AE37" t="str">
        <f>IF($A37&lt;&gt;"",IF(raw!Y38="Y",1,0),"")</f>
        <v/>
      </c>
      <c r="AF37" t="str">
        <f>IF($A37&lt;&gt;"",raw!AA38,"")</f>
        <v/>
      </c>
      <c r="AG37" t="str">
        <f t="shared" si="10"/>
        <v/>
      </c>
    </row>
    <row r="38" spans="1:33" ht="19.5" customHeight="1" x14ac:dyDescent="0.35">
      <c r="A38" t="str">
        <f>IF(CONCATENATE(raw!C39,raw!D39,"_",raw!F39)="_","",CONCATENATE(raw!C39,raw!D39,"_",raw!F39))</f>
        <v/>
      </c>
      <c r="B38" t="str">
        <f>IF($A38&lt;&gt;"",raw!F39,"")</f>
        <v/>
      </c>
      <c r="C38" t="str">
        <f>IF($A38&lt;&gt;"",IF(raw!H39="Y",2,0),"")</f>
        <v/>
      </c>
      <c r="E38" t="str">
        <f>IF($A38&lt;&gt;"",raw!I39,"")</f>
        <v/>
      </c>
      <c r="F38" t="str">
        <f>IF($A38&lt;&gt;"",raw!J39,"")</f>
        <v/>
      </c>
      <c r="G38" t="str">
        <f>IF($A38&lt;&gt;"",raw!K39,"")</f>
        <v/>
      </c>
      <c r="H38" t="str">
        <f t="shared" si="0"/>
        <v/>
      </c>
      <c r="I38" t="str">
        <f t="shared" si="1"/>
        <v/>
      </c>
      <c r="J38" t="str">
        <f>IF($A38&lt;&gt;"",raw!L39,"")</f>
        <v/>
      </c>
      <c r="K38" t="str">
        <f>IF($A38&lt;&gt;"",raw!M39,"")</f>
        <v/>
      </c>
      <c r="L38" t="str">
        <f>IF($A38&lt;&gt;"",raw!N39,"")</f>
        <v/>
      </c>
      <c r="M38" t="str">
        <f t="shared" si="2"/>
        <v/>
      </c>
      <c r="N38" t="str">
        <f t="shared" si="3"/>
        <v/>
      </c>
      <c r="O38" t="str">
        <f t="shared" si="4"/>
        <v/>
      </c>
      <c r="P38" t="str">
        <f t="shared" si="5"/>
        <v/>
      </c>
      <c r="Q38" t="str">
        <f t="shared" si="6"/>
        <v/>
      </c>
      <c r="R38" t="str">
        <f>IF($A38&lt;&gt;"",IF(raw!O39="Y", 1,0),"")</f>
        <v/>
      </c>
      <c r="T38" t="str">
        <f>IF($A38&lt;&gt;"",IF(OR(raw!Q39&lt;&gt;"x",raw!R39&lt;&gt;"x"),1,0),"")</f>
        <v/>
      </c>
      <c r="U38" t="str">
        <f t="shared" si="7"/>
        <v/>
      </c>
      <c r="V38" t="str">
        <f>IF($A38&lt;&gt;"",IF(raw!R39=4,15,IF(raw!R39=3,10,IF(raw!R39=2,6,IF(raw!R39=1,4,0)))),"")</f>
        <v/>
      </c>
      <c r="W38" t="str">
        <f>IF($A38&lt;&gt;"",IF(raw!S39="Y",1,0),"")</f>
        <v/>
      </c>
      <c r="X38" t="str">
        <f>IF($A38&lt;&gt;"",raw!T39,"")</f>
        <v/>
      </c>
      <c r="Y38" t="str">
        <f>IF($A38&lt;&gt;"",raw!U39,"")</f>
        <v/>
      </c>
      <c r="Z38" t="str">
        <f t="shared" si="8"/>
        <v/>
      </c>
      <c r="AA38" t="str">
        <f>IF($A38&lt;&gt;"",raw!V39,"")</f>
        <v/>
      </c>
      <c r="AB38" t="str">
        <f t="shared" si="9"/>
        <v/>
      </c>
      <c r="AC38" t="str">
        <f>IF($A38&lt;&gt;"",IF(raw!W39="Y",1,0),"")</f>
        <v/>
      </c>
      <c r="AD38" t="str">
        <f>IF($A38&lt;&gt;"",IF(raw!X39="Y",1,0),"")</f>
        <v/>
      </c>
      <c r="AE38" t="str">
        <f>IF($A38&lt;&gt;"",IF(raw!Y39="Y",1,0),"")</f>
        <v/>
      </c>
      <c r="AF38" t="str">
        <f>IF($A38&lt;&gt;"",raw!AA39,"")</f>
        <v/>
      </c>
      <c r="AG38" t="str">
        <f t="shared" si="10"/>
        <v/>
      </c>
    </row>
    <row r="39" spans="1:33" ht="19.5" customHeight="1" x14ac:dyDescent="0.35">
      <c r="A39" t="str">
        <f>IF(CONCATENATE(raw!C40,raw!D40,"_",raw!F40)="_","",CONCATENATE(raw!C40,raw!D40,"_",raw!F40))</f>
        <v/>
      </c>
      <c r="B39" t="str">
        <f>IF($A39&lt;&gt;"",raw!F40,"")</f>
        <v/>
      </c>
      <c r="C39" t="str">
        <f>IF($A39&lt;&gt;"",IF(raw!H40="Y",2,0),"")</f>
        <v/>
      </c>
      <c r="E39" t="str">
        <f>IF($A39&lt;&gt;"",raw!I40,"")</f>
        <v/>
      </c>
      <c r="F39" t="str">
        <f>IF($A39&lt;&gt;"",raw!J40,"")</f>
        <v/>
      </c>
      <c r="G39" t="str">
        <f>IF($A39&lt;&gt;"",raw!K40,"")</f>
        <v/>
      </c>
      <c r="H39" t="str">
        <f t="shared" si="0"/>
        <v/>
      </c>
      <c r="I39" t="str">
        <f t="shared" si="1"/>
        <v/>
      </c>
      <c r="J39" t="str">
        <f>IF($A39&lt;&gt;"",raw!L40,"")</f>
        <v/>
      </c>
      <c r="K39" t="str">
        <f>IF($A39&lt;&gt;"",raw!M40,"")</f>
        <v/>
      </c>
      <c r="L39" t="str">
        <f>IF($A39&lt;&gt;"",raw!N40,"")</f>
        <v/>
      </c>
      <c r="M39" t="str">
        <f t="shared" si="2"/>
        <v/>
      </c>
      <c r="N39" t="str">
        <f t="shared" si="3"/>
        <v/>
      </c>
      <c r="O39" t="str">
        <f t="shared" si="4"/>
        <v/>
      </c>
      <c r="P39" t="str">
        <f t="shared" si="5"/>
        <v/>
      </c>
      <c r="Q39" t="str">
        <f t="shared" si="6"/>
        <v/>
      </c>
      <c r="R39" t="str">
        <f>IF($A39&lt;&gt;"",IF(raw!O40="Y", 1,0),"")</f>
        <v/>
      </c>
      <c r="T39" t="str">
        <f>IF($A39&lt;&gt;"",IF(OR(raw!Q40&lt;&gt;"x",raw!R40&lt;&gt;"x"),1,0),"")</f>
        <v/>
      </c>
      <c r="U39" t="str">
        <f t="shared" si="7"/>
        <v/>
      </c>
      <c r="V39" t="str">
        <f>IF($A39&lt;&gt;"",IF(raw!R40=4,15,IF(raw!R40=3,10,IF(raw!R40=2,6,IF(raw!R40=1,4,0)))),"")</f>
        <v/>
      </c>
      <c r="W39" t="str">
        <f>IF($A39&lt;&gt;"",IF(raw!S40="Y",1,0),"")</f>
        <v/>
      </c>
      <c r="X39" t="str">
        <f>IF($A39&lt;&gt;"",raw!T40,"")</f>
        <v/>
      </c>
      <c r="Y39" t="str">
        <f>IF($A39&lt;&gt;"",raw!U40,"")</f>
        <v/>
      </c>
      <c r="Z39" t="str">
        <f t="shared" si="8"/>
        <v/>
      </c>
      <c r="AA39" t="str">
        <f>IF($A39&lt;&gt;"",raw!V40,"")</f>
        <v/>
      </c>
      <c r="AB39" t="str">
        <f t="shared" si="9"/>
        <v/>
      </c>
      <c r="AC39" t="str">
        <f>IF($A39&lt;&gt;"",IF(raw!W40="Y",1,0),"")</f>
        <v/>
      </c>
      <c r="AD39" t="str">
        <f>IF($A39&lt;&gt;"",IF(raw!X40="Y",1,0),"")</f>
        <v/>
      </c>
      <c r="AE39" t="str">
        <f>IF($A39&lt;&gt;"",IF(raw!Y40="Y",1,0),"")</f>
        <v/>
      </c>
      <c r="AF39" t="str">
        <f>IF($A39&lt;&gt;"",raw!AA40,"")</f>
        <v/>
      </c>
      <c r="AG39" t="str">
        <f t="shared" si="10"/>
        <v/>
      </c>
    </row>
    <row r="40" spans="1:33" ht="19.5" customHeight="1" x14ac:dyDescent="0.35">
      <c r="A40" t="str">
        <f>IF(CONCATENATE(raw!C41,raw!D41,"_",raw!F41)="_","",CONCATENATE(raw!C41,raw!D41,"_",raw!F41))</f>
        <v/>
      </c>
      <c r="B40" t="str">
        <f>IF($A40&lt;&gt;"",raw!F41,"")</f>
        <v/>
      </c>
      <c r="C40" t="str">
        <f>IF($A40&lt;&gt;"",IF(raw!H41="Y",2,0),"")</f>
        <v/>
      </c>
      <c r="E40" t="str">
        <f>IF($A40&lt;&gt;"",raw!I41,"")</f>
        <v/>
      </c>
      <c r="F40" t="str">
        <f>IF($A40&lt;&gt;"",raw!J41,"")</f>
        <v/>
      </c>
      <c r="G40" t="str">
        <f>IF($A40&lt;&gt;"",raw!K41,"")</f>
        <v/>
      </c>
      <c r="H40" t="str">
        <f t="shared" si="0"/>
        <v/>
      </c>
      <c r="I40" t="str">
        <f t="shared" si="1"/>
        <v/>
      </c>
      <c r="J40" t="str">
        <f>IF($A40&lt;&gt;"",raw!L41,"")</f>
        <v/>
      </c>
      <c r="K40" t="str">
        <f>IF($A40&lt;&gt;"",raw!M41,"")</f>
        <v/>
      </c>
      <c r="L40" t="str">
        <f>IF($A40&lt;&gt;"",raw!N41,"")</f>
        <v/>
      </c>
      <c r="M40" t="str">
        <f t="shared" si="2"/>
        <v/>
      </c>
      <c r="N40" t="str">
        <f t="shared" si="3"/>
        <v/>
      </c>
      <c r="O40" t="str">
        <f t="shared" si="4"/>
        <v/>
      </c>
      <c r="P40" t="str">
        <f t="shared" si="5"/>
        <v/>
      </c>
      <c r="Q40" t="str">
        <f t="shared" si="6"/>
        <v/>
      </c>
      <c r="R40" t="str">
        <f>IF($A40&lt;&gt;"",IF(raw!O41="Y", 1,0),"")</f>
        <v/>
      </c>
      <c r="T40" t="str">
        <f>IF($A40&lt;&gt;"",IF(OR(raw!Q41&lt;&gt;"x",raw!R41&lt;&gt;"x"),1,0),"")</f>
        <v/>
      </c>
      <c r="U40" t="str">
        <f t="shared" si="7"/>
        <v/>
      </c>
      <c r="V40" t="str">
        <f>IF($A40&lt;&gt;"",IF(raw!R41=4,15,IF(raw!R41=3,10,IF(raw!R41=2,6,IF(raw!R41=1,4,0)))),"")</f>
        <v/>
      </c>
      <c r="W40" t="str">
        <f>IF($A40&lt;&gt;"",IF(raw!S41="Y",1,0),"")</f>
        <v/>
      </c>
      <c r="X40" t="str">
        <f>IF($A40&lt;&gt;"",raw!T41,"")</f>
        <v/>
      </c>
      <c r="Y40" t="str">
        <f>IF($A40&lt;&gt;"",raw!U41,"")</f>
        <v/>
      </c>
      <c r="Z40" t="str">
        <f t="shared" si="8"/>
        <v/>
      </c>
      <c r="AA40" t="str">
        <f>IF($A40&lt;&gt;"",raw!V41,"")</f>
        <v/>
      </c>
      <c r="AB40" t="str">
        <f t="shared" si="9"/>
        <v/>
      </c>
      <c r="AC40" t="str">
        <f>IF($A40&lt;&gt;"",IF(raw!W41="Y",1,0),"")</f>
        <v/>
      </c>
      <c r="AD40" t="str">
        <f>IF($A40&lt;&gt;"",IF(raw!X41="Y",1,0),"")</f>
        <v/>
      </c>
      <c r="AE40" t="str">
        <f>IF($A40&lt;&gt;"",IF(raw!Y41="Y",1,0),"")</f>
        <v/>
      </c>
      <c r="AF40" t="str">
        <f>IF($A40&lt;&gt;"",raw!AA41,"")</f>
        <v/>
      </c>
      <c r="AG40" t="str">
        <f t="shared" si="10"/>
        <v/>
      </c>
    </row>
    <row r="41" spans="1:33" ht="19.5" customHeight="1" x14ac:dyDescent="0.35">
      <c r="A41" t="str">
        <f>IF(CONCATENATE(raw!C42,raw!D42,"_",raw!F42)="_","",CONCATENATE(raw!C42,raw!D42,"_",raw!F42))</f>
        <v/>
      </c>
      <c r="B41" t="str">
        <f>IF($A41&lt;&gt;"",raw!F42,"")</f>
        <v/>
      </c>
      <c r="C41" t="str">
        <f>IF($A41&lt;&gt;"",IF(raw!H42="Y",2,0),"")</f>
        <v/>
      </c>
      <c r="E41" t="str">
        <f>IF($A41&lt;&gt;"",raw!I42,"")</f>
        <v/>
      </c>
      <c r="F41" t="str">
        <f>IF($A41&lt;&gt;"",raw!J42,"")</f>
        <v/>
      </c>
      <c r="G41" t="str">
        <f>IF($A41&lt;&gt;"",raw!K42,"")</f>
        <v/>
      </c>
      <c r="H41" t="str">
        <f t="shared" si="0"/>
        <v/>
      </c>
      <c r="I41" t="str">
        <f t="shared" si="1"/>
        <v/>
      </c>
      <c r="J41" t="str">
        <f>IF($A41&lt;&gt;"",raw!L42,"")</f>
        <v/>
      </c>
      <c r="K41" t="str">
        <f>IF($A41&lt;&gt;"",raw!M42,"")</f>
        <v/>
      </c>
      <c r="L41" t="str">
        <f>IF($A41&lt;&gt;"",raw!N42,"")</f>
        <v/>
      </c>
      <c r="M41" t="str">
        <f t="shared" si="2"/>
        <v/>
      </c>
      <c r="N41" t="str">
        <f t="shared" si="3"/>
        <v/>
      </c>
      <c r="O41" t="str">
        <f t="shared" si="4"/>
        <v/>
      </c>
      <c r="P41" t="str">
        <f t="shared" si="5"/>
        <v/>
      </c>
      <c r="Q41" t="str">
        <f t="shared" si="6"/>
        <v/>
      </c>
      <c r="R41" t="str">
        <f>IF($A41&lt;&gt;"",IF(raw!O42="Y", 1,0),"")</f>
        <v/>
      </c>
      <c r="T41" t="str">
        <f>IF($A41&lt;&gt;"",IF(OR(raw!Q42&lt;&gt;"x",raw!R42&lt;&gt;"x"),1,0),"")</f>
        <v/>
      </c>
      <c r="U41" t="str">
        <f t="shared" si="7"/>
        <v/>
      </c>
      <c r="V41" t="str">
        <f>IF($A41&lt;&gt;"",IF(raw!R42=4,15,IF(raw!R42=3,10,IF(raw!R42=2,6,IF(raw!R42=1,4,0)))),"")</f>
        <v/>
      </c>
      <c r="W41" t="str">
        <f>IF($A41&lt;&gt;"",IF(raw!S42="Y",1,0),"")</f>
        <v/>
      </c>
      <c r="X41" t="str">
        <f>IF($A41&lt;&gt;"",raw!T42,"")</f>
        <v/>
      </c>
      <c r="Y41" t="str">
        <f>IF($A41&lt;&gt;"",raw!U42,"")</f>
        <v/>
      </c>
      <c r="Z41" t="str">
        <f t="shared" si="8"/>
        <v/>
      </c>
      <c r="AA41" t="str">
        <f>IF($A41&lt;&gt;"",raw!V42,"")</f>
        <v/>
      </c>
      <c r="AB41" t="str">
        <f t="shared" si="9"/>
        <v/>
      </c>
      <c r="AC41" t="str">
        <f>IF($A41&lt;&gt;"",IF(raw!W42="Y",1,0),"")</f>
        <v/>
      </c>
      <c r="AD41" t="str">
        <f>IF($A41&lt;&gt;"",IF(raw!X42="Y",1,0),"")</f>
        <v/>
      </c>
      <c r="AE41" t="str">
        <f>IF($A41&lt;&gt;"",IF(raw!Y42="Y",1,0),"")</f>
        <v/>
      </c>
      <c r="AF41" t="str">
        <f>IF($A41&lt;&gt;"",raw!AA42,"")</f>
        <v/>
      </c>
      <c r="AG41" t="str">
        <f t="shared" si="10"/>
        <v/>
      </c>
    </row>
    <row r="42" spans="1:33" ht="19.5" customHeight="1" x14ac:dyDescent="0.35">
      <c r="A42" t="str">
        <f>IF(CONCATENATE(raw!C43,raw!D43,"_",raw!F43)="_","",CONCATENATE(raw!C43,raw!D43,"_",raw!F43))</f>
        <v/>
      </c>
      <c r="B42" t="str">
        <f>IF($A42&lt;&gt;"",raw!F43,"")</f>
        <v/>
      </c>
      <c r="C42" t="str">
        <f>IF($A42&lt;&gt;"",IF(raw!H43="Y",2,0),"")</f>
        <v/>
      </c>
      <c r="E42" t="str">
        <f>IF($A42&lt;&gt;"",raw!I43,"")</f>
        <v/>
      </c>
      <c r="F42" t="str">
        <f>IF($A42&lt;&gt;"",raw!J43,"")</f>
        <v/>
      </c>
      <c r="G42" t="str">
        <f>IF($A42&lt;&gt;"",raw!K43,"")</f>
        <v/>
      </c>
      <c r="H42" t="str">
        <f t="shared" si="0"/>
        <v/>
      </c>
      <c r="I42" t="str">
        <f t="shared" si="1"/>
        <v/>
      </c>
      <c r="J42" t="str">
        <f>IF($A42&lt;&gt;"",raw!L43,"")</f>
        <v/>
      </c>
      <c r="K42" t="str">
        <f>IF($A42&lt;&gt;"",raw!M43,"")</f>
        <v/>
      </c>
      <c r="L42" t="str">
        <f>IF($A42&lt;&gt;"",raw!N43,"")</f>
        <v/>
      </c>
      <c r="M42" t="str">
        <f t="shared" si="2"/>
        <v/>
      </c>
      <c r="N42" t="str">
        <f t="shared" si="3"/>
        <v/>
      </c>
      <c r="O42" t="str">
        <f t="shared" si="4"/>
        <v/>
      </c>
      <c r="P42" t="str">
        <f t="shared" si="5"/>
        <v/>
      </c>
      <c r="Q42" t="str">
        <f t="shared" si="6"/>
        <v/>
      </c>
      <c r="R42" t="str">
        <f>IF($A42&lt;&gt;"",IF(raw!O43="Y", 1,0),"")</f>
        <v/>
      </c>
      <c r="T42" t="str">
        <f>IF($A42&lt;&gt;"",IF(OR(raw!Q43&lt;&gt;"x",raw!R43&lt;&gt;"x"),1,0),"")</f>
        <v/>
      </c>
      <c r="U42" t="str">
        <f t="shared" si="7"/>
        <v/>
      </c>
      <c r="V42" t="str">
        <f>IF($A42&lt;&gt;"",IF(raw!R43=4,15,IF(raw!R43=3,10,IF(raw!R43=2,6,IF(raw!R43=1,4,0)))),"")</f>
        <v/>
      </c>
      <c r="W42" t="str">
        <f>IF($A42&lt;&gt;"",IF(raw!S43="Y",1,0),"")</f>
        <v/>
      </c>
      <c r="X42" t="str">
        <f>IF($A42&lt;&gt;"",raw!T43,"")</f>
        <v/>
      </c>
      <c r="Y42" t="str">
        <f>IF($A42&lt;&gt;"",raw!U43,"")</f>
        <v/>
      </c>
      <c r="Z42" t="str">
        <f t="shared" si="8"/>
        <v/>
      </c>
      <c r="AA42" t="str">
        <f>IF($A42&lt;&gt;"",raw!V43,"")</f>
        <v/>
      </c>
      <c r="AB42" t="str">
        <f t="shared" si="9"/>
        <v/>
      </c>
      <c r="AC42" t="str">
        <f>IF($A42&lt;&gt;"",IF(raw!W43="Y",1,0),"")</f>
        <v/>
      </c>
      <c r="AD42" t="str">
        <f>IF($A42&lt;&gt;"",IF(raw!X43="Y",1,0),"")</f>
        <v/>
      </c>
      <c r="AE42" t="str">
        <f>IF($A42&lt;&gt;"",IF(raw!Y43="Y",1,0),"")</f>
        <v/>
      </c>
      <c r="AF42" t="str">
        <f>IF($A42&lt;&gt;"",raw!AA43,"")</f>
        <v/>
      </c>
      <c r="AG42" t="str">
        <f t="shared" si="10"/>
        <v/>
      </c>
    </row>
    <row r="43" spans="1:33" ht="19.5" customHeight="1" x14ac:dyDescent="0.35">
      <c r="A43" t="str">
        <f>IF(CONCATENATE(raw!C44,raw!D44,"_",raw!F44)="_","",CONCATENATE(raw!C44,raw!D44,"_",raw!F44))</f>
        <v/>
      </c>
      <c r="B43" t="str">
        <f>IF($A43&lt;&gt;"",raw!F44,"")</f>
        <v/>
      </c>
      <c r="C43" t="str">
        <f>IF($A43&lt;&gt;"",IF(raw!H44="Y",2,0),"")</f>
        <v/>
      </c>
      <c r="E43" t="str">
        <f>IF($A43&lt;&gt;"",raw!I44,"")</f>
        <v/>
      </c>
      <c r="F43" t="str">
        <f>IF($A43&lt;&gt;"",raw!J44,"")</f>
        <v/>
      </c>
      <c r="G43" t="str">
        <f>IF($A43&lt;&gt;"",raw!K44,"")</f>
        <v/>
      </c>
      <c r="H43" t="str">
        <f t="shared" si="0"/>
        <v/>
      </c>
      <c r="I43" t="str">
        <f t="shared" si="1"/>
        <v/>
      </c>
      <c r="J43" t="str">
        <f>IF($A43&lt;&gt;"",raw!L44,"")</f>
        <v/>
      </c>
      <c r="K43" t="str">
        <f>IF($A43&lt;&gt;"",raw!M44,"")</f>
        <v/>
      </c>
      <c r="L43" t="str">
        <f>IF($A43&lt;&gt;"",raw!N44,"")</f>
        <v/>
      </c>
      <c r="M43" t="str">
        <f t="shared" si="2"/>
        <v/>
      </c>
      <c r="N43" t="str">
        <f t="shared" si="3"/>
        <v/>
      </c>
      <c r="O43" t="str">
        <f t="shared" si="4"/>
        <v/>
      </c>
      <c r="P43" t="str">
        <f t="shared" si="5"/>
        <v/>
      </c>
      <c r="Q43" t="str">
        <f t="shared" si="6"/>
        <v/>
      </c>
      <c r="R43" t="str">
        <f>IF($A43&lt;&gt;"",IF(raw!O44="Y", 1,0),"")</f>
        <v/>
      </c>
      <c r="T43" t="str">
        <f>IF($A43&lt;&gt;"",IF(OR(raw!Q44&lt;&gt;"x",raw!R44&lt;&gt;"x"),1,0),"")</f>
        <v/>
      </c>
      <c r="U43" t="str">
        <f t="shared" si="7"/>
        <v/>
      </c>
      <c r="V43" t="str">
        <f>IF($A43&lt;&gt;"",IF(raw!R44=4,15,IF(raw!R44=3,10,IF(raw!R44=2,6,IF(raw!R44=1,4,0)))),"")</f>
        <v/>
      </c>
      <c r="W43" t="str">
        <f>IF($A43&lt;&gt;"",IF(raw!S44="Y",1,0),"")</f>
        <v/>
      </c>
      <c r="X43" t="str">
        <f>IF($A43&lt;&gt;"",raw!T44,"")</f>
        <v/>
      </c>
      <c r="Y43" t="str">
        <f>IF($A43&lt;&gt;"",raw!U44,"")</f>
        <v/>
      </c>
      <c r="Z43" t="str">
        <f t="shared" si="8"/>
        <v/>
      </c>
      <c r="AA43" t="str">
        <f>IF($A43&lt;&gt;"",raw!V44,"")</f>
        <v/>
      </c>
      <c r="AB43" t="str">
        <f t="shared" si="9"/>
        <v/>
      </c>
      <c r="AC43" t="str">
        <f>IF($A43&lt;&gt;"",IF(raw!W44="Y",1,0),"")</f>
        <v/>
      </c>
      <c r="AD43" t="str">
        <f>IF($A43&lt;&gt;"",IF(raw!X44="Y",1,0),"")</f>
        <v/>
      </c>
      <c r="AE43" t="str">
        <f>IF($A43&lt;&gt;"",IF(raw!Y44="Y",1,0),"")</f>
        <v/>
      </c>
      <c r="AF43" t="str">
        <f>IF($A43&lt;&gt;"",raw!AA44,"")</f>
        <v/>
      </c>
      <c r="AG43" t="str">
        <f t="shared" si="10"/>
        <v/>
      </c>
    </row>
    <row r="44" spans="1:33" ht="19.5" customHeight="1" x14ac:dyDescent="0.35">
      <c r="A44" t="str">
        <f>IF(CONCATENATE(raw!C45,raw!D45,"_",raw!F45)="_","",CONCATENATE(raw!C45,raw!D45,"_",raw!F45))</f>
        <v/>
      </c>
      <c r="B44" t="str">
        <f>IF($A44&lt;&gt;"",raw!F45,"")</f>
        <v/>
      </c>
      <c r="C44" t="str">
        <f>IF($A44&lt;&gt;"",IF(raw!H45="Y",2,0),"")</f>
        <v/>
      </c>
      <c r="E44" t="str">
        <f>IF($A44&lt;&gt;"",raw!I45,"")</f>
        <v/>
      </c>
      <c r="F44" t="str">
        <f>IF($A44&lt;&gt;"",raw!J45,"")</f>
        <v/>
      </c>
      <c r="G44" t="str">
        <f>IF($A44&lt;&gt;"",raw!K45,"")</f>
        <v/>
      </c>
      <c r="H44" t="str">
        <f t="shared" si="0"/>
        <v/>
      </c>
      <c r="I44" t="str">
        <f t="shared" si="1"/>
        <v/>
      </c>
      <c r="J44" t="str">
        <f>IF($A44&lt;&gt;"",raw!L45,"")</f>
        <v/>
      </c>
      <c r="K44" t="str">
        <f>IF($A44&lt;&gt;"",raw!M45,"")</f>
        <v/>
      </c>
      <c r="L44" t="str">
        <f>IF($A44&lt;&gt;"",raw!N45,"")</f>
        <v/>
      </c>
      <c r="M44" t="str">
        <f t="shared" si="2"/>
        <v/>
      </c>
      <c r="N44" t="str">
        <f t="shared" si="3"/>
        <v/>
      </c>
      <c r="O44" t="str">
        <f t="shared" si="4"/>
        <v/>
      </c>
      <c r="P44" t="str">
        <f t="shared" si="5"/>
        <v/>
      </c>
      <c r="Q44" t="str">
        <f t="shared" si="6"/>
        <v/>
      </c>
      <c r="R44" t="str">
        <f>IF($A44&lt;&gt;"",IF(raw!O45="Y", 1,0),"")</f>
        <v/>
      </c>
      <c r="T44" t="str">
        <f>IF($A44&lt;&gt;"",IF(OR(raw!Q45&lt;&gt;"x",raw!R45&lt;&gt;"x"),1,0),"")</f>
        <v/>
      </c>
      <c r="U44" t="str">
        <f t="shared" si="7"/>
        <v/>
      </c>
      <c r="V44" t="str">
        <f>IF($A44&lt;&gt;"",IF(raw!R45=4,15,IF(raw!R45=3,10,IF(raw!R45=2,6,IF(raw!R45=1,4,0)))),"")</f>
        <v/>
      </c>
      <c r="W44" t="str">
        <f>IF($A44&lt;&gt;"",IF(raw!S45="Y",1,0),"")</f>
        <v/>
      </c>
      <c r="X44" t="str">
        <f>IF($A44&lt;&gt;"",raw!T45,"")</f>
        <v/>
      </c>
      <c r="Y44" t="str">
        <f>IF($A44&lt;&gt;"",raw!U45,"")</f>
        <v/>
      </c>
      <c r="Z44" t="str">
        <f t="shared" si="8"/>
        <v/>
      </c>
      <c r="AA44" t="str">
        <f>IF($A44&lt;&gt;"",raw!V45,"")</f>
        <v/>
      </c>
      <c r="AB44" t="str">
        <f t="shared" si="9"/>
        <v/>
      </c>
      <c r="AC44" t="str">
        <f>IF($A44&lt;&gt;"",IF(raw!W45="Y",1,0),"")</f>
        <v/>
      </c>
      <c r="AD44" t="str">
        <f>IF($A44&lt;&gt;"",IF(raw!X45="Y",1,0),"")</f>
        <v/>
      </c>
      <c r="AE44" t="str">
        <f>IF($A44&lt;&gt;"",IF(raw!Y45="Y",1,0),"")</f>
        <v/>
      </c>
      <c r="AF44" t="str">
        <f>IF($A44&lt;&gt;"",raw!AA45,"")</f>
        <v/>
      </c>
      <c r="AG44" t="str">
        <f t="shared" si="10"/>
        <v/>
      </c>
    </row>
    <row r="45" spans="1:33" ht="19.5" customHeight="1" x14ac:dyDescent="0.35">
      <c r="A45" t="str">
        <f>IF(CONCATENATE(raw!C46,raw!D46,"_",raw!F46)="_","",CONCATENATE(raw!C46,raw!D46,"_",raw!F46))</f>
        <v/>
      </c>
      <c r="B45" t="str">
        <f>IF($A45&lt;&gt;"",raw!F46,"")</f>
        <v/>
      </c>
      <c r="C45" t="str">
        <f>IF($A45&lt;&gt;"",IF(raw!H46="Y",2,0),"")</f>
        <v/>
      </c>
      <c r="E45" t="str">
        <f>IF($A45&lt;&gt;"",raw!I46,"")</f>
        <v/>
      </c>
      <c r="F45" t="str">
        <f>IF($A45&lt;&gt;"",raw!J46,"")</f>
        <v/>
      </c>
      <c r="G45" t="str">
        <f>IF($A45&lt;&gt;"",raw!K46,"")</f>
        <v/>
      </c>
      <c r="H45" t="str">
        <f t="shared" si="0"/>
        <v/>
      </c>
      <c r="I45" t="str">
        <f t="shared" si="1"/>
        <v/>
      </c>
      <c r="J45" t="str">
        <f>IF($A45&lt;&gt;"",raw!L46,"")</f>
        <v/>
      </c>
      <c r="K45" t="str">
        <f>IF($A45&lt;&gt;"",raw!M46,"")</f>
        <v/>
      </c>
      <c r="L45" t="str">
        <f>IF($A45&lt;&gt;"",raw!N46,"")</f>
        <v/>
      </c>
      <c r="M45" t="str">
        <f t="shared" si="2"/>
        <v/>
      </c>
      <c r="N45" t="str">
        <f t="shared" si="3"/>
        <v/>
      </c>
      <c r="O45" t="str">
        <f t="shared" si="4"/>
        <v/>
      </c>
      <c r="P45" t="str">
        <f t="shared" si="5"/>
        <v/>
      </c>
      <c r="Q45" t="str">
        <f t="shared" si="6"/>
        <v/>
      </c>
      <c r="R45" t="str">
        <f>IF($A45&lt;&gt;"",IF(raw!O46="Y", 1,0),"")</f>
        <v/>
      </c>
      <c r="T45" t="str">
        <f>IF($A45&lt;&gt;"",IF(OR(raw!Q46&lt;&gt;"x",raw!R46&lt;&gt;"x"),1,0),"")</f>
        <v/>
      </c>
      <c r="U45" t="str">
        <f t="shared" si="7"/>
        <v/>
      </c>
      <c r="V45" t="str">
        <f>IF($A45&lt;&gt;"",IF(raw!R46=4,15,IF(raw!R46=3,10,IF(raw!R46=2,6,IF(raw!R46=1,4,0)))),"")</f>
        <v/>
      </c>
      <c r="W45" t="str">
        <f>IF($A45&lt;&gt;"",IF(raw!S46="Y",1,0),"")</f>
        <v/>
      </c>
      <c r="X45" t="str">
        <f>IF($A45&lt;&gt;"",raw!T46,"")</f>
        <v/>
      </c>
      <c r="Y45" t="str">
        <f>IF($A45&lt;&gt;"",raw!U46,"")</f>
        <v/>
      </c>
      <c r="Z45" t="str">
        <f t="shared" si="8"/>
        <v/>
      </c>
      <c r="AA45" t="str">
        <f>IF($A45&lt;&gt;"",raw!V46,"")</f>
        <v/>
      </c>
      <c r="AB45" t="str">
        <f t="shared" si="9"/>
        <v/>
      </c>
      <c r="AC45" t="str">
        <f>IF($A45&lt;&gt;"",IF(raw!W46="Y",1,0),"")</f>
        <v/>
      </c>
      <c r="AD45" t="str">
        <f>IF($A45&lt;&gt;"",IF(raw!X46="Y",1,0),"")</f>
        <v/>
      </c>
      <c r="AE45" t="str">
        <f>IF($A45&lt;&gt;"",IF(raw!Y46="Y",1,0),"")</f>
        <v/>
      </c>
      <c r="AF45" t="str">
        <f>IF($A45&lt;&gt;"",raw!AA46,"")</f>
        <v/>
      </c>
      <c r="AG45" t="str">
        <f t="shared" si="10"/>
        <v/>
      </c>
    </row>
    <row r="46" spans="1:33" ht="19.5" customHeight="1" x14ac:dyDescent="0.35">
      <c r="A46" t="str">
        <f>IF(CONCATENATE(raw!C47,raw!D47,"_",raw!F47)="_","",CONCATENATE(raw!C47,raw!D47,"_",raw!F47))</f>
        <v/>
      </c>
      <c r="B46" t="str">
        <f>IF($A46&lt;&gt;"",raw!F47,"")</f>
        <v/>
      </c>
      <c r="C46" t="str">
        <f>IF($A46&lt;&gt;"",IF(raw!H47="Y",2,0),"")</f>
        <v/>
      </c>
      <c r="E46" t="str">
        <f>IF($A46&lt;&gt;"",raw!I47,"")</f>
        <v/>
      </c>
      <c r="F46" t="str">
        <f>IF($A46&lt;&gt;"",raw!J47,"")</f>
        <v/>
      </c>
      <c r="G46" t="str">
        <f>IF($A46&lt;&gt;"",raw!K47,"")</f>
        <v/>
      </c>
      <c r="H46" t="str">
        <f t="shared" si="0"/>
        <v/>
      </c>
      <c r="I46" t="str">
        <f t="shared" si="1"/>
        <v/>
      </c>
      <c r="J46" t="str">
        <f>IF($A46&lt;&gt;"",raw!L47,"")</f>
        <v/>
      </c>
      <c r="K46" t="str">
        <f>IF($A46&lt;&gt;"",raw!M47,"")</f>
        <v/>
      </c>
      <c r="L46" t="str">
        <f>IF($A46&lt;&gt;"",raw!N47,"")</f>
        <v/>
      </c>
      <c r="M46" t="str">
        <f t="shared" si="2"/>
        <v/>
      </c>
      <c r="N46" t="str">
        <f t="shared" si="3"/>
        <v/>
      </c>
      <c r="O46" t="str">
        <f t="shared" si="4"/>
        <v/>
      </c>
      <c r="P46" t="str">
        <f t="shared" si="5"/>
        <v/>
      </c>
      <c r="Q46" t="str">
        <f t="shared" si="6"/>
        <v/>
      </c>
      <c r="R46" t="str">
        <f>IF($A46&lt;&gt;"",IF(raw!O47="Y", 1,0),"")</f>
        <v/>
      </c>
      <c r="T46" t="str">
        <f>IF($A46&lt;&gt;"",IF(OR(raw!Q47&lt;&gt;"x",raw!R47&lt;&gt;"x"),1,0),"")</f>
        <v/>
      </c>
      <c r="U46" t="str">
        <f t="shared" si="7"/>
        <v/>
      </c>
      <c r="V46" t="str">
        <f>IF($A46&lt;&gt;"",IF(raw!R47=4,15,IF(raw!R47=3,10,IF(raw!R47=2,6,IF(raw!R47=1,4,0)))),"")</f>
        <v/>
      </c>
      <c r="W46" t="str">
        <f>IF($A46&lt;&gt;"",IF(raw!S47="Y",1,0),"")</f>
        <v/>
      </c>
      <c r="X46" t="str">
        <f>IF($A46&lt;&gt;"",raw!T47,"")</f>
        <v/>
      </c>
      <c r="Y46" t="str">
        <f>IF($A46&lt;&gt;"",raw!U47,"")</f>
        <v/>
      </c>
      <c r="Z46" t="str">
        <f t="shared" si="8"/>
        <v/>
      </c>
      <c r="AA46" t="str">
        <f>IF($A46&lt;&gt;"",raw!V47,"")</f>
        <v/>
      </c>
      <c r="AB46" t="str">
        <f t="shared" si="9"/>
        <v/>
      </c>
      <c r="AC46" t="str">
        <f>IF($A46&lt;&gt;"",IF(raw!W47="Y",1,0),"")</f>
        <v/>
      </c>
      <c r="AD46" t="str">
        <f>IF($A46&lt;&gt;"",IF(raw!X47="Y",1,0),"")</f>
        <v/>
      </c>
      <c r="AE46" t="str">
        <f>IF($A46&lt;&gt;"",IF(raw!Y47="Y",1,0),"")</f>
        <v/>
      </c>
      <c r="AF46" t="str">
        <f>IF($A46&lt;&gt;"",raw!AA47,"")</f>
        <v/>
      </c>
      <c r="AG46" t="str">
        <f t="shared" si="10"/>
        <v/>
      </c>
    </row>
    <row r="47" spans="1:33" ht="19.5" customHeight="1" x14ac:dyDescent="0.35">
      <c r="A47" t="str">
        <f>IF(CONCATENATE(raw!C48,raw!D48,"_",raw!F48)="_","",CONCATENATE(raw!C48,raw!D48,"_",raw!F48))</f>
        <v/>
      </c>
      <c r="B47" t="str">
        <f>IF($A47&lt;&gt;"",raw!F48,"")</f>
        <v/>
      </c>
      <c r="C47" t="str">
        <f>IF($A47&lt;&gt;"",IF(raw!H48="Y",2,0),"")</f>
        <v/>
      </c>
      <c r="E47" t="str">
        <f>IF($A47&lt;&gt;"",raw!I48,"")</f>
        <v/>
      </c>
      <c r="F47" t="str">
        <f>IF($A47&lt;&gt;"",raw!J48,"")</f>
        <v/>
      </c>
      <c r="G47" t="str">
        <f>IF($A47&lt;&gt;"",raw!K48,"")</f>
        <v/>
      </c>
      <c r="H47" t="str">
        <f t="shared" si="0"/>
        <v/>
      </c>
      <c r="I47" t="str">
        <f t="shared" si="1"/>
        <v/>
      </c>
      <c r="J47" t="str">
        <f>IF($A47&lt;&gt;"",raw!L48,"")</f>
        <v/>
      </c>
      <c r="K47" t="str">
        <f>IF($A47&lt;&gt;"",raw!M48,"")</f>
        <v/>
      </c>
      <c r="L47" t="str">
        <f>IF($A47&lt;&gt;"",raw!N48,"")</f>
        <v/>
      </c>
      <c r="M47" t="str">
        <f t="shared" si="2"/>
        <v/>
      </c>
      <c r="N47" t="str">
        <f t="shared" si="3"/>
        <v/>
      </c>
      <c r="O47" t="str">
        <f t="shared" si="4"/>
        <v/>
      </c>
      <c r="P47" t="str">
        <f t="shared" si="5"/>
        <v/>
      </c>
      <c r="Q47" t="str">
        <f t="shared" si="6"/>
        <v/>
      </c>
      <c r="R47" t="str">
        <f>IF($A47&lt;&gt;"",IF(raw!O48="Y", 1,0),"")</f>
        <v/>
      </c>
      <c r="T47" t="str">
        <f>IF($A47&lt;&gt;"",IF(OR(raw!Q48&lt;&gt;"x",raw!R48&lt;&gt;"x"),1,0),"")</f>
        <v/>
      </c>
      <c r="U47" t="str">
        <f t="shared" si="7"/>
        <v/>
      </c>
      <c r="V47" t="str">
        <f>IF($A47&lt;&gt;"",IF(raw!R48=4,15,IF(raw!R48=3,10,IF(raw!R48=2,6,IF(raw!R48=1,4,0)))),"")</f>
        <v/>
      </c>
      <c r="W47" t="str">
        <f>IF($A47&lt;&gt;"",IF(raw!S48="Y",1,0),"")</f>
        <v/>
      </c>
      <c r="X47" t="str">
        <f>IF($A47&lt;&gt;"",raw!T48,"")</f>
        <v/>
      </c>
      <c r="Y47" t="str">
        <f>IF($A47&lt;&gt;"",raw!U48,"")</f>
        <v/>
      </c>
      <c r="Z47" t="str">
        <f t="shared" si="8"/>
        <v/>
      </c>
      <c r="AA47" t="str">
        <f>IF($A47&lt;&gt;"",raw!V48,"")</f>
        <v/>
      </c>
      <c r="AB47" t="str">
        <f t="shared" si="9"/>
        <v/>
      </c>
      <c r="AC47" t="str">
        <f>IF($A47&lt;&gt;"",IF(raw!W48="Y",1,0),"")</f>
        <v/>
      </c>
      <c r="AD47" t="str">
        <f>IF($A47&lt;&gt;"",IF(raw!X48="Y",1,0),"")</f>
        <v/>
      </c>
      <c r="AE47" t="str">
        <f>IF($A47&lt;&gt;"",IF(raw!Y48="Y",1,0),"")</f>
        <v/>
      </c>
      <c r="AF47" t="str">
        <f>IF($A47&lt;&gt;"",raw!AA48,"")</f>
        <v/>
      </c>
      <c r="AG47" t="str">
        <f t="shared" si="10"/>
        <v/>
      </c>
    </row>
    <row r="48" spans="1:33" ht="19.5" customHeight="1" x14ac:dyDescent="0.35">
      <c r="A48" t="str">
        <f>IF(CONCATENATE(raw!C49,raw!D49,"_",raw!F49)="_","",CONCATENATE(raw!C49,raw!D49,"_",raw!F49))</f>
        <v/>
      </c>
      <c r="B48" t="str">
        <f>IF($A48&lt;&gt;"",raw!F49,"")</f>
        <v/>
      </c>
      <c r="C48" t="str">
        <f>IF($A48&lt;&gt;"",IF(raw!H49="Y",2,0),"")</f>
        <v/>
      </c>
      <c r="E48" t="str">
        <f>IF($A48&lt;&gt;"",raw!I49,"")</f>
        <v/>
      </c>
      <c r="F48" t="str">
        <f>IF($A48&lt;&gt;"",raw!J49,"")</f>
        <v/>
      </c>
      <c r="G48" t="str">
        <f>IF($A48&lt;&gt;"",raw!K49,"")</f>
        <v/>
      </c>
      <c r="H48" t="str">
        <f t="shared" si="0"/>
        <v/>
      </c>
      <c r="I48" t="str">
        <f t="shared" si="1"/>
        <v/>
      </c>
      <c r="J48" t="str">
        <f>IF($A48&lt;&gt;"",raw!L49,"")</f>
        <v/>
      </c>
      <c r="K48" t="str">
        <f>IF($A48&lt;&gt;"",raw!M49,"")</f>
        <v/>
      </c>
      <c r="L48" t="str">
        <f>IF($A48&lt;&gt;"",raw!N49,"")</f>
        <v/>
      </c>
      <c r="M48" t="str">
        <f t="shared" si="2"/>
        <v/>
      </c>
      <c r="N48" t="str">
        <f t="shared" si="3"/>
        <v/>
      </c>
      <c r="O48" t="str">
        <f t="shared" si="4"/>
        <v/>
      </c>
      <c r="P48" t="str">
        <f t="shared" si="5"/>
        <v/>
      </c>
      <c r="Q48" t="str">
        <f t="shared" si="6"/>
        <v/>
      </c>
      <c r="R48" t="str">
        <f>IF($A48&lt;&gt;"",IF(raw!O49="Y", 1,0),"")</f>
        <v/>
      </c>
      <c r="T48" t="str">
        <f>IF($A48&lt;&gt;"",IF(OR(raw!Q49&lt;&gt;"x",raw!R49&lt;&gt;"x"),1,0),"")</f>
        <v/>
      </c>
      <c r="U48" t="str">
        <f t="shared" si="7"/>
        <v/>
      </c>
      <c r="V48" t="str">
        <f>IF($A48&lt;&gt;"",IF(raw!R49=4,15,IF(raw!R49=3,10,IF(raw!R49=2,6,IF(raw!R49=1,4,0)))),"")</f>
        <v/>
      </c>
      <c r="W48" t="str">
        <f>IF($A48&lt;&gt;"",IF(raw!S49="Y",1,0),"")</f>
        <v/>
      </c>
      <c r="X48" t="str">
        <f>IF($A48&lt;&gt;"",raw!T49,"")</f>
        <v/>
      </c>
      <c r="Y48" t="str">
        <f>IF($A48&lt;&gt;"",raw!U49,"")</f>
        <v/>
      </c>
      <c r="Z48" t="str">
        <f t="shared" si="8"/>
        <v/>
      </c>
      <c r="AA48" t="str">
        <f>IF($A48&lt;&gt;"",raw!V49,"")</f>
        <v/>
      </c>
      <c r="AB48" t="str">
        <f t="shared" si="9"/>
        <v/>
      </c>
      <c r="AC48" t="str">
        <f>IF($A48&lt;&gt;"",IF(raw!W49="Y",1,0),"")</f>
        <v/>
      </c>
      <c r="AD48" t="str">
        <f>IF($A48&lt;&gt;"",IF(raw!X49="Y",1,0),"")</f>
        <v/>
      </c>
      <c r="AE48" t="str">
        <f>IF($A48&lt;&gt;"",IF(raw!Y49="Y",1,0),"")</f>
        <v/>
      </c>
      <c r="AF48" t="str">
        <f>IF($A48&lt;&gt;"",raw!AA49,"")</f>
        <v/>
      </c>
      <c r="AG48" t="str">
        <f t="shared" si="10"/>
        <v/>
      </c>
    </row>
    <row r="49" spans="1:33" ht="19.5" customHeight="1" x14ac:dyDescent="0.35">
      <c r="A49" t="str">
        <f>IF(CONCATENATE(raw!C50,raw!D50,"_",raw!F50)="_","",CONCATENATE(raw!C50,raw!D50,"_",raw!F50))</f>
        <v/>
      </c>
      <c r="B49" t="str">
        <f>IF($A49&lt;&gt;"",raw!F50,"")</f>
        <v/>
      </c>
      <c r="C49" t="str">
        <f>IF($A49&lt;&gt;"",IF(raw!H50="Y",2,0),"")</f>
        <v/>
      </c>
      <c r="E49" t="str">
        <f>IF($A49&lt;&gt;"",raw!I50,"")</f>
        <v/>
      </c>
      <c r="F49" t="str">
        <f>IF($A49&lt;&gt;"",raw!J50,"")</f>
        <v/>
      </c>
      <c r="G49" t="str">
        <f>IF($A49&lt;&gt;"",raw!K50,"")</f>
        <v/>
      </c>
      <c r="H49" t="str">
        <f t="shared" si="0"/>
        <v/>
      </c>
      <c r="I49" t="str">
        <f t="shared" si="1"/>
        <v/>
      </c>
      <c r="J49" t="str">
        <f>IF($A49&lt;&gt;"",raw!L50,"")</f>
        <v/>
      </c>
      <c r="K49" t="str">
        <f>IF($A49&lt;&gt;"",raw!M50,"")</f>
        <v/>
      </c>
      <c r="L49" t="str">
        <f>IF($A49&lt;&gt;"",raw!N50,"")</f>
        <v/>
      </c>
      <c r="M49" t="str">
        <f t="shared" si="2"/>
        <v/>
      </c>
      <c r="N49" t="str">
        <f t="shared" si="3"/>
        <v/>
      </c>
      <c r="O49" t="str">
        <f t="shared" si="4"/>
        <v/>
      </c>
      <c r="P49" t="str">
        <f t="shared" si="5"/>
        <v/>
      </c>
      <c r="Q49" t="str">
        <f t="shared" si="6"/>
        <v/>
      </c>
      <c r="R49" t="str">
        <f>IF($A49&lt;&gt;"",IF(raw!O50="Y", 1,0),"")</f>
        <v/>
      </c>
      <c r="T49" t="str">
        <f>IF($A49&lt;&gt;"",IF(OR(raw!Q50&lt;&gt;"x",raw!R50&lt;&gt;"x"),1,0),"")</f>
        <v/>
      </c>
      <c r="U49" t="str">
        <f t="shared" si="7"/>
        <v/>
      </c>
      <c r="V49" t="str">
        <f>IF($A49&lt;&gt;"",IF(raw!R50=4,15,IF(raw!R50=3,10,IF(raw!R50=2,6,IF(raw!R50=1,4,0)))),"")</f>
        <v/>
      </c>
      <c r="W49" t="str">
        <f>IF($A49&lt;&gt;"",IF(raw!S50="Y",1,0),"")</f>
        <v/>
      </c>
      <c r="X49" t="str">
        <f>IF($A49&lt;&gt;"",raw!T50,"")</f>
        <v/>
      </c>
      <c r="Y49" t="str">
        <f>IF($A49&lt;&gt;"",raw!U50,"")</f>
        <v/>
      </c>
      <c r="Z49" t="str">
        <f t="shared" si="8"/>
        <v/>
      </c>
      <c r="AA49" t="str">
        <f>IF($A49&lt;&gt;"",raw!V50,"")</f>
        <v/>
      </c>
      <c r="AB49" t="str">
        <f t="shared" si="9"/>
        <v/>
      </c>
      <c r="AC49" t="str">
        <f>IF($A49&lt;&gt;"",IF(raw!W50="Y",1,0),"")</f>
        <v/>
      </c>
      <c r="AD49" t="str">
        <f>IF($A49&lt;&gt;"",IF(raw!X50="Y",1,0),"")</f>
        <v/>
      </c>
      <c r="AE49" t="str">
        <f>IF($A49&lt;&gt;"",IF(raw!Y50="Y",1,0),"")</f>
        <v/>
      </c>
      <c r="AF49" t="str">
        <f>IF($A49&lt;&gt;"",raw!AA50,"")</f>
        <v/>
      </c>
      <c r="AG49" t="str">
        <f t="shared" si="10"/>
        <v/>
      </c>
    </row>
    <row r="50" spans="1:33" ht="19.5" customHeight="1" x14ac:dyDescent="0.35">
      <c r="A50" t="str">
        <f>IF(CONCATENATE(raw!C51,raw!D51,"_",raw!F51)="_","",CONCATENATE(raw!C51,raw!D51,"_",raw!F51))</f>
        <v/>
      </c>
      <c r="B50" t="str">
        <f>IF($A50&lt;&gt;"",raw!F51,"")</f>
        <v/>
      </c>
      <c r="C50" t="str">
        <f>IF($A50&lt;&gt;"",IF(raw!H51="Y",2,0),"")</f>
        <v/>
      </c>
      <c r="E50" t="str">
        <f>IF($A50&lt;&gt;"",raw!I51,"")</f>
        <v/>
      </c>
      <c r="F50" t="str">
        <f>IF($A50&lt;&gt;"",raw!J51,"")</f>
        <v/>
      </c>
      <c r="G50" t="str">
        <f>IF($A50&lt;&gt;"",raw!K51,"")</f>
        <v/>
      </c>
      <c r="H50" t="str">
        <f t="shared" si="0"/>
        <v/>
      </c>
      <c r="I50" t="str">
        <f t="shared" si="1"/>
        <v/>
      </c>
      <c r="J50" t="str">
        <f>IF($A50&lt;&gt;"",raw!L51,"")</f>
        <v/>
      </c>
      <c r="K50" t="str">
        <f>IF($A50&lt;&gt;"",raw!M51,"")</f>
        <v/>
      </c>
      <c r="L50" t="str">
        <f>IF($A50&lt;&gt;"",raw!N51,"")</f>
        <v/>
      </c>
      <c r="M50" t="str">
        <f t="shared" si="2"/>
        <v/>
      </c>
      <c r="N50" t="str">
        <f t="shared" si="3"/>
        <v/>
      </c>
      <c r="O50" t="str">
        <f t="shared" si="4"/>
        <v/>
      </c>
      <c r="P50" t="str">
        <f t="shared" si="5"/>
        <v/>
      </c>
      <c r="Q50" t="str">
        <f t="shared" si="6"/>
        <v/>
      </c>
      <c r="R50" t="str">
        <f>IF($A50&lt;&gt;"",IF(raw!O51="Y", 1,0),"")</f>
        <v/>
      </c>
      <c r="T50" t="str">
        <f>IF($A50&lt;&gt;"",IF(OR(raw!Q51&lt;&gt;"x",raw!R51&lt;&gt;"x"),1,0),"")</f>
        <v/>
      </c>
      <c r="U50" t="str">
        <f t="shared" si="7"/>
        <v/>
      </c>
      <c r="V50" t="str">
        <f>IF($A50&lt;&gt;"",IF(raw!R51=4,15,IF(raw!R51=3,10,IF(raw!R51=2,6,IF(raw!R51=1,4,0)))),"")</f>
        <v/>
      </c>
      <c r="W50" t="str">
        <f>IF($A50&lt;&gt;"",IF(raw!S51="Y",1,0),"")</f>
        <v/>
      </c>
      <c r="X50" t="str">
        <f>IF($A50&lt;&gt;"",raw!T51,"")</f>
        <v/>
      </c>
      <c r="Y50" t="str">
        <f>IF($A50&lt;&gt;"",raw!U51,"")</f>
        <v/>
      </c>
      <c r="Z50" t="str">
        <f t="shared" si="8"/>
        <v/>
      </c>
      <c r="AA50" t="str">
        <f>IF($A50&lt;&gt;"",raw!V51,"")</f>
        <v/>
      </c>
      <c r="AB50" t="str">
        <f t="shared" si="9"/>
        <v/>
      </c>
      <c r="AC50" t="str">
        <f>IF($A50&lt;&gt;"",IF(raw!W51="Y",1,0),"")</f>
        <v/>
      </c>
      <c r="AD50" t="str">
        <f>IF($A50&lt;&gt;"",IF(raw!X51="Y",1,0),"")</f>
        <v/>
      </c>
      <c r="AE50" t="str">
        <f>IF($A50&lt;&gt;"",IF(raw!Y51="Y",1,0),"")</f>
        <v/>
      </c>
      <c r="AF50" t="str">
        <f>IF($A50&lt;&gt;"",raw!AA51,"")</f>
        <v/>
      </c>
      <c r="AG50" t="str">
        <f t="shared" si="10"/>
        <v/>
      </c>
    </row>
    <row r="51" spans="1:33" ht="19.5" customHeight="1" x14ac:dyDescent="0.35">
      <c r="A51" t="str">
        <f>IF(CONCATENATE(raw!C52,raw!D52,"_",raw!F52)="_","",CONCATENATE(raw!C52,raw!D52,"_",raw!F52))</f>
        <v/>
      </c>
      <c r="B51" t="str">
        <f>IF($A51&lt;&gt;"",raw!F52,"")</f>
        <v/>
      </c>
      <c r="C51" t="str">
        <f>IF($A51&lt;&gt;"",IF(raw!H52="Y",2,0),"")</f>
        <v/>
      </c>
      <c r="E51" t="str">
        <f>IF($A51&lt;&gt;"",raw!I52,"")</f>
        <v/>
      </c>
      <c r="F51" t="str">
        <f>IF($A51&lt;&gt;"",raw!J52,"")</f>
        <v/>
      </c>
      <c r="G51" t="str">
        <f>IF($A51&lt;&gt;"",raw!K52,"")</f>
        <v/>
      </c>
      <c r="H51" t="str">
        <f t="shared" si="0"/>
        <v/>
      </c>
      <c r="I51" t="str">
        <f t="shared" si="1"/>
        <v/>
      </c>
      <c r="J51" t="str">
        <f>IF($A51&lt;&gt;"",raw!L52,"")</f>
        <v/>
      </c>
      <c r="K51" t="str">
        <f>IF($A51&lt;&gt;"",raw!M52,"")</f>
        <v/>
      </c>
      <c r="L51" t="str">
        <f>IF($A51&lt;&gt;"",raw!N52,"")</f>
        <v/>
      </c>
      <c r="M51" t="str">
        <f t="shared" si="2"/>
        <v/>
      </c>
      <c r="N51" t="str">
        <f t="shared" si="3"/>
        <v/>
      </c>
      <c r="O51" t="str">
        <f t="shared" si="4"/>
        <v/>
      </c>
      <c r="P51" t="str">
        <f t="shared" si="5"/>
        <v/>
      </c>
      <c r="Q51" t="str">
        <f t="shared" si="6"/>
        <v/>
      </c>
      <c r="R51" t="str">
        <f>IF($A51&lt;&gt;"",IF(raw!O52="Y", 1,0),"")</f>
        <v/>
      </c>
      <c r="T51" t="str">
        <f>IF($A51&lt;&gt;"",IF(OR(raw!Q52&lt;&gt;"x",raw!R52&lt;&gt;"x"),1,0),"")</f>
        <v/>
      </c>
      <c r="U51" t="str">
        <f t="shared" si="7"/>
        <v/>
      </c>
      <c r="V51" t="str">
        <f>IF($A51&lt;&gt;"",IF(raw!R52=4,15,IF(raw!R52=3,10,IF(raw!R52=2,6,IF(raw!R52=1,4,0)))),"")</f>
        <v/>
      </c>
      <c r="W51" t="str">
        <f>IF($A51&lt;&gt;"",IF(raw!S52="Y",1,0),"")</f>
        <v/>
      </c>
      <c r="X51" t="str">
        <f>IF($A51&lt;&gt;"",raw!T52,"")</f>
        <v/>
      </c>
      <c r="Y51" t="str">
        <f>IF($A51&lt;&gt;"",raw!U52,"")</f>
        <v/>
      </c>
      <c r="Z51" t="str">
        <f t="shared" si="8"/>
        <v/>
      </c>
      <c r="AA51" t="str">
        <f>IF($A51&lt;&gt;"",raw!V52,"")</f>
        <v/>
      </c>
      <c r="AB51" t="str">
        <f t="shared" si="9"/>
        <v/>
      </c>
      <c r="AC51" t="str">
        <f>IF($A51&lt;&gt;"",IF(raw!W52="Y",1,0),"")</f>
        <v/>
      </c>
      <c r="AD51" t="str">
        <f>IF($A51&lt;&gt;"",IF(raw!X52="Y",1,0),"")</f>
        <v/>
      </c>
      <c r="AE51" t="str">
        <f>IF($A51&lt;&gt;"",IF(raw!Y52="Y",1,0),"")</f>
        <v/>
      </c>
      <c r="AF51" t="str">
        <f>IF($A51&lt;&gt;"",raw!AA52,"")</f>
        <v/>
      </c>
      <c r="AG51" t="str">
        <f t="shared" si="10"/>
        <v/>
      </c>
    </row>
    <row r="52" spans="1:33" ht="19.5" customHeight="1" x14ac:dyDescent="0.35">
      <c r="A52" t="str">
        <f>IF(CONCATENATE(raw!C53,raw!D53,"_",raw!F53)="_","",CONCATENATE(raw!C53,raw!D53,"_",raw!F53))</f>
        <v/>
      </c>
      <c r="B52" t="str">
        <f>IF($A52&lt;&gt;"",raw!F53,"")</f>
        <v/>
      </c>
      <c r="C52" t="str">
        <f>IF($A52&lt;&gt;"",IF(raw!H53="Y",2,0),"")</f>
        <v/>
      </c>
      <c r="E52" t="str">
        <f>IF($A52&lt;&gt;"",raw!I53,"")</f>
        <v/>
      </c>
      <c r="F52" t="str">
        <f>IF($A52&lt;&gt;"",raw!J53,"")</f>
        <v/>
      </c>
      <c r="G52" t="str">
        <f>IF($A52&lt;&gt;"",raw!K53,"")</f>
        <v/>
      </c>
      <c r="H52" t="str">
        <f t="shared" si="0"/>
        <v/>
      </c>
      <c r="I52" t="str">
        <f t="shared" si="1"/>
        <v/>
      </c>
      <c r="J52" t="str">
        <f>IF($A52&lt;&gt;"",raw!L53,"")</f>
        <v/>
      </c>
      <c r="K52" t="str">
        <f>IF($A52&lt;&gt;"",raw!M53,"")</f>
        <v/>
      </c>
      <c r="L52" t="str">
        <f>IF($A52&lt;&gt;"",raw!N53,"")</f>
        <v/>
      </c>
      <c r="M52" t="str">
        <f t="shared" si="2"/>
        <v/>
      </c>
      <c r="N52" t="str">
        <f t="shared" si="3"/>
        <v/>
      </c>
      <c r="O52" t="str">
        <f t="shared" si="4"/>
        <v/>
      </c>
      <c r="P52" t="str">
        <f t="shared" si="5"/>
        <v/>
      </c>
      <c r="Q52" t="str">
        <f t="shared" si="6"/>
        <v/>
      </c>
      <c r="R52" t="str">
        <f>IF($A52&lt;&gt;"",IF(raw!O53="Y", 1,0),"")</f>
        <v/>
      </c>
      <c r="T52" t="str">
        <f>IF($A52&lt;&gt;"",IF(OR(raw!Q53&lt;&gt;"x",raw!R53&lt;&gt;"x"),1,0),"")</f>
        <v/>
      </c>
      <c r="U52" t="str">
        <f t="shared" si="7"/>
        <v/>
      </c>
      <c r="V52" t="str">
        <f>IF($A52&lt;&gt;"",IF(raw!R53=4,15,IF(raw!R53=3,10,IF(raw!R53=2,6,IF(raw!R53=1,4,0)))),"")</f>
        <v/>
      </c>
      <c r="W52" t="str">
        <f>IF($A52&lt;&gt;"",IF(raw!S53="Y",1,0),"")</f>
        <v/>
      </c>
      <c r="X52" t="str">
        <f>IF($A52&lt;&gt;"",raw!T53,"")</f>
        <v/>
      </c>
      <c r="Y52" t="str">
        <f>IF($A52&lt;&gt;"",raw!U53,"")</f>
        <v/>
      </c>
      <c r="Z52" t="str">
        <f t="shared" si="8"/>
        <v/>
      </c>
      <c r="AA52" t="str">
        <f>IF($A52&lt;&gt;"",raw!V53,"")</f>
        <v/>
      </c>
      <c r="AB52" t="str">
        <f t="shared" si="9"/>
        <v/>
      </c>
      <c r="AC52" t="str">
        <f>IF($A52&lt;&gt;"",IF(raw!W53="Y",1,0),"")</f>
        <v/>
      </c>
      <c r="AD52" t="str">
        <f>IF($A52&lt;&gt;"",IF(raw!X53="Y",1,0),"")</f>
        <v/>
      </c>
      <c r="AE52" t="str">
        <f>IF($A52&lt;&gt;"",IF(raw!Y53="Y",1,0),"")</f>
        <v/>
      </c>
      <c r="AF52" t="str">
        <f>IF($A52&lt;&gt;"",raw!AA53,"")</f>
        <v/>
      </c>
      <c r="AG52" t="str">
        <f t="shared" si="10"/>
        <v/>
      </c>
    </row>
    <row r="53" spans="1:33" ht="19.5" customHeight="1" x14ac:dyDescent="0.35">
      <c r="A53" t="str">
        <f>IF(CONCATENATE(raw!C54,raw!D54,"_",raw!F54)="_","",CONCATENATE(raw!C54,raw!D54,"_",raw!F54))</f>
        <v/>
      </c>
      <c r="B53" t="str">
        <f>IF($A53&lt;&gt;"",raw!F54,"")</f>
        <v/>
      </c>
      <c r="C53" t="str">
        <f>IF($A53&lt;&gt;"",IF(raw!H54="Y",2,0),"")</f>
        <v/>
      </c>
      <c r="E53" t="str">
        <f>IF($A53&lt;&gt;"",raw!I54,"")</f>
        <v/>
      </c>
      <c r="F53" t="str">
        <f>IF($A53&lt;&gt;"",raw!J54,"")</f>
        <v/>
      </c>
      <c r="G53" t="str">
        <f>IF($A53&lt;&gt;"",raw!K54,"")</f>
        <v/>
      </c>
      <c r="H53" t="str">
        <f t="shared" si="0"/>
        <v/>
      </c>
      <c r="I53" t="str">
        <f t="shared" si="1"/>
        <v/>
      </c>
      <c r="J53" t="str">
        <f>IF($A53&lt;&gt;"",raw!L54,"")</f>
        <v/>
      </c>
      <c r="K53" t="str">
        <f>IF($A53&lt;&gt;"",raw!M54,"")</f>
        <v/>
      </c>
      <c r="L53" t="str">
        <f>IF($A53&lt;&gt;"",raw!N54,"")</f>
        <v/>
      </c>
      <c r="M53" t="str">
        <f t="shared" si="2"/>
        <v/>
      </c>
      <c r="N53" t="str">
        <f t="shared" si="3"/>
        <v/>
      </c>
      <c r="O53" t="str">
        <f t="shared" si="4"/>
        <v/>
      </c>
      <c r="P53" t="str">
        <f t="shared" si="5"/>
        <v/>
      </c>
      <c r="Q53" t="str">
        <f t="shared" si="6"/>
        <v/>
      </c>
      <c r="R53" t="str">
        <f>IF($A53&lt;&gt;"",IF(raw!O54="Y", 1,0),"")</f>
        <v/>
      </c>
      <c r="T53" t="str">
        <f>IF($A53&lt;&gt;"",IF(OR(raw!Q54&lt;&gt;"x",raw!R54&lt;&gt;"x"),1,0),"")</f>
        <v/>
      </c>
      <c r="U53" t="str">
        <f t="shared" si="7"/>
        <v/>
      </c>
      <c r="V53" t="str">
        <f>IF($A53&lt;&gt;"",IF(raw!R54=4,15,IF(raw!R54=3,10,IF(raw!R54=2,6,IF(raw!R54=1,4,0)))),"")</f>
        <v/>
      </c>
      <c r="W53" t="str">
        <f>IF($A53&lt;&gt;"",IF(raw!S54="Y",1,0),"")</f>
        <v/>
      </c>
      <c r="X53" t="str">
        <f>IF($A53&lt;&gt;"",raw!T54,"")</f>
        <v/>
      </c>
      <c r="Y53" t="str">
        <f>IF($A53&lt;&gt;"",raw!U54,"")</f>
        <v/>
      </c>
      <c r="Z53" t="str">
        <f t="shared" si="8"/>
        <v/>
      </c>
      <c r="AA53" t="str">
        <f>IF($A53&lt;&gt;"",raw!V54,"")</f>
        <v/>
      </c>
      <c r="AB53" t="str">
        <f t="shared" si="9"/>
        <v/>
      </c>
      <c r="AC53" t="str">
        <f>IF($A53&lt;&gt;"",IF(raw!W54="Y",1,0),"")</f>
        <v/>
      </c>
      <c r="AD53" t="str">
        <f>IF($A53&lt;&gt;"",IF(raw!X54="Y",1,0),"")</f>
        <v/>
      </c>
      <c r="AE53" t="str">
        <f>IF($A53&lt;&gt;"",IF(raw!Y54="Y",1,0),"")</f>
        <v/>
      </c>
      <c r="AF53" t="str">
        <f>IF($A53&lt;&gt;"",raw!AA54,"")</f>
        <v/>
      </c>
      <c r="AG53" t="str">
        <f t="shared" si="10"/>
        <v/>
      </c>
    </row>
    <row r="54" spans="1:33" ht="19.5" customHeight="1" x14ac:dyDescent="0.35">
      <c r="A54" t="str">
        <f>IF(CONCATENATE(raw!C55,raw!D55,"_",raw!F55)="_","",CONCATENATE(raw!C55,raw!D55,"_",raw!F55))</f>
        <v/>
      </c>
      <c r="B54" t="str">
        <f>IF($A54&lt;&gt;"",raw!F55,"")</f>
        <v/>
      </c>
      <c r="C54" t="str">
        <f>IF($A54&lt;&gt;"",IF(raw!H55="Y",2,0),"")</f>
        <v/>
      </c>
      <c r="E54" t="str">
        <f>IF($A54&lt;&gt;"",raw!I55,"")</f>
        <v/>
      </c>
      <c r="F54" t="str">
        <f>IF($A54&lt;&gt;"",raw!J55,"")</f>
        <v/>
      </c>
      <c r="G54" t="str">
        <f>IF($A54&lt;&gt;"",raw!K55,"")</f>
        <v/>
      </c>
      <c r="H54" t="str">
        <f t="shared" si="0"/>
        <v/>
      </c>
      <c r="I54" t="str">
        <f t="shared" si="1"/>
        <v/>
      </c>
      <c r="J54" t="str">
        <f>IF($A54&lt;&gt;"",raw!L55,"")</f>
        <v/>
      </c>
      <c r="K54" t="str">
        <f>IF($A54&lt;&gt;"",raw!M55,"")</f>
        <v/>
      </c>
      <c r="L54" t="str">
        <f>IF($A54&lt;&gt;"",raw!N55,"")</f>
        <v/>
      </c>
      <c r="M54" t="str">
        <f t="shared" si="2"/>
        <v/>
      </c>
      <c r="N54" t="str">
        <f t="shared" si="3"/>
        <v/>
      </c>
      <c r="O54" t="str">
        <f t="shared" si="4"/>
        <v/>
      </c>
      <c r="P54" t="str">
        <f t="shared" si="5"/>
        <v/>
      </c>
      <c r="Q54" t="str">
        <f t="shared" si="6"/>
        <v/>
      </c>
      <c r="R54" t="str">
        <f>IF($A54&lt;&gt;"",IF(raw!O55="Y", 1,0),"")</f>
        <v/>
      </c>
      <c r="T54" t="str">
        <f>IF($A54&lt;&gt;"",IF(OR(raw!Q55&lt;&gt;"x",raw!R55&lt;&gt;"x"),1,0),"")</f>
        <v/>
      </c>
      <c r="U54" t="str">
        <f t="shared" si="7"/>
        <v/>
      </c>
      <c r="V54" t="str">
        <f>IF($A54&lt;&gt;"",IF(raw!R55=4,15,IF(raw!R55=3,10,IF(raw!R55=2,6,IF(raw!R55=1,4,0)))),"")</f>
        <v/>
      </c>
      <c r="W54" t="str">
        <f>IF($A54&lt;&gt;"",IF(raw!S55="Y",1,0),"")</f>
        <v/>
      </c>
      <c r="X54" t="str">
        <f>IF($A54&lt;&gt;"",raw!T55,"")</f>
        <v/>
      </c>
      <c r="Y54" t="str">
        <f>IF($A54&lt;&gt;"",raw!U55,"")</f>
        <v/>
      </c>
      <c r="Z54" t="str">
        <f t="shared" si="8"/>
        <v/>
      </c>
      <c r="AA54" t="str">
        <f>IF($A54&lt;&gt;"",raw!V55,"")</f>
        <v/>
      </c>
      <c r="AB54" t="str">
        <f t="shared" si="9"/>
        <v/>
      </c>
      <c r="AC54" t="str">
        <f>IF($A54&lt;&gt;"",IF(raw!W55="Y",1,0),"")</f>
        <v/>
      </c>
      <c r="AD54" t="str">
        <f>IF($A54&lt;&gt;"",IF(raw!X55="Y",1,0),"")</f>
        <v/>
      </c>
      <c r="AE54" t="str">
        <f>IF($A54&lt;&gt;"",IF(raw!Y55="Y",1,0),"")</f>
        <v/>
      </c>
      <c r="AF54" t="str">
        <f>IF($A54&lt;&gt;"",raw!AA55,"")</f>
        <v/>
      </c>
      <c r="AG54" t="str">
        <f t="shared" si="10"/>
        <v/>
      </c>
    </row>
    <row r="55" spans="1:33" ht="19.5" customHeight="1" x14ac:dyDescent="0.35">
      <c r="A55" t="str">
        <f>IF(CONCATENATE(raw!C56,raw!D56,"_",raw!F56)="_","",CONCATENATE(raw!C56,raw!D56,"_",raw!F56))</f>
        <v/>
      </c>
      <c r="B55" t="str">
        <f>IF($A55&lt;&gt;"",raw!F56,"")</f>
        <v/>
      </c>
      <c r="C55" t="str">
        <f>IF($A55&lt;&gt;"",IF(raw!H56="Y",2,0),"")</f>
        <v/>
      </c>
      <c r="E55" t="str">
        <f>IF($A55&lt;&gt;"",raw!I56,"")</f>
        <v/>
      </c>
      <c r="F55" t="str">
        <f>IF($A55&lt;&gt;"",raw!J56,"")</f>
        <v/>
      </c>
      <c r="G55" t="str">
        <f>IF($A55&lt;&gt;"",raw!K56,"")</f>
        <v/>
      </c>
      <c r="H55" t="str">
        <f t="shared" si="0"/>
        <v/>
      </c>
      <c r="I55" t="str">
        <f t="shared" si="1"/>
        <v/>
      </c>
      <c r="J55" t="str">
        <f>IF($A55&lt;&gt;"",raw!L56,"")</f>
        <v/>
      </c>
      <c r="K55" t="str">
        <f>IF($A55&lt;&gt;"",raw!M56,"")</f>
        <v/>
      </c>
      <c r="L55" t="str">
        <f>IF($A55&lt;&gt;"",raw!N56,"")</f>
        <v/>
      </c>
      <c r="M55" t="str">
        <f t="shared" si="2"/>
        <v/>
      </c>
      <c r="N55" t="str">
        <f t="shared" si="3"/>
        <v/>
      </c>
      <c r="O55" t="str">
        <f t="shared" si="4"/>
        <v/>
      </c>
      <c r="P55" t="str">
        <f t="shared" si="5"/>
        <v/>
      </c>
      <c r="Q55" t="str">
        <f t="shared" si="6"/>
        <v/>
      </c>
      <c r="R55" t="str">
        <f>IF($A55&lt;&gt;"",IF(raw!O56="Y", 1,0),"")</f>
        <v/>
      </c>
      <c r="T55" t="str">
        <f>IF($A55&lt;&gt;"",IF(OR(raw!Q56&lt;&gt;"x",raw!R56&lt;&gt;"x"),1,0),"")</f>
        <v/>
      </c>
      <c r="U55" t="str">
        <f t="shared" si="7"/>
        <v/>
      </c>
      <c r="V55" t="str">
        <f>IF($A55&lt;&gt;"",IF(raw!R56=4,15,IF(raw!R56=3,10,IF(raw!R56=2,6,IF(raw!R56=1,4,0)))),"")</f>
        <v/>
      </c>
      <c r="W55" t="str">
        <f>IF($A55&lt;&gt;"",IF(raw!S56="Y",1,0),"")</f>
        <v/>
      </c>
      <c r="X55" t="str">
        <f>IF($A55&lt;&gt;"",raw!T56,"")</f>
        <v/>
      </c>
      <c r="Y55" t="str">
        <f>IF($A55&lt;&gt;"",raw!U56,"")</f>
        <v/>
      </c>
      <c r="Z55" t="str">
        <f t="shared" si="8"/>
        <v/>
      </c>
      <c r="AA55" t="str">
        <f>IF($A55&lt;&gt;"",raw!V56,"")</f>
        <v/>
      </c>
      <c r="AB55" t="str">
        <f t="shared" si="9"/>
        <v/>
      </c>
      <c r="AC55" t="str">
        <f>IF($A55&lt;&gt;"",IF(raw!W56="Y",1,0),"")</f>
        <v/>
      </c>
      <c r="AD55" t="str">
        <f>IF($A55&lt;&gt;"",IF(raw!X56="Y",1,0),"")</f>
        <v/>
      </c>
      <c r="AE55" t="str">
        <f>IF($A55&lt;&gt;"",IF(raw!Y56="Y",1,0),"")</f>
        <v/>
      </c>
      <c r="AF55" t="str">
        <f>IF($A55&lt;&gt;"",raw!AA56,"")</f>
        <v/>
      </c>
      <c r="AG55" t="str">
        <f t="shared" si="10"/>
        <v/>
      </c>
    </row>
    <row r="56" spans="1:33" ht="19.5" customHeight="1" x14ac:dyDescent="0.35">
      <c r="A56" t="str">
        <f>IF(CONCATENATE(raw!C57,raw!D57,"_",raw!F57)="_","",CONCATENATE(raw!C57,raw!D57,"_",raw!F57))</f>
        <v/>
      </c>
      <c r="B56" t="str">
        <f>IF($A56&lt;&gt;"",raw!F57,"")</f>
        <v/>
      </c>
      <c r="C56" t="str">
        <f>IF($A56&lt;&gt;"",IF(raw!H57="Y",2,0),"")</f>
        <v/>
      </c>
      <c r="E56" t="str">
        <f>IF($A56&lt;&gt;"",raw!I57,"")</f>
        <v/>
      </c>
      <c r="F56" t="str">
        <f>IF($A56&lt;&gt;"",raw!J57,"")</f>
        <v/>
      </c>
      <c r="G56" t="str">
        <f>IF($A56&lt;&gt;"",raw!K57,"")</f>
        <v/>
      </c>
      <c r="H56" t="str">
        <f t="shared" si="0"/>
        <v/>
      </c>
      <c r="I56" t="str">
        <f t="shared" si="1"/>
        <v/>
      </c>
      <c r="J56" t="str">
        <f>IF($A56&lt;&gt;"",raw!L57,"")</f>
        <v/>
      </c>
      <c r="K56" t="str">
        <f>IF($A56&lt;&gt;"",raw!M57,"")</f>
        <v/>
      </c>
      <c r="L56" t="str">
        <f>IF($A56&lt;&gt;"",raw!N57,"")</f>
        <v/>
      </c>
      <c r="M56" t="str">
        <f t="shared" si="2"/>
        <v/>
      </c>
      <c r="N56" t="str">
        <f t="shared" si="3"/>
        <v/>
      </c>
      <c r="O56" t="str">
        <f t="shared" si="4"/>
        <v/>
      </c>
      <c r="P56" t="str">
        <f t="shared" si="5"/>
        <v/>
      </c>
      <c r="Q56" t="str">
        <f t="shared" si="6"/>
        <v/>
      </c>
      <c r="R56" t="str">
        <f>IF($A56&lt;&gt;"",IF(raw!O57="Y", 1,0),"")</f>
        <v/>
      </c>
      <c r="T56" t="str">
        <f>IF($A56&lt;&gt;"",IF(OR(raw!Q57&lt;&gt;"x",raw!R57&lt;&gt;"x"),1,0),"")</f>
        <v/>
      </c>
      <c r="U56" t="str">
        <f t="shared" si="7"/>
        <v/>
      </c>
      <c r="V56" t="str">
        <f>IF($A56&lt;&gt;"",IF(raw!R57=4,15,IF(raw!R57=3,10,IF(raw!R57=2,6,IF(raw!R57=1,4,0)))),"")</f>
        <v/>
      </c>
      <c r="W56" t="str">
        <f>IF($A56&lt;&gt;"",IF(raw!S57="Y",1,0),"")</f>
        <v/>
      </c>
      <c r="X56" t="str">
        <f>IF($A56&lt;&gt;"",raw!T57,"")</f>
        <v/>
      </c>
      <c r="Y56" t="str">
        <f>IF($A56&lt;&gt;"",raw!U57,"")</f>
        <v/>
      </c>
      <c r="Z56" t="str">
        <f t="shared" si="8"/>
        <v/>
      </c>
      <c r="AA56" t="str">
        <f>IF($A56&lt;&gt;"",raw!V57,"")</f>
        <v/>
      </c>
      <c r="AB56" t="str">
        <f t="shared" si="9"/>
        <v/>
      </c>
      <c r="AC56" t="str">
        <f>IF($A56&lt;&gt;"",IF(raw!W57="Y",1,0),"")</f>
        <v/>
      </c>
      <c r="AD56" t="str">
        <f>IF($A56&lt;&gt;"",IF(raw!X57="Y",1,0),"")</f>
        <v/>
      </c>
      <c r="AE56" t="str">
        <f>IF($A56&lt;&gt;"",IF(raw!Y57="Y",1,0),"")</f>
        <v/>
      </c>
      <c r="AF56" t="str">
        <f>IF($A56&lt;&gt;"",raw!AA57,"")</f>
        <v/>
      </c>
      <c r="AG56" t="str">
        <f t="shared" si="10"/>
        <v/>
      </c>
    </row>
    <row r="57" spans="1:33" ht="19.5" customHeight="1" x14ac:dyDescent="0.35">
      <c r="A57" t="str">
        <f>IF(CONCATENATE(raw!C58,raw!D58,"_",raw!F58)="_","",CONCATENATE(raw!C58,raw!D58,"_",raw!F58))</f>
        <v/>
      </c>
      <c r="B57" t="str">
        <f>IF($A57&lt;&gt;"",raw!F58,"")</f>
        <v/>
      </c>
      <c r="C57" t="str">
        <f>IF($A57&lt;&gt;"",IF(raw!H58="Y",2,0),"")</f>
        <v/>
      </c>
      <c r="E57" t="str">
        <f>IF($A57&lt;&gt;"",raw!I58,"")</f>
        <v/>
      </c>
      <c r="F57" t="str">
        <f>IF($A57&lt;&gt;"",raw!J58,"")</f>
        <v/>
      </c>
      <c r="G57" t="str">
        <f>IF($A57&lt;&gt;"",raw!K58,"")</f>
        <v/>
      </c>
      <c r="H57" t="str">
        <f t="shared" si="0"/>
        <v/>
      </c>
      <c r="I57" t="str">
        <f t="shared" si="1"/>
        <v/>
      </c>
      <c r="J57" t="str">
        <f>IF($A57&lt;&gt;"",raw!L58,"")</f>
        <v/>
      </c>
      <c r="K57" t="str">
        <f>IF($A57&lt;&gt;"",raw!M58,"")</f>
        <v/>
      </c>
      <c r="L57" t="str">
        <f>IF($A57&lt;&gt;"",raw!N58,"")</f>
        <v/>
      </c>
      <c r="M57" t="str">
        <f t="shared" si="2"/>
        <v/>
      </c>
      <c r="N57" t="str">
        <f t="shared" si="3"/>
        <v/>
      </c>
      <c r="O57" t="str">
        <f t="shared" si="4"/>
        <v/>
      </c>
      <c r="P57" t="str">
        <f t="shared" si="5"/>
        <v/>
      </c>
      <c r="Q57" t="str">
        <f t="shared" si="6"/>
        <v/>
      </c>
      <c r="R57" t="str">
        <f>IF($A57&lt;&gt;"",IF(raw!O58="Y", 1,0),"")</f>
        <v/>
      </c>
      <c r="T57" t="str">
        <f>IF($A57&lt;&gt;"",IF(OR(raw!Q58&lt;&gt;"x",raw!R58&lt;&gt;"x"),1,0),"")</f>
        <v/>
      </c>
      <c r="U57" t="str">
        <f t="shared" si="7"/>
        <v/>
      </c>
      <c r="V57" t="str">
        <f>IF($A57&lt;&gt;"",IF(raw!R58=4,15,IF(raw!R58=3,10,IF(raw!R58=2,6,IF(raw!R58=1,4,0)))),"")</f>
        <v/>
      </c>
      <c r="W57" t="str">
        <f>IF($A57&lt;&gt;"",IF(raw!S58="Y",1,0),"")</f>
        <v/>
      </c>
      <c r="X57" t="str">
        <f>IF($A57&lt;&gt;"",raw!T58,"")</f>
        <v/>
      </c>
      <c r="Y57" t="str">
        <f>IF($A57&lt;&gt;"",raw!U58,"")</f>
        <v/>
      </c>
      <c r="Z57" t="str">
        <f t="shared" si="8"/>
        <v/>
      </c>
      <c r="AA57" t="str">
        <f>IF($A57&lt;&gt;"",raw!V58,"")</f>
        <v/>
      </c>
      <c r="AB57" t="str">
        <f t="shared" si="9"/>
        <v/>
      </c>
      <c r="AC57" t="str">
        <f>IF($A57&lt;&gt;"",IF(raw!W58="Y",1,0),"")</f>
        <v/>
      </c>
      <c r="AD57" t="str">
        <f>IF($A57&lt;&gt;"",IF(raw!X58="Y",1,0),"")</f>
        <v/>
      </c>
      <c r="AE57" t="str">
        <f>IF($A57&lt;&gt;"",IF(raw!Y58="Y",1,0),"")</f>
        <v/>
      </c>
      <c r="AF57" t="str">
        <f>IF($A57&lt;&gt;"",raw!AA58,"")</f>
        <v/>
      </c>
      <c r="AG57" t="str">
        <f t="shared" si="10"/>
        <v/>
      </c>
    </row>
    <row r="58" spans="1:33" ht="19.5" customHeight="1" x14ac:dyDescent="0.35">
      <c r="A58" t="str">
        <f>IF(CONCATENATE(raw!C59,raw!D59,"_",raw!F59)="_","",CONCATENATE(raw!C59,raw!D59,"_",raw!F59))</f>
        <v/>
      </c>
      <c r="B58" t="str">
        <f>IF($A58&lt;&gt;"",raw!F59,"")</f>
        <v/>
      </c>
      <c r="C58" t="str">
        <f>IF($A58&lt;&gt;"",IF(raw!H59="Y",2,0),"")</f>
        <v/>
      </c>
      <c r="E58" t="str">
        <f>IF($A58&lt;&gt;"",raw!I59,"")</f>
        <v/>
      </c>
      <c r="F58" t="str">
        <f>IF($A58&lt;&gt;"",raw!J59,"")</f>
        <v/>
      </c>
      <c r="G58" t="str">
        <f>IF($A58&lt;&gt;"",raw!K59,"")</f>
        <v/>
      </c>
      <c r="H58" t="str">
        <f t="shared" si="0"/>
        <v/>
      </c>
      <c r="I58" t="str">
        <f t="shared" si="1"/>
        <v/>
      </c>
      <c r="J58" t="str">
        <f>IF($A58&lt;&gt;"",raw!L59,"")</f>
        <v/>
      </c>
      <c r="K58" t="str">
        <f>IF($A58&lt;&gt;"",raw!M59,"")</f>
        <v/>
      </c>
      <c r="L58" t="str">
        <f>IF($A58&lt;&gt;"",raw!N59,"")</f>
        <v/>
      </c>
      <c r="M58" t="str">
        <f t="shared" si="2"/>
        <v/>
      </c>
      <c r="N58" t="str">
        <f t="shared" si="3"/>
        <v/>
      </c>
      <c r="O58" t="str">
        <f t="shared" si="4"/>
        <v/>
      </c>
      <c r="P58" t="str">
        <f t="shared" si="5"/>
        <v/>
      </c>
      <c r="Q58" t="str">
        <f t="shared" si="6"/>
        <v/>
      </c>
      <c r="R58" t="str">
        <f>IF($A58&lt;&gt;"",IF(raw!O59="Y", 1,0),"")</f>
        <v/>
      </c>
      <c r="T58" t="str">
        <f>IF($A58&lt;&gt;"",IF(OR(raw!Q59&lt;&gt;"x",raw!R59&lt;&gt;"x"),1,0),"")</f>
        <v/>
      </c>
      <c r="U58" t="str">
        <f t="shared" si="7"/>
        <v/>
      </c>
      <c r="V58" t="str">
        <f>IF($A58&lt;&gt;"",IF(raw!R59=4,15,IF(raw!R59=3,10,IF(raw!R59=2,6,IF(raw!R59=1,4,0)))),"")</f>
        <v/>
      </c>
      <c r="W58" t="str">
        <f>IF($A58&lt;&gt;"",IF(raw!S59="Y",1,0),"")</f>
        <v/>
      </c>
      <c r="X58" t="str">
        <f>IF($A58&lt;&gt;"",raw!T59,"")</f>
        <v/>
      </c>
      <c r="Y58" t="str">
        <f>IF($A58&lt;&gt;"",raw!U59,"")</f>
        <v/>
      </c>
      <c r="Z58" t="str">
        <f t="shared" si="8"/>
        <v/>
      </c>
      <c r="AA58" t="str">
        <f>IF($A58&lt;&gt;"",raw!V59,"")</f>
        <v/>
      </c>
      <c r="AB58" t="str">
        <f t="shared" si="9"/>
        <v/>
      </c>
      <c r="AC58" t="str">
        <f>IF($A58&lt;&gt;"",IF(raw!W59="Y",1,0),"")</f>
        <v/>
      </c>
      <c r="AD58" t="str">
        <f>IF($A58&lt;&gt;"",IF(raw!X59="Y",1,0),"")</f>
        <v/>
      </c>
      <c r="AE58" t="str">
        <f>IF($A58&lt;&gt;"",IF(raw!Y59="Y",1,0),"")</f>
        <v/>
      </c>
      <c r="AF58" t="str">
        <f>IF($A58&lt;&gt;"",raw!AA59,"")</f>
        <v/>
      </c>
      <c r="AG58" t="str">
        <f t="shared" si="10"/>
        <v/>
      </c>
    </row>
    <row r="59" spans="1:33" ht="19.5" customHeight="1" x14ac:dyDescent="0.35">
      <c r="A59" t="str">
        <f>IF(CONCATENATE(raw!C60,raw!D60,"_",raw!F60)="_","",CONCATENATE(raw!C60,raw!D60,"_",raw!F60))</f>
        <v/>
      </c>
      <c r="B59" t="str">
        <f>IF($A59&lt;&gt;"",raw!F60,"")</f>
        <v/>
      </c>
      <c r="C59" t="str">
        <f>IF($A59&lt;&gt;"",IF(raw!H60="Y",2,0),"")</f>
        <v/>
      </c>
      <c r="E59" t="str">
        <f>IF($A59&lt;&gt;"",raw!I60,"")</f>
        <v/>
      </c>
      <c r="F59" t="str">
        <f>IF($A59&lt;&gt;"",raw!J60,"")</f>
        <v/>
      </c>
      <c r="G59" t="str">
        <f>IF($A59&lt;&gt;"",raw!K60,"")</f>
        <v/>
      </c>
      <c r="H59" t="str">
        <f t="shared" si="0"/>
        <v/>
      </c>
      <c r="I59" t="str">
        <f t="shared" si="1"/>
        <v/>
      </c>
      <c r="J59" t="str">
        <f>IF($A59&lt;&gt;"",raw!L60,"")</f>
        <v/>
      </c>
      <c r="K59" t="str">
        <f>IF($A59&lt;&gt;"",raw!M60,"")</f>
        <v/>
      </c>
      <c r="L59" t="str">
        <f>IF($A59&lt;&gt;"",raw!N60,"")</f>
        <v/>
      </c>
      <c r="M59" t="str">
        <f t="shared" si="2"/>
        <v/>
      </c>
      <c r="N59" t="str">
        <f t="shared" si="3"/>
        <v/>
      </c>
      <c r="O59" t="str">
        <f t="shared" si="4"/>
        <v/>
      </c>
      <c r="P59" t="str">
        <f t="shared" si="5"/>
        <v/>
      </c>
      <c r="Q59" t="str">
        <f t="shared" si="6"/>
        <v/>
      </c>
      <c r="R59" t="str">
        <f>IF($A59&lt;&gt;"",IF(raw!O60="Y", 1,0),"")</f>
        <v/>
      </c>
      <c r="T59" t="str">
        <f>IF($A59&lt;&gt;"",IF(OR(raw!Q60&lt;&gt;"x",raw!R60&lt;&gt;"x"),1,0),"")</f>
        <v/>
      </c>
      <c r="U59" t="str">
        <f t="shared" si="7"/>
        <v/>
      </c>
      <c r="V59" t="str">
        <f>IF($A59&lt;&gt;"",IF(raw!R60=4,15,IF(raw!R60=3,10,IF(raw!R60=2,6,IF(raw!R60=1,4,0)))),"")</f>
        <v/>
      </c>
      <c r="W59" t="str">
        <f>IF($A59&lt;&gt;"",IF(raw!S60="Y",1,0),"")</f>
        <v/>
      </c>
      <c r="X59" t="str">
        <f>IF($A59&lt;&gt;"",raw!T60,"")</f>
        <v/>
      </c>
      <c r="Y59" t="str">
        <f>IF($A59&lt;&gt;"",raw!U60,"")</f>
        <v/>
      </c>
      <c r="Z59" t="str">
        <f t="shared" si="8"/>
        <v/>
      </c>
      <c r="AA59" t="str">
        <f>IF($A59&lt;&gt;"",raw!V60,"")</f>
        <v/>
      </c>
      <c r="AB59" t="str">
        <f t="shared" si="9"/>
        <v/>
      </c>
      <c r="AC59" t="str">
        <f>IF($A59&lt;&gt;"",IF(raw!W60="Y",1,0),"")</f>
        <v/>
      </c>
      <c r="AD59" t="str">
        <f>IF($A59&lt;&gt;"",IF(raw!X60="Y",1,0),"")</f>
        <v/>
      </c>
      <c r="AE59" t="str">
        <f>IF($A59&lt;&gt;"",IF(raw!Y60="Y",1,0),"")</f>
        <v/>
      </c>
      <c r="AF59" t="str">
        <f>IF($A59&lt;&gt;"",raw!AA60,"")</f>
        <v/>
      </c>
      <c r="AG59" t="str">
        <f t="shared" si="10"/>
        <v/>
      </c>
    </row>
    <row r="60" spans="1:33" ht="19.5" customHeight="1" x14ac:dyDescent="0.35">
      <c r="A60" t="str">
        <f>IF(CONCATENATE(raw!C61,raw!D61,"_",raw!F61)="_","",CONCATENATE(raw!C61,raw!D61,"_",raw!F61))</f>
        <v/>
      </c>
      <c r="B60" t="str">
        <f>IF($A60&lt;&gt;"",raw!F61,"")</f>
        <v/>
      </c>
      <c r="C60" t="str">
        <f>IF($A60&lt;&gt;"",IF(raw!H61="Y",2,0),"")</f>
        <v/>
      </c>
      <c r="E60" t="str">
        <f>IF($A60&lt;&gt;"",raw!I61,"")</f>
        <v/>
      </c>
      <c r="F60" t="str">
        <f>IF($A60&lt;&gt;"",raw!J61,"")</f>
        <v/>
      </c>
      <c r="G60" t="str">
        <f>IF($A60&lt;&gt;"",raw!K61,"")</f>
        <v/>
      </c>
      <c r="H60" t="str">
        <f t="shared" si="0"/>
        <v/>
      </c>
      <c r="I60" t="str">
        <f t="shared" si="1"/>
        <v/>
      </c>
      <c r="J60" t="str">
        <f>IF($A60&lt;&gt;"",raw!L61,"")</f>
        <v/>
      </c>
      <c r="K60" t="str">
        <f>IF($A60&lt;&gt;"",raw!M61,"")</f>
        <v/>
      </c>
      <c r="L60" t="str">
        <f>IF($A60&lt;&gt;"",raw!N61,"")</f>
        <v/>
      </c>
      <c r="M60" t="str">
        <f t="shared" si="2"/>
        <v/>
      </c>
      <c r="N60" t="str">
        <f t="shared" si="3"/>
        <v/>
      </c>
      <c r="O60" t="str">
        <f t="shared" si="4"/>
        <v/>
      </c>
      <c r="P60" t="str">
        <f t="shared" si="5"/>
        <v/>
      </c>
      <c r="Q60" t="str">
        <f t="shared" si="6"/>
        <v/>
      </c>
      <c r="R60" t="str">
        <f>IF($A60&lt;&gt;"",IF(raw!O61="Y", 1,0),"")</f>
        <v/>
      </c>
      <c r="T60" t="str">
        <f>IF($A60&lt;&gt;"",IF(OR(raw!Q61&lt;&gt;"x",raw!R61&lt;&gt;"x"),1,0),"")</f>
        <v/>
      </c>
      <c r="U60" t="str">
        <f t="shared" si="7"/>
        <v/>
      </c>
      <c r="V60" t="str">
        <f>IF($A60&lt;&gt;"",IF(raw!R61=4,15,IF(raw!R61=3,10,IF(raw!R61=2,6,IF(raw!R61=1,4,0)))),"")</f>
        <v/>
      </c>
      <c r="W60" t="str">
        <f>IF($A60&lt;&gt;"",IF(raw!S61="Y",1,0),"")</f>
        <v/>
      </c>
      <c r="X60" t="str">
        <f>IF($A60&lt;&gt;"",raw!T61,"")</f>
        <v/>
      </c>
      <c r="Y60" t="str">
        <f>IF($A60&lt;&gt;"",raw!U61,"")</f>
        <v/>
      </c>
      <c r="Z60" t="str">
        <f t="shared" si="8"/>
        <v/>
      </c>
      <c r="AA60" t="str">
        <f>IF($A60&lt;&gt;"",raw!V61,"")</f>
        <v/>
      </c>
      <c r="AB60" t="str">
        <f t="shared" si="9"/>
        <v/>
      </c>
      <c r="AC60" t="str">
        <f>IF($A60&lt;&gt;"",IF(raw!W61="Y",1,0),"")</f>
        <v/>
      </c>
      <c r="AD60" t="str">
        <f>IF($A60&lt;&gt;"",IF(raw!X61="Y",1,0),"")</f>
        <v/>
      </c>
      <c r="AE60" t="str">
        <f>IF($A60&lt;&gt;"",IF(raw!Y61="Y",1,0),"")</f>
        <v/>
      </c>
      <c r="AF60" t="str">
        <f>IF($A60&lt;&gt;"",raw!AA61,"")</f>
        <v/>
      </c>
      <c r="AG60" t="str">
        <f t="shared" si="10"/>
        <v/>
      </c>
    </row>
    <row r="61" spans="1:33" ht="19.5" customHeight="1" x14ac:dyDescent="0.35">
      <c r="A61" t="str">
        <f>IF(CONCATENATE(raw!C62,raw!D62,"_",raw!F62)="_","",CONCATENATE(raw!C62,raw!D62,"_",raw!F62))</f>
        <v/>
      </c>
      <c r="B61" t="str">
        <f>IF($A61&lt;&gt;"",raw!F62,"")</f>
        <v/>
      </c>
      <c r="C61" t="str">
        <f>IF($A61&lt;&gt;"",IF(raw!H62="Y",2,0),"")</f>
        <v/>
      </c>
      <c r="E61" t="str">
        <f>IF($A61&lt;&gt;"",raw!I62,"")</f>
        <v/>
      </c>
      <c r="F61" t="str">
        <f>IF($A61&lt;&gt;"",raw!J62,"")</f>
        <v/>
      </c>
      <c r="G61" t="str">
        <f>IF($A61&lt;&gt;"",raw!K62,"")</f>
        <v/>
      </c>
      <c r="H61" t="str">
        <f t="shared" si="0"/>
        <v/>
      </c>
      <c r="I61" t="str">
        <f t="shared" si="1"/>
        <v/>
      </c>
      <c r="J61" t="str">
        <f>IF($A61&lt;&gt;"",raw!L62,"")</f>
        <v/>
      </c>
      <c r="K61" t="str">
        <f>IF($A61&lt;&gt;"",raw!M62,"")</f>
        <v/>
      </c>
      <c r="L61" t="str">
        <f>IF($A61&lt;&gt;"",raw!N62,"")</f>
        <v/>
      </c>
      <c r="M61" t="str">
        <f t="shared" si="2"/>
        <v/>
      </c>
      <c r="N61" t="str">
        <f t="shared" si="3"/>
        <v/>
      </c>
      <c r="O61" t="str">
        <f t="shared" si="4"/>
        <v/>
      </c>
      <c r="P61" t="str">
        <f t="shared" si="5"/>
        <v/>
      </c>
      <c r="Q61" t="str">
        <f t="shared" si="6"/>
        <v/>
      </c>
      <c r="R61" t="str">
        <f>IF($A61&lt;&gt;"",IF(raw!O62="Y", 1,0),"")</f>
        <v/>
      </c>
      <c r="T61" t="str">
        <f>IF($A61&lt;&gt;"",IF(OR(raw!Q62&lt;&gt;"x",raw!R62&lt;&gt;"x"),1,0),"")</f>
        <v/>
      </c>
      <c r="U61" t="str">
        <f t="shared" si="7"/>
        <v/>
      </c>
      <c r="V61" t="str">
        <f>IF($A61&lt;&gt;"",IF(raw!R62=4,15,IF(raw!R62=3,10,IF(raw!R62=2,6,IF(raw!R62=1,4,0)))),"")</f>
        <v/>
      </c>
      <c r="W61" t="str">
        <f>IF($A61&lt;&gt;"",IF(raw!S62="Y",1,0),"")</f>
        <v/>
      </c>
      <c r="X61" t="str">
        <f>IF($A61&lt;&gt;"",raw!T62,"")</f>
        <v/>
      </c>
      <c r="Y61" t="str">
        <f>IF($A61&lt;&gt;"",raw!U62,"")</f>
        <v/>
      </c>
      <c r="Z61" t="str">
        <f t="shared" si="8"/>
        <v/>
      </c>
      <c r="AA61" t="str">
        <f>IF($A61&lt;&gt;"",raw!V62,"")</f>
        <v/>
      </c>
      <c r="AB61" t="str">
        <f t="shared" si="9"/>
        <v/>
      </c>
      <c r="AC61" t="str">
        <f>IF($A61&lt;&gt;"",IF(raw!W62="Y",1,0),"")</f>
        <v/>
      </c>
      <c r="AD61" t="str">
        <f>IF($A61&lt;&gt;"",IF(raw!X62="Y",1,0),"")</f>
        <v/>
      </c>
      <c r="AE61" t="str">
        <f>IF($A61&lt;&gt;"",IF(raw!Y62="Y",1,0),"")</f>
        <v/>
      </c>
      <c r="AF61" t="str">
        <f>IF($A61&lt;&gt;"",raw!AA62,"")</f>
        <v/>
      </c>
      <c r="AG61" t="str">
        <f t="shared" si="10"/>
        <v/>
      </c>
    </row>
    <row r="62" spans="1:33" ht="19.5" customHeight="1" x14ac:dyDescent="0.35">
      <c r="A62" t="str">
        <f>IF(CONCATENATE(raw!C63,raw!D63,"_",raw!F63)="_","",CONCATENATE(raw!C63,raw!D63,"_",raw!F63))</f>
        <v/>
      </c>
      <c r="B62" t="str">
        <f>IF($A62&lt;&gt;"",raw!F63,"")</f>
        <v/>
      </c>
      <c r="C62" t="str">
        <f>IF($A62&lt;&gt;"",IF(raw!H63="Y",2,0),"")</f>
        <v/>
      </c>
      <c r="E62" t="str">
        <f>IF($A62&lt;&gt;"",raw!I63,"")</f>
        <v/>
      </c>
      <c r="F62" t="str">
        <f>IF($A62&lt;&gt;"",raw!J63,"")</f>
        <v/>
      </c>
      <c r="G62" t="str">
        <f>IF($A62&lt;&gt;"",raw!K63,"")</f>
        <v/>
      </c>
      <c r="H62" t="str">
        <f t="shared" si="0"/>
        <v/>
      </c>
      <c r="I62" t="str">
        <f t="shared" si="1"/>
        <v/>
      </c>
      <c r="J62" t="str">
        <f>IF($A62&lt;&gt;"",raw!L63,"")</f>
        <v/>
      </c>
      <c r="K62" t="str">
        <f>IF($A62&lt;&gt;"",raw!M63,"")</f>
        <v/>
      </c>
      <c r="L62" t="str">
        <f>IF($A62&lt;&gt;"",raw!N63,"")</f>
        <v/>
      </c>
      <c r="M62" t="str">
        <f t="shared" si="2"/>
        <v/>
      </c>
      <c r="N62" t="str">
        <f t="shared" si="3"/>
        <v/>
      </c>
      <c r="O62" t="str">
        <f t="shared" si="4"/>
        <v/>
      </c>
      <c r="P62" t="str">
        <f t="shared" si="5"/>
        <v/>
      </c>
      <c r="Q62" t="str">
        <f t="shared" si="6"/>
        <v/>
      </c>
      <c r="R62" t="str">
        <f>IF($A62&lt;&gt;"",IF(raw!O63="Y", 1,0),"")</f>
        <v/>
      </c>
      <c r="T62" t="str">
        <f>IF($A62&lt;&gt;"",IF(OR(raw!Q63&lt;&gt;"x",raw!R63&lt;&gt;"x"),1,0),"")</f>
        <v/>
      </c>
      <c r="U62" t="str">
        <f t="shared" si="7"/>
        <v/>
      </c>
      <c r="V62" t="str">
        <f>IF($A62&lt;&gt;"",IF(raw!R63=4,15,IF(raw!R63=3,10,IF(raw!R63=2,6,IF(raw!R63=1,4,0)))),"")</f>
        <v/>
      </c>
      <c r="W62" t="str">
        <f>IF($A62&lt;&gt;"",IF(raw!S63="Y",1,0),"")</f>
        <v/>
      </c>
      <c r="X62" t="str">
        <f>IF($A62&lt;&gt;"",raw!T63,"")</f>
        <v/>
      </c>
      <c r="Y62" t="str">
        <f>IF($A62&lt;&gt;"",raw!U63,"")</f>
        <v/>
      </c>
      <c r="Z62" t="str">
        <f t="shared" si="8"/>
        <v/>
      </c>
      <c r="AA62" t="str">
        <f>IF($A62&lt;&gt;"",raw!V63,"")</f>
        <v/>
      </c>
      <c r="AB62" t="str">
        <f t="shared" si="9"/>
        <v/>
      </c>
      <c r="AC62" t="str">
        <f>IF($A62&lt;&gt;"",IF(raw!W63="Y",1,0),"")</f>
        <v/>
      </c>
      <c r="AD62" t="str">
        <f>IF($A62&lt;&gt;"",IF(raw!X63="Y",1,0),"")</f>
        <v/>
      </c>
      <c r="AE62" t="str">
        <f>IF($A62&lt;&gt;"",IF(raw!Y63="Y",1,0),"")</f>
        <v/>
      </c>
      <c r="AF62" t="str">
        <f>IF($A62&lt;&gt;"",raw!AA63,"")</f>
        <v/>
      </c>
      <c r="AG62" t="str">
        <f t="shared" si="10"/>
        <v/>
      </c>
    </row>
    <row r="63" spans="1:33" ht="19.5" customHeight="1" x14ac:dyDescent="0.35">
      <c r="A63" t="str">
        <f>IF(CONCATENATE(raw!C64,raw!D64,"_",raw!F64)="_","",CONCATENATE(raw!C64,raw!D64,"_",raw!F64))</f>
        <v/>
      </c>
      <c r="B63" t="str">
        <f>IF($A63&lt;&gt;"",raw!F64,"")</f>
        <v/>
      </c>
      <c r="C63" t="str">
        <f>IF($A63&lt;&gt;"",IF(raw!H64="Y",2,0),"")</f>
        <v/>
      </c>
      <c r="E63" t="str">
        <f>IF($A63&lt;&gt;"",raw!I64,"")</f>
        <v/>
      </c>
      <c r="F63" t="str">
        <f>IF($A63&lt;&gt;"",raw!J64,"")</f>
        <v/>
      </c>
      <c r="G63" t="str">
        <f>IF($A63&lt;&gt;"",raw!K64,"")</f>
        <v/>
      </c>
      <c r="H63" t="str">
        <f t="shared" si="0"/>
        <v/>
      </c>
      <c r="I63" t="str">
        <f t="shared" si="1"/>
        <v/>
      </c>
      <c r="J63" t="str">
        <f>IF($A63&lt;&gt;"",raw!L64,"")</f>
        <v/>
      </c>
      <c r="K63" t="str">
        <f>IF($A63&lt;&gt;"",raw!M64,"")</f>
        <v/>
      </c>
      <c r="L63" t="str">
        <f>IF($A63&lt;&gt;"",raw!N64,"")</f>
        <v/>
      </c>
      <c r="M63" t="str">
        <f t="shared" si="2"/>
        <v/>
      </c>
      <c r="N63" t="str">
        <f t="shared" si="3"/>
        <v/>
      </c>
      <c r="O63" t="str">
        <f t="shared" si="4"/>
        <v/>
      </c>
      <c r="P63" t="str">
        <f t="shared" si="5"/>
        <v/>
      </c>
      <c r="Q63" t="str">
        <f t="shared" si="6"/>
        <v/>
      </c>
      <c r="R63" t="str">
        <f>IF($A63&lt;&gt;"",IF(raw!O64="Y", 1,0),"")</f>
        <v/>
      </c>
      <c r="T63" t="str">
        <f>IF($A63&lt;&gt;"",IF(OR(raw!Q64&lt;&gt;"x",raw!R64&lt;&gt;"x"),1,0),"")</f>
        <v/>
      </c>
      <c r="U63" t="str">
        <f t="shared" si="7"/>
        <v/>
      </c>
      <c r="V63" t="str">
        <f>IF($A63&lt;&gt;"",IF(raw!R64=4,15,IF(raw!R64=3,10,IF(raw!R64=2,6,IF(raw!R64=1,4,0)))),"")</f>
        <v/>
      </c>
      <c r="W63" t="str">
        <f>IF($A63&lt;&gt;"",IF(raw!S64="Y",1,0),"")</f>
        <v/>
      </c>
      <c r="X63" t="str">
        <f>IF($A63&lt;&gt;"",raw!T64,"")</f>
        <v/>
      </c>
      <c r="Y63" t="str">
        <f>IF($A63&lt;&gt;"",raw!U64,"")</f>
        <v/>
      </c>
      <c r="Z63" t="str">
        <f t="shared" si="8"/>
        <v/>
      </c>
      <c r="AA63" t="str">
        <f>IF($A63&lt;&gt;"",raw!V64,"")</f>
        <v/>
      </c>
      <c r="AB63" t="str">
        <f t="shared" si="9"/>
        <v/>
      </c>
      <c r="AC63" t="str">
        <f>IF($A63&lt;&gt;"",IF(raw!W64="Y",1,0),"")</f>
        <v/>
      </c>
      <c r="AD63" t="str">
        <f>IF($A63&lt;&gt;"",IF(raw!X64="Y",1,0),"")</f>
        <v/>
      </c>
      <c r="AE63" t="str">
        <f>IF($A63&lt;&gt;"",IF(raw!Y64="Y",1,0),"")</f>
        <v/>
      </c>
      <c r="AF63" t="str">
        <f>IF($A63&lt;&gt;"",raw!AA64,"")</f>
        <v/>
      </c>
      <c r="AG63" t="str">
        <f t="shared" si="10"/>
        <v/>
      </c>
    </row>
    <row r="64" spans="1:33" ht="19.5" customHeight="1" x14ac:dyDescent="0.35">
      <c r="A64" t="str">
        <f>IF(CONCATENATE(raw!C65,raw!D65,"_",raw!F65)="_","",CONCATENATE(raw!C65,raw!D65,"_",raw!F65))</f>
        <v/>
      </c>
      <c r="B64" t="str">
        <f>IF($A64&lt;&gt;"",raw!F65,"")</f>
        <v/>
      </c>
      <c r="C64" t="str">
        <f>IF($A64&lt;&gt;"",IF(raw!H65="Y",2,0),"")</f>
        <v/>
      </c>
      <c r="E64" t="str">
        <f>IF($A64&lt;&gt;"",raw!I65,"")</f>
        <v/>
      </c>
      <c r="F64" t="str">
        <f>IF($A64&lt;&gt;"",raw!J65,"")</f>
        <v/>
      </c>
      <c r="G64" t="str">
        <f>IF($A64&lt;&gt;"",raw!K65,"")</f>
        <v/>
      </c>
      <c r="H64" t="str">
        <f t="shared" si="0"/>
        <v/>
      </c>
      <c r="I64" t="str">
        <f t="shared" si="1"/>
        <v/>
      </c>
      <c r="J64" t="str">
        <f>IF($A64&lt;&gt;"",raw!L65,"")</f>
        <v/>
      </c>
      <c r="K64" t="str">
        <f>IF($A64&lt;&gt;"",raw!M65,"")</f>
        <v/>
      </c>
      <c r="L64" t="str">
        <f>IF($A64&lt;&gt;"",raw!N65,"")</f>
        <v/>
      </c>
      <c r="M64" t="str">
        <f t="shared" si="2"/>
        <v/>
      </c>
      <c r="N64" t="str">
        <f t="shared" si="3"/>
        <v/>
      </c>
      <c r="O64" t="str">
        <f t="shared" si="4"/>
        <v/>
      </c>
      <c r="P64" t="str">
        <f t="shared" si="5"/>
        <v/>
      </c>
      <c r="Q64" t="str">
        <f t="shared" si="6"/>
        <v/>
      </c>
      <c r="R64" t="str">
        <f>IF($A64&lt;&gt;"",IF(raw!O65="Y", 1,0),"")</f>
        <v/>
      </c>
      <c r="T64" t="str">
        <f>IF($A64&lt;&gt;"",IF(OR(raw!Q65&lt;&gt;"x",raw!R65&lt;&gt;"x"),1,0),"")</f>
        <v/>
      </c>
      <c r="U64" t="str">
        <f t="shared" si="7"/>
        <v/>
      </c>
      <c r="V64" t="str">
        <f>IF($A64&lt;&gt;"",IF(raw!R65=4,15,IF(raw!R65=3,10,IF(raw!R65=2,6,IF(raw!R65=1,4,0)))),"")</f>
        <v/>
      </c>
      <c r="W64" t="str">
        <f>IF($A64&lt;&gt;"",IF(raw!S65="Y",1,0),"")</f>
        <v/>
      </c>
      <c r="X64" t="str">
        <f>IF($A64&lt;&gt;"",raw!T65,"")</f>
        <v/>
      </c>
      <c r="Y64" t="str">
        <f>IF($A64&lt;&gt;"",raw!U65,"")</f>
        <v/>
      </c>
      <c r="Z64" t="str">
        <f t="shared" si="8"/>
        <v/>
      </c>
      <c r="AA64" t="str">
        <f>IF($A64&lt;&gt;"",raw!V65,"")</f>
        <v/>
      </c>
      <c r="AB64" t="str">
        <f t="shared" si="9"/>
        <v/>
      </c>
      <c r="AC64" t="str">
        <f>IF($A64&lt;&gt;"",IF(raw!W65="Y",1,0),"")</f>
        <v/>
      </c>
      <c r="AD64" t="str">
        <f>IF($A64&lt;&gt;"",IF(raw!X65="Y",1,0),"")</f>
        <v/>
      </c>
      <c r="AE64" t="str">
        <f>IF($A64&lt;&gt;"",IF(raw!Y65="Y",1,0),"")</f>
        <v/>
      </c>
      <c r="AF64" t="str">
        <f>IF($A64&lt;&gt;"",raw!AA65,"")</f>
        <v/>
      </c>
      <c r="AG64" t="str">
        <f t="shared" si="10"/>
        <v/>
      </c>
    </row>
    <row r="65" spans="1:33" ht="19.5" customHeight="1" x14ac:dyDescent="0.35">
      <c r="A65" t="str">
        <f>IF(CONCATENATE(raw!C66,raw!D66,"_",raw!F66)="_","",CONCATENATE(raw!C66,raw!D66,"_",raw!F66))</f>
        <v/>
      </c>
      <c r="B65" t="str">
        <f>IF($A65&lt;&gt;"",raw!F66,"")</f>
        <v/>
      </c>
      <c r="C65" t="str">
        <f>IF($A65&lt;&gt;"",IF(raw!H66="Y",2,0),"")</f>
        <v/>
      </c>
      <c r="E65" t="str">
        <f>IF($A65&lt;&gt;"",raw!I66,"")</f>
        <v/>
      </c>
      <c r="F65" t="str">
        <f>IF($A65&lt;&gt;"",raw!J66,"")</f>
        <v/>
      </c>
      <c r="G65" t="str">
        <f>IF($A65&lt;&gt;"",raw!K66,"")</f>
        <v/>
      </c>
      <c r="H65" t="str">
        <f t="shared" si="0"/>
        <v/>
      </c>
      <c r="I65" t="str">
        <f t="shared" si="1"/>
        <v/>
      </c>
      <c r="J65" t="str">
        <f>IF($A65&lt;&gt;"",raw!L66,"")</f>
        <v/>
      </c>
      <c r="K65" t="str">
        <f>IF($A65&lt;&gt;"",raw!M66,"")</f>
        <v/>
      </c>
      <c r="L65" t="str">
        <f>IF($A65&lt;&gt;"",raw!N66,"")</f>
        <v/>
      </c>
      <c r="M65" t="str">
        <f t="shared" si="2"/>
        <v/>
      </c>
      <c r="N65" t="str">
        <f t="shared" si="3"/>
        <v/>
      </c>
      <c r="O65" t="str">
        <f t="shared" si="4"/>
        <v/>
      </c>
      <c r="P65" t="str">
        <f t="shared" si="5"/>
        <v/>
      </c>
      <c r="Q65" t="str">
        <f t="shared" si="6"/>
        <v/>
      </c>
      <c r="R65" t="str">
        <f>IF($A65&lt;&gt;"",IF(raw!O66="Y", 1,0),"")</f>
        <v/>
      </c>
      <c r="T65" t="str">
        <f>IF($A65&lt;&gt;"",IF(OR(raw!Q66&lt;&gt;"x",raw!R66&lt;&gt;"x"),1,0),"")</f>
        <v/>
      </c>
      <c r="U65" t="str">
        <f t="shared" si="7"/>
        <v/>
      </c>
      <c r="V65" t="str">
        <f>IF($A65&lt;&gt;"",IF(raw!R66=4,15,IF(raw!R66=3,10,IF(raw!R66=2,6,IF(raw!R66=1,4,0)))),"")</f>
        <v/>
      </c>
      <c r="W65" t="str">
        <f>IF($A65&lt;&gt;"",IF(raw!S66="Y",1,0),"")</f>
        <v/>
      </c>
      <c r="X65" t="str">
        <f>IF($A65&lt;&gt;"",raw!T66,"")</f>
        <v/>
      </c>
      <c r="Y65" t="str">
        <f>IF($A65&lt;&gt;"",raw!U66,"")</f>
        <v/>
      </c>
      <c r="Z65" t="str">
        <f t="shared" si="8"/>
        <v/>
      </c>
      <c r="AA65" t="str">
        <f>IF($A65&lt;&gt;"",raw!V66,"")</f>
        <v/>
      </c>
      <c r="AB65" t="str">
        <f t="shared" si="9"/>
        <v/>
      </c>
      <c r="AC65" t="str">
        <f>IF($A65&lt;&gt;"",IF(raw!W66="Y",1,0),"")</f>
        <v/>
      </c>
      <c r="AD65" t="str">
        <f>IF($A65&lt;&gt;"",IF(raw!X66="Y",1,0),"")</f>
        <v/>
      </c>
      <c r="AE65" t="str">
        <f>IF($A65&lt;&gt;"",IF(raw!Y66="Y",1,0),"")</f>
        <v/>
      </c>
      <c r="AF65" t="str">
        <f>IF($A65&lt;&gt;"",raw!AA66,"")</f>
        <v/>
      </c>
      <c r="AG65" t="str">
        <f t="shared" si="10"/>
        <v/>
      </c>
    </row>
    <row r="66" spans="1:33" ht="19.5" customHeight="1" x14ac:dyDescent="0.35">
      <c r="A66" t="str">
        <f>IF(CONCATENATE(raw!C67,raw!D67,"_",raw!F67)="_","",CONCATENATE(raw!C67,raw!D67,"_",raw!F67))</f>
        <v/>
      </c>
      <c r="B66" t="str">
        <f>IF($A66&lt;&gt;"",raw!F67,"")</f>
        <v/>
      </c>
      <c r="C66" t="str">
        <f>IF($A66&lt;&gt;"",IF(raw!H67="Y",2,0),"")</f>
        <v/>
      </c>
      <c r="E66" t="str">
        <f>IF($A66&lt;&gt;"",raw!I67,"")</f>
        <v/>
      </c>
      <c r="F66" t="str">
        <f>IF($A66&lt;&gt;"",raw!J67,"")</f>
        <v/>
      </c>
      <c r="G66" t="str">
        <f>IF($A66&lt;&gt;"",raw!K67,"")</f>
        <v/>
      </c>
      <c r="H66" t="str">
        <f t="shared" ref="H66:H129" si="11">IF($A66&lt;&gt;"",E66+F66,"")</f>
        <v/>
      </c>
      <c r="I66" t="str">
        <f t="shared" ref="I66:I129" si="12">IF($A66&lt;&gt;"",C66+(4*E66)+(2*F66),"")</f>
        <v/>
      </c>
      <c r="J66" t="str">
        <f>IF($A66&lt;&gt;"",raw!L67,"")</f>
        <v/>
      </c>
      <c r="K66" t="str">
        <f>IF($A66&lt;&gt;"",raw!M67,"")</f>
        <v/>
      </c>
      <c r="L66" t="str">
        <f>IF($A66&lt;&gt;"",raw!N67,"")</f>
        <v/>
      </c>
      <c r="M66" t="str">
        <f t="shared" ref="M66:M129" si="13">IF($A66&lt;&gt;"",J66+K66,"")</f>
        <v/>
      </c>
      <c r="N66" t="str">
        <f t="shared" ref="N66:N129" si="14">IF($A66&lt;&gt;"",(2*J66)+(1*K66),"")</f>
        <v/>
      </c>
      <c r="O66" t="str">
        <f t="shared" ref="O66:O129" si="15">IF($A66&lt;&gt;"",M66+L66,"")</f>
        <v/>
      </c>
      <c r="P66" t="str">
        <f t="shared" ref="P66:P129" si="16">IF($A66&lt;&gt;"",H66+M66,"")</f>
        <v/>
      </c>
      <c r="Q66" t="str">
        <f t="shared" ref="Q66:Q129" si="17">IF($A66&lt;&gt;"",I66+P66-C66,"")</f>
        <v/>
      </c>
      <c r="R66" t="str">
        <f>IF($A66&lt;&gt;"",IF(raw!O67="Y", 1,0),"")</f>
        <v/>
      </c>
      <c r="T66" t="str">
        <f>IF($A66&lt;&gt;"",IF(OR(raw!Q67&lt;&gt;"x",raw!R67&lt;&gt;"x"),1,0),"")</f>
        <v/>
      </c>
      <c r="U66" t="str">
        <f t="shared" ref="U66:U129" si="18">IF($A66&lt;&gt;"",IF(V66&gt;0,1,0),"")</f>
        <v/>
      </c>
      <c r="V66" t="str">
        <f>IF($A66&lt;&gt;"",IF(raw!R67=4,15,IF(raw!R67=3,10,IF(raw!R67=2,6,IF(raw!R67=1,4,0)))),"")</f>
        <v/>
      </c>
      <c r="W66" t="str">
        <f>IF($A66&lt;&gt;"",IF(raw!S67="Y",1,0),"")</f>
        <v/>
      </c>
      <c r="X66" t="str">
        <f>IF($A66&lt;&gt;"",raw!T67,"")</f>
        <v/>
      </c>
      <c r="Y66" t="str">
        <f>IF($A66&lt;&gt;"",raw!U67,"")</f>
        <v/>
      </c>
      <c r="Z66" t="str">
        <f t="shared" ref="Z66:Z129" si="19">IF($A66&lt;&gt;"",IF(OR(Y66=1,Y66=2,Y66=3,Y66=4,Y66=5),1,0),"")</f>
        <v/>
      </c>
      <c r="AA66" t="str">
        <f>IF($A66&lt;&gt;"",raw!V67,"")</f>
        <v/>
      </c>
      <c r="AB66" t="str">
        <f t="shared" ref="AB66:AB129" si="20">IF($A66&lt;&gt;"",IF(OR(AA66=1,AA66=2,AA66=3,AA66=4,AA66=5),1,0),"")</f>
        <v/>
      </c>
      <c r="AC66" t="str">
        <f>IF($A66&lt;&gt;"",IF(raw!W67="Y",1,0),"")</f>
        <v/>
      </c>
      <c r="AD66" t="str">
        <f>IF($A66&lt;&gt;"",IF(raw!X67="Y",1,0),"")</f>
        <v/>
      </c>
      <c r="AE66" t="str">
        <f>IF($A66&lt;&gt;"",IF(raw!Y67="Y",1,0),"")</f>
        <v/>
      </c>
      <c r="AF66" t="str">
        <f>IF($A66&lt;&gt;"",raw!AA67,"")</f>
        <v/>
      </c>
      <c r="AG66" t="str">
        <f t="shared" ref="AG66:AG129" si="21">IF($A66&lt;&gt;"",Q66+V66+C66,"")</f>
        <v/>
      </c>
    </row>
    <row r="67" spans="1:33" ht="19.5" customHeight="1" x14ac:dyDescent="0.35">
      <c r="A67" t="str">
        <f>IF(CONCATENATE(raw!C68,raw!D68,"_",raw!F68)="_","",CONCATENATE(raw!C68,raw!D68,"_",raw!F68))</f>
        <v/>
      </c>
      <c r="B67" t="str">
        <f>IF($A67&lt;&gt;"",raw!F68,"")</f>
        <v/>
      </c>
      <c r="C67" t="str">
        <f>IF($A67&lt;&gt;"",IF(raw!H68="Y",2,0),"")</f>
        <v/>
      </c>
      <c r="E67" t="str">
        <f>IF($A67&lt;&gt;"",raw!I68,"")</f>
        <v/>
      </c>
      <c r="F67" t="str">
        <f>IF($A67&lt;&gt;"",raw!J68,"")</f>
        <v/>
      </c>
      <c r="G67" t="str">
        <f>IF($A67&lt;&gt;"",raw!K68,"")</f>
        <v/>
      </c>
      <c r="H67" t="str">
        <f t="shared" si="11"/>
        <v/>
      </c>
      <c r="I67" t="str">
        <f t="shared" si="12"/>
        <v/>
      </c>
      <c r="J67" t="str">
        <f>IF($A67&lt;&gt;"",raw!L68,"")</f>
        <v/>
      </c>
      <c r="K67" t="str">
        <f>IF($A67&lt;&gt;"",raw!M68,"")</f>
        <v/>
      </c>
      <c r="L67" t="str">
        <f>IF($A67&lt;&gt;"",raw!N68,"")</f>
        <v/>
      </c>
      <c r="M67" t="str">
        <f t="shared" si="13"/>
        <v/>
      </c>
      <c r="N67" t="str">
        <f t="shared" si="14"/>
        <v/>
      </c>
      <c r="O67" t="str">
        <f t="shared" si="15"/>
        <v/>
      </c>
      <c r="P67" t="str">
        <f t="shared" si="16"/>
        <v/>
      </c>
      <c r="Q67" t="str">
        <f t="shared" si="17"/>
        <v/>
      </c>
      <c r="R67" t="str">
        <f>IF($A67&lt;&gt;"",IF(raw!O68="Y", 1,0),"")</f>
        <v/>
      </c>
      <c r="T67" t="str">
        <f>IF($A67&lt;&gt;"",IF(OR(raw!Q68&lt;&gt;"x",raw!R68&lt;&gt;"x"),1,0),"")</f>
        <v/>
      </c>
      <c r="U67" t="str">
        <f t="shared" si="18"/>
        <v/>
      </c>
      <c r="V67" t="str">
        <f>IF($A67&lt;&gt;"",IF(raw!R68=4,15,IF(raw!R68=3,10,IF(raw!R68=2,6,IF(raw!R68=1,4,0)))),"")</f>
        <v/>
      </c>
      <c r="W67" t="str">
        <f>IF($A67&lt;&gt;"",IF(raw!S68="Y",1,0),"")</f>
        <v/>
      </c>
      <c r="X67" t="str">
        <f>IF($A67&lt;&gt;"",raw!T68,"")</f>
        <v/>
      </c>
      <c r="Y67" t="str">
        <f>IF($A67&lt;&gt;"",raw!U68,"")</f>
        <v/>
      </c>
      <c r="Z67" t="str">
        <f t="shared" si="19"/>
        <v/>
      </c>
      <c r="AA67" t="str">
        <f>IF($A67&lt;&gt;"",raw!V68,"")</f>
        <v/>
      </c>
      <c r="AB67" t="str">
        <f t="shared" si="20"/>
        <v/>
      </c>
      <c r="AC67" t="str">
        <f>IF($A67&lt;&gt;"",IF(raw!W68="Y",1,0),"")</f>
        <v/>
      </c>
      <c r="AD67" t="str">
        <f>IF($A67&lt;&gt;"",IF(raw!X68="Y",1,0),"")</f>
        <v/>
      </c>
      <c r="AE67" t="str">
        <f>IF($A67&lt;&gt;"",IF(raw!Y68="Y",1,0),"")</f>
        <v/>
      </c>
      <c r="AF67" t="str">
        <f>IF($A67&lt;&gt;"",raw!AA68,"")</f>
        <v/>
      </c>
      <c r="AG67" t="str">
        <f t="shared" si="21"/>
        <v/>
      </c>
    </row>
    <row r="68" spans="1:33" ht="19.5" customHeight="1" x14ac:dyDescent="0.35">
      <c r="A68" t="str">
        <f>IF(CONCATENATE(raw!C69,raw!D69,"_",raw!F69)="_","",CONCATENATE(raw!C69,raw!D69,"_",raw!F69))</f>
        <v/>
      </c>
      <c r="B68" t="str">
        <f>IF($A68&lt;&gt;"",raw!F69,"")</f>
        <v/>
      </c>
      <c r="C68" t="str">
        <f>IF($A68&lt;&gt;"",IF(raw!H69="Y",2,0),"")</f>
        <v/>
      </c>
      <c r="E68" t="str">
        <f>IF($A68&lt;&gt;"",raw!I69,"")</f>
        <v/>
      </c>
      <c r="F68" t="str">
        <f>IF($A68&lt;&gt;"",raw!J69,"")</f>
        <v/>
      </c>
      <c r="G68" t="str">
        <f>IF($A68&lt;&gt;"",raw!K69,"")</f>
        <v/>
      </c>
      <c r="H68" t="str">
        <f t="shared" si="11"/>
        <v/>
      </c>
      <c r="I68" t="str">
        <f t="shared" si="12"/>
        <v/>
      </c>
      <c r="J68" t="str">
        <f>IF($A68&lt;&gt;"",raw!L69,"")</f>
        <v/>
      </c>
      <c r="K68" t="str">
        <f>IF($A68&lt;&gt;"",raw!M69,"")</f>
        <v/>
      </c>
      <c r="L68" t="str">
        <f>IF($A68&lt;&gt;"",raw!N69,"")</f>
        <v/>
      </c>
      <c r="M68" t="str">
        <f t="shared" si="13"/>
        <v/>
      </c>
      <c r="N68" t="str">
        <f t="shared" si="14"/>
        <v/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>IF($A68&lt;&gt;"",IF(raw!O69="Y", 1,0),"")</f>
        <v/>
      </c>
      <c r="T68" t="str">
        <f>IF($A68&lt;&gt;"",IF(OR(raw!Q69&lt;&gt;"x",raw!R69&lt;&gt;"x"),1,0),"")</f>
        <v/>
      </c>
      <c r="U68" t="str">
        <f t="shared" si="18"/>
        <v/>
      </c>
      <c r="V68" t="str">
        <f>IF($A68&lt;&gt;"",IF(raw!R69=4,15,IF(raw!R69=3,10,IF(raw!R69=2,6,IF(raw!R69=1,4,0)))),"")</f>
        <v/>
      </c>
      <c r="W68" t="str">
        <f>IF($A68&lt;&gt;"",IF(raw!S69="Y",1,0),"")</f>
        <v/>
      </c>
      <c r="X68" t="str">
        <f>IF($A68&lt;&gt;"",raw!T69,"")</f>
        <v/>
      </c>
      <c r="Y68" t="str">
        <f>IF($A68&lt;&gt;"",raw!U69,"")</f>
        <v/>
      </c>
      <c r="Z68" t="str">
        <f t="shared" si="19"/>
        <v/>
      </c>
      <c r="AA68" t="str">
        <f>IF($A68&lt;&gt;"",raw!V69,"")</f>
        <v/>
      </c>
      <c r="AB68" t="str">
        <f t="shared" si="20"/>
        <v/>
      </c>
      <c r="AC68" t="str">
        <f>IF($A68&lt;&gt;"",IF(raw!W69="Y",1,0),"")</f>
        <v/>
      </c>
      <c r="AD68" t="str">
        <f>IF($A68&lt;&gt;"",IF(raw!X69="Y",1,0),"")</f>
        <v/>
      </c>
      <c r="AE68" t="str">
        <f>IF($A68&lt;&gt;"",IF(raw!Y69="Y",1,0),"")</f>
        <v/>
      </c>
      <c r="AF68" t="str">
        <f>IF($A68&lt;&gt;"",raw!AA69,"")</f>
        <v/>
      </c>
      <c r="AG68" t="str">
        <f t="shared" si="21"/>
        <v/>
      </c>
    </row>
    <row r="69" spans="1:33" ht="19.5" customHeight="1" x14ac:dyDescent="0.35">
      <c r="A69" t="str">
        <f>IF(CONCATENATE(raw!C70,raw!D70,"_",raw!F70)="_","",CONCATENATE(raw!C70,raw!D70,"_",raw!F70))</f>
        <v/>
      </c>
      <c r="B69" t="str">
        <f>IF($A69&lt;&gt;"",raw!F70,"")</f>
        <v/>
      </c>
      <c r="C69" t="str">
        <f>IF($A69&lt;&gt;"",IF(raw!H70="Y",2,0),"")</f>
        <v/>
      </c>
      <c r="E69" t="str">
        <f>IF($A69&lt;&gt;"",raw!I70,"")</f>
        <v/>
      </c>
      <c r="F69" t="str">
        <f>IF($A69&lt;&gt;"",raw!J70,"")</f>
        <v/>
      </c>
      <c r="G69" t="str">
        <f>IF($A69&lt;&gt;"",raw!K70,"")</f>
        <v/>
      </c>
      <c r="H69" t="str">
        <f t="shared" si="11"/>
        <v/>
      </c>
      <c r="I69" t="str">
        <f t="shared" si="12"/>
        <v/>
      </c>
      <c r="J69" t="str">
        <f>IF($A69&lt;&gt;"",raw!L70,"")</f>
        <v/>
      </c>
      <c r="K69" t="str">
        <f>IF($A69&lt;&gt;"",raw!M70,"")</f>
        <v/>
      </c>
      <c r="L69" t="str">
        <f>IF($A69&lt;&gt;"",raw!N70,"")</f>
        <v/>
      </c>
      <c r="M69" t="str">
        <f t="shared" si="13"/>
        <v/>
      </c>
      <c r="N69" t="str">
        <f t="shared" si="14"/>
        <v/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>IF($A69&lt;&gt;"",IF(raw!O70="Y", 1,0),"")</f>
        <v/>
      </c>
      <c r="T69" t="str">
        <f>IF($A69&lt;&gt;"",IF(OR(raw!Q70&lt;&gt;"x",raw!R70&lt;&gt;"x"),1,0),"")</f>
        <v/>
      </c>
      <c r="U69" t="str">
        <f t="shared" si="18"/>
        <v/>
      </c>
      <c r="V69" t="str">
        <f>IF($A69&lt;&gt;"",IF(raw!R70=4,15,IF(raw!R70=3,10,IF(raw!R70=2,6,IF(raw!R70=1,4,0)))),"")</f>
        <v/>
      </c>
      <c r="W69" t="str">
        <f>IF($A69&lt;&gt;"",IF(raw!S70="Y",1,0),"")</f>
        <v/>
      </c>
      <c r="X69" t="str">
        <f>IF($A69&lt;&gt;"",raw!T70,"")</f>
        <v/>
      </c>
      <c r="Y69" t="str">
        <f>IF($A69&lt;&gt;"",raw!U70,"")</f>
        <v/>
      </c>
      <c r="Z69" t="str">
        <f t="shared" si="19"/>
        <v/>
      </c>
      <c r="AA69" t="str">
        <f>IF($A69&lt;&gt;"",raw!V70,"")</f>
        <v/>
      </c>
      <c r="AB69" t="str">
        <f t="shared" si="20"/>
        <v/>
      </c>
      <c r="AC69" t="str">
        <f>IF($A69&lt;&gt;"",IF(raw!W70="Y",1,0),"")</f>
        <v/>
      </c>
      <c r="AD69" t="str">
        <f>IF($A69&lt;&gt;"",IF(raw!X70="Y",1,0),"")</f>
        <v/>
      </c>
      <c r="AE69" t="str">
        <f>IF($A69&lt;&gt;"",IF(raw!Y70="Y",1,0),"")</f>
        <v/>
      </c>
      <c r="AF69" t="str">
        <f>IF($A69&lt;&gt;"",raw!AA70,"")</f>
        <v/>
      </c>
      <c r="AG69" t="str">
        <f t="shared" si="21"/>
        <v/>
      </c>
    </row>
    <row r="70" spans="1:33" ht="19.5" customHeight="1" x14ac:dyDescent="0.35">
      <c r="A70" t="str">
        <f>IF(CONCATENATE(raw!C71,raw!D71,"_",raw!F71)="_","",CONCATENATE(raw!C71,raw!D71,"_",raw!F71))</f>
        <v/>
      </c>
      <c r="B70" t="str">
        <f>IF($A70&lt;&gt;"",raw!F71,"")</f>
        <v/>
      </c>
      <c r="C70" t="str">
        <f>IF($A70&lt;&gt;"",IF(raw!H71="Y",2,0),"")</f>
        <v/>
      </c>
      <c r="E70" t="str">
        <f>IF($A70&lt;&gt;"",raw!I71,"")</f>
        <v/>
      </c>
      <c r="F70" t="str">
        <f>IF($A70&lt;&gt;"",raw!J71,"")</f>
        <v/>
      </c>
      <c r="G70" t="str">
        <f>IF($A70&lt;&gt;"",raw!K71,"")</f>
        <v/>
      </c>
      <c r="H70" t="str">
        <f t="shared" si="11"/>
        <v/>
      </c>
      <c r="I70" t="str">
        <f t="shared" si="12"/>
        <v/>
      </c>
      <c r="J70" t="str">
        <f>IF($A70&lt;&gt;"",raw!L71,"")</f>
        <v/>
      </c>
      <c r="K70" t="str">
        <f>IF($A70&lt;&gt;"",raw!M71,"")</f>
        <v/>
      </c>
      <c r="L70" t="str">
        <f>IF($A70&lt;&gt;"",raw!N71,"")</f>
        <v/>
      </c>
      <c r="M70" t="str">
        <f t="shared" si="13"/>
        <v/>
      </c>
      <c r="N70" t="str">
        <f t="shared" si="14"/>
        <v/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>IF($A70&lt;&gt;"",IF(raw!O71="Y", 1,0),"")</f>
        <v/>
      </c>
      <c r="T70" t="str">
        <f>IF($A70&lt;&gt;"",IF(OR(raw!Q71&lt;&gt;"x",raw!R71&lt;&gt;"x"),1,0),"")</f>
        <v/>
      </c>
      <c r="U70" t="str">
        <f t="shared" si="18"/>
        <v/>
      </c>
      <c r="V70" t="str">
        <f>IF($A70&lt;&gt;"",IF(raw!R71=4,15,IF(raw!R71=3,10,IF(raw!R71=2,6,IF(raw!R71=1,4,0)))),"")</f>
        <v/>
      </c>
      <c r="W70" t="str">
        <f>IF($A70&lt;&gt;"",IF(raw!S71="Y",1,0),"")</f>
        <v/>
      </c>
      <c r="X70" t="str">
        <f>IF($A70&lt;&gt;"",raw!T71,"")</f>
        <v/>
      </c>
      <c r="Y70" t="str">
        <f>IF($A70&lt;&gt;"",raw!U71,"")</f>
        <v/>
      </c>
      <c r="Z70" t="str">
        <f t="shared" si="19"/>
        <v/>
      </c>
      <c r="AA70" t="str">
        <f>IF($A70&lt;&gt;"",raw!V71,"")</f>
        <v/>
      </c>
      <c r="AB70" t="str">
        <f t="shared" si="20"/>
        <v/>
      </c>
      <c r="AC70" t="str">
        <f>IF($A70&lt;&gt;"",IF(raw!W71="Y",1,0),"")</f>
        <v/>
      </c>
      <c r="AD70" t="str">
        <f>IF($A70&lt;&gt;"",IF(raw!X71="Y",1,0),"")</f>
        <v/>
      </c>
      <c r="AE70" t="str">
        <f>IF($A70&lt;&gt;"",IF(raw!Y71="Y",1,0),"")</f>
        <v/>
      </c>
      <c r="AF70" t="str">
        <f>IF($A70&lt;&gt;"",raw!AA71,"")</f>
        <v/>
      </c>
      <c r="AG70" t="str">
        <f t="shared" si="21"/>
        <v/>
      </c>
    </row>
    <row r="71" spans="1:33" ht="19.5" customHeight="1" x14ac:dyDescent="0.35">
      <c r="A71" t="str">
        <f>IF(CONCATENATE(raw!C72,raw!D72,"_",raw!F72)="_","",CONCATENATE(raw!C72,raw!D72,"_",raw!F72))</f>
        <v/>
      </c>
      <c r="B71" t="str">
        <f>IF($A71&lt;&gt;"",raw!F72,"")</f>
        <v/>
      </c>
      <c r="C71" t="str">
        <f>IF($A71&lt;&gt;"",IF(raw!H72="Y",2,0),"")</f>
        <v/>
      </c>
      <c r="E71" t="str">
        <f>IF($A71&lt;&gt;"",raw!I72,"")</f>
        <v/>
      </c>
      <c r="F71" t="str">
        <f>IF($A71&lt;&gt;"",raw!J72,"")</f>
        <v/>
      </c>
      <c r="G71" t="str">
        <f>IF($A71&lt;&gt;"",raw!K72,"")</f>
        <v/>
      </c>
      <c r="H71" t="str">
        <f t="shared" si="11"/>
        <v/>
      </c>
      <c r="I71" t="str">
        <f t="shared" si="12"/>
        <v/>
      </c>
      <c r="J71" t="str">
        <f>IF($A71&lt;&gt;"",raw!L72,"")</f>
        <v/>
      </c>
      <c r="K71" t="str">
        <f>IF($A71&lt;&gt;"",raw!M72,"")</f>
        <v/>
      </c>
      <c r="L71" t="str">
        <f>IF($A71&lt;&gt;"",raw!N72,"")</f>
        <v/>
      </c>
      <c r="M71" t="str">
        <f t="shared" si="13"/>
        <v/>
      </c>
      <c r="N71" t="str">
        <f t="shared" si="14"/>
        <v/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>IF($A71&lt;&gt;"",IF(raw!O72="Y", 1,0),"")</f>
        <v/>
      </c>
      <c r="T71" t="str">
        <f>IF($A71&lt;&gt;"",IF(OR(raw!Q72&lt;&gt;"x",raw!R72&lt;&gt;"x"),1,0),"")</f>
        <v/>
      </c>
      <c r="U71" t="str">
        <f t="shared" si="18"/>
        <v/>
      </c>
      <c r="V71" t="str">
        <f>IF($A71&lt;&gt;"",IF(raw!R72=4,15,IF(raw!R72=3,10,IF(raw!R72=2,6,IF(raw!R72=1,4,0)))),"")</f>
        <v/>
      </c>
      <c r="W71" t="str">
        <f>IF($A71&lt;&gt;"",IF(raw!S72="Y",1,0),"")</f>
        <v/>
      </c>
      <c r="X71" t="str">
        <f>IF($A71&lt;&gt;"",raw!T72,"")</f>
        <v/>
      </c>
      <c r="Y71" t="str">
        <f>IF($A71&lt;&gt;"",raw!U72,"")</f>
        <v/>
      </c>
      <c r="Z71" t="str">
        <f t="shared" si="19"/>
        <v/>
      </c>
      <c r="AA71" t="str">
        <f>IF($A71&lt;&gt;"",raw!V72,"")</f>
        <v/>
      </c>
      <c r="AB71" t="str">
        <f t="shared" si="20"/>
        <v/>
      </c>
      <c r="AC71" t="str">
        <f>IF($A71&lt;&gt;"",IF(raw!W72="Y",1,0),"")</f>
        <v/>
      </c>
      <c r="AD71" t="str">
        <f>IF($A71&lt;&gt;"",IF(raw!X72="Y",1,0),"")</f>
        <v/>
      </c>
      <c r="AE71" t="str">
        <f>IF($A71&lt;&gt;"",IF(raw!Y72="Y",1,0),"")</f>
        <v/>
      </c>
      <c r="AF71" t="str">
        <f>IF($A71&lt;&gt;"",raw!AA72,"")</f>
        <v/>
      </c>
      <c r="AG71" t="str">
        <f t="shared" si="21"/>
        <v/>
      </c>
    </row>
    <row r="72" spans="1:33" ht="19.5" customHeight="1" x14ac:dyDescent="0.35">
      <c r="A72" t="str">
        <f>IF(CONCATENATE(raw!C73,raw!D73,"_",raw!F73)="_","",CONCATENATE(raw!C73,raw!D73,"_",raw!F73))</f>
        <v/>
      </c>
      <c r="B72" t="str">
        <f>IF($A72&lt;&gt;"",raw!F73,"")</f>
        <v/>
      </c>
      <c r="C72" t="str">
        <f>IF($A72&lt;&gt;"",IF(raw!H73="Y",2,0),"")</f>
        <v/>
      </c>
      <c r="E72" t="str">
        <f>IF($A72&lt;&gt;"",raw!I73,"")</f>
        <v/>
      </c>
      <c r="F72" t="str">
        <f>IF($A72&lt;&gt;"",raw!J73,"")</f>
        <v/>
      </c>
      <c r="G72" t="str">
        <f>IF($A72&lt;&gt;"",raw!K73,"")</f>
        <v/>
      </c>
      <c r="H72" t="str">
        <f t="shared" si="11"/>
        <v/>
      </c>
      <c r="I72" t="str">
        <f t="shared" si="12"/>
        <v/>
      </c>
      <c r="J72" t="str">
        <f>IF($A72&lt;&gt;"",raw!L73,"")</f>
        <v/>
      </c>
      <c r="K72" t="str">
        <f>IF($A72&lt;&gt;"",raw!M73,"")</f>
        <v/>
      </c>
      <c r="L72" t="str">
        <f>IF($A72&lt;&gt;"",raw!N73,"")</f>
        <v/>
      </c>
      <c r="M72" t="str">
        <f t="shared" si="13"/>
        <v/>
      </c>
      <c r="N72" t="str">
        <f t="shared" si="14"/>
        <v/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>IF($A72&lt;&gt;"",IF(raw!O73="Y", 1,0),"")</f>
        <v/>
      </c>
      <c r="T72" t="str">
        <f>IF($A72&lt;&gt;"",IF(OR(raw!Q73&lt;&gt;"x",raw!R73&lt;&gt;"x"),1,0),"")</f>
        <v/>
      </c>
      <c r="U72" t="str">
        <f t="shared" si="18"/>
        <v/>
      </c>
      <c r="V72" t="str">
        <f>IF($A72&lt;&gt;"",IF(raw!R73=4,15,IF(raw!R73=3,10,IF(raw!R73=2,6,IF(raw!R73=1,4,0)))),"")</f>
        <v/>
      </c>
      <c r="W72" t="str">
        <f>IF($A72&lt;&gt;"",IF(raw!S73="Y",1,0),"")</f>
        <v/>
      </c>
      <c r="X72" t="str">
        <f>IF($A72&lt;&gt;"",raw!T73,"")</f>
        <v/>
      </c>
      <c r="Y72" t="str">
        <f>IF($A72&lt;&gt;"",raw!U73,"")</f>
        <v/>
      </c>
      <c r="Z72" t="str">
        <f t="shared" si="19"/>
        <v/>
      </c>
      <c r="AA72" t="str">
        <f>IF($A72&lt;&gt;"",raw!V73,"")</f>
        <v/>
      </c>
      <c r="AB72" t="str">
        <f t="shared" si="20"/>
        <v/>
      </c>
      <c r="AC72" t="str">
        <f>IF($A72&lt;&gt;"",IF(raw!W73="Y",1,0),"")</f>
        <v/>
      </c>
      <c r="AD72" t="str">
        <f>IF($A72&lt;&gt;"",IF(raw!X73="Y",1,0),"")</f>
        <v/>
      </c>
      <c r="AE72" t="str">
        <f>IF($A72&lt;&gt;"",IF(raw!Y73="Y",1,0),"")</f>
        <v/>
      </c>
      <c r="AF72" t="str">
        <f>IF($A72&lt;&gt;"",raw!AA73,"")</f>
        <v/>
      </c>
      <c r="AG72" t="str">
        <f t="shared" si="21"/>
        <v/>
      </c>
    </row>
    <row r="73" spans="1:33" ht="19.5" customHeight="1" x14ac:dyDescent="0.35">
      <c r="A73" t="str">
        <f>IF(CONCATENATE(raw!C74,raw!D74,"_",raw!F74)="_","",CONCATENATE(raw!C74,raw!D74,"_",raw!F74))</f>
        <v/>
      </c>
      <c r="B73" t="str">
        <f>IF($A73&lt;&gt;"",raw!F74,"")</f>
        <v/>
      </c>
      <c r="C73" t="str">
        <f>IF($A73&lt;&gt;"",IF(raw!H74="Y",2,0),"")</f>
        <v/>
      </c>
      <c r="E73" t="str">
        <f>IF($A73&lt;&gt;"",raw!I74,"")</f>
        <v/>
      </c>
      <c r="F73" t="str">
        <f>IF($A73&lt;&gt;"",raw!J74,"")</f>
        <v/>
      </c>
      <c r="G73" t="str">
        <f>IF($A73&lt;&gt;"",raw!K74,"")</f>
        <v/>
      </c>
      <c r="H73" t="str">
        <f t="shared" si="11"/>
        <v/>
      </c>
      <c r="I73" t="str">
        <f t="shared" si="12"/>
        <v/>
      </c>
      <c r="J73" t="str">
        <f>IF($A73&lt;&gt;"",raw!L74,"")</f>
        <v/>
      </c>
      <c r="K73" t="str">
        <f>IF($A73&lt;&gt;"",raw!M74,"")</f>
        <v/>
      </c>
      <c r="L73" t="str">
        <f>IF($A73&lt;&gt;"",raw!N74,"")</f>
        <v/>
      </c>
      <c r="M73" t="str">
        <f t="shared" si="13"/>
        <v/>
      </c>
      <c r="N73" t="str">
        <f t="shared" si="14"/>
        <v/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>IF($A73&lt;&gt;"",IF(raw!O74="Y", 1,0),"")</f>
        <v/>
      </c>
      <c r="T73" t="str">
        <f>IF($A73&lt;&gt;"",IF(OR(raw!Q74&lt;&gt;"x",raw!R74&lt;&gt;"x"),1,0),"")</f>
        <v/>
      </c>
      <c r="U73" t="str">
        <f t="shared" si="18"/>
        <v/>
      </c>
      <c r="V73" t="str">
        <f>IF($A73&lt;&gt;"",IF(raw!R74=4,15,IF(raw!R74=3,10,IF(raw!R74=2,6,IF(raw!R74=1,4,0)))),"")</f>
        <v/>
      </c>
      <c r="W73" t="str">
        <f>IF($A73&lt;&gt;"",IF(raw!S74="Y",1,0),"")</f>
        <v/>
      </c>
      <c r="X73" t="str">
        <f>IF($A73&lt;&gt;"",raw!T74,"")</f>
        <v/>
      </c>
      <c r="Y73" t="str">
        <f>IF($A73&lt;&gt;"",raw!U74,"")</f>
        <v/>
      </c>
      <c r="Z73" t="str">
        <f t="shared" si="19"/>
        <v/>
      </c>
      <c r="AA73" t="str">
        <f>IF($A73&lt;&gt;"",raw!V74,"")</f>
        <v/>
      </c>
      <c r="AB73" t="str">
        <f t="shared" si="20"/>
        <v/>
      </c>
      <c r="AC73" t="str">
        <f>IF($A73&lt;&gt;"",IF(raw!W74="Y",1,0),"")</f>
        <v/>
      </c>
      <c r="AD73" t="str">
        <f>IF($A73&lt;&gt;"",IF(raw!X74="Y",1,0),"")</f>
        <v/>
      </c>
      <c r="AE73" t="str">
        <f>IF($A73&lt;&gt;"",IF(raw!Y74="Y",1,0),"")</f>
        <v/>
      </c>
      <c r="AF73" t="str">
        <f>IF($A73&lt;&gt;"",raw!AA74,"")</f>
        <v/>
      </c>
      <c r="AG73" t="str">
        <f t="shared" si="21"/>
        <v/>
      </c>
    </row>
    <row r="74" spans="1:33" ht="19.5" customHeight="1" x14ac:dyDescent="0.35">
      <c r="A74" t="str">
        <f>IF(CONCATENATE(raw!C75,raw!D75,"_",raw!F75)="_","",CONCATENATE(raw!C75,raw!D75,"_",raw!F75))</f>
        <v/>
      </c>
      <c r="B74" t="str">
        <f>IF($A74&lt;&gt;"",raw!F75,"")</f>
        <v/>
      </c>
      <c r="C74" t="str">
        <f>IF($A74&lt;&gt;"",IF(raw!H75="Y",2,0),"")</f>
        <v/>
      </c>
      <c r="E74" t="str">
        <f>IF($A74&lt;&gt;"",raw!I75,"")</f>
        <v/>
      </c>
      <c r="F74" t="str">
        <f>IF($A74&lt;&gt;"",raw!J75,"")</f>
        <v/>
      </c>
      <c r="G74" t="str">
        <f>IF($A74&lt;&gt;"",raw!K75,"")</f>
        <v/>
      </c>
      <c r="H74" t="str">
        <f t="shared" si="11"/>
        <v/>
      </c>
      <c r="I74" t="str">
        <f t="shared" si="12"/>
        <v/>
      </c>
      <c r="J74" t="str">
        <f>IF($A74&lt;&gt;"",raw!L75,"")</f>
        <v/>
      </c>
      <c r="K74" t="str">
        <f>IF($A74&lt;&gt;"",raw!M75,"")</f>
        <v/>
      </c>
      <c r="L74" t="str">
        <f>IF($A74&lt;&gt;"",raw!N75,"")</f>
        <v/>
      </c>
      <c r="M74" t="str">
        <f t="shared" si="13"/>
        <v/>
      </c>
      <c r="N74" t="str">
        <f t="shared" si="14"/>
        <v/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>IF($A74&lt;&gt;"",IF(raw!O75="Y", 1,0),"")</f>
        <v/>
      </c>
      <c r="T74" t="str">
        <f>IF($A74&lt;&gt;"",IF(OR(raw!Q75&lt;&gt;"x",raw!R75&lt;&gt;"x"),1,0),"")</f>
        <v/>
      </c>
      <c r="U74" t="str">
        <f t="shared" si="18"/>
        <v/>
      </c>
      <c r="V74" t="str">
        <f>IF($A74&lt;&gt;"",IF(raw!R75=4,15,IF(raw!R75=3,10,IF(raw!R75=2,6,IF(raw!R75=1,4,0)))),"")</f>
        <v/>
      </c>
      <c r="W74" t="str">
        <f>IF($A74&lt;&gt;"",IF(raw!S75="Y",1,0),"")</f>
        <v/>
      </c>
      <c r="X74" t="str">
        <f>IF($A74&lt;&gt;"",raw!T75,"")</f>
        <v/>
      </c>
      <c r="Y74" t="str">
        <f>IF($A74&lt;&gt;"",raw!U75,"")</f>
        <v/>
      </c>
      <c r="Z74" t="str">
        <f t="shared" si="19"/>
        <v/>
      </c>
      <c r="AA74" t="str">
        <f>IF($A74&lt;&gt;"",raw!V75,"")</f>
        <v/>
      </c>
      <c r="AB74" t="str">
        <f t="shared" si="20"/>
        <v/>
      </c>
      <c r="AC74" t="str">
        <f>IF($A74&lt;&gt;"",IF(raw!W75="Y",1,0),"")</f>
        <v/>
      </c>
      <c r="AD74" t="str">
        <f>IF($A74&lt;&gt;"",IF(raw!X75="Y",1,0),"")</f>
        <v/>
      </c>
      <c r="AE74" t="str">
        <f>IF($A74&lt;&gt;"",IF(raw!Y75="Y",1,0),"")</f>
        <v/>
      </c>
      <c r="AF74" t="str">
        <f>IF($A74&lt;&gt;"",raw!AA75,"")</f>
        <v/>
      </c>
      <c r="AG74" t="str">
        <f t="shared" si="21"/>
        <v/>
      </c>
    </row>
    <row r="75" spans="1:33" ht="19.5" customHeight="1" x14ac:dyDescent="0.35">
      <c r="A75" t="str">
        <f>IF(CONCATENATE(raw!C76,raw!D76,"_",raw!F76)="_","",CONCATENATE(raw!C76,raw!D76,"_",raw!F76))</f>
        <v/>
      </c>
      <c r="B75" t="str">
        <f>IF($A75&lt;&gt;"",raw!F76,"")</f>
        <v/>
      </c>
      <c r="C75" t="str">
        <f>IF($A75&lt;&gt;"",IF(raw!H76="Y",2,0),"")</f>
        <v/>
      </c>
      <c r="E75" t="str">
        <f>IF($A75&lt;&gt;"",raw!I76,"")</f>
        <v/>
      </c>
      <c r="F75" t="str">
        <f>IF($A75&lt;&gt;"",raw!J76,"")</f>
        <v/>
      </c>
      <c r="G75" t="str">
        <f>IF($A75&lt;&gt;"",raw!K76,"")</f>
        <v/>
      </c>
      <c r="H75" t="str">
        <f t="shared" si="11"/>
        <v/>
      </c>
      <c r="I75" t="str">
        <f t="shared" si="12"/>
        <v/>
      </c>
      <c r="J75" t="str">
        <f>IF($A75&lt;&gt;"",raw!L76,"")</f>
        <v/>
      </c>
      <c r="K75" t="str">
        <f>IF($A75&lt;&gt;"",raw!M76,"")</f>
        <v/>
      </c>
      <c r="L75" t="str">
        <f>IF($A75&lt;&gt;"",raw!N76,"")</f>
        <v/>
      </c>
      <c r="M75" t="str">
        <f t="shared" si="13"/>
        <v/>
      </c>
      <c r="N75" t="str">
        <f t="shared" si="14"/>
        <v/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>IF($A75&lt;&gt;"",IF(raw!O76="Y", 1,0),"")</f>
        <v/>
      </c>
      <c r="T75" t="str">
        <f>IF($A75&lt;&gt;"",IF(OR(raw!Q76&lt;&gt;"x",raw!R76&lt;&gt;"x"),1,0),"")</f>
        <v/>
      </c>
      <c r="U75" t="str">
        <f t="shared" si="18"/>
        <v/>
      </c>
      <c r="V75" t="str">
        <f>IF($A75&lt;&gt;"",IF(raw!R76=4,15,IF(raw!R76=3,10,IF(raw!R76=2,6,IF(raw!R76=1,4,0)))),"")</f>
        <v/>
      </c>
      <c r="W75" t="str">
        <f>IF($A75&lt;&gt;"",IF(raw!S76="Y",1,0),"")</f>
        <v/>
      </c>
      <c r="X75" t="str">
        <f>IF($A75&lt;&gt;"",raw!T76,"")</f>
        <v/>
      </c>
      <c r="Y75" t="str">
        <f>IF($A75&lt;&gt;"",raw!U76,"")</f>
        <v/>
      </c>
      <c r="Z75" t="str">
        <f t="shared" si="19"/>
        <v/>
      </c>
      <c r="AA75" t="str">
        <f>IF($A75&lt;&gt;"",raw!V76,"")</f>
        <v/>
      </c>
      <c r="AB75" t="str">
        <f t="shared" si="20"/>
        <v/>
      </c>
      <c r="AC75" t="str">
        <f>IF($A75&lt;&gt;"",IF(raw!W76="Y",1,0),"")</f>
        <v/>
      </c>
      <c r="AD75" t="str">
        <f>IF($A75&lt;&gt;"",IF(raw!X76="Y",1,0),"")</f>
        <v/>
      </c>
      <c r="AE75" t="str">
        <f>IF($A75&lt;&gt;"",IF(raw!Y76="Y",1,0),"")</f>
        <v/>
      </c>
      <c r="AF75" t="str">
        <f>IF($A75&lt;&gt;"",raw!AA76,"")</f>
        <v/>
      </c>
      <c r="AG75" t="str">
        <f t="shared" si="21"/>
        <v/>
      </c>
    </row>
    <row r="76" spans="1:33" ht="19.5" customHeight="1" x14ac:dyDescent="0.35">
      <c r="A76" t="str">
        <f>IF(CONCATENATE(raw!C77,raw!D77,"_",raw!F77)="_","",CONCATENATE(raw!C77,raw!D77,"_",raw!F77))</f>
        <v/>
      </c>
      <c r="B76" t="str">
        <f>IF($A76&lt;&gt;"",raw!F77,"")</f>
        <v/>
      </c>
      <c r="C76" t="str">
        <f>IF($A76&lt;&gt;"",IF(raw!H77="Y",2,0),"")</f>
        <v/>
      </c>
      <c r="E76" t="str">
        <f>IF($A76&lt;&gt;"",raw!I77,"")</f>
        <v/>
      </c>
      <c r="F76" t="str">
        <f>IF($A76&lt;&gt;"",raw!J77,"")</f>
        <v/>
      </c>
      <c r="G76" t="str">
        <f>IF($A76&lt;&gt;"",raw!K77,"")</f>
        <v/>
      </c>
      <c r="H76" t="str">
        <f t="shared" si="11"/>
        <v/>
      </c>
      <c r="I76" t="str">
        <f t="shared" si="12"/>
        <v/>
      </c>
      <c r="J76" t="str">
        <f>IF($A76&lt;&gt;"",raw!L77,"")</f>
        <v/>
      </c>
      <c r="K76" t="str">
        <f>IF($A76&lt;&gt;"",raw!M77,"")</f>
        <v/>
      </c>
      <c r="L76" t="str">
        <f>IF($A76&lt;&gt;"",raw!N77,"")</f>
        <v/>
      </c>
      <c r="M76" t="str">
        <f t="shared" si="13"/>
        <v/>
      </c>
      <c r="N76" t="str">
        <f t="shared" si="14"/>
        <v/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>IF($A76&lt;&gt;"",IF(raw!O77="Y", 1,0),"")</f>
        <v/>
      </c>
      <c r="T76" t="str">
        <f>IF($A76&lt;&gt;"",IF(OR(raw!Q77&lt;&gt;"x",raw!R77&lt;&gt;"x"),1,0),"")</f>
        <v/>
      </c>
      <c r="U76" t="str">
        <f t="shared" si="18"/>
        <v/>
      </c>
      <c r="V76" t="str">
        <f>IF($A76&lt;&gt;"",IF(raw!R77=4,15,IF(raw!R77=3,10,IF(raw!R77=2,6,IF(raw!R77=1,4,0)))),"")</f>
        <v/>
      </c>
      <c r="W76" t="str">
        <f>IF($A76&lt;&gt;"",IF(raw!S77="Y",1,0),"")</f>
        <v/>
      </c>
      <c r="X76" t="str">
        <f>IF($A76&lt;&gt;"",raw!T77,"")</f>
        <v/>
      </c>
      <c r="Y76" t="str">
        <f>IF($A76&lt;&gt;"",raw!U77,"")</f>
        <v/>
      </c>
      <c r="Z76" t="str">
        <f t="shared" si="19"/>
        <v/>
      </c>
      <c r="AA76" t="str">
        <f>IF($A76&lt;&gt;"",raw!V77,"")</f>
        <v/>
      </c>
      <c r="AB76" t="str">
        <f t="shared" si="20"/>
        <v/>
      </c>
      <c r="AC76" t="str">
        <f>IF($A76&lt;&gt;"",IF(raw!W77="Y",1,0),"")</f>
        <v/>
      </c>
      <c r="AD76" t="str">
        <f>IF($A76&lt;&gt;"",IF(raw!X77="Y",1,0),"")</f>
        <v/>
      </c>
      <c r="AE76" t="str">
        <f>IF($A76&lt;&gt;"",IF(raw!Y77="Y",1,0),"")</f>
        <v/>
      </c>
      <c r="AF76" t="str">
        <f>IF($A76&lt;&gt;"",raw!AA77,"")</f>
        <v/>
      </c>
      <c r="AG76" t="str">
        <f t="shared" si="21"/>
        <v/>
      </c>
    </row>
    <row r="77" spans="1:33" ht="19.5" customHeight="1" x14ac:dyDescent="0.35">
      <c r="A77" t="str">
        <f>IF(CONCATENATE(raw!C78,raw!D78,"_",raw!F78)="_","",CONCATENATE(raw!C78,raw!D78,"_",raw!F78))</f>
        <v/>
      </c>
      <c r="B77" t="str">
        <f>IF($A77&lt;&gt;"",raw!F78,"")</f>
        <v/>
      </c>
      <c r="C77" t="str">
        <f>IF($A77&lt;&gt;"",IF(raw!H78="Y",2,0),"")</f>
        <v/>
      </c>
      <c r="E77" t="str">
        <f>IF($A77&lt;&gt;"",raw!I78,"")</f>
        <v/>
      </c>
      <c r="F77" t="str">
        <f>IF($A77&lt;&gt;"",raw!J78,"")</f>
        <v/>
      </c>
      <c r="G77" t="str">
        <f>IF($A77&lt;&gt;"",raw!K78,"")</f>
        <v/>
      </c>
      <c r="H77" t="str">
        <f t="shared" si="11"/>
        <v/>
      </c>
      <c r="I77" t="str">
        <f t="shared" si="12"/>
        <v/>
      </c>
      <c r="J77" t="str">
        <f>IF($A77&lt;&gt;"",raw!L78,"")</f>
        <v/>
      </c>
      <c r="K77" t="str">
        <f>IF($A77&lt;&gt;"",raw!M78,"")</f>
        <v/>
      </c>
      <c r="L77" t="str">
        <f>IF($A77&lt;&gt;"",raw!N78,"")</f>
        <v/>
      </c>
      <c r="M77" t="str">
        <f t="shared" si="13"/>
        <v/>
      </c>
      <c r="N77" t="str">
        <f t="shared" si="14"/>
        <v/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>IF($A77&lt;&gt;"",IF(raw!O78="Y", 1,0),"")</f>
        <v/>
      </c>
      <c r="T77" t="str">
        <f>IF($A77&lt;&gt;"",IF(OR(raw!Q78&lt;&gt;"x",raw!R78&lt;&gt;"x"),1,0),"")</f>
        <v/>
      </c>
      <c r="U77" t="str">
        <f t="shared" si="18"/>
        <v/>
      </c>
      <c r="V77" t="str">
        <f>IF($A77&lt;&gt;"",IF(raw!R78=4,15,IF(raw!R78=3,10,IF(raw!R78=2,6,IF(raw!R78=1,4,0)))),"")</f>
        <v/>
      </c>
      <c r="W77" t="str">
        <f>IF($A77&lt;&gt;"",IF(raw!S78="Y",1,0),"")</f>
        <v/>
      </c>
      <c r="X77" t="str">
        <f>IF($A77&lt;&gt;"",raw!T78,"")</f>
        <v/>
      </c>
      <c r="Y77" t="str">
        <f>IF($A77&lt;&gt;"",raw!U78,"")</f>
        <v/>
      </c>
      <c r="Z77" t="str">
        <f t="shared" si="19"/>
        <v/>
      </c>
      <c r="AA77" t="str">
        <f>IF($A77&lt;&gt;"",raw!V78,"")</f>
        <v/>
      </c>
      <c r="AB77" t="str">
        <f t="shared" si="20"/>
        <v/>
      </c>
      <c r="AC77" t="str">
        <f>IF($A77&lt;&gt;"",IF(raw!W78="Y",1,0),"")</f>
        <v/>
      </c>
      <c r="AD77" t="str">
        <f>IF($A77&lt;&gt;"",IF(raw!X78="Y",1,0),"")</f>
        <v/>
      </c>
      <c r="AE77" t="str">
        <f>IF($A77&lt;&gt;"",IF(raw!Y78="Y",1,0),"")</f>
        <v/>
      </c>
      <c r="AF77" t="str">
        <f>IF($A77&lt;&gt;"",raw!AA78,"")</f>
        <v/>
      </c>
      <c r="AG77" t="str">
        <f t="shared" si="21"/>
        <v/>
      </c>
    </row>
    <row r="78" spans="1:33" ht="19.5" customHeight="1" x14ac:dyDescent="0.35">
      <c r="A78" t="str">
        <f>IF(CONCATENATE(raw!C79,raw!D79,"_",raw!F79)="_","",CONCATENATE(raw!C79,raw!D79,"_",raw!F79))</f>
        <v/>
      </c>
      <c r="B78" t="str">
        <f>IF($A78&lt;&gt;"",raw!F79,"")</f>
        <v/>
      </c>
      <c r="C78" t="str">
        <f>IF($A78&lt;&gt;"",IF(raw!H79="Y",2,0),"")</f>
        <v/>
      </c>
      <c r="E78" t="str">
        <f>IF($A78&lt;&gt;"",raw!I79,"")</f>
        <v/>
      </c>
      <c r="F78" t="str">
        <f>IF($A78&lt;&gt;"",raw!J79,"")</f>
        <v/>
      </c>
      <c r="G78" t="str">
        <f>IF($A78&lt;&gt;"",raw!K79,"")</f>
        <v/>
      </c>
      <c r="H78" t="str">
        <f t="shared" si="11"/>
        <v/>
      </c>
      <c r="I78" t="str">
        <f t="shared" si="12"/>
        <v/>
      </c>
      <c r="J78" t="str">
        <f>IF($A78&lt;&gt;"",raw!L79,"")</f>
        <v/>
      </c>
      <c r="K78" t="str">
        <f>IF($A78&lt;&gt;"",raw!M79,"")</f>
        <v/>
      </c>
      <c r="L78" t="str">
        <f>IF($A78&lt;&gt;"",raw!N79,"")</f>
        <v/>
      </c>
      <c r="M78" t="str">
        <f t="shared" si="13"/>
        <v/>
      </c>
      <c r="N78" t="str">
        <f t="shared" si="14"/>
        <v/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>IF($A78&lt;&gt;"",IF(raw!O79="Y", 1,0),"")</f>
        <v/>
      </c>
      <c r="T78" t="str">
        <f>IF($A78&lt;&gt;"",IF(OR(raw!Q79&lt;&gt;"x",raw!R79&lt;&gt;"x"),1,0),"")</f>
        <v/>
      </c>
      <c r="U78" t="str">
        <f t="shared" si="18"/>
        <v/>
      </c>
      <c r="V78" t="str">
        <f>IF($A78&lt;&gt;"",IF(raw!R79=4,15,IF(raw!R79=3,10,IF(raw!R79=2,6,IF(raw!R79=1,4,0)))),"")</f>
        <v/>
      </c>
      <c r="W78" t="str">
        <f>IF($A78&lt;&gt;"",IF(raw!S79="Y",1,0),"")</f>
        <v/>
      </c>
      <c r="X78" t="str">
        <f>IF($A78&lt;&gt;"",raw!T79,"")</f>
        <v/>
      </c>
      <c r="Y78" t="str">
        <f>IF($A78&lt;&gt;"",raw!U79,"")</f>
        <v/>
      </c>
      <c r="Z78" t="str">
        <f t="shared" si="19"/>
        <v/>
      </c>
      <c r="AA78" t="str">
        <f>IF($A78&lt;&gt;"",raw!V79,"")</f>
        <v/>
      </c>
      <c r="AB78" t="str">
        <f t="shared" si="20"/>
        <v/>
      </c>
      <c r="AC78" t="str">
        <f>IF($A78&lt;&gt;"",IF(raw!W79="Y",1,0),"")</f>
        <v/>
      </c>
      <c r="AD78" t="str">
        <f>IF($A78&lt;&gt;"",IF(raw!X79="Y",1,0),"")</f>
        <v/>
      </c>
      <c r="AE78" t="str">
        <f>IF($A78&lt;&gt;"",IF(raw!Y79="Y",1,0),"")</f>
        <v/>
      </c>
      <c r="AF78" t="str">
        <f>IF($A78&lt;&gt;"",raw!AA79,"")</f>
        <v/>
      </c>
      <c r="AG78" t="str">
        <f t="shared" si="21"/>
        <v/>
      </c>
    </row>
    <row r="79" spans="1:33" ht="19.5" customHeight="1" x14ac:dyDescent="0.35">
      <c r="A79" t="str">
        <f>IF(CONCATENATE(raw!C80,raw!D80,"_",raw!F80)="_","",CONCATENATE(raw!C80,raw!D80,"_",raw!F80))</f>
        <v/>
      </c>
      <c r="B79" t="str">
        <f>IF($A79&lt;&gt;"",raw!F80,"")</f>
        <v/>
      </c>
      <c r="C79" t="str">
        <f>IF($A79&lt;&gt;"",IF(raw!H80="Y",2,0),"")</f>
        <v/>
      </c>
      <c r="E79" t="str">
        <f>IF($A79&lt;&gt;"",raw!I80,"")</f>
        <v/>
      </c>
      <c r="F79" t="str">
        <f>IF($A79&lt;&gt;"",raw!J80,"")</f>
        <v/>
      </c>
      <c r="G79" t="str">
        <f>IF($A79&lt;&gt;"",raw!K80,"")</f>
        <v/>
      </c>
      <c r="H79" t="str">
        <f t="shared" si="11"/>
        <v/>
      </c>
      <c r="I79" t="str">
        <f t="shared" si="12"/>
        <v/>
      </c>
      <c r="J79" t="str">
        <f>IF($A79&lt;&gt;"",raw!L80,"")</f>
        <v/>
      </c>
      <c r="K79" t="str">
        <f>IF($A79&lt;&gt;"",raw!M80,"")</f>
        <v/>
      </c>
      <c r="L79" t="str">
        <f>IF($A79&lt;&gt;"",raw!N80,"")</f>
        <v/>
      </c>
      <c r="M79" t="str">
        <f t="shared" si="13"/>
        <v/>
      </c>
      <c r="N79" t="str">
        <f t="shared" si="14"/>
        <v/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>IF($A79&lt;&gt;"",IF(raw!O80="Y", 1,0),"")</f>
        <v/>
      </c>
      <c r="T79" t="str">
        <f>IF($A79&lt;&gt;"",IF(OR(raw!Q80&lt;&gt;"x",raw!R80&lt;&gt;"x"),1,0),"")</f>
        <v/>
      </c>
      <c r="U79" t="str">
        <f t="shared" si="18"/>
        <v/>
      </c>
      <c r="V79" t="str">
        <f>IF($A79&lt;&gt;"",IF(raw!R80=4,15,IF(raw!R80=3,10,IF(raw!R80=2,6,IF(raw!R80=1,4,0)))),"")</f>
        <v/>
      </c>
      <c r="W79" t="str">
        <f>IF($A79&lt;&gt;"",IF(raw!S80="Y",1,0),"")</f>
        <v/>
      </c>
      <c r="X79" t="str">
        <f>IF($A79&lt;&gt;"",raw!T80,"")</f>
        <v/>
      </c>
      <c r="Y79" t="str">
        <f>IF($A79&lt;&gt;"",raw!U80,"")</f>
        <v/>
      </c>
      <c r="Z79" t="str">
        <f t="shared" si="19"/>
        <v/>
      </c>
      <c r="AA79" t="str">
        <f>IF($A79&lt;&gt;"",raw!V80,"")</f>
        <v/>
      </c>
      <c r="AB79" t="str">
        <f t="shared" si="20"/>
        <v/>
      </c>
      <c r="AC79" t="str">
        <f>IF($A79&lt;&gt;"",IF(raw!W80="Y",1,0),"")</f>
        <v/>
      </c>
      <c r="AD79" t="str">
        <f>IF($A79&lt;&gt;"",IF(raw!X80="Y",1,0),"")</f>
        <v/>
      </c>
      <c r="AE79" t="str">
        <f>IF($A79&lt;&gt;"",IF(raw!Y80="Y",1,0),"")</f>
        <v/>
      </c>
      <c r="AF79" t="str">
        <f>IF($A79&lt;&gt;"",raw!AA80,"")</f>
        <v/>
      </c>
      <c r="AG79" t="str">
        <f t="shared" si="21"/>
        <v/>
      </c>
    </row>
    <row r="80" spans="1:33" ht="19.5" customHeight="1" x14ac:dyDescent="0.35">
      <c r="A80" t="str">
        <f>IF(CONCATENATE(raw!C81,raw!D81,"_",raw!F81)="_","",CONCATENATE(raw!C81,raw!D81,"_",raw!F81))</f>
        <v/>
      </c>
      <c r="B80" t="str">
        <f>IF($A80&lt;&gt;"",raw!F81,"")</f>
        <v/>
      </c>
      <c r="C80" t="str">
        <f>IF($A80&lt;&gt;"",IF(raw!H81="Y",2,0),"")</f>
        <v/>
      </c>
      <c r="E80" t="str">
        <f>IF($A80&lt;&gt;"",raw!I81,"")</f>
        <v/>
      </c>
      <c r="F80" t="str">
        <f>IF($A80&lt;&gt;"",raw!J81,"")</f>
        <v/>
      </c>
      <c r="G80" t="str">
        <f>IF($A80&lt;&gt;"",raw!K81,"")</f>
        <v/>
      </c>
      <c r="H80" t="str">
        <f t="shared" si="11"/>
        <v/>
      </c>
      <c r="I80" t="str">
        <f t="shared" si="12"/>
        <v/>
      </c>
      <c r="J80" t="str">
        <f>IF($A80&lt;&gt;"",raw!L81,"")</f>
        <v/>
      </c>
      <c r="K80" t="str">
        <f>IF($A80&lt;&gt;"",raw!M81,"")</f>
        <v/>
      </c>
      <c r="L80" t="str">
        <f>IF($A80&lt;&gt;"",raw!N81,"")</f>
        <v/>
      </c>
      <c r="M80" t="str">
        <f t="shared" si="13"/>
        <v/>
      </c>
      <c r="N80" t="str">
        <f t="shared" si="14"/>
        <v/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>IF($A80&lt;&gt;"",IF(raw!O81="Y", 1,0),"")</f>
        <v/>
      </c>
      <c r="T80" t="str">
        <f>IF($A80&lt;&gt;"",IF(OR(raw!Q81&lt;&gt;"x",raw!R81&lt;&gt;"x"),1,0),"")</f>
        <v/>
      </c>
      <c r="U80" t="str">
        <f t="shared" si="18"/>
        <v/>
      </c>
      <c r="V80" t="str">
        <f>IF($A80&lt;&gt;"",IF(raw!R81=4,15,IF(raw!R81=3,10,IF(raw!R81=2,6,IF(raw!R81=1,4,0)))),"")</f>
        <v/>
      </c>
      <c r="W80" t="str">
        <f>IF($A80&lt;&gt;"",IF(raw!S81="Y",1,0),"")</f>
        <v/>
      </c>
      <c r="X80" t="str">
        <f>IF($A80&lt;&gt;"",raw!T81,"")</f>
        <v/>
      </c>
      <c r="Y80" t="str">
        <f>IF($A80&lt;&gt;"",raw!U81,"")</f>
        <v/>
      </c>
      <c r="Z80" t="str">
        <f t="shared" si="19"/>
        <v/>
      </c>
      <c r="AA80" t="str">
        <f>IF($A80&lt;&gt;"",raw!V81,"")</f>
        <v/>
      </c>
      <c r="AB80" t="str">
        <f t="shared" si="20"/>
        <v/>
      </c>
      <c r="AC80" t="str">
        <f>IF($A80&lt;&gt;"",IF(raw!W81="Y",1,0),"")</f>
        <v/>
      </c>
      <c r="AD80" t="str">
        <f>IF($A80&lt;&gt;"",IF(raw!X81="Y",1,0),"")</f>
        <v/>
      </c>
      <c r="AE80" t="str">
        <f>IF($A80&lt;&gt;"",IF(raw!Y81="Y",1,0),"")</f>
        <v/>
      </c>
      <c r="AF80" t="str">
        <f>IF($A80&lt;&gt;"",raw!AA81,"")</f>
        <v/>
      </c>
      <c r="AG80" t="str">
        <f t="shared" si="21"/>
        <v/>
      </c>
    </row>
    <row r="81" spans="1:33" ht="19.5" customHeight="1" x14ac:dyDescent="0.35">
      <c r="A81" t="str">
        <f>IF(CONCATENATE(raw!C82,raw!D82,"_",raw!F82)="_","",CONCATENATE(raw!C82,raw!D82,"_",raw!F82))</f>
        <v/>
      </c>
      <c r="B81" t="str">
        <f>IF($A81&lt;&gt;"",raw!F82,"")</f>
        <v/>
      </c>
      <c r="C81" t="str">
        <f>IF($A81&lt;&gt;"",IF(raw!H82="Y",2,0),"")</f>
        <v/>
      </c>
      <c r="E81" t="str">
        <f>IF($A81&lt;&gt;"",raw!I82,"")</f>
        <v/>
      </c>
      <c r="F81" t="str">
        <f>IF($A81&lt;&gt;"",raw!J82,"")</f>
        <v/>
      </c>
      <c r="G81" t="str">
        <f>IF($A81&lt;&gt;"",raw!K82,"")</f>
        <v/>
      </c>
      <c r="H81" t="str">
        <f t="shared" si="11"/>
        <v/>
      </c>
      <c r="I81" t="str">
        <f t="shared" si="12"/>
        <v/>
      </c>
      <c r="J81" t="str">
        <f>IF($A81&lt;&gt;"",raw!L82,"")</f>
        <v/>
      </c>
      <c r="K81" t="str">
        <f>IF($A81&lt;&gt;"",raw!M82,"")</f>
        <v/>
      </c>
      <c r="L81" t="str">
        <f>IF($A81&lt;&gt;"",raw!N82,"")</f>
        <v/>
      </c>
      <c r="M81" t="str">
        <f t="shared" si="13"/>
        <v/>
      </c>
      <c r="N81" t="str">
        <f t="shared" si="14"/>
        <v/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>IF($A81&lt;&gt;"",IF(raw!O82="Y", 1,0),"")</f>
        <v/>
      </c>
      <c r="T81" t="str">
        <f>IF($A81&lt;&gt;"",IF(OR(raw!Q82&lt;&gt;"x",raw!R82&lt;&gt;"x"),1,0),"")</f>
        <v/>
      </c>
      <c r="U81" t="str">
        <f t="shared" si="18"/>
        <v/>
      </c>
      <c r="V81" t="str">
        <f>IF($A81&lt;&gt;"",IF(raw!R82=4,15,IF(raw!R82=3,10,IF(raw!R82=2,6,IF(raw!R82=1,4,0)))),"")</f>
        <v/>
      </c>
      <c r="W81" t="str">
        <f>IF($A81&lt;&gt;"",IF(raw!S82="Y",1,0),"")</f>
        <v/>
      </c>
      <c r="X81" t="str">
        <f>IF($A81&lt;&gt;"",raw!T82,"")</f>
        <v/>
      </c>
      <c r="Y81" t="str">
        <f>IF($A81&lt;&gt;"",raw!U82,"")</f>
        <v/>
      </c>
      <c r="Z81" t="str">
        <f t="shared" si="19"/>
        <v/>
      </c>
      <c r="AA81" t="str">
        <f>IF($A81&lt;&gt;"",raw!V82,"")</f>
        <v/>
      </c>
      <c r="AB81" t="str">
        <f t="shared" si="20"/>
        <v/>
      </c>
      <c r="AC81" t="str">
        <f>IF($A81&lt;&gt;"",IF(raw!W82="Y",1,0),"")</f>
        <v/>
      </c>
      <c r="AD81" t="str">
        <f>IF($A81&lt;&gt;"",IF(raw!X82="Y",1,0),"")</f>
        <v/>
      </c>
      <c r="AE81" t="str">
        <f>IF($A81&lt;&gt;"",IF(raw!Y82="Y",1,0),"")</f>
        <v/>
      </c>
      <c r="AF81" t="str">
        <f>IF($A81&lt;&gt;"",raw!AA82,"")</f>
        <v/>
      </c>
      <c r="AG81" t="str">
        <f t="shared" si="21"/>
        <v/>
      </c>
    </row>
    <row r="82" spans="1:33" ht="19.5" customHeight="1" x14ac:dyDescent="0.35">
      <c r="A82" t="str">
        <f>IF(CONCATENATE(raw!C83,raw!D83,"_",raw!F83)="_","",CONCATENATE(raw!C83,raw!D83,"_",raw!F83))</f>
        <v/>
      </c>
      <c r="B82" t="str">
        <f>IF($A82&lt;&gt;"",raw!F83,"")</f>
        <v/>
      </c>
      <c r="C82" t="str">
        <f>IF($A82&lt;&gt;"",IF(raw!H83="Y",2,0),"")</f>
        <v/>
      </c>
      <c r="E82" t="str">
        <f>IF($A82&lt;&gt;"",raw!I83,"")</f>
        <v/>
      </c>
      <c r="F82" t="str">
        <f>IF($A82&lt;&gt;"",raw!J83,"")</f>
        <v/>
      </c>
      <c r="G82" t="str">
        <f>IF($A82&lt;&gt;"",raw!K83,"")</f>
        <v/>
      </c>
      <c r="H82" t="str">
        <f t="shared" si="11"/>
        <v/>
      </c>
      <c r="I82" t="str">
        <f t="shared" si="12"/>
        <v/>
      </c>
      <c r="J82" t="str">
        <f>IF($A82&lt;&gt;"",raw!L83,"")</f>
        <v/>
      </c>
      <c r="K82" t="str">
        <f>IF($A82&lt;&gt;"",raw!M83,"")</f>
        <v/>
      </c>
      <c r="L82" t="str">
        <f>IF($A82&lt;&gt;"",raw!N83,"")</f>
        <v/>
      </c>
      <c r="M82" t="str">
        <f t="shared" si="13"/>
        <v/>
      </c>
      <c r="N82" t="str">
        <f t="shared" si="14"/>
        <v/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>IF($A82&lt;&gt;"",IF(raw!O83="Y", 1,0),"")</f>
        <v/>
      </c>
      <c r="T82" t="str">
        <f>IF($A82&lt;&gt;"",IF(OR(raw!Q83&lt;&gt;"x",raw!R83&lt;&gt;"x"),1,0),"")</f>
        <v/>
      </c>
      <c r="U82" t="str">
        <f t="shared" si="18"/>
        <v/>
      </c>
      <c r="V82" t="str">
        <f>IF($A82&lt;&gt;"",IF(raw!R83=4,15,IF(raw!R83=3,10,IF(raw!R83=2,6,IF(raw!R83=1,4,0)))),"")</f>
        <v/>
      </c>
      <c r="W82" t="str">
        <f>IF($A82&lt;&gt;"",IF(raw!S83="Y",1,0),"")</f>
        <v/>
      </c>
      <c r="X82" t="str">
        <f>IF($A82&lt;&gt;"",raw!T83,"")</f>
        <v/>
      </c>
      <c r="Y82" t="str">
        <f>IF($A82&lt;&gt;"",raw!U83,"")</f>
        <v/>
      </c>
      <c r="Z82" t="str">
        <f t="shared" si="19"/>
        <v/>
      </c>
      <c r="AA82" t="str">
        <f>IF($A82&lt;&gt;"",raw!V83,"")</f>
        <v/>
      </c>
      <c r="AB82" t="str">
        <f t="shared" si="20"/>
        <v/>
      </c>
      <c r="AC82" t="str">
        <f>IF($A82&lt;&gt;"",IF(raw!W83="Y",1,0),"")</f>
        <v/>
      </c>
      <c r="AD82" t="str">
        <f>IF($A82&lt;&gt;"",IF(raw!X83="Y",1,0),"")</f>
        <v/>
      </c>
      <c r="AE82" t="str">
        <f>IF($A82&lt;&gt;"",IF(raw!Y83="Y",1,0),"")</f>
        <v/>
      </c>
      <c r="AF82" t="str">
        <f>IF($A82&lt;&gt;"",raw!AA83,"")</f>
        <v/>
      </c>
      <c r="AG82" t="str">
        <f t="shared" si="21"/>
        <v/>
      </c>
    </row>
    <row r="83" spans="1:33" ht="19.5" customHeight="1" x14ac:dyDescent="0.35">
      <c r="A83" t="str">
        <f>IF(CONCATENATE(raw!C84,raw!D84,"_",raw!F84)="_","",CONCATENATE(raw!C84,raw!D84,"_",raw!F84))</f>
        <v/>
      </c>
      <c r="B83" t="str">
        <f>IF($A83&lt;&gt;"",raw!F84,"")</f>
        <v/>
      </c>
      <c r="C83" t="str">
        <f>IF($A83&lt;&gt;"",IF(raw!H84="Y",2,0),"")</f>
        <v/>
      </c>
      <c r="E83" t="str">
        <f>IF($A83&lt;&gt;"",raw!I84,"")</f>
        <v/>
      </c>
      <c r="F83" t="str">
        <f>IF($A83&lt;&gt;"",raw!J84,"")</f>
        <v/>
      </c>
      <c r="G83" t="str">
        <f>IF($A83&lt;&gt;"",raw!K84,"")</f>
        <v/>
      </c>
      <c r="H83" t="str">
        <f t="shared" si="11"/>
        <v/>
      </c>
      <c r="I83" t="str">
        <f t="shared" si="12"/>
        <v/>
      </c>
      <c r="J83" t="str">
        <f>IF($A83&lt;&gt;"",raw!L84,"")</f>
        <v/>
      </c>
      <c r="K83" t="str">
        <f>IF($A83&lt;&gt;"",raw!M84,"")</f>
        <v/>
      </c>
      <c r="L83" t="str">
        <f>IF($A83&lt;&gt;"",raw!N84,"")</f>
        <v/>
      </c>
      <c r="M83" t="str">
        <f t="shared" si="13"/>
        <v/>
      </c>
      <c r="N83" t="str">
        <f t="shared" si="14"/>
        <v/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>IF($A83&lt;&gt;"",IF(raw!O84="Y", 1,0),"")</f>
        <v/>
      </c>
      <c r="T83" t="str">
        <f>IF($A83&lt;&gt;"",IF(OR(raw!Q84&lt;&gt;"x",raw!R84&lt;&gt;"x"),1,0),"")</f>
        <v/>
      </c>
      <c r="U83" t="str">
        <f t="shared" si="18"/>
        <v/>
      </c>
      <c r="V83" t="str">
        <f>IF($A83&lt;&gt;"",IF(raw!R84=4,15,IF(raw!R84=3,10,IF(raw!R84=2,6,IF(raw!R84=1,4,0)))),"")</f>
        <v/>
      </c>
      <c r="W83" t="str">
        <f>IF($A83&lt;&gt;"",IF(raw!S84="Y",1,0),"")</f>
        <v/>
      </c>
      <c r="X83" t="str">
        <f>IF($A83&lt;&gt;"",raw!T84,"")</f>
        <v/>
      </c>
      <c r="Y83" t="str">
        <f>IF($A83&lt;&gt;"",raw!U84,"")</f>
        <v/>
      </c>
      <c r="Z83" t="str">
        <f t="shared" si="19"/>
        <v/>
      </c>
      <c r="AA83" t="str">
        <f>IF($A83&lt;&gt;"",raw!V84,"")</f>
        <v/>
      </c>
      <c r="AB83" t="str">
        <f t="shared" si="20"/>
        <v/>
      </c>
      <c r="AC83" t="str">
        <f>IF($A83&lt;&gt;"",IF(raw!W84="Y",1,0),"")</f>
        <v/>
      </c>
      <c r="AD83" t="str">
        <f>IF($A83&lt;&gt;"",IF(raw!X84="Y",1,0),"")</f>
        <v/>
      </c>
      <c r="AE83" t="str">
        <f>IF($A83&lt;&gt;"",IF(raw!Y84="Y",1,0),"")</f>
        <v/>
      </c>
      <c r="AF83" t="str">
        <f>IF($A83&lt;&gt;"",raw!AA84,"")</f>
        <v/>
      </c>
      <c r="AG83" t="str">
        <f t="shared" si="21"/>
        <v/>
      </c>
    </row>
    <row r="84" spans="1:33" ht="19.5" customHeight="1" x14ac:dyDescent="0.35">
      <c r="A84" t="str">
        <f>IF(CONCATENATE(raw!C85,raw!D85,"_",raw!F85)="_","",CONCATENATE(raw!C85,raw!D85,"_",raw!F85))</f>
        <v/>
      </c>
      <c r="B84" t="str">
        <f>IF($A84&lt;&gt;"",raw!F85,"")</f>
        <v/>
      </c>
      <c r="C84" t="str">
        <f>IF($A84&lt;&gt;"",IF(raw!H85="Y",2,0),"")</f>
        <v/>
      </c>
      <c r="E84" t="str">
        <f>IF($A84&lt;&gt;"",raw!I85,"")</f>
        <v/>
      </c>
      <c r="F84" t="str">
        <f>IF($A84&lt;&gt;"",raw!J85,"")</f>
        <v/>
      </c>
      <c r="G84" t="str">
        <f>IF($A84&lt;&gt;"",raw!K85,"")</f>
        <v/>
      </c>
      <c r="H84" t="str">
        <f t="shared" si="11"/>
        <v/>
      </c>
      <c r="I84" t="str">
        <f t="shared" si="12"/>
        <v/>
      </c>
      <c r="J84" t="str">
        <f>IF($A84&lt;&gt;"",raw!L85,"")</f>
        <v/>
      </c>
      <c r="K84" t="str">
        <f>IF($A84&lt;&gt;"",raw!M85,"")</f>
        <v/>
      </c>
      <c r="L84" t="str">
        <f>IF($A84&lt;&gt;"",raw!N85,"")</f>
        <v/>
      </c>
      <c r="M84" t="str">
        <f t="shared" si="13"/>
        <v/>
      </c>
      <c r="N84" t="str">
        <f t="shared" si="14"/>
        <v/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>IF($A84&lt;&gt;"",IF(raw!O85="Y", 1,0),"")</f>
        <v/>
      </c>
      <c r="T84" t="str">
        <f>IF($A84&lt;&gt;"",IF(OR(raw!Q85&lt;&gt;"x",raw!R85&lt;&gt;"x"),1,0),"")</f>
        <v/>
      </c>
      <c r="U84" t="str">
        <f t="shared" si="18"/>
        <v/>
      </c>
      <c r="V84" t="str">
        <f>IF($A84&lt;&gt;"",IF(raw!R85=4,15,IF(raw!R85=3,10,IF(raw!R85=2,6,IF(raw!R85=1,4,0)))),"")</f>
        <v/>
      </c>
      <c r="W84" t="str">
        <f>IF($A84&lt;&gt;"",IF(raw!S85="Y",1,0),"")</f>
        <v/>
      </c>
      <c r="X84" t="str">
        <f>IF($A84&lt;&gt;"",raw!T85,"")</f>
        <v/>
      </c>
      <c r="Y84" t="str">
        <f>IF($A84&lt;&gt;"",raw!U85,"")</f>
        <v/>
      </c>
      <c r="Z84" t="str">
        <f t="shared" si="19"/>
        <v/>
      </c>
      <c r="AA84" t="str">
        <f>IF($A84&lt;&gt;"",raw!V85,"")</f>
        <v/>
      </c>
      <c r="AB84" t="str">
        <f t="shared" si="20"/>
        <v/>
      </c>
      <c r="AC84" t="str">
        <f>IF($A84&lt;&gt;"",IF(raw!W85="Y",1,0),"")</f>
        <v/>
      </c>
      <c r="AD84" t="str">
        <f>IF($A84&lt;&gt;"",IF(raw!X85="Y",1,0),"")</f>
        <v/>
      </c>
      <c r="AE84" t="str">
        <f>IF($A84&lt;&gt;"",IF(raw!Y85="Y",1,0),"")</f>
        <v/>
      </c>
      <c r="AF84" t="str">
        <f>IF($A84&lt;&gt;"",raw!AA85,"")</f>
        <v/>
      </c>
      <c r="AG84" t="str">
        <f t="shared" si="21"/>
        <v/>
      </c>
    </row>
    <row r="85" spans="1:33" ht="19.5" customHeight="1" x14ac:dyDescent="0.35">
      <c r="A85" t="str">
        <f>IF(CONCATENATE(raw!C86,raw!D86,"_",raw!F86)="_","",CONCATENATE(raw!C86,raw!D86,"_",raw!F86))</f>
        <v/>
      </c>
      <c r="B85" t="str">
        <f>IF($A85&lt;&gt;"",raw!F86,"")</f>
        <v/>
      </c>
      <c r="C85" t="str">
        <f>IF($A85&lt;&gt;"",IF(raw!H86="Y",2,0),"")</f>
        <v/>
      </c>
      <c r="E85" t="str">
        <f>IF($A85&lt;&gt;"",raw!I86,"")</f>
        <v/>
      </c>
      <c r="F85" t="str">
        <f>IF($A85&lt;&gt;"",raw!J86,"")</f>
        <v/>
      </c>
      <c r="G85" t="str">
        <f>IF($A85&lt;&gt;"",raw!K86,"")</f>
        <v/>
      </c>
      <c r="H85" t="str">
        <f t="shared" si="11"/>
        <v/>
      </c>
      <c r="I85" t="str">
        <f t="shared" si="12"/>
        <v/>
      </c>
      <c r="J85" t="str">
        <f>IF($A85&lt;&gt;"",raw!L86,"")</f>
        <v/>
      </c>
      <c r="K85" t="str">
        <f>IF($A85&lt;&gt;"",raw!M86,"")</f>
        <v/>
      </c>
      <c r="L85" t="str">
        <f>IF($A85&lt;&gt;"",raw!N86,"")</f>
        <v/>
      </c>
      <c r="M85" t="str">
        <f t="shared" si="13"/>
        <v/>
      </c>
      <c r="N85" t="str">
        <f t="shared" si="14"/>
        <v/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>IF($A85&lt;&gt;"",IF(raw!O86="Y", 1,0),"")</f>
        <v/>
      </c>
      <c r="T85" t="str">
        <f>IF($A85&lt;&gt;"",IF(OR(raw!Q86&lt;&gt;"x",raw!R86&lt;&gt;"x"),1,0),"")</f>
        <v/>
      </c>
      <c r="U85" t="str">
        <f t="shared" si="18"/>
        <v/>
      </c>
      <c r="V85" t="str">
        <f>IF($A85&lt;&gt;"",IF(raw!R86=4,15,IF(raw!R86=3,10,IF(raw!R86=2,6,IF(raw!R86=1,4,0)))),"")</f>
        <v/>
      </c>
      <c r="W85" t="str">
        <f>IF($A85&lt;&gt;"",IF(raw!S86="Y",1,0),"")</f>
        <v/>
      </c>
      <c r="X85" t="str">
        <f>IF($A85&lt;&gt;"",raw!T86,"")</f>
        <v/>
      </c>
      <c r="Y85" t="str">
        <f>IF($A85&lt;&gt;"",raw!U86,"")</f>
        <v/>
      </c>
      <c r="Z85" t="str">
        <f t="shared" si="19"/>
        <v/>
      </c>
      <c r="AA85" t="str">
        <f>IF($A85&lt;&gt;"",raw!V86,"")</f>
        <v/>
      </c>
      <c r="AB85" t="str">
        <f t="shared" si="20"/>
        <v/>
      </c>
      <c r="AC85" t="str">
        <f>IF($A85&lt;&gt;"",IF(raw!W86="Y",1,0),"")</f>
        <v/>
      </c>
      <c r="AD85" t="str">
        <f>IF($A85&lt;&gt;"",IF(raw!X86="Y",1,0),"")</f>
        <v/>
      </c>
      <c r="AE85" t="str">
        <f>IF($A85&lt;&gt;"",IF(raw!Y86="Y",1,0),"")</f>
        <v/>
      </c>
      <c r="AF85" t="str">
        <f>IF($A85&lt;&gt;"",raw!AA86,"")</f>
        <v/>
      </c>
      <c r="AG85" t="str">
        <f t="shared" si="21"/>
        <v/>
      </c>
    </row>
    <row r="86" spans="1:33" ht="19.5" customHeight="1" x14ac:dyDescent="0.35">
      <c r="A86" t="str">
        <f>IF(CONCATENATE(raw!C87,raw!D87,"_",raw!F87)="_","",CONCATENATE(raw!C87,raw!D87,"_",raw!F87))</f>
        <v/>
      </c>
      <c r="B86" t="str">
        <f>IF($A86&lt;&gt;"",raw!F87,"")</f>
        <v/>
      </c>
      <c r="C86" t="str">
        <f>IF($A86&lt;&gt;"",IF(raw!H87="Y",2,0),"")</f>
        <v/>
      </c>
      <c r="E86" t="str">
        <f>IF($A86&lt;&gt;"",raw!I87,"")</f>
        <v/>
      </c>
      <c r="F86" t="str">
        <f>IF($A86&lt;&gt;"",raw!J87,"")</f>
        <v/>
      </c>
      <c r="G86" t="str">
        <f>IF($A86&lt;&gt;"",raw!K87,"")</f>
        <v/>
      </c>
      <c r="H86" t="str">
        <f t="shared" si="11"/>
        <v/>
      </c>
      <c r="I86" t="str">
        <f t="shared" si="12"/>
        <v/>
      </c>
      <c r="J86" t="str">
        <f>IF($A86&lt;&gt;"",raw!L87,"")</f>
        <v/>
      </c>
      <c r="K86" t="str">
        <f>IF($A86&lt;&gt;"",raw!M87,"")</f>
        <v/>
      </c>
      <c r="L86" t="str">
        <f>IF($A86&lt;&gt;"",raw!N87,"")</f>
        <v/>
      </c>
      <c r="M86" t="str">
        <f t="shared" si="13"/>
        <v/>
      </c>
      <c r="N86" t="str">
        <f t="shared" si="14"/>
        <v/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>IF($A86&lt;&gt;"",IF(raw!O87="Y", 1,0),"")</f>
        <v/>
      </c>
      <c r="T86" t="str">
        <f>IF($A86&lt;&gt;"",IF(OR(raw!Q87&lt;&gt;"x",raw!R87&lt;&gt;"x"),1,0),"")</f>
        <v/>
      </c>
      <c r="U86" t="str">
        <f t="shared" si="18"/>
        <v/>
      </c>
      <c r="V86" t="str">
        <f>IF($A86&lt;&gt;"",IF(raw!R87=4,15,IF(raw!R87=3,10,IF(raw!R87=2,6,IF(raw!R87=1,4,0)))),"")</f>
        <v/>
      </c>
      <c r="W86" t="str">
        <f>IF($A86&lt;&gt;"",IF(raw!S87="Y",1,0),"")</f>
        <v/>
      </c>
      <c r="X86" t="str">
        <f>IF($A86&lt;&gt;"",raw!T87,"")</f>
        <v/>
      </c>
      <c r="Y86" t="str">
        <f>IF($A86&lt;&gt;"",raw!U87,"")</f>
        <v/>
      </c>
      <c r="Z86" t="str">
        <f t="shared" si="19"/>
        <v/>
      </c>
      <c r="AA86" t="str">
        <f>IF($A86&lt;&gt;"",raw!V87,"")</f>
        <v/>
      </c>
      <c r="AB86" t="str">
        <f t="shared" si="20"/>
        <v/>
      </c>
      <c r="AC86" t="str">
        <f>IF($A86&lt;&gt;"",IF(raw!W87="Y",1,0),"")</f>
        <v/>
      </c>
      <c r="AD86" t="str">
        <f>IF($A86&lt;&gt;"",IF(raw!X87="Y",1,0),"")</f>
        <v/>
      </c>
      <c r="AE86" t="str">
        <f>IF($A86&lt;&gt;"",IF(raw!Y87="Y",1,0),"")</f>
        <v/>
      </c>
      <c r="AF86" t="str">
        <f>IF($A86&lt;&gt;"",raw!AA87,"")</f>
        <v/>
      </c>
      <c r="AG86" t="str">
        <f t="shared" si="21"/>
        <v/>
      </c>
    </row>
    <row r="87" spans="1:33" ht="19.5" customHeight="1" x14ac:dyDescent="0.35">
      <c r="A87" t="str">
        <f>IF(CONCATENATE(raw!C88,raw!D88,"_",raw!F88)="_","",CONCATENATE(raw!C88,raw!D88,"_",raw!F88))</f>
        <v/>
      </c>
      <c r="B87" t="str">
        <f>IF($A87&lt;&gt;"",raw!F88,"")</f>
        <v/>
      </c>
      <c r="C87" t="str">
        <f>IF($A87&lt;&gt;"",IF(raw!H88="Y",2,0),"")</f>
        <v/>
      </c>
      <c r="E87" t="str">
        <f>IF($A87&lt;&gt;"",raw!I88,"")</f>
        <v/>
      </c>
      <c r="F87" t="str">
        <f>IF($A87&lt;&gt;"",raw!J88,"")</f>
        <v/>
      </c>
      <c r="G87" t="str">
        <f>IF($A87&lt;&gt;"",raw!K88,"")</f>
        <v/>
      </c>
      <c r="H87" t="str">
        <f t="shared" si="11"/>
        <v/>
      </c>
      <c r="I87" t="str">
        <f t="shared" si="12"/>
        <v/>
      </c>
      <c r="J87" t="str">
        <f>IF($A87&lt;&gt;"",raw!L88,"")</f>
        <v/>
      </c>
      <c r="K87" t="str">
        <f>IF($A87&lt;&gt;"",raw!M88,"")</f>
        <v/>
      </c>
      <c r="L87" t="str">
        <f>IF($A87&lt;&gt;"",raw!N88,"")</f>
        <v/>
      </c>
      <c r="M87" t="str">
        <f t="shared" si="13"/>
        <v/>
      </c>
      <c r="N87" t="str">
        <f t="shared" si="14"/>
        <v/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>IF($A87&lt;&gt;"",IF(raw!O88="Y", 1,0),"")</f>
        <v/>
      </c>
      <c r="T87" t="str">
        <f>IF($A87&lt;&gt;"",IF(OR(raw!Q88&lt;&gt;"x",raw!R88&lt;&gt;"x"),1,0),"")</f>
        <v/>
      </c>
      <c r="U87" t="str">
        <f t="shared" si="18"/>
        <v/>
      </c>
      <c r="V87" t="str">
        <f>IF($A87&lt;&gt;"",IF(raw!R88=4,15,IF(raw!R88=3,10,IF(raw!R88=2,6,IF(raw!R88=1,4,0)))),"")</f>
        <v/>
      </c>
      <c r="W87" t="str">
        <f>IF($A87&lt;&gt;"",IF(raw!S88="Y",1,0),"")</f>
        <v/>
      </c>
      <c r="X87" t="str">
        <f>IF($A87&lt;&gt;"",raw!T88,"")</f>
        <v/>
      </c>
      <c r="Y87" t="str">
        <f>IF($A87&lt;&gt;"",raw!U88,"")</f>
        <v/>
      </c>
      <c r="Z87" t="str">
        <f t="shared" si="19"/>
        <v/>
      </c>
      <c r="AA87" t="str">
        <f>IF($A87&lt;&gt;"",raw!V88,"")</f>
        <v/>
      </c>
      <c r="AB87" t="str">
        <f t="shared" si="20"/>
        <v/>
      </c>
      <c r="AC87" t="str">
        <f>IF($A87&lt;&gt;"",IF(raw!W88="Y",1,0),"")</f>
        <v/>
      </c>
      <c r="AD87" t="str">
        <f>IF($A87&lt;&gt;"",IF(raw!X88="Y",1,0),"")</f>
        <v/>
      </c>
      <c r="AE87" t="str">
        <f>IF($A87&lt;&gt;"",IF(raw!Y88="Y",1,0),"")</f>
        <v/>
      </c>
      <c r="AF87" t="str">
        <f>IF($A87&lt;&gt;"",raw!AA88,"")</f>
        <v/>
      </c>
      <c r="AG87" t="str">
        <f t="shared" si="21"/>
        <v/>
      </c>
    </row>
    <row r="88" spans="1:33" ht="19.5" customHeight="1" x14ac:dyDescent="0.35">
      <c r="A88" t="str">
        <f>IF(CONCATENATE(raw!C89,raw!D89,"_",raw!F89)="_","",CONCATENATE(raw!C89,raw!D89,"_",raw!F89))</f>
        <v/>
      </c>
      <c r="B88" t="str">
        <f>IF($A88&lt;&gt;"",raw!F89,"")</f>
        <v/>
      </c>
      <c r="C88" t="str">
        <f>IF($A88&lt;&gt;"",IF(raw!H89="Y",2,0),"")</f>
        <v/>
      </c>
      <c r="E88" t="str">
        <f>IF($A88&lt;&gt;"",raw!I89,"")</f>
        <v/>
      </c>
      <c r="F88" t="str">
        <f>IF($A88&lt;&gt;"",raw!J89,"")</f>
        <v/>
      </c>
      <c r="G88" t="str">
        <f>IF($A88&lt;&gt;"",raw!K89,"")</f>
        <v/>
      </c>
      <c r="H88" t="str">
        <f t="shared" si="11"/>
        <v/>
      </c>
      <c r="I88" t="str">
        <f t="shared" si="12"/>
        <v/>
      </c>
      <c r="J88" t="str">
        <f>IF($A88&lt;&gt;"",raw!L89,"")</f>
        <v/>
      </c>
      <c r="K88" t="str">
        <f>IF($A88&lt;&gt;"",raw!M89,"")</f>
        <v/>
      </c>
      <c r="L88" t="str">
        <f>IF($A88&lt;&gt;"",raw!N89,"")</f>
        <v/>
      </c>
      <c r="M88" t="str">
        <f t="shared" si="13"/>
        <v/>
      </c>
      <c r="N88" t="str">
        <f t="shared" si="14"/>
        <v/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>IF($A88&lt;&gt;"",IF(raw!O89="Y", 1,0),"")</f>
        <v/>
      </c>
      <c r="T88" t="str">
        <f>IF($A88&lt;&gt;"",IF(OR(raw!Q89&lt;&gt;"x",raw!R89&lt;&gt;"x"),1,0),"")</f>
        <v/>
      </c>
      <c r="U88" t="str">
        <f t="shared" si="18"/>
        <v/>
      </c>
      <c r="V88" t="str">
        <f>IF($A88&lt;&gt;"",IF(raw!R89=4,15,IF(raw!R89=3,10,IF(raw!R89=2,6,IF(raw!R89=1,4,0)))),"")</f>
        <v/>
      </c>
      <c r="W88" t="str">
        <f>IF($A88&lt;&gt;"",IF(raw!S89="Y",1,0),"")</f>
        <v/>
      </c>
      <c r="X88" t="str">
        <f>IF($A88&lt;&gt;"",raw!T89,"")</f>
        <v/>
      </c>
      <c r="Y88" t="str">
        <f>IF($A88&lt;&gt;"",raw!U89,"")</f>
        <v/>
      </c>
      <c r="Z88" t="str">
        <f t="shared" si="19"/>
        <v/>
      </c>
      <c r="AA88" t="str">
        <f>IF($A88&lt;&gt;"",raw!V89,"")</f>
        <v/>
      </c>
      <c r="AB88" t="str">
        <f t="shared" si="20"/>
        <v/>
      </c>
      <c r="AC88" t="str">
        <f>IF($A88&lt;&gt;"",IF(raw!W89="Y",1,0),"")</f>
        <v/>
      </c>
      <c r="AD88" t="str">
        <f>IF($A88&lt;&gt;"",IF(raw!X89="Y",1,0),"")</f>
        <v/>
      </c>
      <c r="AE88" t="str">
        <f>IF($A88&lt;&gt;"",IF(raw!Y89="Y",1,0),"")</f>
        <v/>
      </c>
      <c r="AF88" t="str">
        <f>IF($A88&lt;&gt;"",raw!AA89,"")</f>
        <v/>
      </c>
      <c r="AG88" t="str">
        <f t="shared" si="21"/>
        <v/>
      </c>
    </row>
    <row r="89" spans="1:33" ht="19.5" customHeight="1" x14ac:dyDescent="0.35">
      <c r="A89" t="str">
        <f>IF(CONCATENATE(raw!C90,raw!D90,"_",raw!F90)="_","",CONCATENATE(raw!C90,raw!D90,"_",raw!F90))</f>
        <v/>
      </c>
      <c r="B89" t="str">
        <f>IF($A89&lt;&gt;"",raw!F90,"")</f>
        <v/>
      </c>
      <c r="C89" t="str">
        <f>IF($A89&lt;&gt;"",IF(raw!H90="Y",2,0),"")</f>
        <v/>
      </c>
      <c r="E89" t="str">
        <f>IF($A89&lt;&gt;"",raw!I90,"")</f>
        <v/>
      </c>
      <c r="F89" t="str">
        <f>IF($A89&lt;&gt;"",raw!J90,"")</f>
        <v/>
      </c>
      <c r="G89" t="str">
        <f>IF($A89&lt;&gt;"",raw!K90,"")</f>
        <v/>
      </c>
      <c r="H89" t="str">
        <f t="shared" si="11"/>
        <v/>
      </c>
      <c r="I89" t="str">
        <f t="shared" si="12"/>
        <v/>
      </c>
      <c r="J89" t="str">
        <f>IF($A89&lt;&gt;"",raw!L90,"")</f>
        <v/>
      </c>
      <c r="K89" t="str">
        <f>IF($A89&lt;&gt;"",raw!M90,"")</f>
        <v/>
      </c>
      <c r="L89" t="str">
        <f>IF($A89&lt;&gt;"",raw!N90,"")</f>
        <v/>
      </c>
      <c r="M89" t="str">
        <f t="shared" si="13"/>
        <v/>
      </c>
      <c r="N89" t="str">
        <f t="shared" si="14"/>
        <v/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>IF($A89&lt;&gt;"",IF(raw!O90="Y", 1,0),"")</f>
        <v/>
      </c>
      <c r="T89" t="str">
        <f>IF($A89&lt;&gt;"",IF(OR(raw!Q90&lt;&gt;"x",raw!R90&lt;&gt;"x"),1,0),"")</f>
        <v/>
      </c>
      <c r="U89" t="str">
        <f t="shared" si="18"/>
        <v/>
      </c>
      <c r="V89" t="str">
        <f>IF($A89&lt;&gt;"",IF(raw!R90=4,15,IF(raw!R90=3,10,IF(raw!R90=2,6,IF(raw!R90=1,4,0)))),"")</f>
        <v/>
      </c>
      <c r="W89" t="str">
        <f>IF($A89&lt;&gt;"",IF(raw!S90="Y",1,0),"")</f>
        <v/>
      </c>
      <c r="X89" t="str">
        <f>IF($A89&lt;&gt;"",raw!T90,"")</f>
        <v/>
      </c>
      <c r="Y89" t="str">
        <f>IF($A89&lt;&gt;"",raw!U90,"")</f>
        <v/>
      </c>
      <c r="Z89" t="str">
        <f t="shared" si="19"/>
        <v/>
      </c>
      <c r="AA89" t="str">
        <f>IF($A89&lt;&gt;"",raw!V90,"")</f>
        <v/>
      </c>
      <c r="AB89" t="str">
        <f t="shared" si="20"/>
        <v/>
      </c>
      <c r="AC89" t="str">
        <f>IF($A89&lt;&gt;"",IF(raw!W90="Y",1,0),"")</f>
        <v/>
      </c>
      <c r="AD89" t="str">
        <f>IF($A89&lt;&gt;"",IF(raw!X90="Y",1,0),"")</f>
        <v/>
      </c>
      <c r="AE89" t="str">
        <f>IF($A89&lt;&gt;"",IF(raw!Y90="Y",1,0),"")</f>
        <v/>
      </c>
      <c r="AF89" t="str">
        <f>IF($A89&lt;&gt;"",raw!AA90,"")</f>
        <v/>
      </c>
      <c r="AG89" t="str">
        <f t="shared" si="21"/>
        <v/>
      </c>
    </row>
    <row r="90" spans="1:33" ht="19.5" customHeight="1" x14ac:dyDescent="0.35">
      <c r="A90" t="str">
        <f>IF(CONCATENATE(raw!C91,raw!D91,"_",raw!F91)="_","",CONCATENATE(raw!C91,raw!D91,"_",raw!F91))</f>
        <v/>
      </c>
      <c r="B90" t="str">
        <f>IF($A90&lt;&gt;"",raw!F91,"")</f>
        <v/>
      </c>
      <c r="C90" t="str">
        <f>IF($A90&lt;&gt;"",IF(raw!H91="Y",2,0),"")</f>
        <v/>
      </c>
      <c r="E90" t="str">
        <f>IF($A90&lt;&gt;"",raw!I91,"")</f>
        <v/>
      </c>
      <c r="F90" t="str">
        <f>IF($A90&lt;&gt;"",raw!J91,"")</f>
        <v/>
      </c>
      <c r="G90" t="str">
        <f>IF($A90&lt;&gt;"",raw!K91,"")</f>
        <v/>
      </c>
      <c r="H90" t="str">
        <f t="shared" si="11"/>
        <v/>
      </c>
      <c r="I90" t="str">
        <f t="shared" si="12"/>
        <v/>
      </c>
      <c r="J90" t="str">
        <f>IF($A90&lt;&gt;"",raw!L91,"")</f>
        <v/>
      </c>
      <c r="K90" t="str">
        <f>IF($A90&lt;&gt;"",raw!M91,"")</f>
        <v/>
      </c>
      <c r="L90" t="str">
        <f>IF($A90&lt;&gt;"",raw!N91,"")</f>
        <v/>
      </c>
      <c r="M90" t="str">
        <f t="shared" si="13"/>
        <v/>
      </c>
      <c r="N90" t="str">
        <f t="shared" si="14"/>
        <v/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>IF($A90&lt;&gt;"",IF(raw!O91="Y", 1,0),"")</f>
        <v/>
      </c>
      <c r="T90" t="str">
        <f>IF($A90&lt;&gt;"",IF(OR(raw!Q91&lt;&gt;"x",raw!R91&lt;&gt;"x"),1,0),"")</f>
        <v/>
      </c>
      <c r="U90" t="str">
        <f t="shared" si="18"/>
        <v/>
      </c>
      <c r="V90" t="str">
        <f>IF($A90&lt;&gt;"",IF(raw!R91=4,15,IF(raw!R91=3,10,IF(raw!R91=2,6,IF(raw!R91=1,4,0)))),"")</f>
        <v/>
      </c>
      <c r="W90" t="str">
        <f>IF($A90&lt;&gt;"",IF(raw!S91="Y",1,0),"")</f>
        <v/>
      </c>
      <c r="X90" t="str">
        <f>IF($A90&lt;&gt;"",raw!T91,"")</f>
        <v/>
      </c>
      <c r="Y90" t="str">
        <f>IF($A90&lt;&gt;"",raw!U91,"")</f>
        <v/>
      </c>
      <c r="Z90" t="str">
        <f t="shared" si="19"/>
        <v/>
      </c>
      <c r="AA90" t="str">
        <f>IF($A90&lt;&gt;"",raw!V91,"")</f>
        <v/>
      </c>
      <c r="AB90" t="str">
        <f t="shared" si="20"/>
        <v/>
      </c>
      <c r="AC90" t="str">
        <f>IF($A90&lt;&gt;"",IF(raw!W91="Y",1,0),"")</f>
        <v/>
      </c>
      <c r="AD90" t="str">
        <f>IF($A90&lt;&gt;"",IF(raw!X91="Y",1,0),"")</f>
        <v/>
      </c>
      <c r="AE90" t="str">
        <f>IF($A90&lt;&gt;"",IF(raw!Y91="Y",1,0),"")</f>
        <v/>
      </c>
      <c r="AF90" t="str">
        <f>IF($A90&lt;&gt;"",raw!AA91,"")</f>
        <v/>
      </c>
      <c r="AG90" t="str">
        <f t="shared" si="21"/>
        <v/>
      </c>
    </row>
    <row r="91" spans="1:33" ht="19.5" customHeight="1" x14ac:dyDescent="0.35">
      <c r="A91" t="str">
        <f>IF(CONCATENATE(raw!C92,raw!D92,"_",raw!F92)="_","",CONCATENATE(raw!C92,raw!D92,"_",raw!F92))</f>
        <v/>
      </c>
      <c r="B91" t="str">
        <f>IF($A91&lt;&gt;"",raw!F92,"")</f>
        <v/>
      </c>
      <c r="C91" t="str">
        <f>IF($A91&lt;&gt;"",IF(raw!H92="Y",2,0),"")</f>
        <v/>
      </c>
      <c r="E91" t="str">
        <f>IF($A91&lt;&gt;"",raw!I92,"")</f>
        <v/>
      </c>
      <c r="F91" t="str">
        <f>IF($A91&lt;&gt;"",raw!J92,"")</f>
        <v/>
      </c>
      <c r="G91" t="str">
        <f>IF($A91&lt;&gt;"",raw!K92,"")</f>
        <v/>
      </c>
      <c r="H91" t="str">
        <f t="shared" si="11"/>
        <v/>
      </c>
      <c r="I91" t="str">
        <f t="shared" si="12"/>
        <v/>
      </c>
      <c r="J91" t="str">
        <f>IF($A91&lt;&gt;"",raw!L92,"")</f>
        <v/>
      </c>
      <c r="K91" t="str">
        <f>IF($A91&lt;&gt;"",raw!M92,"")</f>
        <v/>
      </c>
      <c r="L91" t="str">
        <f>IF($A91&lt;&gt;"",raw!N92,"")</f>
        <v/>
      </c>
      <c r="M91" t="str">
        <f t="shared" si="13"/>
        <v/>
      </c>
      <c r="N91" t="str">
        <f t="shared" si="14"/>
        <v/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>IF($A91&lt;&gt;"",IF(raw!O92="Y", 1,0),"")</f>
        <v/>
      </c>
      <c r="T91" t="str">
        <f>IF($A91&lt;&gt;"",IF(OR(raw!Q92&lt;&gt;"x",raw!R92&lt;&gt;"x"),1,0),"")</f>
        <v/>
      </c>
      <c r="U91" t="str">
        <f t="shared" si="18"/>
        <v/>
      </c>
      <c r="V91" t="str">
        <f>IF($A91&lt;&gt;"",IF(raw!R92=4,15,IF(raw!R92=3,10,IF(raw!R92=2,6,IF(raw!R92=1,4,0)))),"")</f>
        <v/>
      </c>
      <c r="W91" t="str">
        <f>IF($A91&lt;&gt;"",IF(raw!S92="Y",1,0),"")</f>
        <v/>
      </c>
      <c r="X91" t="str">
        <f>IF($A91&lt;&gt;"",raw!T92,"")</f>
        <v/>
      </c>
      <c r="Y91" t="str">
        <f>IF($A91&lt;&gt;"",raw!U92,"")</f>
        <v/>
      </c>
      <c r="Z91" t="str">
        <f t="shared" si="19"/>
        <v/>
      </c>
      <c r="AA91" t="str">
        <f>IF($A91&lt;&gt;"",raw!V92,"")</f>
        <v/>
      </c>
      <c r="AB91" t="str">
        <f t="shared" si="20"/>
        <v/>
      </c>
      <c r="AC91" t="str">
        <f>IF($A91&lt;&gt;"",IF(raw!W92="Y",1,0),"")</f>
        <v/>
      </c>
      <c r="AD91" t="str">
        <f>IF($A91&lt;&gt;"",IF(raw!X92="Y",1,0),"")</f>
        <v/>
      </c>
      <c r="AE91" t="str">
        <f>IF($A91&lt;&gt;"",IF(raw!Y92="Y",1,0),"")</f>
        <v/>
      </c>
      <c r="AF91" t="str">
        <f>IF($A91&lt;&gt;"",raw!AA92,"")</f>
        <v/>
      </c>
      <c r="AG91" t="str">
        <f t="shared" si="21"/>
        <v/>
      </c>
    </row>
    <row r="92" spans="1:33" ht="19.5" customHeight="1" x14ac:dyDescent="0.35">
      <c r="A92" t="str">
        <f>IF(CONCATENATE(raw!C93,raw!D93,"_",raw!F93)="_","",CONCATENATE(raw!C93,raw!D93,"_",raw!F93))</f>
        <v/>
      </c>
      <c r="B92" t="str">
        <f>IF($A92&lt;&gt;"",raw!F93,"")</f>
        <v/>
      </c>
      <c r="C92" t="str">
        <f>IF($A92&lt;&gt;"",IF(raw!H93="Y",2,0),"")</f>
        <v/>
      </c>
      <c r="E92" t="str">
        <f>IF($A92&lt;&gt;"",raw!I93,"")</f>
        <v/>
      </c>
      <c r="F92" t="str">
        <f>IF($A92&lt;&gt;"",raw!J93,"")</f>
        <v/>
      </c>
      <c r="G92" t="str">
        <f>IF($A92&lt;&gt;"",raw!K93,"")</f>
        <v/>
      </c>
      <c r="H92" t="str">
        <f t="shared" si="11"/>
        <v/>
      </c>
      <c r="I92" t="str">
        <f t="shared" si="12"/>
        <v/>
      </c>
      <c r="J92" t="str">
        <f>IF($A92&lt;&gt;"",raw!L93,"")</f>
        <v/>
      </c>
      <c r="K92" t="str">
        <f>IF($A92&lt;&gt;"",raw!M93,"")</f>
        <v/>
      </c>
      <c r="L92" t="str">
        <f>IF($A92&lt;&gt;"",raw!N93,"")</f>
        <v/>
      </c>
      <c r="M92" t="str">
        <f t="shared" si="13"/>
        <v/>
      </c>
      <c r="N92" t="str">
        <f t="shared" si="14"/>
        <v/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>IF($A92&lt;&gt;"",IF(raw!O93="Y", 1,0),"")</f>
        <v/>
      </c>
      <c r="T92" t="str">
        <f>IF($A92&lt;&gt;"",IF(OR(raw!Q93&lt;&gt;"x",raw!R93&lt;&gt;"x"),1,0),"")</f>
        <v/>
      </c>
      <c r="U92" t="str">
        <f t="shared" si="18"/>
        <v/>
      </c>
      <c r="V92" t="str">
        <f>IF($A92&lt;&gt;"",IF(raw!R93=4,15,IF(raw!R93=3,10,IF(raw!R93=2,6,IF(raw!R93=1,4,0)))),"")</f>
        <v/>
      </c>
      <c r="W92" t="str">
        <f>IF($A92&lt;&gt;"",IF(raw!S93="Y",1,0),"")</f>
        <v/>
      </c>
      <c r="X92" t="str">
        <f>IF($A92&lt;&gt;"",raw!T93,"")</f>
        <v/>
      </c>
      <c r="Y92" t="str">
        <f>IF($A92&lt;&gt;"",raw!U93,"")</f>
        <v/>
      </c>
      <c r="Z92" t="str">
        <f t="shared" si="19"/>
        <v/>
      </c>
      <c r="AA92" t="str">
        <f>IF($A92&lt;&gt;"",raw!V93,"")</f>
        <v/>
      </c>
      <c r="AB92" t="str">
        <f t="shared" si="20"/>
        <v/>
      </c>
      <c r="AC92" t="str">
        <f>IF($A92&lt;&gt;"",IF(raw!W93="Y",1,0),"")</f>
        <v/>
      </c>
      <c r="AD92" t="str">
        <f>IF($A92&lt;&gt;"",IF(raw!X93="Y",1,0),"")</f>
        <v/>
      </c>
      <c r="AE92" t="str">
        <f>IF($A92&lt;&gt;"",IF(raw!Y93="Y",1,0),"")</f>
        <v/>
      </c>
      <c r="AF92" t="str">
        <f>IF($A92&lt;&gt;"",raw!AA93,"")</f>
        <v/>
      </c>
      <c r="AG92" t="str">
        <f t="shared" si="21"/>
        <v/>
      </c>
    </row>
    <row r="93" spans="1:33" ht="19.5" customHeight="1" x14ac:dyDescent="0.35">
      <c r="A93" t="str">
        <f>IF(CONCATENATE(raw!C94,raw!D94,"_",raw!F94)="_","",CONCATENATE(raw!C94,raw!D94,"_",raw!F94))</f>
        <v/>
      </c>
      <c r="B93" t="str">
        <f>IF($A93&lt;&gt;"",raw!F94,"")</f>
        <v/>
      </c>
      <c r="C93" t="str">
        <f>IF($A93&lt;&gt;"",IF(raw!H94="Y",2,0),"")</f>
        <v/>
      </c>
      <c r="E93" t="str">
        <f>IF($A93&lt;&gt;"",raw!I94,"")</f>
        <v/>
      </c>
      <c r="F93" t="str">
        <f>IF($A93&lt;&gt;"",raw!J94,"")</f>
        <v/>
      </c>
      <c r="G93" t="str">
        <f>IF($A93&lt;&gt;"",raw!K94,"")</f>
        <v/>
      </c>
      <c r="H93" t="str">
        <f t="shared" si="11"/>
        <v/>
      </c>
      <c r="I93" t="str">
        <f t="shared" si="12"/>
        <v/>
      </c>
      <c r="J93" t="str">
        <f>IF($A93&lt;&gt;"",raw!L94,"")</f>
        <v/>
      </c>
      <c r="K93" t="str">
        <f>IF($A93&lt;&gt;"",raw!M94,"")</f>
        <v/>
      </c>
      <c r="L93" t="str">
        <f>IF($A93&lt;&gt;"",raw!N94,"")</f>
        <v/>
      </c>
      <c r="M93" t="str">
        <f t="shared" si="13"/>
        <v/>
      </c>
      <c r="N93" t="str">
        <f t="shared" si="14"/>
        <v/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>IF($A93&lt;&gt;"",IF(raw!O94="Y", 1,0),"")</f>
        <v/>
      </c>
      <c r="T93" t="str">
        <f>IF($A93&lt;&gt;"",IF(OR(raw!Q94&lt;&gt;"x",raw!R94&lt;&gt;"x"),1,0),"")</f>
        <v/>
      </c>
      <c r="U93" t="str">
        <f t="shared" si="18"/>
        <v/>
      </c>
      <c r="V93" t="str">
        <f>IF($A93&lt;&gt;"",IF(raw!R94=4,15,IF(raw!R94=3,10,IF(raw!R94=2,6,IF(raw!R94=1,4,0)))),"")</f>
        <v/>
      </c>
      <c r="W93" t="str">
        <f>IF($A93&lt;&gt;"",IF(raw!S94="Y",1,0),"")</f>
        <v/>
      </c>
      <c r="X93" t="str">
        <f>IF($A93&lt;&gt;"",raw!T94,"")</f>
        <v/>
      </c>
      <c r="Y93" t="str">
        <f>IF($A93&lt;&gt;"",raw!U94,"")</f>
        <v/>
      </c>
      <c r="Z93" t="str">
        <f t="shared" si="19"/>
        <v/>
      </c>
      <c r="AA93" t="str">
        <f>IF($A93&lt;&gt;"",raw!V94,"")</f>
        <v/>
      </c>
      <c r="AB93" t="str">
        <f t="shared" si="20"/>
        <v/>
      </c>
      <c r="AC93" t="str">
        <f>IF($A93&lt;&gt;"",IF(raw!W94="Y",1,0),"")</f>
        <v/>
      </c>
      <c r="AD93" t="str">
        <f>IF($A93&lt;&gt;"",IF(raw!X94="Y",1,0),"")</f>
        <v/>
      </c>
      <c r="AE93" t="str">
        <f>IF($A93&lt;&gt;"",IF(raw!Y94="Y",1,0),"")</f>
        <v/>
      </c>
      <c r="AF93" t="str">
        <f>IF($A93&lt;&gt;"",raw!AA94,"")</f>
        <v/>
      </c>
      <c r="AG93" t="str">
        <f t="shared" si="21"/>
        <v/>
      </c>
    </row>
    <row r="94" spans="1:33" ht="19.5" customHeight="1" x14ac:dyDescent="0.35">
      <c r="A94" t="str">
        <f>IF(CONCATENATE(raw!C95,raw!D95,"_",raw!F95)="_","",CONCATENATE(raw!C95,raw!D95,"_",raw!F95))</f>
        <v/>
      </c>
      <c r="B94" t="str">
        <f>IF($A94&lt;&gt;"",raw!F95,"")</f>
        <v/>
      </c>
      <c r="C94" t="str">
        <f>IF($A94&lt;&gt;"",IF(raw!H95="Y",2,0),"")</f>
        <v/>
      </c>
      <c r="E94" t="str">
        <f>IF($A94&lt;&gt;"",raw!I95,"")</f>
        <v/>
      </c>
      <c r="F94" t="str">
        <f>IF($A94&lt;&gt;"",raw!J95,"")</f>
        <v/>
      </c>
      <c r="G94" t="str">
        <f>IF($A94&lt;&gt;"",raw!K95,"")</f>
        <v/>
      </c>
      <c r="H94" t="str">
        <f t="shared" si="11"/>
        <v/>
      </c>
      <c r="I94" t="str">
        <f t="shared" si="12"/>
        <v/>
      </c>
      <c r="J94" t="str">
        <f>IF($A94&lt;&gt;"",raw!L95,"")</f>
        <v/>
      </c>
      <c r="K94" t="str">
        <f>IF($A94&lt;&gt;"",raw!M95,"")</f>
        <v/>
      </c>
      <c r="L94" t="str">
        <f>IF($A94&lt;&gt;"",raw!N95,"")</f>
        <v/>
      </c>
      <c r="M94" t="str">
        <f t="shared" si="13"/>
        <v/>
      </c>
      <c r="N94" t="str">
        <f t="shared" si="14"/>
        <v/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>IF($A94&lt;&gt;"",IF(raw!O95="Y", 1,0),"")</f>
        <v/>
      </c>
      <c r="T94" t="str">
        <f>IF($A94&lt;&gt;"",IF(OR(raw!Q95&lt;&gt;"x",raw!R95&lt;&gt;"x"),1,0),"")</f>
        <v/>
      </c>
      <c r="U94" t="str">
        <f t="shared" si="18"/>
        <v/>
      </c>
      <c r="V94" t="str">
        <f>IF($A94&lt;&gt;"",IF(raw!R95=4,15,IF(raw!R95=3,10,IF(raw!R95=2,6,IF(raw!R95=1,4,0)))),"")</f>
        <v/>
      </c>
      <c r="W94" t="str">
        <f>IF($A94&lt;&gt;"",IF(raw!S95="Y",1,0),"")</f>
        <v/>
      </c>
      <c r="X94" t="str">
        <f>IF($A94&lt;&gt;"",raw!T95,"")</f>
        <v/>
      </c>
      <c r="Y94" t="str">
        <f>IF($A94&lt;&gt;"",raw!U95,"")</f>
        <v/>
      </c>
      <c r="Z94" t="str">
        <f t="shared" si="19"/>
        <v/>
      </c>
      <c r="AA94" t="str">
        <f>IF($A94&lt;&gt;"",raw!V95,"")</f>
        <v/>
      </c>
      <c r="AB94" t="str">
        <f t="shared" si="20"/>
        <v/>
      </c>
      <c r="AC94" t="str">
        <f>IF($A94&lt;&gt;"",IF(raw!W95="Y",1,0),"")</f>
        <v/>
      </c>
      <c r="AD94" t="str">
        <f>IF($A94&lt;&gt;"",IF(raw!X95="Y",1,0),"")</f>
        <v/>
      </c>
      <c r="AE94" t="str">
        <f>IF($A94&lt;&gt;"",IF(raw!Y95="Y",1,0),"")</f>
        <v/>
      </c>
      <c r="AF94" t="str">
        <f>IF($A94&lt;&gt;"",raw!AA95,"")</f>
        <v/>
      </c>
      <c r="AG94" t="str">
        <f t="shared" si="21"/>
        <v/>
      </c>
    </row>
    <row r="95" spans="1:33" ht="19.5" customHeight="1" x14ac:dyDescent="0.35">
      <c r="A95" t="str">
        <f>IF(CONCATENATE(raw!C96,raw!D96,"_",raw!F96)="_","",CONCATENATE(raw!C96,raw!D96,"_",raw!F96))</f>
        <v/>
      </c>
      <c r="B95" t="str">
        <f>IF($A95&lt;&gt;"",raw!F96,"")</f>
        <v/>
      </c>
      <c r="C95" t="str">
        <f>IF($A95&lt;&gt;"",IF(raw!H96="Y",2,0),"")</f>
        <v/>
      </c>
      <c r="E95" t="str">
        <f>IF($A95&lt;&gt;"",raw!I96,"")</f>
        <v/>
      </c>
      <c r="F95" t="str">
        <f>IF($A95&lt;&gt;"",raw!J96,"")</f>
        <v/>
      </c>
      <c r="G95" t="str">
        <f>IF($A95&lt;&gt;"",raw!K96,"")</f>
        <v/>
      </c>
      <c r="H95" t="str">
        <f t="shared" si="11"/>
        <v/>
      </c>
      <c r="I95" t="str">
        <f t="shared" si="12"/>
        <v/>
      </c>
      <c r="J95" t="str">
        <f>IF($A95&lt;&gt;"",raw!L96,"")</f>
        <v/>
      </c>
      <c r="K95" t="str">
        <f>IF($A95&lt;&gt;"",raw!M96,"")</f>
        <v/>
      </c>
      <c r="L95" t="str">
        <f>IF($A95&lt;&gt;"",raw!N96,"")</f>
        <v/>
      </c>
      <c r="M95" t="str">
        <f t="shared" si="13"/>
        <v/>
      </c>
      <c r="N95" t="str">
        <f t="shared" si="14"/>
        <v/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>IF($A95&lt;&gt;"",IF(raw!O96="Y", 1,0),"")</f>
        <v/>
      </c>
      <c r="T95" t="str">
        <f>IF($A95&lt;&gt;"",IF(OR(raw!Q96&lt;&gt;"x",raw!R96&lt;&gt;"x"),1,0),"")</f>
        <v/>
      </c>
      <c r="U95" t="str">
        <f t="shared" si="18"/>
        <v/>
      </c>
      <c r="V95" t="str">
        <f>IF($A95&lt;&gt;"",IF(raw!R96=4,15,IF(raw!R96=3,10,IF(raw!R96=2,6,IF(raw!R96=1,4,0)))),"")</f>
        <v/>
      </c>
      <c r="W95" t="str">
        <f>IF($A95&lt;&gt;"",IF(raw!S96="Y",1,0),"")</f>
        <v/>
      </c>
      <c r="X95" t="str">
        <f>IF($A95&lt;&gt;"",raw!T96,"")</f>
        <v/>
      </c>
      <c r="Y95" t="str">
        <f>IF($A95&lt;&gt;"",raw!U96,"")</f>
        <v/>
      </c>
      <c r="Z95" t="str">
        <f t="shared" si="19"/>
        <v/>
      </c>
      <c r="AA95" t="str">
        <f>IF($A95&lt;&gt;"",raw!V96,"")</f>
        <v/>
      </c>
      <c r="AB95" t="str">
        <f t="shared" si="20"/>
        <v/>
      </c>
      <c r="AC95" t="str">
        <f>IF($A95&lt;&gt;"",IF(raw!W96="Y",1,0),"")</f>
        <v/>
      </c>
      <c r="AD95" t="str">
        <f>IF($A95&lt;&gt;"",IF(raw!X96="Y",1,0),"")</f>
        <v/>
      </c>
      <c r="AE95" t="str">
        <f>IF($A95&lt;&gt;"",IF(raw!Y96="Y",1,0),"")</f>
        <v/>
      </c>
      <c r="AF95" t="str">
        <f>IF($A95&lt;&gt;"",raw!AA96,"")</f>
        <v/>
      </c>
      <c r="AG95" t="str">
        <f t="shared" si="21"/>
        <v/>
      </c>
    </row>
    <row r="96" spans="1:33" ht="19.5" customHeight="1" x14ac:dyDescent="0.35">
      <c r="A96" t="str">
        <f>IF(CONCATENATE(raw!C97,raw!D97,"_",raw!F97)="_","",CONCATENATE(raw!C97,raw!D97,"_",raw!F97))</f>
        <v/>
      </c>
      <c r="B96" t="str">
        <f>IF($A96&lt;&gt;"",raw!F97,"")</f>
        <v/>
      </c>
      <c r="C96" t="str">
        <f>IF($A96&lt;&gt;"",IF(raw!H97="Y",2,0),"")</f>
        <v/>
      </c>
      <c r="E96" t="str">
        <f>IF($A96&lt;&gt;"",raw!I97,"")</f>
        <v/>
      </c>
      <c r="F96" t="str">
        <f>IF($A96&lt;&gt;"",raw!J97,"")</f>
        <v/>
      </c>
      <c r="G96" t="str">
        <f>IF($A96&lt;&gt;"",raw!K97,"")</f>
        <v/>
      </c>
      <c r="H96" t="str">
        <f t="shared" si="11"/>
        <v/>
      </c>
      <c r="I96" t="str">
        <f t="shared" si="12"/>
        <v/>
      </c>
      <c r="J96" t="str">
        <f>IF($A96&lt;&gt;"",raw!L97,"")</f>
        <v/>
      </c>
      <c r="K96" t="str">
        <f>IF($A96&lt;&gt;"",raw!M97,"")</f>
        <v/>
      </c>
      <c r="L96" t="str">
        <f>IF($A96&lt;&gt;"",raw!N97,"")</f>
        <v/>
      </c>
      <c r="M96" t="str">
        <f t="shared" si="13"/>
        <v/>
      </c>
      <c r="N96" t="str">
        <f t="shared" si="14"/>
        <v/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>IF($A96&lt;&gt;"",IF(raw!O97="Y", 1,0),"")</f>
        <v/>
      </c>
      <c r="T96" t="str">
        <f>IF($A96&lt;&gt;"",IF(OR(raw!Q97&lt;&gt;"x",raw!R97&lt;&gt;"x"),1,0),"")</f>
        <v/>
      </c>
      <c r="U96" t="str">
        <f t="shared" si="18"/>
        <v/>
      </c>
      <c r="V96" t="str">
        <f>IF($A96&lt;&gt;"",IF(raw!R97=4,15,IF(raw!R97=3,10,IF(raw!R97=2,6,IF(raw!R97=1,4,0)))),"")</f>
        <v/>
      </c>
      <c r="W96" t="str">
        <f>IF($A96&lt;&gt;"",IF(raw!S97="Y",1,0),"")</f>
        <v/>
      </c>
      <c r="X96" t="str">
        <f>IF($A96&lt;&gt;"",raw!T97,"")</f>
        <v/>
      </c>
      <c r="Y96" t="str">
        <f>IF($A96&lt;&gt;"",raw!U97,"")</f>
        <v/>
      </c>
      <c r="Z96" t="str">
        <f t="shared" si="19"/>
        <v/>
      </c>
      <c r="AA96" t="str">
        <f>IF($A96&lt;&gt;"",raw!V97,"")</f>
        <v/>
      </c>
      <c r="AB96" t="str">
        <f t="shared" si="20"/>
        <v/>
      </c>
      <c r="AC96" t="str">
        <f>IF($A96&lt;&gt;"",IF(raw!W97="Y",1,0),"")</f>
        <v/>
      </c>
      <c r="AD96" t="str">
        <f>IF($A96&lt;&gt;"",IF(raw!X97="Y",1,0),"")</f>
        <v/>
      </c>
      <c r="AE96" t="str">
        <f>IF($A96&lt;&gt;"",IF(raw!Y97="Y",1,0),"")</f>
        <v/>
      </c>
      <c r="AF96" t="str">
        <f>IF($A96&lt;&gt;"",raw!AA97,"")</f>
        <v/>
      </c>
      <c r="AG96" t="str">
        <f t="shared" si="21"/>
        <v/>
      </c>
    </row>
    <row r="97" spans="1:33" ht="19.5" customHeight="1" x14ac:dyDescent="0.35">
      <c r="A97" t="str">
        <f>IF(CONCATENATE(raw!C98,raw!D98,"_",raw!F98)="_","",CONCATENATE(raw!C98,raw!D98,"_",raw!F98))</f>
        <v/>
      </c>
      <c r="B97" t="str">
        <f>IF($A97&lt;&gt;"",raw!F98,"")</f>
        <v/>
      </c>
      <c r="C97" t="str">
        <f>IF($A97&lt;&gt;"",IF(raw!H98="Y",2,0),"")</f>
        <v/>
      </c>
      <c r="E97" t="str">
        <f>IF($A97&lt;&gt;"",raw!I98,"")</f>
        <v/>
      </c>
      <c r="F97" t="str">
        <f>IF($A97&lt;&gt;"",raw!J98,"")</f>
        <v/>
      </c>
      <c r="G97" t="str">
        <f>IF($A97&lt;&gt;"",raw!K98,"")</f>
        <v/>
      </c>
      <c r="H97" t="str">
        <f t="shared" si="11"/>
        <v/>
      </c>
      <c r="I97" t="str">
        <f t="shared" si="12"/>
        <v/>
      </c>
      <c r="J97" t="str">
        <f>IF($A97&lt;&gt;"",raw!L98,"")</f>
        <v/>
      </c>
      <c r="K97" t="str">
        <f>IF($A97&lt;&gt;"",raw!M98,"")</f>
        <v/>
      </c>
      <c r="L97" t="str">
        <f>IF($A97&lt;&gt;"",raw!N98,"")</f>
        <v/>
      </c>
      <c r="M97" t="str">
        <f t="shared" si="13"/>
        <v/>
      </c>
      <c r="N97" t="str">
        <f t="shared" si="14"/>
        <v/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>IF($A97&lt;&gt;"",IF(raw!O98="Y", 1,0),"")</f>
        <v/>
      </c>
      <c r="T97" t="str">
        <f>IF($A97&lt;&gt;"",IF(OR(raw!Q98&lt;&gt;"x",raw!R98&lt;&gt;"x"),1,0),"")</f>
        <v/>
      </c>
      <c r="U97" t="str">
        <f t="shared" si="18"/>
        <v/>
      </c>
      <c r="V97" t="str">
        <f>IF($A97&lt;&gt;"",IF(raw!R98=4,15,IF(raw!R98=3,10,IF(raw!R98=2,6,IF(raw!R98=1,4,0)))),"")</f>
        <v/>
      </c>
      <c r="W97" t="str">
        <f>IF($A97&lt;&gt;"",IF(raw!S98="Y",1,0),"")</f>
        <v/>
      </c>
      <c r="X97" t="str">
        <f>IF($A97&lt;&gt;"",raw!T98,"")</f>
        <v/>
      </c>
      <c r="Y97" t="str">
        <f>IF($A97&lt;&gt;"",raw!U98,"")</f>
        <v/>
      </c>
      <c r="Z97" t="str">
        <f t="shared" si="19"/>
        <v/>
      </c>
      <c r="AA97" t="str">
        <f>IF($A97&lt;&gt;"",raw!V98,"")</f>
        <v/>
      </c>
      <c r="AB97" t="str">
        <f t="shared" si="20"/>
        <v/>
      </c>
      <c r="AC97" t="str">
        <f>IF($A97&lt;&gt;"",IF(raw!W98="Y",1,0),"")</f>
        <v/>
      </c>
      <c r="AD97" t="str">
        <f>IF($A97&lt;&gt;"",IF(raw!X98="Y",1,0),"")</f>
        <v/>
      </c>
      <c r="AE97" t="str">
        <f>IF($A97&lt;&gt;"",IF(raw!Y98="Y",1,0),"")</f>
        <v/>
      </c>
      <c r="AF97" t="str">
        <f>IF($A97&lt;&gt;"",raw!AA98,"")</f>
        <v/>
      </c>
      <c r="AG97" t="str">
        <f t="shared" si="21"/>
        <v/>
      </c>
    </row>
    <row r="98" spans="1:33" ht="19.5" customHeight="1" x14ac:dyDescent="0.35">
      <c r="A98" t="str">
        <f>IF(CONCATENATE(raw!C99,raw!D99,"_",raw!F99)="_","",CONCATENATE(raw!C99,raw!D99,"_",raw!F99))</f>
        <v/>
      </c>
      <c r="B98" t="str">
        <f>IF($A98&lt;&gt;"",raw!F99,"")</f>
        <v/>
      </c>
      <c r="C98" t="str">
        <f>IF($A98&lt;&gt;"",IF(raw!H99="Y",2,0),"")</f>
        <v/>
      </c>
      <c r="E98" t="str">
        <f>IF($A98&lt;&gt;"",raw!I99,"")</f>
        <v/>
      </c>
      <c r="F98" t="str">
        <f>IF($A98&lt;&gt;"",raw!J99,"")</f>
        <v/>
      </c>
      <c r="G98" t="str">
        <f>IF($A98&lt;&gt;"",raw!K99,"")</f>
        <v/>
      </c>
      <c r="H98" t="str">
        <f t="shared" si="11"/>
        <v/>
      </c>
      <c r="I98" t="str">
        <f t="shared" si="12"/>
        <v/>
      </c>
      <c r="J98" t="str">
        <f>IF($A98&lt;&gt;"",raw!L99,"")</f>
        <v/>
      </c>
      <c r="K98" t="str">
        <f>IF($A98&lt;&gt;"",raw!M99,"")</f>
        <v/>
      </c>
      <c r="L98" t="str">
        <f>IF($A98&lt;&gt;"",raw!N99,"")</f>
        <v/>
      </c>
      <c r="M98" t="str">
        <f t="shared" si="13"/>
        <v/>
      </c>
      <c r="N98" t="str">
        <f t="shared" si="14"/>
        <v/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>IF($A98&lt;&gt;"",IF(raw!O99="Y", 1,0),"")</f>
        <v/>
      </c>
      <c r="T98" t="str">
        <f>IF($A98&lt;&gt;"",IF(OR(raw!Q99&lt;&gt;"x",raw!R99&lt;&gt;"x"),1,0),"")</f>
        <v/>
      </c>
      <c r="U98" t="str">
        <f t="shared" si="18"/>
        <v/>
      </c>
      <c r="V98" t="str">
        <f>IF($A98&lt;&gt;"",IF(raw!R99=4,15,IF(raw!R99=3,10,IF(raw!R99=2,6,IF(raw!R99=1,4,0)))),"")</f>
        <v/>
      </c>
      <c r="W98" t="str">
        <f>IF($A98&lt;&gt;"",IF(raw!S99="Y",1,0),"")</f>
        <v/>
      </c>
      <c r="X98" t="str">
        <f>IF($A98&lt;&gt;"",raw!T99,"")</f>
        <v/>
      </c>
      <c r="Y98" t="str">
        <f>IF($A98&lt;&gt;"",raw!U99,"")</f>
        <v/>
      </c>
      <c r="Z98" t="str">
        <f t="shared" si="19"/>
        <v/>
      </c>
      <c r="AA98" t="str">
        <f>IF($A98&lt;&gt;"",raw!V99,"")</f>
        <v/>
      </c>
      <c r="AB98" t="str">
        <f t="shared" si="20"/>
        <v/>
      </c>
      <c r="AC98" t="str">
        <f>IF($A98&lt;&gt;"",IF(raw!W99="Y",1,0),"")</f>
        <v/>
      </c>
      <c r="AD98" t="str">
        <f>IF($A98&lt;&gt;"",IF(raw!X99="Y",1,0),"")</f>
        <v/>
      </c>
      <c r="AE98" t="str">
        <f>IF($A98&lt;&gt;"",IF(raw!Y99="Y",1,0),"")</f>
        <v/>
      </c>
      <c r="AF98" t="str">
        <f>IF($A98&lt;&gt;"",raw!AA99,"")</f>
        <v/>
      </c>
      <c r="AG98" t="str">
        <f t="shared" si="21"/>
        <v/>
      </c>
    </row>
    <row r="99" spans="1:33" ht="19.5" customHeight="1" x14ac:dyDescent="0.35">
      <c r="A99" t="str">
        <f>IF(CONCATENATE(raw!C100,raw!D100,"_",raw!F100)="_","",CONCATENATE(raw!C100,raw!D100,"_",raw!F100))</f>
        <v/>
      </c>
      <c r="B99" t="str">
        <f>IF($A99&lt;&gt;"",raw!F100,"")</f>
        <v/>
      </c>
      <c r="C99" t="str">
        <f>IF($A99&lt;&gt;"",IF(raw!H100="Y",2,0),"")</f>
        <v/>
      </c>
      <c r="E99" t="str">
        <f>IF($A99&lt;&gt;"",raw!I100,"")</f>
        <v/>
      </c>
      <c r="F99" t="str">
        <f>IF($A99&lt;&gt;"",raw!J100,"")</f>
        <v/>
      </c>
      <c r="G99" t="str">
        <f>IF($A99&lt;&gt;"",raw!K100,"")</f>
        <v/>
      </c>
      <c r="H99" t="str">
        <f t="shared" si="11"/>
        <v/>
      </c>
      <c r="I99" t="str">
        <f t="shared" si="12"/>
        <v/>
      </c>
      <c r="J99" t="str">
        <f>IF($A99&lt;&gt;"",raw!L100,"")</f>
        <v/>
      </c>
      <c r="K99" t="str">
        <f>IF($A99&lt;&gt;"",raw!M100,"")</f>
        <v/>
      </c>
      <c r="L99" t="str">
        <f>IF($A99&lt;&gt;"",raw!N100,"")</f>
        <v/>
      </c>
      <c r="M99" t="str">
        <f t="shared" si="13"/>
        <v/>
      </c>
      <c r="N99" t="str">
        <f t="shared" si="14"/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>IF($A99&lt;&gt;"",IF(raw!O100="Y", 1,0),"")</f>
        <v/>
      </c>
      <c r="T99" t="str">
        <f>IF($A99&lt;&gt;"",IF(OR(raw!Q100&lt;&gt;"x",raw!R100&lt;&gt;"x"),1,0),"")</f>
        <v/>
      </c>
      <c r="U99" t="str">
        <f t="shared" si="18"/>
        <v/>
      </c>
      <c r="V99" t="str">
        <f>IF($A99&lt;&gt;"",IF(raw!R100=4,15,IF(raw!R100=3,10,IF(raw!R100=2,6,IF(raw!R100=1,4,0)))),"")</f>
        <v/>
      </c>
      <c r="W99" t="str">
        <f>IF($A99&lt;&gt;"",IF(raw!S100="Y",1,0),"")</f>
        <v/>
      </c>
      <c r="X99" t="str">
        <f>IF($A99&lt;&gt;"",raw!T100,"")</f>
        <v/>
      </c>
      <c r="Y99" t="str">
        <f>IF($A99&lt;&gt;"",raw!U100,"")</f>
        <v/>
      </c>
      <c r="Z99" t="str">
        <f t="shared" si="19"/>
        <v/>
      </c>
      <c r="AA99" t="str">
        <f>IF($A99&lt;&gt;"",raw!V100,"")</f>
        <v/>
      </c>
      <c r="AB99" t="str">
        <f t="shared" si="20"/>
        <v/>
      </c>
      <c r="AC99" t="str">
        <f>IF($A99&lt;&gt;"",IF(raw!W100="Y",1,0),"")</f>
        <v/>
      </c>
      <c r="AD99" t="str">
        <f>IF($A99&lt;&gt;"",IF(raw!X100="Y",1,0),"")</f>
        <v/>
      </c>
      <c r="AE99" t="str">
        <f>IF($A99&lt;&gt;"",IF(raw!Y100="Y",1,0),"")</f>
        <v/>
      </c>
      <c r="AF99" t="str">
        <f>IF($A99&lt;&gt;"",raw!AA100,"")</f>
        <v/>
      </c>
      <c r="AG99" t="str">
        <f t="shared" si="21"/>
        <v/>
      </c>
    </row>
    <row r="100" spans="1:33" ht="19.5" customHeight="1" x14ac:dyDescent="0.35">
      <c r="A100" t="str">
        <f>IF(CONCATENATE(raw!C101,raw!D101,"_",raw!F101)="_","",CONCATENATE(raw!C101,raw!D101,"_",raw!F101))</f>
        <v/>
      </c>
      <c r="B100" t="str">
        <f>IF($A100&lt;&gt;"",raw!F101,"")</f>
        <v/>
      </c>
      <c r="C100" t="str">
        <f>IF($A100&lt;&gt;"",IF(raw!H101="Y",2,0),"")</f>
        <v/>
      </c>
      <c r="E100" t="str">
        <f>IF($A100&lt;&gt;"",raw!I101,"")</f>
        <v/>
      </c>
      <c r="F100" t="str">
        <f>IF($A100&lt;&gt;"",raw!J101,"")</f>
        <v/>
      </c>
      <c r="G100" t="str">
        <f>IF($A100&lt;&gt;"",raw!K101,"")</f>
        <v/>
      </c>
      <c r="H100" t="str">
        <f t="shared" si="11"/>
        <v/>
      </c>
      <c r="I100" t="str">
        <f t="shared" si="12"/>
        <v/>
      </c>
      <c r="J100" t="str">
        <f>IF($A100&lt;&gt;"",raw!L101,"")</f>
        <v/>
      </c>
      <c r="K100" t="str">
        <f>IF($A100&lt;&gt;"",raw!M101,"")</f>
        <v/>
      </c>
      <c r="L100" t="str">
        <f>IF($A100&lt;&gt;"",raw!N101,"")</f>
        <v/>
      </c>
      <c r="M100" t="str">
        <f t="shared" si="13"/>
        <v/>
      </c>
      <c r="N100" t="str">
        <f t="shared" si="14"/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>IF($A100&lt;&gt;"",IF(raw!O101="Y", 1,0),"")</f>
        <v/>
      </c>
      <c r="T100" t="str">
        <f>IF($A100&lt;&gt;"",IF(OR(raw!Q101&lt;&gt;"x",raw!R101&lt;&gt;"x"),1,0),"")</f>
        <v/>
      </c>
      <c r="U100" t="str">
        <f t="shared" si="18"/>
        <v/>
      </c>
      <c r="V100" t="str">
        <f>IF($A100&lt;&gt;"",IF(raw!R101=4,15,IF(raw!R101=3,10,IF(raw!R101=2,6,IF(raw!R101=1,4,0)))),"")</f>
        <v/>
      </c>
      <c r="W100" t="str">
        <f>IF($A100&lt;&gt;"",IF(raw!S101="Y",1,0),"")</f>
        <v/>
      </c>
      <c r="X100" t="str">
        <f>IF($A100&lt;&gt;"",raw!T101,"")</f>
        <v/>
      </c>
      <c r="Y100" t="str">
        <f>IF($A100&lt;&gt;"",raw!U101,"")</f>
        <v/>
      </c>
      <c r="Z100" t="str">
        <f t="shared" si="19"/>
        <v/>
      </c>
      <c r="AA100" t="str">
        <f>IF($A100&lt;&gt;"",raw!V101,"")</f>
        <v/>
      </c>
      <c r="AB100" t="str">
        <f t="shared" si="20"/>
        <v/>
      </c>
      <c r="AC100" t="str">
        <f>IF($A100&lt;&gt;"",IF(raw!W101="Y",1,0),"")</f>
        <v/>
      </c>
      <c r="AD100" t="str">
        <f>IF($A100&lt;&gt;"",IF(raw!X101="Y",1,0),"")</f>
        <v/>
      </c>
      <c r="AE100" t="str">
        <f>IF($A100&lt;&gt;"",IF(raw!Y101="Y",1,0),"")</f>
        <v/>
      </c>
      <c r="AF100" t="str">
        <f>IF($A100&lt;&gt;"",raw!AA101,"")</f>
        <v/>
      </c>
      <c r="AG100" t="str">
        <f t="shared" si="21"/>
        <v/>
      </c>
    </row>
    <row r="101" spans="1:33" ht="19.5" customHeight="1" x14ac:dyDescent="0.35">
      <c r="A101" t="str">
        <f>IF(CONCATENATE(raw!C102,raw!D102,"_",raw!F102)="_","",CONCATENATE(raw!C102,raw!D102,"_",raw!F102))</f>
        <v/>
      </c>
      <c r="B101" t="str">
        <f>IF($A101&lt;&gt;"",raw!F102,"")</f>
        <v/>
      </c>
      <c r="C101" t="str">
        <f>IF($A101&lt;&gt;"",IF(raw!H102="Y",2,0),"")</f>
        <v/>
      </c>
      <c r="E101" t="str">
        <f>IF($A101&lt;&gt;"",raw!I102,"")</f>
        <v/>
      </c>
      <c r="F101" t="str">
        <f>IF($A101&lt;&gt;"",raw!J102,"")</f>
        <v/>
      </c>
      <c r="G101" t="str">
        <f>IF($A101&lt;&gt;"",raw!K102,"")</f>
        <v/>
      </c>
      <c r="H101" t="str">
        <f t="shared" si="11"/>
        <v/>
      </c>
      <c r="I101" t="str">
        <f t="shared" si="12"/>
        <v/>
      </c>
      <c r="J101" t="str">
        <f>IF($A101&lt;&gt;"",raw!L102,"")</f>
        <v/>
      </c>
      <c r="K101" t="str">
        <f>IF($A101&lt;&gt;"",raw!M102,"")</f>
        <v/>
      </c>
      <c r="L101" t="str">
        <f>IF($A101&lt;&gt;"",raw!N102,"")</f>
        <v/>
      </c>
      <c r="M101" t="str">
        <f t="shared" si="13"/>
        <v/>
      </c>
      <c r="N101" t="str">
        <f t="shared" si="14"/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>IF($A101&lt;&gt;"",IF(raw!O102="Y", 1,0),"")</f>
        <v/>
      </c>
      <c r="T101" t="str">
        <f>IF($A101&lt;&gt;"",IF(OR(raw!Q102&lt;&gt;"x",raw!R102&lt;&gt;"x"),1,0),"")</f>
        <v/>
      </c>
      <c r="U101" t="str">
        <f t="shared" si="18"/>
        <v/>
      </c>
      <c r="V101" t="str">
        <f>IF($A101&lt;&gt;"",IF(raw!R102=4,15,IF(raw!R102=3,10,IF(raw!R102=2,6,IF(raw!R102=1,4,0)))),"")</f>
        <v/>
      </c>
      <c r="W101" t="str">
        <f>IF($A101&lt;&gt;"",IF(raw!S102="Y",1,0),"")</f>
        <v/>
      </c>
      <c r="X101" t="str">
        <f>IF($A101&lt;&gt;"",raw!T102,"")</f>
        <v/>
      </c>
      <c r="Y101" t="str">
        <f>IF($A101&lt;&gt;"",raw!U102,"")</f>
        <v/>
      </c>
      <c r="Z101" t="str">
        <f t="shared" si="19"/>
        <v/>
      </c>
      <c r="AA101" t="str">
        <f>IF($A101&lt;&gt;"",raw!V102,"")</f>
        <v/>
      </c>
      <c r="AB101" t="str">
        <f t="shared" si="20"/>
        <v/>
      </c>
      <c r="AC101" t="str">
        <f>IF($A101&lt;&gt;"",IF(raw!W102="Y",1,0),"")</f>
        <v/>
      </c>
      <c r="AD101" t="str">
        <f>IF($A101&lt;&gt;"",IF(raw!X102="Y",1,0),"")</f>
        <v/>
      </c>
      <c r="AE101" t="str">
        <f>IF($A101&lt;&gt;"",IF(raw!Y102="Y",1,0),"")</f>
        <v/>
      </c>
      <c r="AF101" t="str">
        <f>IF($A101&lt;&gt;"",raw!AA102,"")</f>
        <v/>
      </c>
      <c r="AG101" t="str">
        <f t="shared" si="21"/>
        <v/>
      </c>
    </row>
    <row r="102" spans="1:33" ht="19.5" customHeight="1" x14ac:dyDescent="0.35">
      <c r="A102" t="str">
        <f>IF(CONCATENATE(raw!C103,raw!D103,"_",raw!F103)="_","",CONCATENATE(raw!C103,raw!D103,"_",raw!F103))</f>
        <v/>
      </c>
      <c r="B102" t="str">
        <f>IF($A102&lt;&gt;"",raw!F103,"")</f>
        <v/>
      </c>
      <c r="C102" t="str">
        <f>IF($A102&lt;&gt;"",IF(raw!H103="Y",2,0),"")</f>
        <v/>
      </c>
      <c r="E102" t="str">
        <f>IF($A102&lt;&gt;"",raw!I103,"")</f>
        <v/>
      </c>
      <c r="F102" t="str">
        <f>IF($A102&lt;&gt;"",raw!J103,"")</f>
        <v/>
      </c>
      <c r="G102" t="str">
        <f>IF($A102&lt;&gt;"",raw!K103,"")</f>
        <v/>
      </c>
      <c r="H102" t="str">
        <f t="shared" si="11"/>
        <v/>
      </c>
      <c r="I102" t="str">
        <f t="shared" si="12"/>
        <v/>
      </c>
      <c r="J102" t="str">
        <f>IF($A102&lt;&gt;"",raw!L103,"")</f>
        <v/>
      </c>
      <c r="K102" t="str">
        <f>IF($A102&lt;&gt;"",raw!M103,"")</f>
        <v/>
      </c>
      <c r="L102" t="str">
        <f>IF($A102&lt;&gt;"",raw!N103,"")</f>
        <v/>
      </c>
      <c r="M102" t="str">
        <f t="shared" si="13"/>
        <v/>
      </c>
      <c r="N102" t="str">
        <f t="shared" si="14"/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>IF($A102&lt;&gt;"",IF(raw!O103="Y", 1,0),"")</f>
        <v/>
      </c>
      <c r="T102" t="str">
        <f>IF($A102&lt;&gt;"",IF(OR(raw!Q103&lt;&gt;"x",raw!R103&lt;&gt;"x"),1,0),"")</f>
        <v/>
      </c>
      <c r="U102" t="str">
        <f t="shared" si="18"/>
        <v/>
      </c>
      <c r="V102" t="str">
        <f>IF($A102&lt;&gt;"",IF(raw!R103=4,15,IF(raw!R103=3,10,IF(raw!R103=2,6,IF(raw!R103=1,4,0)))),"")</f>
        <v/>
      </c>
      <c r="W102" t="str">
        <f>IF($A102&lt;&gt;"",IF(raw!S103="Y",1,0),"")</f>
        <v/>
      </c>
      <c r="X102" t="str">
        <f>IF($A102&lt;&gt;"",raw!T103,"")</f>
        <v/>
      </c>
      <c r="Y102" t="str">
        <f>IF($A102&lt;&gt;"",raw!U103,"")</f>
        <v/>
      </c>
      <c r="Z102" t="str">
        <f t="shared" si="19"/>
        <v/>
      </c>
      <c r="AA102" t="str">
        <f>IF($A102&lt;&gt;"",raw!V103,"")</f>
        <v/>
      </c>
      <c r="AB102" t="str">
        <f t="shared" si="20"/>
        <v/>
      </c>
      <c r="AC102" t="str">
        <f>IF($A102&lt;&gt;"",IF(raw!W103="Y",1,0),"")</f>
        <v/>
      </c>
      <c r="AD102" t="str">
        <f>IF($A102&lt;&gt;"",IF(raw!X103="Y",1,0),"")</f>
        <v/>
      </c>
      <c r="AE102" t="str">
        <f>IF($A102&lt;&gt;"",IF(raw!Y103="Y",1,0),"")</f>
        <v/>
      </c>
      <c r="AF102" t="str">
        <f>IF($A102&lt;&gt;"",raw!AA103,"")</f>
        <v/>
      </c>
      <c r="AG102" t="str">
        <f t="shared" si="21"/>
        <v/>
      </c>
    </row>
    <row r="103" spans="1:33" ht="19.5" customHeight="1" x14ac:dyDescent="0.35">
      <c r="A103" t="str">
        <f>IF(CONCATENATE(raw!C104,raw!D104,"_",raw!F104)="_","",CONCATENATE(raw!C104,raw!D104,"_",raw!F104))</f>
        <v/>
      </c>
      <c r="B103" t="str">
        <f>IF($A103&lt;&gt;"",raw!F104,"")</f>
        <v/>
      </c>
      <c r="C103" t="str">
        <f>IF($A103&lt;&gt;"",IF(raw!H104="Y",2,0),"")</f>
        <v/>
      </c>
      <c r="E103" t="str">
        <f>IF($A103&lt;&gt;"",raw!I104,"")</f>
        <v/>
      </c>
      <c r="F103" t="str">
        <f>IF($A103&lt;&gt;"",raw!J104,"")</f>
        <v/>
      </c>
      <c r="G103" t="str">
        <f>IF($A103&lt;&gt;"",raw!K104,"")</f>
        <v/>
      </c>
      <c r="H103" t="str">
        <f t="shared" si="11"/>
        <v/>
      </c>
      <c r="I103" t="str">
        <f t="shared" si="12"/>
        <v/>
      </c>
      <c r="J103" t="str">
        <f>IF($A103&lt;&gt;"",raw!L104,"")</f>
        <v/>
      </c>
      <c r="K103" t="str">
        <f>IF($A103&lt;&gt;"",raw!M104,"")</f>
        <v/>
      </c>
      <c r="L103" t="str">
        <f>IF($A103&lt;&gt;"",raw!N104,"")</f>
        <v/>
      </c>
      <c r="M103" t="str">
        <f t="shared" si="13"/>
        <v/>
      </c>
      <c r="N103" t="str">
        <f t="shared" si="14"/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>IF($A103&lt;&gt;"",IF(raw!O104="Y", 1,0),"")</f>
        <v/>
      </c>
      <c r="T103" t="str">
        <f>IF($A103&lt;&gt;"",IF(OR(raw!Q104&lt;&gt;"x",raw!R104&lt;&gt;"x"),1,0),"")</f>
        <v/>
      </c>
      <c r="U103" t="str">
        <f t="shared" si="18"/>
        <v/>
      </c>
      <c r="V103" t="str">
        <f>IF($A103&lt;&gt;"",IF(raw!R104=4,15,IF(raw!R104=3,10,IF(raw!R104=2,6,IF(raw!R104=1,4,0)))),"")</f>
        <v/>
      </c>
      <c r="W103" t="str">
        <f>IF($A103&lt;&gt;"",IF(raw!S104="Y",1,0),"")</f>
        <v/>
      </c>
      <c r="X103" t="str">
        <f>IF($A103&lt;&gt;"",raw!T104,"")</f>
        <v/>
      </c>
      <c r="Y103" t="str">
        <f>IF($A103&lt;&gt;"",raw!U104,"")</f>
        <v/>
      </c>
      <c r="Z103" t="str">
        <f t="shared" si="19"/>
        <v/>
      </c>
      <c r="AA103" t="str">
        <f>IF($A103&lt;&gt;"",raw!V104,"")</f>
        <v/>
      </c>
      <c r="AB103" t="str">
        <f t="shared" si="20"/>
        <v/>
      </c>
      <c r="AC103" t="str">
        <f>IF($A103&lt;&gt;"",IF(raw!W104="Y",1,0),"")</f>
        <v/>
      </c>
      <c r="AD103" t="str">
        <f>IF($A103&lt;&gt;"",IF(raw!X104="Y",1,0),"")</f>
        <v/>
      </c>
      <c r="AE103" t="str">
        <f>IF($A103&lt;&gt;"",IF(raw!Y104="Y",1,0),"")</f>
        <v/>
      </c>
      <c r="AF103" t="str">
        <f>IF($A103&lt;&gt;"",raw!AA104,"")</f>
        <v/>
      </c>
      <c r="AG103" t="str">
        <f t="shared" si="21"/>
        <v/>
      </c>
    </row>
    <row r="104" spans="1:33" ht="19.5" customHeight="1" x14ac:dyDescent="0.35">
      <c r="A104" t="str">
        <f>IF(CONCATENATE(raw!C105,raw!D105,"_",raw!F105)="_","",CONCATENATE(raw!C105,raw!D105,"_",raw!F105))</f>
        <v/>
      </c>
      <c r="B104" t="str">
        <f>IF($A104&lt;&gt;"",raw!F105,"")</f>
        <v/>
      </c>
      <c r="C104" t="str">
        <f>IF($A104&lt;&gt;"",IF(raw!H105="Y",2,0),"")</f>
        <v/>
      </c>
      <c r="E104" t="str">
        <f>IF($A104&lt;&gt;"",raw!I105,"")</f>
        <v/>
      </c>
      <c r="F104" t="str">
        <f>IF($A104&lt;&gt;"",raw!J105,"")</f>
        <v/>
      </c>
      <c r="G104" t="str">
        <f>IF($A104&lt;&gt;"",raw!K105,"")</f>
        <v/>
      </c>
      <c r="H104" t="str">
        <f t="shared" si="11"/>
        <v/>
      </c>
      <c r="I104" t="str">
        <f t="shared" si="12"/>
        <v/>
      </c>
      <c r="J104" t="str">
        <f>IF($A104&lt;&gt;"",raw!L105,"")</f>
        <v/>
      </c>
      <c r="K104" t="str">
        <f>IF($A104&lt;&gt;"",raw!M105,"")</f>
        <v/>
      </c>
      <c r="L104" t="str">
        <f>IF($A104&lt;&gt;"",raw!N105,"")</f>
        <v/>
      </c>
      <c r="M104" t="str">
        <f t="shared" si="13"/>
        <v/>
      </c>
      <c r="N104" t="str">
        <f t="shared" si="14"/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>IF($A104&lt;&gt;"",IF(raw!O105="Y", 1,0),"")</f>
        <v/>
      </c>
      <c r="T104" t="str">
        <f>IF($A104&lt;&gt;"",IF(OR(raw!Q105&lt;&gt;"x",raw!R105&lt;&gt;"x"),1,0),"")</f>
        <v/>
      </c>
      <c r="U104" t="str">
        <f t="shared" si="18"/>
        <v/>
      </c>
      <c r="V104" t="str">
        <f>IF($A104&lt;&gt;"",IF(raw!R105=4,15,IF(raw!R105=3,10,IF(raw!R105=2,6,IF(raw!R105=1,4,0)))),"")</f>
        <v/>
      </c>
      <c r="W104" t="str">
        <f>IF($A104&lt;&gt;"",IF(raw!S105="Y",1,0),"")</f>
        <v/>
      </c>
      <c r="X104" t="str">
        <f>IF($A104&lt;&gt;"",raw!T105,"")</f>
        <v/>
      </c>
      <c r="Y104" t="str">
        <f>IF($A104&lt;&gt;"",raw!U105,"")</f>
        <v/>
      </c>
      <c r="Z104" t="str">
        <f t="shared" si="19"/>
        <v/>
      </c>
      <c r="AA104" t="str">
        <f>IF($A104&lt;&gt;"",raw!V105,"")</f>
        <v/>
      </c>
      <c r="AB104" t="str">
        <f t="shared" si="20"/>
        <v/>
      </c>
      <c r="AC104" t="str">
        <f>IF($A104&lt;&gt;"",IF(raw!W105="Y",1,0),"")</f>
        <v/>
      </c>
      <c r="AD104" t="str">
        <f>IF($A104&lt;&gt;"",IF(raw!X105="Y",1,0),"")</f>
        <v/>
      </c>
      <c r="AE104" t="str">
        <f>IF($A104&lt;&gt;"",IF(raw!Y105="Y",1,0),"")</f>
        <v/>
      </c>
      <c r="AF104" t="str">
        <f>IF($A104&lt;&gt;"",raw!AA105,"")</f>
        <v/>
      </c>
      <c r="AG104" t="str">
        <f t="shared" si="21"/>
        <v/>
      </c>
    </row>
    <row r="105" spans="1:33" ht="19.5" customHeight="1" x14ac:dyDescent="0.35">
      <c r="A105" t="str">
        <f>IF(CONCATENATE(raw!C106,raw!D106,"_",raw!F106)="_","",CONCATENATE(raw!C106,raw!D106,"_",raw!F106))</f>
        <v/>
      </c>
      <c r="B105" t="str">
        <f>IF($A105&lt;&gt;"",raw!F106,"")</f>
        <v/>
      </c>
      <c r="C105" t="str">
        <f>IF($A105&lt;&gt;"",IF(raw!H106="Y",2,0),"")</f>
        <v/>
      </c>
      <c r="E105" t="str">
        <f>IF($A105&lt;&gt;"",raw!I106,"")</f>
        <v/>
      </c>
      <c r="F105" t="str">
        <f>IF($A105&lt;&gt;"",raw!J106,"")</f>
        <v/>
      </c>
      <c r="G105" t="str">
        <f>IF($A105&lt;&gt;"",raw!K106,"")</f>
        <v/>
      </c>
      <c r="H105" t="str">
        <f t="shared" si="11"/>
        <v/>
      </c>
      <c r="I105" t="str">
        <f t="shared" si="12"/>
        <v/>
      </c>
      <c r="J105" t="str">
        <f>IF($A105&lt;&gt;"",raw!L106,"")</f>
        <v/>
      </c>
      <c r="K105" t="str">
        <f>IF($A105&lt;&gt;"",raw!M106,"")</f>
        <v/>
      </c>
      <c r="L105" t="str">
        <f>IF($A105&lt;&gt;"",raw!N106,"")</f>
        <v/>
      </c>
      <c r="M105" t="str">
        <f t="shared" si="13"/>
        <v/>
      </c>
      <c r="N105" t="str">
        <f t="shared" si="14"/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>IF($A105&lt;&gt;"",IF(raw!O106="Y", 1,0),"")</f>
        <v/>
      </c>
      <c r="T105" t="str">
        <f>IF($A105&lt;&gt;"",IF(OR(raw!Q106&lt;&gt;"x",raw!R106&lt;&gt;"x"),1,0),"")</f>
        <v/>
      </c>
      <c r="U105" t="str">
        <f t="shared" si="18"/>
        <v/>
      </c>
      <c r="V105" t="str">
        <f>IF($A105&lt;&gt;"",IF(raw!R106=4,15,IF(raw!R106=3,10,IF(raw!R106=2,6,IF(raw!R106=1,4,0)))),"")</f>
        <v/>
      </c>
      <c r="W105" t="str">
        <f>IF($A105&lt;&gt;"",IF(raw!S106="Y",1,0),"")</f>
        <v/>
      </c>
      <c r="X105" t="str">
        <f>IF($A105&lt;&gt;"",raw!T106,"")</f>
        <v/>
      </c>
      <c r="Y105" t="str">
        <f>IF($A105&lt;&gt;"",raw!U106,"")</f>
        <v/>
      </c>
      <c r="Z105" t="str">
        <f t="shared" si="19"/>
        <v/>
      </c>
      <c r="AA105" t="str">
        <f>IF($A105&lt;&gt;"",raw!V106,"")</f>
        <v/>
      </c>
      <c r="AB105" t="str">
        <f t="shared" si="20"/>
        <v/>
      </c>
      <c r="AC105" t="str">
        <f>IF($A105&lt;&gt;"",IF(raw!W106="Y",1,0),"")</f>
        <v/>
      </c>
      <c r="AD105" t="str">
        <f>IF($A105&lt;&gt;"",IF(raw!X106="Y",1,0),"")</f>
        <v/>
      </c>
      <c r="AE105" t="str">
        <f>IF($A105&lt;&gt;"",IF(raw!Y106="Y",1,0),"")</f>
        <v/>
      </c>
      <c r="AF105" t="str">
        <f>IF($A105&lt;&gt;"",raw!AA106,"")</f>
        <v/>
      </c>
      <c r="AG105" t="str">
        <f t="shared" si="21"/>
        <v/>
      </c>
    </row>
    <row r="106" spans="1:33" ht="19.5" customHeight="1" x14ac:dyDescent="0.35">
      <c r="A106" t="str">
        <f>IF(CONCATENATE(raw!C107,raw!D107,"_",raw!F107)="_","",CONCATENATE(raw!C107,raw!D107,"_",raw!F107))</f>
        <v/>
      </c>
      <c r="B106" t="str">
        <f>IF($A106&lt;&gt;"",raw!F107,"")</f>
        <v/>
      </c>
      <c r="C106" t="str">
        <f>IF($A106&lt;&gt;"",IF(raw!H107="Y",2,0),"")</f>
        <v/>
      </c>
      <c r="E106" t="str">
        <f>IF($A106&lt;&gt;"",raw!I107,"")</f>
        <v/>
      </c>
      <c r="F106" t="str">
        <f>IF($A106&lt;&gt;"",raw!J107,"")</f>
        <v/>
      </c>
      <c r="G106" t="str">
        <f>IF($A106&lt;&gt;"",raw!K107,"")</f>
        <v/>
      </c>
      <c r="H106" t="str">
        <f t="shared" si="11"/>
        <v/>
      </c>
      <c r="I106" t="str">
        <f t="shared" si="12"/>
        <v/>
      </c>
      <c r="J106" t="str">
        <f>IF($A106&lt;&gt;"",raw!L107,"")</f>
        <v/>
      </c>
      <c r="K106" t="str">
        <f>IF($A106&lt;&gt;"",raw!M107,"")</f>
        <v/>
      </c>
      <c r="L106" t="str">
        <f>IF($A106&lt;&gt;"",raw!N107,"")</f>
        <v/>
      </c>
      <c r="M106" t="str">
        <f t="shared" si="13"/>
        <v/>
      </c>
      <c r="N106" t="str">
        <f t="shared" si="14"/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>IF($A106&lt;&gt;"",IF(raw!O107="Y", 1,0),"")</f>
        <v/>
      </c>
      <c r="T106" t="str">
        <f>IF($A106&lt;&gt;"",IF(OR(raw!Q107&lt;&gt;"x",raw!R107&lt;&gt;"x"),1,0),"")</f>
        <v/>
      </c>
      <c r="U106" t="str">
        <f t="shared" si="18"/>
        <v/>
      </c>
      <c r="V106" t="str">
        <f>IF($A106&lt;&gt;"",IF(raw!R107=4,15,IF(raw!R107=3,10,IF(raw!R107=2,6,IF(raw!R107=1,4,0)))),"")</f>
        <v/>
      </c>
      <c r="W106" t="str">
        <f>IF($A106&lt;&gt;"",IF(raw!S107="Y",1,0),"")</f>
        <v/>
      </c>
      <c r="X106" t="str">
        <f>IF($A106&lt;&gt;"",raw!T107,"")</f>
        <v/>
      </c>
      <c r="Y106" t="str">
        <f>IF($A106&lt;&gt;"",raw!U107,"")</f>
        <v/>
      </c>
      <c r="Z106" t="str">
        <f t="shared" si="19"/>
        <v/>
      </c>
      <c r="AA106" t="str">
        <f>IF($A106&lt;&gt;"",raw!V107,"")</f>
        <v/>
      </c>
      <c r="AB106" t="str">
        <f t="shared" si="20"/>
        <v/>
      </c>
      <c r="AC106" t="str">
        <f>IF($A106&lt;&gt;"",IF(raw!W107="Y",1,0),"")</f>
        <v/>
      </c>
      <c r="AD106" t="str">
        <f>IF($A106&lt;&gt;"",IF(raw!X107="Y",1,0),"")</f>
        <v/>
      </c>
      <c r="AE106" t="str">
        <f>IF($A106&lt;&gt;"",IF(raw!Y107="Y",1,0),"")</f>
        <v/>
      </c>
      <c r="AF106" t="str">
        <f>IF($A106&lt;&gt;"",raw!AA107,"")</f>
        <v/>
      </c>
      <c r="AG106" t="str">
        <f t="shared" si="21"/>
        <v/>
      </c>
    </row>
    <row r="107" spans="1:33" ht="19.5" customHeight="1" x14ac:dyDescent="0.35">
      <c r="A107" t="str">
        <f>IF(CONCATENATE(raw!C108,raw!D108,"_",raw!F108)="_","",CONCATENATE(raw!C108,raw!D108,"_",raw!F108))</f>
        <v/>
      </c>
      <c r="B107" t="str">
        <f>IF($A107&lt;&gt;"",raw!F108,"")</f>
        <v/>
      </c>
      <c r="C107" t="str">
        <f>IF($A107&lt;&gt;"",IF(raw!H108="Y",2,0),"")</f>
        <v/>
      </c>
      <c r="E107" t="str">
        <f>IF($A107&lt;&gt;"",raw!I108,"")</f>
        <v/>
      </c>
      <c r="F107" t="str">
        <f>IF($A107&lt;&gt;"",raw!J108,"")</f>
        <v/>
      </c>
      <c r="G107" t="str">
        <f>IF($A107&lt;&gt;"",raw!K108,"")</f>
        <v/>
      </c>
      <c r="H107" t="str">
        <f t="shared" si="11"/>
        <v/>
      </c>
      <c r="I107" t="str">
        <f t="shared" si="12"/>
        <v/>
      </c>
      <c r="J107" t="str">
        <f>IF($A107&lt;&gt;"",raw!L108,"")</f>
        <v/>
      </c>
      <c r="K107" t="str">
        <f>IF($A107&lt;&gt;"",raw!M108,"")</f>
        <v/>
      </c>
      <c r="L107" t="str">
        <f>IF($A107&lt;&gt;"",raw!N108,"")</f>
        <v/>
      </c>
      <c r="M107" t="str">
        <f t="shared" si="13"/>
        <v/>
      </c>
      <c r="N107" t="str">
        <f t="shared" si="14"/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>IF($A107&lt;&gt;"",IF(raw!O108="Y", 1,0),"")</f>
        <v/>
      </c>
      <c r="T107" t="str">
        <f>IF($A107&lt;&gt;"",IF(OR(raw!Q108&lt;&gt;"x",raw!R108&lt;&gt;"x"),1,0),"")</f>
        <v/>
      </c>
      <c r="U107" t="str">
        <f t="shared" si="18"/>
        <v/>
      </c>
      <c r="V107" t="str">
        <f>IF($A107&lt;&gt;"",IF(raw!R108=4,15,IF(raw!R108=3,10,IF(raw!R108=2,6,IF(raw!R108=1,4,0)))),"")</f>
        <v/>
      </c>
      <c r="W107" t="str">
        <f>IF($A107&lt;&gt;"",IF(raw!S108="Y",1,0),"")</f>
        <v/>
      </c>
      <c r="X107" t="str">
        <f>IF($A107&lt;&gt;"",raw!T108,"")</f>
        <v/>
      </c>
      <c r="Y107" t="str">
        <f>IF($A107&lt;&gt;"",raw!U108,"")</f>
        <v/>
      </c>
      <c r="Z107" t="str">
        <f t="shared" si="19"/>
        <v/>
      </c>
      <c r="AA107" t="str">
        <f>IF($A107&lt;&gt;"",raw!V108,"")</f>
        <v/>
      </c>
      <c r="AB107" t="str">
        <f t="shared" si="20"/>
        <v/>
      </c>
      <c r="AC107" t="str">
        <f>IF($A107&lt;&gt;"",IF(raw!W108="Y",1,0),"")</f>
        <v/>
      </c>
      <c r="AD107" t="str">
        <f>IF($A107&lt;&gt;"",IF(raw!X108="Y",1,0),"")</f>
        <v/>
      </c>
      <c r="AE107" t="str">
        <f>IF($A107&lt;&gt;"",IF(raw!Y108="Y",1,0),"")</f>
        <v/>
      </c>
      <c r="AF107" t="str">
        <f>IF($A107&lt;&gt;"",raw!AA108,"")</f>
        <v/>
      </c>
      <c r="AG107" t="str">
        <f t="shared" si="21"/>
        <v/>
      </c>
    </row>
    <row r="108" spans="1:33" ht="19.5" customHeight="1" x14ac:dyDescent="0.35">
      <c r="A108" t="str">
        <f>IF(CONCATENATE(raw!C109,raw!D109,"_",raw!F109)="_","",CONCATENATE(raw!C109,raw!D109,"_",raw!F109))</f>
        <v/>
      </c>
      <c r="B108" t="str">
        <f>IF($A108&lt;&gt;"",raw!F109,"")</f>
        <v/>
      </c>
      <c r="C108" t="str">
        <f>IF($A108&lt;&gt;"",IF(raw!H109="Y",2,0),"")</f>
        <v/>
      </c>
      <c r="E108" t="str">
        <f>IF($A108&lt;&gt;"",raw!I109,"")</f>
        <v/>
      </c>
      <c r="F108" t="str">
        <f>IF($A108&lt;&gt;"",raw!J109,"")</f>
        <v/>
      </c>
      <c r="G108" t="str">
        <f>IF($A108&lt;&gt;"",raw!K109,"")</f>
        <v/>
      </c>
      <c r="H108" t="str">
        <f t="shared" si="11"/>
        <v/>
      </c>
      <c r="I108" t="str">
        <f t="shared" si="12"/>
        <v/>
      </c>
      <c r="J108" t="str">
        <f>IF($A108&lt;&gt;"",raw!L109,"")</f>
        <v/>
      </c>
      <c r="K108" t="str">
        <f>IF($A108&lt;&gt;"",raw!M109,"")</f>
        <v/>
      </c>
      <c r="L108" t="str">
        <f>IF($A108&lt;&gt;"",raw!N109,"")</f>
        <v/>
      </c>
      <c r="M108" t="str">
        <f t="shared" si="13"/>
        <v/>
      </c>
      <c r="N108" t="str">
        <f t="shared" si="14"/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>IF($A108&lt;&gt;"",IF(raw!O109="Y", 1,0),"")</f>
        <v/>
      </c>
      <c r="T108" t="str">
        <f>IF($A108&lt;&gt;"",IF(OR(raw!Q109&lt;&gt;"x",raw!R109&lt;&gt;"x"),1,0),"")</f>
        <v/>
      </c>
      <c r="U108" t="str">
        <f t="shared" si="18"/>
        <v/>
      </c>
      <c r="V108" t="str">
        <f>IF($A108&lt;&gt;"",IF(raw!R109=4,15,IF(raw!R109=3,10,IF(raw!R109=2,6,IF(raw!R109=1,4,0)))),"")</f>
        <v/>
      </c>
      <c r="W108" t="str">
        <f>IF($A108&lt;&gt;"",IF(raw!S109="Y",1,0),"")</f>
        <v/>
      </c>
      <c r="X108" t="str">
        <f>IF($A108&lt;&gt;"",raw!T109,"")</f>
        <v/>
      </c>
      <c r="Y108" t="str">
        <f>IF($A108&lt;&gt;"",raw!U109,"")</f>
        <v/>
      </c>
      <c r="Z108" t="str">
        <f t="shared" si="19"/>
        <v/>
      </c>
      <c r="AA108" t="str">
        <f>IF($A108&lt;&gt;"",raw!V109,"")</f>
        <v/>
      </c>
      <c r="AB108" t="str">
        <f t="shared" si="20"/>
        <v/>
      </c>
      <c r="AC108" t="str">
        <f>IF($A108&lt;&gt;"",IF(raw!W109="Y",1,0),"")</f>
        <v/>
      </c>
      <c r="AD108" t="str">
        <f>IF($A108&lt;&gt;"",IF(raw!X109="Y",1,0),"")</f>
        <v/>
      </c>
      <c r="AE108" t="str">
        <f>IF($A108&lt;&gt;"",IF(raw!Y109="Y",1,0),"")</f>
        <v/>
      </c>
      <c r="AF108" t="str">
        <f>IF($A108&lt;&gt;"",raw!AA109,"")</f>
        <v/>
      </c>
      <c r="AG108" t="str">
        <f t="shared" si="21"/>
        <v/>
      </c>
    </row>
    <row r="109" spans="1:33" ht="19.5" customHeight="1" x14ac:dyDescent="0.35">
      <c r="A109" t="str">
        <f>IF(CONCATENATE(raw!C110,raw!D110,"_",raw!F110)="_","",CONCATENATE(raw!C110,raw!D110,"_",raw!F110))</f>
        <v/>
      </c>
      <c r="B109" t="str">
        <f>IF($A109&lt;&gt;"",raw!F110,"")</f>
        <v/>
      </c>
      <c r="C109" t="str">
        <f>IF($A109&lt;&gt;"",IF(raw!H110="Y",2,0),"")</f>
        <v/>
      </c>
      <c r="E109" t="str">
        <f>IF($A109&lt;&gt;"",raw!I110,"")</f>
        <v/>
      </c>
      <c r="F109" t="str">
        <f>IF($A109&lt;&gt;"",raw!J110,"")</f>
        <v/>
      </c>
      <c r="G109" t="str">
        <f>IF($A109&lt;&gt;"",raw!K110,"")</f>
        <v/>
      </c>
      <c r="H109" t="str">
        <f t="shared" si="11"/>
        <v/>
      </c>
      <c r="I109" t="str">
        <f t="shared" si="12"/>
        <v/>
      </c>
      <c r="J109" t="str">
        <f>IF($A109&lt;&gt;"",raw!L110,"")</f>
        <v/>
      </c>
      <c r="K109" t="str">
        <f>IF($A109&lt;&gt;"",raw!M110,"")</f>
        <v/>
      </c>
      <c r="L109" t="str">
        <f>IF($A109&lt;&gt;"",raw!N110,"")</f>
        <v/>
      </c>
      <c r="M109" t="str">
        <f t="shared" si="13"/>
        <v/>
      </c>
      <c r="N109" t="str">
        <f t="shared" si="14"/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>IF($A109&lt;&gt;"",IF(raw!O110="Y", 1,0),"")</f>
        <v/>
      </c>
      <c r="T109" t="str">
        <f>IF($A109&lt;&gt;"",IF(OR(raw!Q110&lt;&gt;"x",raw!R110&lt;&gt;"x"),1,0),"")</f>
        <v/>
      </c>
      <c r="U109" t="str">
        <f t="shared" si="18"/>
        <v/>
      </c>
      <c r="V109" t="str">
        <f>IF($A109&lt;&gt;"",IF(raw!R110=4,15,IF(raw!R110=3,10,IF(raw!R110=2,6,IF(raw!R110=1,4,0)))),"")</f>
        <v/>
      </c>
      <c r="W109" t="str">
        <f>IF($A109&lt;&gt;"",IF(raw!S110="Y",1,0),"")</f>
        <v/>
      </c>
      <c r="X109" t="str">
        <f>IF($A109&lt;&gt;"",raw!T110,"")</f>
        <v/>
      </c>
      <c r="Y109" t="str">
        <f>IF($A109&lt;&gt;"",raw!U110,"")</f>
        <v/>
      </c>
      <c r="Z109" t="str">
        <f t="shared" si="19"/>
        <v/>
      </c>
      <c r="AA109" t="str">
        <f>IF($A109&lt;&gt;"",raw!V110,"")</f>
        <v/>
      </c>
      <c r="AB109" t="str">
        <f t="shared" si="20"/>
        <v/>
      </c>
      <c r="AC109" t="str">
        <f>IF($A109&lt;&gt;"",IF(raw!W110="Y",1,0),"")</f>
        <v/>
      </c>
      <c r="AD109" t="str">
        <f>IF($A109&lt;&gt;"",IF(raw!X110="Y",1,0),"")</f>
        <v/>
      </c>
      <c r="AE109" t="str">
        <f>IF($A109&lt;&gt;"",IF(raw!Y110="Y",1,0),"")</f>
        <v/>
      </c>
      <c r="AF109" t="str">
        <f>IF($A109&lt;&gt;"",raw!AA110,"")</f>
        <v/>
      </c>
      <c r="AG109" t="str">
        <f t="shared" si="21"/>
        <v/>
      </c>
    </row>
    <row r="110" spans="1:33" ht="19.5" customHeight="1" x14ac:dyDescent="0.35">
      <c r="A110" t="str">
        <f>IF(CONCATENATE(raw!C111,raw!D111,"_",raw!F111)="_","",CONCATENATE(raw!C111,raw!D111,"_",raw!F111))</f>
        <v/>
      </c>
      <c r="B110" t="str">
        <f>IF($A110&lt;&gt;"",raw!F111,"")</f>
        <v/>
      </c>
      <c r="C110" t="str">
        <f>IF($A110&lt;&gt;"",IF(raw!H111="Y",2,0),"")</f>
        <v/>
      </c>
      <c r="E110" t="str">
        <f>IF($A110&lt;&gt;"",raw!I111,"")</f>
        <v/>
      </c>
      <c r="F110" t="str">
        <f>IF($A110&lt;&gt;"",raw!J111,"")</f>
        <v/>
      </c>
      <c r="G110" t="str">
        <f>IF($A110&lt;&gt;"",raw!K111,"")</f>
        <v/>
      </c>
      <c r="H110" t="str">
        <f t="shared" si="11"/>
        <v/>
      </c>
      <c r="I110" t="str">
        <f t="shared" si="12"/>
        <v/>
      </c>
      <c r="J110" t="str">
        <f>IF($A110&lt;&gt;"",raw!L111,"")</f>
        <v/>
      </c>
      <c r="K110" t="str">
        <f>IF($A110&lt;&gt;"",raw!M111,"")</f>
        <v/>
      </c>
      <c r="L110" t="str">
        <f>IF($A110&lt;&gt;"",raw!N111,"")</f>
        <v/>
      </c>
      <c r="M110" t="str">
        <f t="shared" si="13"/>
        <v/>
      </c>
      <c r="N110" t="str">
        <f t="shared" si="14"/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>IF($A110&lt;&gt;"",IF(raw!O111="Y", 1,0),"")</f>
        <v/>
      </c>
      <c r="T110" t="str">
        <f>IF($A110&lt;&gt;"",IF(OR(raw!Q111&lt;&gt;"x",raw!R111&lt;&gt;"x"),1,0),"")</f>
        <v/>
      </c>
      <c r="U110" t="str">
        <f t="shared" si="18"/>
        <v/>
      </c>
      <c r="V110" t="str">
        <f>IF($A110&lt;&gt;"",IF(raw!R111=4,15,IF(raw!R111=3,10,IF(raw!R111=2,6,IF(raw!R111=1,4,0)))),"")</f>
        <v/>
      </c>
      <c r="W110" t="str">
        <f>IF($A110&lt;&gt;"",IF(raw!S111="Y",1,0),"")</f>
        <v/>
      </c>
      <c r="X110" t="str">
        <f>IF($A110&lt;&gt;"",raw!T111,"")</f>
        <v/>
      </c>
      <c r="Y110" t="str">
        <f>IF($A110&lt;&gt;"",raw!U111,"")</f>
        <v/>
      </c>
      <c r="Z110" t="str">
        <f t="shared" si="19"/>
        <v/>
      </c>
      <c r="AA110" t="str">
        <f>IF($A110&lt;&gt;"",raw!V111,"")</f>
        <v/>
      </c>
      <c r="AB110" t="str">
        <f t="shared" si="20"/>
        <v/>
      </c>
      <c r="AC110" t="str">
        <f>IF($A110&lt;&gt;"",IF(raw!W111="Y",1,0),"")</f>
        <v/>
      </c>
      <c r="AD110" t="str">
        <f>IF($A110&lt;&gt;"",IF(raw!X111="Y",1,0),"")</f>
        <v/>
      </c>
      <c r="AE110" t="str">
        <f>IF($A110&lt;&gt;"",IF(raw!Y111="Y",1,0),"")</f>
        <v/>
      </c>
      <c r="AF110" t="str">
        <f>IF($A110&lt;&gt;"",raw!AA111,"")</f>
        <v/>
      </c>
      <c r="AG110" t="str">
        <f t="shared" si="21"/>
        <v/>
      </c>
    </row>
    <row r="111" spans="1:33" ht="19.5" customHeight="1" x14ac:dyDescent="0.35">
      <c r="A111" t="str">
        <f>IF(CONCATENATE(raw!C112,raw!D112,"_",raw!F112)="_","",CONCATENATE(raw!C112,raw!D112,"_",raw!F112))</f>
        <v/>
      </c>
      <c r="B111" t="str">
        <f>IF($A111&lt;&gt;"",raw!F112,"")</f>
        <v/>
      </c>
      <c r="C111" t="str">
        <f>IF($A111&lt;&gt;"",IF(raw!H112="Y",2,0),"")</f>
        <v/>
      </c>
      <c r="E111" t="str">
        <f>IF($A111&lt;&gt;"",raw!I112,"")</f>
        <v/>
      </c>
      <c r="F111" t="str">
        <f>IF($A111&lt;&gt;"",raw!J112,"")</f>
        <v/>
      </c>
      <c r="G111" t="str">
        <f>IF($A111&lt;&gt;"",raw!K112,"")</f>
        <v/>
      </c>
      <c r="H111" t="str">
        <f t="shared" si="11"/>
        <v/>
      </c>
      <c r="I111" t="str">
        <f t="shared" si="12"/>
        <v/>
      </c>
      <c r="J111" t="str">
        <f>IF($A111&lt;&gt;"",raw!L112,"")</f>
        <v/>
      </c>
      <c r="K111" t="str">
        <f>IF($A111&lt;&gt;"",raw!M112,"")</f>
        <v/>
      </c>
      <c r="L111" t="str">
        <f>IF($A111&lt;&gt;"",raw!N112,"")</f>
        <v/>
      </c>
      <c r="M111" t="str">
        <f t="shared" si="13"/>
        <v/>
      </c>
      <c r="N111" t="str">
        <f t="shared" si="14"/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>IF($A111&lt;&gt;"",IF(raw!O112="Y", 1,0),"")</f>
        <v/>
      </c>
      <c r="T111" t="str">
        <f>IF($A111&lt;&gt;"",IF(OR(raw!Q112&lt;&gt;"x",raw!R112&lt;&gt;"x"),1,0),"")</f>
        <v/>
      </c>
      <c r="U111" t="str">
        <f t="shared" si="18"/>
        <v/>
      </c>
      <c r="V111" t="str">
        <f>IF($A111&lt;&gt;"",IF(raw!R112=4,15,IF(raw!R112=3,10,IF(raw!R112=2,6,IF(raw!R112=1,4,0)))),"")</f>
        <v/>
      </c>
      <c r="W111" t="str">
        <f>IF($A111&lt;&gt;"",IF(raw!S112="Y",1,0),"")</f>
        <v/>
      </c>
      <c r="X111" t="str">
        <f>IF($A111&lt;&gt;"",raw!T112,"")</f>
        <v/>
      </c>
      <c r="Y111" t="str">
        <f>IF($A111&lt;&gt;"",raw!U112,"")</f>
        <v/>
      </c>
      <c r="Z111" t="str">
        <f t="shared" si="19"/>
        <v/>
      </c>
      <c r="AA111" t="str">
        <f>IF($A111&lt;&gt;"",raw!V112,"")</f>
        <v/>
      </c>
      <c r="AB111" t="str">
        <f t="shared" si="20"/>
        <v/>
      </c>
      <c r="AC111" t="str">
        <f>IF($A111&lt;&gt;"",IF(raw!W112="Y",1,0),"")</f>
        <v/>
      </c>
      <c r="AD111" t="str">
        <f>IF($A111&lt;&gt;"",IF(raw!X112="Y",1,0),"")</f>
        <v/>
      </c>
      <c r="AE111" t="str">
        <f>IF($A111&lt;&gt;"",IF(raw!Y112="Y",1,0),"")</f>
        <v/>
      </c>
      <c r="AF111" t="str">
        <f>IF($A111&lt;&gt;"",raw!AA112,"")</f>
        <v/>
      </c>
      <c r="AG111" t="str">
        <f t="shared" si="21"/>
        <v/>
      </c>
    </row>
    <row r="112" spans="1:33" ht="19.5" customHeight="1" x14ac:dyDescent="0.35">
      <c r="A112" t="str">
        <f>IF(CONCATENATE(raw!C113,raw!D113,"_",raw!F113)="_","",CONCATENATE(raw!C113,raw!D113,"_",raw!F113))</f>
        <v/>
      </c>
      <c r="B112" t="str">
        <f>IF($A112&lt;&gt;"",raw!F113,"")</f>
        <v/>
      </c>
      <c r="C112" t="str">
        <f>IF($A112&lt;&gt;"",IF(raw!H113="Y",2,0),"")</f>
        <v/>
      </c>
      <c r="E112" t="str">
        <f>IF($A112&lt;&gt;"",raw!I113,"")</f>
        <v/>
      </c>
      <c r="F112" t="str">
        <f>IF($A112&lt;&gt;"",raw!J113,"")</f>
        <v/>
      </c>
      <c r="G112" t="str">
        <f>IF($A112&lt;&gt;"",raw!K113,"")</f>
        <v/>
      </c>
      <c r="H112" t="str">
        <f t="shared" si="11"/>
        <v/>
      </c>
      <c r="I112" t="str">
        <f t="shared" si="12"/>
        <v/>
      </c>
      <c r="J112" t="str">
        <f>IF($A112&lt;&gt;"",raw!L113,"")</f>
        <v/>
      </c>
      <c r="K112" t="str">
        <f>IF($A112&lt;&gt;"",raw!M113,"")</f>
        <v/>
      </c>
      <c r="L112" t="str">
        <f>IF($A112&lt;&gt;"",raw!N113,"")</f>
        <v/>
      </c>
      <c r="M112" t="str">
        <f t="shared" si="13"/>
        <v/>
      </c>
      <c r="N112" t="str">
        <f t="shared" si="14"/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>IF($A112&lt;&gt;"",IF(raw!O113="Y", 1,0),"")</f>
        <v/>
      </c>
      <c r="T112" t="str">
        <f>IF($A112&lt;&gt;"",IF(OR(raw!Q113&lt;&gt;"x",raw!R113&lt;&gt;"x"),1,0),"")</f>
        <v/>
      </c>
      <c r="U112" t="str">
        <f t="shared" si="18"/>
        <v/>
      </c>
      <c r="V112" t="str">
        <f>IF($A112&lt;&gt;"",IF(raw!R113=4,15,IF(raw!R113=3,10,IF(raw!R113=2,6,IF(raw!R113=1,4,0)))),"")</f>
        <v/>
      </c>
      <c r="W112" t="str">
        <f>IF($A112&lt;&gt;"",IF(raw!S113="Y",1,0),"")</f>
        <v/>
      </c>
      <c r="X112" t="str">
        <f>IF($A112&lt;&gt;"",raw!T113,"")</f>
        <v/>
      </c>
      <c r="Y112" t="str">
        <f>IF($A112&lt;&gt;"",raw!U113,"")</f>
        <v/>
      </c>
      <c r="Z112" t="str">
        <f t="shared" si="19"/>
        <v/>
      </c>
      <c r="AA112" t="str">
        <f>IF($A112&lt;&gt;"",raw!V113,"")</f>
        <v/>
      </c>
      <c r="AB112" t="str">
        <f t="shared" si="20"/>
        <v/>
      </c>
      <c r="AC112" t="str">
        <f>IF($A112&lt;&gt;"",IF(raw!W113="Y",1,0),"")</f>
        <v/>
      </c>
      <c r="AD112" t="str">
        <f>IF($A112&lt;&gt;"",IF(raw!X113="Y",1,0),"")</f>
        <v/>
      </c>
      <c r="AE112" t="str">
        <f>IF($A112&lt;&gt;"",IF(raw!Y113="Y",1,0),"")</f>
        <v/>
      </c>
      <c r="AF112" t="str">
        <f>IF($A112&lt;&gt;"",raw!AA113,"")</f>
        <v/>
      </c>
      <c r="AG112" t="str">
        <f t="shared" si="21"/>
        <v/>
      </c>
    </row>
    <row r="113" spans="1:33" ht="19.5" customHeight="1" x14ac:dyDescent="0.35">
      <c r="A113" t="str">
        <f>IF(CONCATENATE(raw!C114,raw!D114,"_",raw!F114)="_","",CONCATENATE(raw!C114,raw!D114,"_",raw!F114))</f>
        <v/>
      </c>
      <c r="B113" t="str">
        <f>IF($A113&lt;&gt;"",raw!F114,"")</f>
        <v/>
      </c>
      <c r="C113" t="str">
        <f>IF($A113&lt;&gt;"",IF(raw!H114="Y",2,0),"")</f>
        <v/>
      </c>
      <c r="E113" t="str">
        <f>IF($A113&lt;&gt;"",raw!I114,"")</f>
        <v/>
      </c>
      <c r="F113" t="str">
        <f>IF($A113&lt;&gt;"",raw!J114,"")</f>
        <v/>
      </c>
      <c r="G113" t="str">
        <f>IF($A113&lt;&gt;"",raw!K114,"")</f>
        <v/>
      </c>
      <c r="H113" t="str">
        <f t="shared" si="11"/>
        <v/>
      </c>
      <c r="I113" t="str">
        <f t="shared" si="12"/>
        <v/>
      </c>
      <c r="J113" t="str">
        <f>IF($A113&lt;&gt;"",raw!L114,"")</f>
        <v/>
      </c>
      <c r="K113" t="str">
        <f>IF($A113&lt;&gt;"",raw!M114,"")</f>
        <v/>
      </c>
      <c r="L113" t="str">
        <f>IF($A113&lt;&gt;"",raw!N114,"")</f>
        <v/>
      </c>
      <c r="M113" t="str">
        <f t="shared" si="13"/>
        <v/>
      </c>
      <c r="N113" t="str">
        <f t="shared" si="14"/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>IF($A113&lt;&gt;"",IF(raw!O114="Y", 1,0),"")</f>
        <v/>
      </c>
      <c r="T113" t="str">
        <f>IF($A113&lt;&gt;"",IF(OR(raw!Q114&lt;&gt;"x",raw!R114&lt;&gt;"x"),1,0),"")</f>
        <v/>
      </c>
      <c r="U113" t="str">
        <f t="shared" si="18"/>
        <v/>
      </c>
      <c r="V113" t="str">
        <f>IF($A113&lt;&gt;"",IF(raw!R114=4,15,IF(raw!R114=3,10,IF(raw!R114=2,6,IF(raw!R114=1,4,0)))),"")</f>
        <v/>
      </c>
      <c r="W113" t="str">
        <f>IF($A113&lt;&gt;"",IF(raw!S114="Y",1,0),"")</f>
        <v/>
      </c>
      <c r="X113" t="str">
        <f>IF($A113&lt;&gt;"",raw!T114,"")</f>
        <v/>
      </c>
      <c r="Y113" t="str">
        <f>IF($A113&lt;&gt;"",raw!U114,"")</f>
        <v/>
      </c>
      <c r="Z113" t="str">
        <f t="shared" si="19"/>
        <v/>
      </c>
      <c r="AA113" t="str">
        <f>IF($A113&lt;&gt;"",raw!V114,"")</f>
        <v/>
      </c>
      <c r="AB113" t="str">
        <f t="shared" si="20"/>
        <v/>
      </c>
      <c r="AC113" t="str">
        <f>IF($A113&lt;&gt;"",IF(raw!W114="Y",1,0),"")</f>
        <v/>
      </c>
      <c r="AD113" t="str">
        <f>IF($A113&lt;&gt;"",IF(raw!X114="Y",1,0),"")</f>
        <v/>
      </c>
      <c r="AE113" t="str">
        <f>IF($A113&lt;&gt;"",IF(raw!Y114="Y",1,0),"")</f>
        <v/>
      </c>
      <c r="AF113" t="str">
        <f>IF($A113&lt;&gt;"",raw!AA114,"")</f>
        <v/>
      </c>
      <c r="AG113" t="str">
        <f t="shared" si="21"/>
        <v/>
      </c>
    </row>
    <row r="114" spans="1:33" ht="19.5" customHeight="1" x14ac:dyDescent="0.35">
      <c r="A114" t="str">
        <f>IF(CONCATENATE(raw!C115,raw!D115,"_",raw!F115)="_","",CONCATENATE(raw!C115,raw!D115,"_",raw!F115))</f>
        <v/>
      </c>
      <c r="B114" t="str">
        <f>IF($A114&lt;&gt;"",raw!F115,"")</f>
        <v/>
      </c>
      <c r="C114" t="str">
        <f>IF($A114&lt;&gt;"",IF(raw!H115="Y",2,0),"")</f>
        <v/>
      </c>
      <c r="E114" t="str">
        <f>IF($A114&lt;&gt;"",raw!I115,"")</f>
        <v/>
      </c>
      <c r="F114" t="str">
        <f>IF($A114&lt;&gt;"",raw!J115,"")</f>
        <v/>
      </c>
      <c r="G114" t="str">
        <f>IF($A114&lt;&gt;"",raw!K115,"")</f>
        <v/>
      </c>
      <c r="H114" t="str">
        <f t="shared" si="11"/>
        <v/>
      </c>
      <c r="I114" t="str">
        <f t="shared" si="12"/>
        <v/>
      </c>
      <c r="J114" t="str">
        <f>IF($A114&lt;&gt;"",raw!L115,"")</f>
        <v/>
      </c>
      <c r="K114" t="str">
        <f>IF($A114&lt;&gt;"",raw!M115,"")</f>
        <v/>
      </c>
      <c r="L114" t="str">
        <f>IF($A114&lt;&gt;"",raw!N115,"")</f>
        <v/>
      </c>
      <c r="M114" t="str">
        <f t="shared" si="13"/>
        <v/>
      </c>
      <c r="N114" t="str">
        <f t="shared" si="14"/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>IF($A114&lt;&gt;"",IF(raw!O115="Y", 1,0),"")</f>
        <v/>
      </c>
      <c r="T114" t="str">
        <f>IF($A114&lt;&gt;"",IF(OR(raw!Q115&lt;&gt;"x",raw!R115&lt;&gt;"x"),1,0),"")</f>
        <v/>
      </c>
      <c r="U114" t="str">
        <f t="shared" si="18"/>
        <v/>
      </c>
      <c r="V114" t="str">
        <f>IF($A114&lt;&gt;"",IF(raw!R115=4,15,IF(raw!R115=3,10,IF(raw!R115=2,6,IF(raw!R115=1,4,0)))),"")</f>
        <v/>
      </c>
      <c r="W114" t="str">
        <f>IF($A114&lt;&gt;"",IF(raw!S115="Y",1,0),"")</f>
        <v/>
      </c>
      <c r="X114" t="str">
        <f>IF($A114&lt;&gt;"",raw!T115,"")</f>
        <v/>
      </c>
      <c r="Y114" t="str">
        <f>IF($A114&lt;&gt;"",raw!U115,"")</f>
        <v/>
      </c>
      <c r="Z114" t="str">
        <f t="shared" si="19"/>
        <v/>
      </c>
      <c r="AA114" t="str">
        <f>IF($A114&lt;&gt;"",raw!V115,"")</f>
        <v/>
      </c>
      <c r="AB114" t="str">
        <f t="shared" si="20"/>
        <v/>
      </c>
      <c r="AC114" t="str">
        <f>IF($A114&lt;&gt;"",IF(raw!W115="Y",1,0),"")</f>
        <v/>
      </c>
      <c r="AD114" t="str">
        <f>IF($A114&lt;&gt;"",IF(raw!X115="Y",1,0),"")</f>
        <v/>
      </c>
      <c r="AE114" t="str">
        <f>IF($A114&lt;&gt;"",IF(raw!Y115="Y",1,0),"")</f>
        <v/>
      </c>
      <c r="AF114" t="str">
        <f>IF($A114&lt;&gt;"",raw!AA115,"")</f>
        <v/>
      </c>
      <c r="AG114" t="str">
        <f t="shared" si="21"/>
        <v/>
      </c>
    </row>
    <row r="115" spans="1:33" ht="19.5" customHeight="1" x14ac:dyDescent="0.35">
      <c r="A115" t="str">
        <f>IF(CONCATENATE(raw!C116,raw!D116,"_",raw!F116)="_","",CONCATENATE(raw!C116,raw!D116,"_",raw!F116))</f>
        <v/>
      </c>
      <c r="B115" t="str">
        <f>IF($A115&lt;&gt;"",raw!F116,"")</f>
        <v/>
      </c>
      <c r="C115" t="str">
        <f>IF($A115&lt;&gt;"",IF(raw!H116="Y",2,0),"")</f>
        <v/>
      </c>
      <c r="E115" t="str">
        <f>IF($A115&lt;&gt;"",raw!I116,"")</f>
        <v/>
      </c>
      <c r="F115" t="str">
        <f>IF($A115&lt;&gt;"",raw!J116,"")</f>
        <v/>
      </c>
      <c r="G115" t="str">
        <f>IF($A115&lt;&gt;"",raw!K116,"")</f>
        <v/>
      </c>
      <c r="H115" t="str">
        <f t="shared" si="11"/>
        <v/>
      </c>
      <c r="I115" t="str">
        <f t="shared" si="12"/>
        <v/>
      </c>
      <c r="J115" t="str">
        <f>IF($A115&lt;&gt;"",raw!L116,"")</f>
        <v/>
      </c>
      <c r="K115" t="str">
        <f>IF($A115&lt;&gt;"",raw!M116,"")</f>
        <v/>
      </c>
      <c r="L115" t="str">
        <f>IF($A115&lt;&gt;"",raw!N116,"")</f>
        <v/>
      </c>
      <c r="M115" t="str">
        <f t="shared" si="13"/>
        <v/>
      </c>
      <c r="N115" t="str">
        <f t="shared" si="14"/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>IF($A115&lt;&gt;"",IF(raw!O116="Y", 1,0),"")</f>
        <v/>
      </c>
      <c r="T115" t="str">
        <f>IF($A115&lt;&gt;"",IF(OR(raw!Q116&lt;&gt;"x",raw!R116&lt;&gt;"x"),1,0),"")</f>
        <v/>
      </c>
      <c r="U115" t="str">
        <f t="shared" si="18"/>
        <v/>
      </c>
      <c r="V115" t="str">
        <f>IF($A115&lt;&gt;"",IF(raw!R116=4,15,IF(raw!R116=3,10,IF(raw!R116=2,6,IF(raw!R116=1,4,0)))),"")</f>
        <v/>
      </c>
      <c r="W115" t="str">
        <f>IF($A115&lt;&gt;"",IF(raw!S116="Y",1,0),"")</f>
        <v/>
      </c>
      <c r="X115" t="str">
        <f>IF($A115&lt;&gt;"",raw!T116,"")</f>
        <v/>
      </c>
      <c r="Y115" t="str">
        <f>IF($A115&lt;&gt;"",raw!U116,"")</f>
        <v/>
      </c>
      <c r="Z115" t="str">
        <f t="shared" si="19"/>
        <v/>
      </c>
      <c r="AA115" t="str">
        <f>IF($A115&lt;&gt;"",raw!V116,"")</f>
        <v/>
      </c>
      <c r="AB115" t="str">
        <f t="shared" si="20"/>
        <v/>
      </c>
      <c r="AC115" t="str">
        <f>IF($A115&lt;&gt;"",IF(raw!W116="Y",1,0),"")</f>
        <v/>
      </c>
      <c r="AD115" t="str">
        <f>IF($A115&lt;&gt;"",IF(raw!X116="Y",1,0),"")</f>
        <v/>
      </c>
      <c r="AE115" t="str">
        <f>IF($A115&lt;&gt;"",IF(raw!Y116="Y",1,0),"")</f>
        <v/>
      </c>
      <c r="AF115" t="str">
        <f>IF($A115&lt;&gt;"",raw!AA116,"")</f>
        <v/>
      </c>
      <c r="AG115" t="str">
        <f t="shared" si="21"/>
        <v/>
      </c>
    </row>
    <row r="116" spans="1:33" ht="19.5" customHeight="1" x14ac:dyDescent="0.35">
      <c r="A116" t="str">
        <f>IF(CONCATENATE(raw!C117,raw!D117,"_",raw!F117)="_","",CONCATENATE(raw!C117,raw!D117,"_",raw!F117))</f>
        <v/>
      </c>
      <c r="B116" t="str">
        <f>IF($A116&lt;&gt;"",raw!F117,"")</f>
        <v/>
      </c>
      <c r="C116" t="str">
        <f>IF($A116&lt;&gt;"",IF(raw!H117="Y",2,0),"")</f>
        <v/>
      </c>
      <c r="E116" t="str">
        <f>IF($A116&lt;&gt;"",raw!I117,"")</f>
        <v/>
      </c>
      <c r="F116" t="str">
        <f>IF($A116&lt;&gt;"",raw!J117,"")</f>
        <v/>
      </c>
      <c r="G116" t="str">
        <f>IF($A116&lt;&gt;"",raw!K117,"")</f>
        <v/>
      </c>
      <c r="H116" t="str">
        <f t="shared" si="11"/>
        <v/>
      </c>
      <c r="I116" t="str">
        <f t="shared" si="12"/>
        <v/>
      </c>
      <c r="J116" t="str">
        <f>IF($A116&lt;&gt;"",raw!L117,"")</f>
        <v/>
      </c>
      <c r="K116" t="str">
        <f>IF($A116&lt;&gt;"",raw!M117,"")</f>
        <v/>
      </c>
      <c r="L116" t="str">
        <f>IF($A116&lt;&gt;"",raw!N117,"")</f>
        <v/>
      </c>
      <c r="M116" t="str">
        <f t="shared" si="13"/>
        <v/>
      </c>
      <c r="N116" t="str">
        <f t="shared" si="14"/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>IF($A116&lt;&gt;"",IF(raw!O117="Y", 1,0),"")</f>
        <v/>
      </c>
      <c r="T116" t="str">
        <f>IF($A116&lt;&gt;"",IF(OR(raw!Q117&lt;&gt;"x",raw!R117&lt;&gt;"x"),1,0),"")</f>
        <v/>
      </c>
      <c r="U116" t="str">
        <f t="shared" si="18"/>
        <v/>
      </c>
      <c r="V116" t="str">
        <f>IF($A116&lt;&gt;"",IF(raw!R117=4,15,IF(raw!R117=3,10,IF(raw!R117=2,6,IF(raw!R117=1,4,0)))),"")</f>
        <v/>
      </c>
      <c r="W116" t="str">
        <f>IF($A116&lt;&gt;"",IF(raw!S117="Y",1,0),"")</f>
        <v/>
      </c>
      <c r="X116" t="str">
        <f>IF($A116&lt;&gt;"",raw!T117,"")</f>
        <v/>
      </c>
      <c r="Y116" t="str">
        <f>IF($A116&lt;&gt;"",raw!U117,"")</f>
        <v/>
      </c>
      <c r="Z116" t="str">
        <f t="shared" si="19"/>
        <v/>
      </c>
      <c r="AA116" t="str">
        <f>IF($A116&lt;&gt;"",raw!V117,"")</f>
        <v/>
      </c>
      <c r="AB116" t="str">
        <f t="shared" si="20"/>
        <v/>
      </c>
      <c r="AC116" t="str">
        <f>IF($A116&lt;&gt;"",IF(raw!W117="Y",1,0),"")</f>
        <v/>
      </c>
      <c r="AD116" t="str">
        <f>IF($A116&lt;&gt;"",IF(raw!X117="Y",1,0),"")</f>
        <v/>
      </c>
      <c r="AE116" t="str">
        <f>IF($A116&lt;&gt;"",IF(raw!Y117="Y",1,0),"")</f>
        <v/>
      </c>
      <c r="AF116" t="str">
        <f>IF($A116&lt;&gt;"",raw!AA117,"")</f>
        <v/>
      </c>
      <c r="AG116" t="str">
        <f t="shared" si="21"/>
        <v/>
      </c>
    </row>
    <row r="117" spans="1:33" ht="19.5" customHeight="1" x14ac:dyDescent="0.35">
      <c r="A117" t="str">
        <f>IF(CONCATENATE(raw!C118,raw!D118,"_",raw!F118)="_","",CONCATENATE(raw!C118,raw!D118,"_",raw!F118))</f>
        <v/>
      </c>
      <c r="B117" t="str">
        <f>IF($A117&lt;&gt;"",raw!F118,"")</f>
        <v/>
      </c>
      <c r="C117" t="str">
        <f>IF($A117&lt;&gt;"",IF(raw!H118="Y",2,0),"")</f>
        <v/>
      </c>
      <c r="E117" t="str">
        <f>IF($A117&lt;&gt;"",raw!I118,"")</f>
        <v/>
      </c>
      <c r="F117" t="str">
        <f>IF($A117&lt;&gt;"",raw!J118,"")</f>
        <v/>
      </c>
      <c r="G117" t="str">
        <f>IF($A117&lt;&gt;"",raw!K118,"")</f>
        <v/>
      </c>
      <c r="H117" t="str">
        <f t="shared" si="11"/>
        <v/>
      </c>
      <c r="I117" t="str">
        <f t="shared" si="12"/>
        <v/>
      </c>
      <c r="J117" t="str">
        <f>IF($A117&lt;&gt;"",raw!L118,"")</f>
        <v/>
      </c>
      <c r="K117" t="str">
        <f>IF($A117&lt;&gt;"",raw!M118,"")</f>
        <v/>
      </c>
      <c r="L117" t="str">
        <f>IF($A117&lt;&gt;"",raw!N118,"")</f>
        <v/>
      </c>
      <c r="M117" t="str">
        <f t="shared" si="13"/>
        <v/>
      </c>
      <c r="N117" t="str">
        <f t="shared" si="14"/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>IF($A117&lt;&gt;"",IF(raw!O118="Y", 1,0),"")</f>
        <v/>
      </c>
      <c r="T117" t="str">
        <f>IF($A117&lt;&gt;"",IF(OR(raw!Q118&lt;&gt;"x",raw!R118&lt;&gt;"x"),1,0),"")</f>
        <v/>
      </c>
      <c r="U117" t="str">
        <f t="shared" si="18"/>
        <v/>
      </c>
      <c r="V117" t="str">
        <f>IF($A117&lt;&gt;"",IF(raw!R118=4,15,IF(raw!R118=3,10,IF(raw!R118=2,6,IF(raw!R118=1,4,0)))),"")</f>
        <v/>
      </c>
      <c r="W117" t="str">
        <f>IF($A117&lt;&gt;"",IF(raw!S118="Y",1,0),"")</f>
        <v/>
      </c>
      <c r="X117" t="str">
        <f>IF($A117&lt;&gt;"",raw!T118,"")</f>
        <v/>
      </c>
      <c r="Y117" t="str">
        <f>IF($A117&lt;&gt;"",raw!U118,"")</f>
        <v/>
      </c>
      <c r="Z117" t="str">
        <f t="shared" si="19"/>
        <v/>
      </c>
      <c r="AA117" t="str">
        <f>IF($A117&lt;&gt;"",raw!V118,"")</f>
        <v/>
      </c>
      <c r="AB117" t="str">
        <f t="shared" si="20"/>
        <v/>
      </c>
      <c r="AC117" t="str">
        <f>IF($A117&lt;&gt;"",IF(raw!W118="Y",1,0),"")</f>
        <v/>
      </c>
      <c r="AD117" t="str">
        <f>IF($A117&lt;&gt;"",IF(raw!X118="Y",1,0),"")</f>
        <v/>
      </c>
      <c r="AE117" t="str">
        <f>IF($A117&lt;&gt;"",IF(raw!Y118="Y",1,0),"")</f>
        <v/>
      </c>
      <c r="AF117" t="str">
        <f>IF($A117&lt;&gt;"",raw!AA118,"")</f>
        <v/>
      </c>
      <c r="AG117" t="str">
        <f t="shared" si="21"/>
        <v/>
      </c>
    </row>
    <row r="118" spans="1:33" ht="19.5" customHeight="1" x14ac:dyDescent="0.35">
      <c r="A118" t="str">
        <f>IF(CONCATENATE(raw!C119,raw!D119,"_",raw!F119)="_","",CONCATENATE(raw!C119,raw!D119,"_",raw!F119))</f>
        <v/>
      </c>
      <c r="B118" t="str">
        <f>IF($A118&lt;&gt;"",raw!F119,"")</f>
        <v/>
      </c>
      <c r="C118" t="str">
        <f>IF($A118&lt;&gt;"",IF(raw!H119="Y",2,0),"")</f>
        <v/>
      </c>
      <c r="E118" t="str">
        <f>IF($A118&lt;&gt;"",raw!I119,"")</f>
        <v/>
      </c>
      <c r="F118" t="str">
        <f>IF($A118&lt;&gt;"",raw!J119,"")</f>
        <v/>
      </c>
      <c r="G118" t="str">
        <f>IF($A118&lt;&gt;"",raw!K119,"")</f>
        <v/>
      </c>
      <c r="H118" t="str">
        <f t="shared" si="11"/>
        <v/>
      </c>
      <c r="I118" t="str">
        <f t="shared" si="12"/>
        <v/>
      </c>
      <c r="J118" t="str">
        <f>IF($A118&lt;&gt;"",raw!L119,"")</f>
        <v/>
      </c>
      <c r="K118" t="str">
        <f>IF($A118&lt;&gt;"",raw!M119,"")</f>
        <v/>
      </c>
      <c r="L118" t="str">
        <f>IF($A118&lt;&gt;"",raw!N119,"")</f>
        <v/>
      </c>
      <c r="M118" t="str">
        <f t="shared" si="13"/>
        <v/>
      </c>
      <c r="N118" t="str">
        <f t="shared" si="14"/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>IF($A118&lt;&gt;"",IF(raw!O119="Y", 1,0),"")</f>
        <v/>
      </c>
      <c r="T118" t="str">
        <f>IF($A118&lt;&gt;"",IF(OR(raw!Q119&lt;&gt;"x",raw!R119&lt;&gt;"x"),1,0),"")</f>
        <v/>
      </c>
      <c r="U118" t="str">
        <f t="shared" si="18"/>
        <v/>
      </c>
      <c r="V118" t="str">
        <f>IF($A118&lt;&gt;"",IF(raw!R119=4,15,IF(raw!R119=3,10,IF(raw!R119=2,6,IF(raw!R119=1,4,0)))),"")</f>
        <v/>
      </c>
      <c r="W118" t="str">
        <f>IF($A118&lt;&gt;"",IF(raw!S119="Y",1,0),"")</f>
        <v/>
      </c>
      <c r="X118" t="str">
        <f>IF($A118&lt;&gt;"",raw!T119,"")</f>
        <v/>
      </c>
      <c r="Y118" t="str">
        <f>IF($A118&lt;&gt;"",raw!U119,"")</f>
        <v/>
      </c>
      <c r="Z118" t="str">
        <f t="shared" si="19"/>
        <v/>
      </c>
      <c r="AA118" t="str">
        <f>IF($A118&lt;&gt;"",raw!V119,"")</f>
        <v/>
      </c>
      <c r="AB118" t="str">
        <f t="shared" si="20"/>
        <v/>
      </c>
      <c r="AC118" t="str">
        <f>IF($A118&lt;&gt;"",IF(raw!W119="Y",1,0),"")</f>
        <v/>
      </c>
      <c r="AD118" t="str">
        <f>IF($A118&lt;&gt;"",IF(raw!X119="Y",1,0),"")</f>
        <v/>
      </c>
      <c r="AE118" t="str">
        <f>IF($A118&lt;&gt;"",IF(raw!Y119="Y",1,0),"")</f>
        <v/>
      </c>
      <c r="AF118" t="str">
        <f>IF($A118&lt;&gt;"",raw!AA119,"")</f>
        <v/>
      </c>
      <c r="AG118" t="str">
        <f t="shared" si="21"/>
        <v/>
      </c>
    </row>
    <row r="119" spans="1:33" ht="19.5" customHeight="1" x14ac:dyDescent="0.35">
      <c r="A119" t="str">
        <f>IF(CONCATENATE(raw!C120,raw!D120,"_",raw!F120)="_","",CONCATENATE(raw!C120,raw!D120,"_",raw!F120))</f>
        <v/>
      </c>
      <c r="B119" t="str">
        <f>IF($A119&lt;&gt;"",raw!F120,"")</f>
        <v/>
      </c>
      <c r="C119" t="str">
        <f>IF($A119&lt;&gt;"",IF(raw!H120="Y",2,0),"")</f>
        <v/>
      </c>
      <c r="E119" t="str">
        <f>IF($A119&lt;&gt;"",raw!I120,"")</f>
        <v/>
      </c>
      <c r="F119" t="str">
        <f>IF($A119&lt;&gt;"",raw!J120,"")</f>
        <v/>
      </c>
      <c r="G119" t="str">
        <f>IF($A119&lt;&gt;"",raw!K120,"")</f>
        <v/>
      </c>
      <c r="H119" t="str">
        <f t="shared" si="11"/>
        <v/>
      </c>
      <c r="I119" t="str">
        <f t="shared" si="12"/>
        <v/>
      </c>
      <c r="J119" t="str">
        <f>IF($A119&lt;&gt;"",raw!L120,"")</f>
        <v/>
      </c>
      <c r="K119" t="str">
        <f>IF($A119&lt;&gt;"",raw!M120,"")</f>
        <v/>
      </c>
      <c r="L119" t="str">
        <f>IF($A119&lt;&gt;"",raw!N120,"")</f>
        <v/>
      </c>
      <c r="M119" t="str">
        <f t="shared" si="13"/>
        <v/>
      </c>
      <c r="N119" t="str">
        <f t="shared" si="14"/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>IF($A119&lt;&gt;"",IF(raw!O120="Y", 1,0),"")</f>
        <v/>
      </c>
      <c r="T119" t="str">
        <f>IF($A119&lt;&gt;"",IF(OR(raw!Q120&lt;&gt;"x",raw!R120&lt;&gt;"x"),1,0),"")</f>
        <v/>
      </c>
      <c r="U119" t="str">
        <f t="shared" si="18"/>
        <v/>
      </c>
      <c r="V119" t="str">
        <f>IF($A119&lt;&gt;"",IF(raw!R120=4,15,IF(raw!R120=3,10,IF(raw!R120=2,6,IF(raw!R120=1,4,0)))),"")</f>
        <v/>
      </c>
      <c r="W119" t="str">
        <f>IF($A119&lt;&gt;"",IF(raw!S120="Y",1,0),"")</f>
        <v/>
      </c>
      <c r="X119" t="str">
        <f>IF($A119&lt;&gt;"",raw!T120,"")</f>
        <v/>
      </c>
      <c r="Y119" t="str">
        <f>IF($A119&lt;&gt;"",raw!U120,"")</f>
        <v/>
      </c>
      <c r="Z119" t="str">
        <f t="shared" si="19"/>
        <v/>
      </c>
      <c r="AA119" t="str">
        <f>IF($A119&lt;&gt;"",raw!V120,"")</f>
        <v/>
      </c>
      <c r="AB119" t="str">
        <f t="shared" si="20"/>
        <v/>
      </c>
      <c r="AC119" t="str">
        <f>IF($A119&lt;&gt;"",IF(raw!W120="Y",1,0),"")</f>
        <v/>
      </c>
      <c r="AD119" t="str">
        <f>IF($A119&lt;&gt;"",IF(raw!X120="Y",1,0),"")</f>
        <v/>
      </c>
      <c r="AE119" t="str">
        <f>IF($A119&lt;&gt;"",IF(raw!Y120="Y",1,0),"")</f>
        <v/>
      </c>
      <c r="AF119" t="str">
        <f>IF($A119&lt;&gt;"",raw!AA120,"")</f>
        <v/>
      </c>
      <c r="AG119" t="str">
        <f t="shared" si="21"/>
        <v/>
      </c>
    </row>
    <row r="120" spans="1:33" ht="19.5" customHeight="1" x14ac:dyDescent="0.35">
      <c r="A120" t="str">
        <f>IF(CONCATENATE(raw!C121,raw!D121,"_",raw!F121)="_","",CONCATENATE(raw!C121,raw!D121,"_",raw!F121))</f>
        <v/>
      </c>
      <c r="B120" t="str">
        <f>IF($A120&lt;&gt;"",raw!F121,"")</f>
        <v/>
      </c>
      <c r="C120" t="str">
        <f>IF($A120&lt;&gt;"",IF(raw!H121="Y",2,0),"")</f>
        <v/>
      </c>
      <c r="E120" t="str">
        <f>IF($A120&lt;&gt;"",raw!I121,"")</f>
        <v/>
      </c>
      <c r="F120" t="str">
        <f>IF($A120&lt;&gt;"",raw!J121,"")</f>
        <v/>
      </c>
      <c r="G120" t="str">
        <f>IF($A120&lt;&gt;"",raw!K121,"")</f>
        <v/>
      </c>
      <c r="H120" t="str">
        <f t="shared" si="11"/>
        <v/>
      </c>
      <c r="I120" t="str">
        <f t="shared" si="12"/>
        <v/>
      </c>
      <c r="J120" t="str">
        <f>IF($A120&lt;&gt;"",raw!L121,"")</f>
        <v/>
      </c>
      <c r="K120" t="str">
        <f>IF($A120&lt;&gt;"",raw!M121,"")</f>
        <v/>
      </c>
      <c r="L120" t="str">
        <f>IF($A120&lt;&gt;"",raw!N121,"")</f>
        <v/>
      </c>
      <c r="M120" t="str">
        <f t="shared" si="13"/>
        <v/>
      </c>
      <c r="N120" t="str">
        <f t="shared" si="14"/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>IF($A120&lt;&gt;"",IF(raw!O121="Y", 1,0),"")</f>
        <v/>
      </c>
      <c r="T120" t="str">
        <f>IF($A120&lt;&gt;"",IF(OR(raw!Q121&lt;&gt;"x",raw!R121&lt;&gt;"x"),1,0),"")</f>
        <v/>
      </c>
      <c r="U120" t="str">
        <f t="shared" si="18"/>
        <v/>
      </c>
      <c r="V120" t="str">
        <f>IF($A120&lt;&gt;"",IF(raw!R121=4,15,IF(raw!R121=3,10,IF(raw!R121=2,6,IF(raw!R121=1,4,0)))),"")</f>
        <v/>
      </c>
      <c r="W120" t="str">
        <f>IF($A120&lt;&gt;"",IF(raw!S121="Y",1,0),"")</f>
        <v/>
      </c>
      <c r="X120" t="str">
        <f>IF($A120&lt;&gt;"",raw!T121,"")</f>
        <v/>
      </c>
      <c r="Y120" t="str">
        <f>IF($A120&lt;&gt;"",raw!U121,"")</f>
        <v/>
      </c>
      <c r="Z120" t="str">
        <f t="shared" si="19"/>
        <v/>
      </c>
      <c r="AA120" t="str">
        <f>IF($A120&lt;&gt;"",raw!V121,"")</f>
        <v/>
      </c>
      <c r="AB120" t="str">
        <f t="shared" si="20"/>
        <v/>
      </c>
      <c r="AC120" t="str">
        <f>IF($A120&lt;&gt;"",IF(raw!W121="Y",1,0),"")</f>
        <v/>
      </c>
      <c r="AD120" t="str">
        <f>IF($A120&lt;&gt;"",IF(raw!X121="Y",1,0),"")</f>
        <v/>
      </c>
      <c r="AE120" t="str">
        <f>IF($A120&lt;&gt;"",IF(raw!Y121="Y",1,0),"")</f>
        <v/>
      </c>
      <c r="AF120" t="str">
        <f>IF($A120&lt;&gt;"",raw!AA121,"")</f>
        <v/>
      </c>
      <c r="AG120" t="str">
        <f t="shared" si="21"/>
        <v/>
      </c>
    </row>
    <row r="121" spans="1:33" ht="19.5" customHeight="1" x14ac:dyDescent="0.35">
      <c r="A121" t="str">
        <f>IF(CONCATENATE(raw!C122,raw!D122,"_",raw!F122)="_","",CONCATENATE(raw!C122,raw!D122,"_",raw!F122))</f>
        <v/>
      </c>
      <c r="B121" t="str">
        <f>IF($A121&lt;&gt;"",raw!F122,"")</f>
        <v/>
      </c>
      <c r="C121" t="str">
        <f>IF($A121&lt;&gt;"",IF(raw!H122="Y",2,0),"")</f>
        <v/>
      </c>
      <c r="E121" t="str">
        <f>IF($A121&lt;&gt;"",raw!I122,"")</f>
        <v/>
      </c>
      <c r="F121" t="str">
        <f>IF($A121&lt;&gt;"",raw!J122,"")</f>
        <v/>
      </c>
      <c r="G121" t="str">
        <f>IF($A121&lt;&gt;"",raw!K122,"")</f>
        <v/>
      </c>
      <c r="H121" t="str">
        <f t="shared" si="11"/>
        <v/>
      </c>
      <c r="I121" t="str">
        <f t="shared" si="12"/>
        <v/>
      </c>
      <c r="J121" t="str">
        <f>IF($A121&lt;&gt;"",raw!L122,"")</f>
        <v/>
      </c>
      <c r="K121" t="str">
        <f>IF($A121&lt;&gt;"",raw!M122,"")</f>
        <v/>
      </c>
      <c r="L121" t="str">
        <f>IF($A121&lt;&gt;"",raw!N122,"")</f>
        <v/>
      </c>
      <c r="M121" t="str">
        <f t="shared" si="13"/>
        <v/>
      </c>
      <c r="N121" t="str">
        <f t="shared" si="14"/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>IF($A121&lt;&gt;"",IF(raw!O122="Y", 1,0),"")</f>
        <v/>
      </c>
      <c r="T121" t="str">
        <f>IF($A121&lt;&gt;"",IF(OR(raw!Q122&lt;&gt;"x",raw!R122&lt;&gt;"x"),1,0),"")</f>
        <v/>
      </c>
      <c r="U121" t="str">
        <f t="shared" si="18"/>
        <v/>
      </c>
      <c r="V121" t="str">
        <f>IF($A121&lt;&gt;"",IF(raw!R122=4,15,IF(raw!R122=3,10,IF(raw!R122=2,6,IF(raw!R122=1,4,0)))),"")</f>
        <v/>
      </c>
      <c r="W121" t="str">
        <f>IF($A121&lt;&gt;"",IF(raw!S122="Y",1,0),"")</f>
        <v/>
      </c>
      <c r="X121" t="str">
        <f>IF($A121&lt;&gt;"",raw!T122,"")</f>
        <v/>
      </c>
      <c r="Y121" t="str">
        <f>IF($A121&lt;&gt;"",raw!U122,"")</f>
        <v/>
      </c>
      <c r="Z121" t="str">
        <f t="shared" si="19"/>
        <v/>
      </c>
      <c r="AA121" t="str">
        <f>IF($A121&lt;&gt;"",raw!V122,"")</f>
        <v/>
      </c>
      <c r="AB121" t="str">
        <f t="shared" si="20"/>
        <v/>
      </c>
      <c r="AC121" t="str">
        <f>IF($A121&lt;&gt;"",IF(raw!W122="Y",1,0),"")</f>
        <v/>
      </c>
      <c r="AD121" t="str">
        <f>IF($A121&lt;&gt;"",IF(raw!X122="Y",1,0),"")</f>
        <v/>
      </c>
      <c r="AE121" t="str">
        <f>IF($A121&lt;&gt;"",IF(raw!Y122="Y",1,0),"")</f>
        <v/>
      </c>
      <c r="AF121" t="str">
        <f>IF($A121&lt;&gt;"",raw!AA122,"")</f>
        <v/>
      </c>
      <c r="AG121" t="str">
        <f t="shared" si="21"/>
        <v/>
      </c>
    </row>
    <row r="122" spans="1:33" ht="19.5" customHeight="1" x14ac:dyDescent="0.35">
      <c r="A122" t="str">
        <f>IF(CONCATENATE(raw!C123,raw!D123,"_",raw!F123)="_","",CONCATENATE(raw!C123,raw!D123,"_",raw!F123))</f>
        <v/>
      </c>
      <c r="B122" t="str">
        <f>IF($A122&lt;&gt;"",raw!F123,"")</f>
        <v/>
      </c>
      <c r="C122" t="str">
        <f>IF($A122&lt;&gt;"",IF(raw!H123="Y",2,0),"")</f>
        <v/>
      </c>
      <c r="E122" t="str">
        <f>IF($A122&lt;&gt;"",raw!I123,"")</f>
        <v/>
      </c>
      <c r="F122" t="str">
        <f>IF($A122&lt;&gt;"",raw!J123,"")</f>
        <v/>
      </c>
      <c r="G122" t="str">
        <f>IF($A122&lt;&gt;"",raw!K123,"")</f>
        <v/>
      </c>
      <c r="H122" t="str">
        <f t="shared" si="11"/>
        <v/>
      </c>
      <c r="I122" t="str">
        <f t="shared" si="12"/>
        <v/>
      </c>
      <c r="J122" t="str">
        <f>IF($A122&lt;&gt;"",raw!L123,"")</f>
        <v/>
      </c>
      <c r="K122" t="str">
        <f>IF($A122&lt;&gt;"",raw!M123,"")</f>
        <v/>
      </c>
      <c r="L122" t="str">
        <f>IF($A122&lt;&gt;"",raw!N123,"")</f>
        <v/>
      </c>
      <c r="M122" t="str">
        <f t="shared" si="13"/>
        <v/>
      </c>
      <c r="N122" t="str">
        <f t="shared" si="14"/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>IF($A122&lt;&gt;"",IF(raw!O123="Y", 1,0),"")</f>
        <v/>
      </c>
      <c r="T122" t="str">
        <f>IF($A122&lt;&gt;"",IF(OR(raw!Q123&lt;&gt;"x",raw!R123&lt;&gt;"x"),1,0),"")</f>
        <v/>
      </c>
      <c r="U122" t="str">
        <f t="shared" si="18"/>
        <v/>
      </c>
      <c r="V122" t="str">
        <f>IF($A122&lt;&gt;"",IF(raw!R123=4,15,IF(raw!R123=3,10,IF(raw!R123=2,6,IF(raw!R123=1,4,0)))),"")</f>
        <v/>
      </c>
      <c r="W122" t="str">
        <f>IF($A122&lt;&gt;"",IF(raw!S123="Y",1,0),"")</f>
        <v/>
      </c>
      <c r="X122" t="str">
        <f>IF($A122&lt;&gt;"",raw!T123,"")</f>
        <v/>
      </c>
      <c r="Y122" t="str">
        <f>IF($A122&lt;&gt;"",raw!U123,"")</f>
        <v/>
      </c>
      <c r="Z122" t="str">
        <f t="shared" si="19"/>
        <v/>
      </c>
      <c r="AA122" t="str">
        <f>IF($A122&lt;&gt;"",raw!V123,"")</f>
        <v/>
      </c>
      <c r="AB122" t="str">
        <f t="shared" si="20"/>
        <v/>
      </c>
      <c r="AC122" t="str">
        <f>IF($A122&lt;&gt;"",IF(raw!W123="Y",1,0),"")</f>
        <v/>
      </c>
      <c r="AD122" t="str">
        <f>IF($A122&lt;&gt;"",IF(raw!X123="Y",1,0),"")</f>
        <v/>
      </c>
      <c r="AE122" t="str">
        <f>IF($A122&lt;&gt;"",IF(raw!Y123="Y",1,0),"")</f>
        <v/>
      </c>
      <c r="AF122" t="str">
        <f>IF($A122&lt;&gt;"",raw!AA123,"")</f>
        <v/>
      </c>
      <c r="AG122" t="str">
        <f t="shared" si="21"/>
        <v/>
      </c>
    </row>
    <row r="123" spans="1:33" ht="19.5" customHeight="1" x14ac:dyDescent="0.35">
      <c r="A123" t="str">
        <f>IF(CONCATENATE(raw!C124,raw!D124,"_",raw!F124)="_","",CONCATENATE(raw!C124,raw!D124,"_",raw!F124))</f>
        <v/>
      </c>
      <c r="B123" t="str">
        <f>IF($A123&lt;&gt;"",raw!F124,"")</f>
        <v/>
      </c>
      <c r="C123" t="str">
        <f>IF($A123&lt;&gt;"",IF(raw!H124="Y",2,0),"")</f>
        <v/>
      </c>
      <c r="E123" t="str">
        <f>IF($A123&lt;&gt;"",raw!I124,"")</f>
        <v/>
      </c>
      <c r="F123" t="str">
        <f>IF($A123&lt;&gt;"",raw!J124,"")</f>
        <v/>
      </c>
      <c r="G123" t="str">
        <f>IF($A123&lt;&gt;"",raw!K124,"")</f>
        <v/>
      </c>
      <c r="H123" t="str">
        <f t="shared" si="11"/>
        <v/>
      </c>
      <c r="I123" t="str">
        <f t="shared" si="12"/>
        <v/>
      </c>
      <c r="J123" t="str">
        <f>IF($A123&lt;&gt;"",raw!L124,"")</f>
        <v/>
      </c>
      <c r="K123" t="str">
        <f>IF($A123&lt;&gt;"",raw!M124,"")</f>
        <v/>
      </c>
      <c r="L123" t="str">
        <f>IF($A123&lt;&gt;"",raw!N124,"")</f>
        <v/>
      </c>
      <c r="M123" t="str">
        <f t="shared" si="13"/>
        <v/>
      </c>
      <c r="N123" t="str">
        <f t="shared" si="14"/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>IF($A123&lt;&gt;"",IF(raw!O124="Y", 1,0),"")</f>
        <v/>
      </c>
      <c r="T123" t="str">
        <f>IF($A123&lt;&gt;"",IF(OR(raw!Q124&lt;&gt;"x",raw!R124&lt;&gt;"x"),1,0),"")</f>
        <v/>
      </c>
      <c r="U123" t="str">
        <f t="shared" si="18"/>
        <v/>
      </c>
      <c r="V123" t="str">
        <f>IF($A123&lt;&gt;"",IF(raw!R124=4,15,IF(raw!R124=3,10,IF(raw!R124=2,6,IF(raw!R124=1,4,0)))),"")</f>
        <v/>
      </c>
      <c r="W123" t="str">
        <f>IF($A123&lt;&gt;"",IF(raw!S124="Y",1,0),"")</f>
        <v/>
      </c>
      <c r="X123" t="str">
        <f>IF($A123&lt;&gt;"",raw!T124,"")</f>
        <v/>
      </c>
      <c r="Y123" t="str">
        <f>IF($A123&lt;&gt;"",raw!U124,"")</f>
        <v/>
      </c>
      <c r="Z123" t="str">
        <f t="shared" si="19"/>
        <v/>
      </c>
      <c r="AA123" t="str">
        <f>IF($A123&lt;&gt;"",raw!V124,"")</f>
        <v/>
      </c>
      <c r="AB123" t="str">
        <f t="shared" si="20"/>
        <v/>
      </c>
      <c r="AC123" t="str">
        <f>IF($A123&lt;&gt;"",IF(raw!W124="Y",1,0),"")</f>
        <v/>
      </c>
      <c r="AD123" t="str">
        <f>IF($A123&lt;&gt;"",IF(raw!X124="Y",1,0),"")</f>
        <v/>
      </c>
      <c r="AE123" t="str">
        <f>IF($A123&lt;&gt;"",IF(raw!Y124="Y",1,0),"")</f>
        <v/>
      </c>
      <c r="AF123" t="str">
        <f>IF($A123&lt;&gt;"",raw!AA124,"")</f>
        <v/>
      </c>
      <c r="AG123" t="str">
        <f t="shared" si="21"/>
        <v/>
      </c>
    </row>
    <row r="124" spans="1:33" ht="19.5" customHeight="1" x14ac:dyDescent="0.35">
      <c r="A124" t="str">
        <f>IF(CONCATENATE(raw!C125,raw!D125,"_",raw!F125)="_","",CONCATENATE(raw!C125,raw!D125,"_",raw!F125))</f>
        <v/>
      </c>
      <c r="B124" t="str">
        <f>IF($A124&lt;&gt;"",raw!F125,"")</f>
        <v/>
      </c>
      <c r="C124" t="str">
        <f>IF($A124&lt;&gt;"",IF(raw!H125="Y",2,0),"")</f>
        <v/>
      </c>
      <c r="E124" t="str">
        <f>IF($A124&lt;&gt;"",raw!I125,"")</f>
        <v/>
      </c>
      <c r="F124" t="str">
        <f>IF($A124&lt;&gt;"",raw!J125,"")</f>
        <v/>
      </c>
      <c r="G124" t="str">
        <f>IF($A124&lt;&gt;"",raw!K125,"")</f>
        <v/>
      </c>
      <c r="H124" t="str">
        <f t="shared" si="11"/>
        <v/>
      </c>
      <c r="I124" t="str">
        <f t="shared" si="12"/>
        <v/>
      </c>
      <c r="J124" t="str">
        <f>IF($A124&lt;&gt;"",raw!L125,"")</f>
        <v/>
      </c>
      <c r="K124" t="str">
        <f>IF($A124&lt;&gt;"",raw!M125,"")</f>
        <v/>
      </c>
      <c r="L124" t="str">
        <f>IF($A124&lt;&gt;"",raw!N125,"")</f>
        <v/>
      </c>
      <c r="M124" t="str">
        <f t="shared" si="13"/>
        <v/>
      </c>
      <c r="N124" t="str">
        <f t="shared" si="14"/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>IF($A124&lt;&gt;"",IF(raw!O125="Y", 1,0),"")</f>
        <v/>
      </c>
      <c r="T124" t="str">
        <f>IF($A124&lt;&gt;"",IF(OR(raw!Q125&lt;&gt;"x",raw!R125&lt;&gt;"x"),1,0),"")</f>
        <v/>
      </c>
      <c r="U124" t="str">
        <f t="shared" si="18"/>
        <v/>
      </c>
      <c r="V124" t="str">
        <f>IF($A124&lt;&gt;"",IF(raw!R125=4,15,IF(raw!R125=3,10,IF(raw!R125=2,6,IF(raw!R125=1,4,0)))),"")</f>
        <v/>
      </c>
      <c r="W124" t="str">
        <f>IF($A124&lt;&gt;"",IF(raw!S125="Y",1,0),"")</f>
        <v/>
      </c>
      <c r="X124" t="str">
        <f>IF($A124&lt;&gt;"",raw!T125,"")</f>
        <v/>
      </c>
      <c r="Y124" t="str">
        <f>IF($A124&lt;&gt;"",raw!U125,"")</f>
        <v/>
      </c>
      <c r="Z124" t="str">
        <f t="shared" si="19"/>
        <v/>
      </c>
      <c r="AA124" t="str">
        <f>IF($A124&lt;&gt;"",raw!V125,"")</f>
        <v/>
      </c>
      <c r="AB124" t="str">
        <f t="shared" si="20"/>
        <v/>
      </c>
      <c r="AC124" t="str">
        <f>IF($A124&lt;&gt;"",IF(raw!W125="Y",1,0),"")</f>
        <v/>
      </c>
      <c r="AD124" t="str">
        <f>IF($A124&lt;&gt;"",IF(raw!X125="Y",1,0),"")</f>
        <v/>
      </c>
      <c r="AE124" t="str">
        <f>IF($A124&lt;&gt;"",IF(raw!Y125="Y",1,0),"")</f>
        <v/>
      </c>
      <c r="AF124" t="str">
        <f>IF($A124&lt;&gt;"",raw!AA125,"")</f>
        <v/>
      </c>
      <c r="AG124" t="str">
        <f t="shared" si="21"/>
        <v/>
      </c>
    </row>
    <row r="125" spans="1:33" ht="19.5" customHeight="1" x14ac:dyDescent="0.35">
      <c r="A125" t="str">
        <f>IF(CONCATENATE(raw!C126,raw!D126,"_",raw!F126)="_","",CONCATENATE(raw!C126,raw!D126,"_",raw!F126))</f>
        <v/>
      </c>
      <c r="B125" t="str">
        <f>IF($A125&lt;&gt;"",raw!F126,"")</f>
        <v/>
      </c>
      <c r="C125" t="str">
        <f>IF($A125&lt;&gt;"",IF(raw!H126="Y",2,0),"")</f>
        <v/>
      </c>
      <c r="E125" t="str">
        <f>IF($A125&lt;&gt;"",raw!I126,"")</f>
        <v/>
      </c>
      <c r="F125" t="str">
        <f>IF($A125&lt;&gt;"",raw!J126,"")</f>
        <v/>
      </c>
      <c r="G125" t="str">
        <f>IF($A125&lt;&gt;"",raw!K126,"")</f>
        <v/>
      </c>
      <c r="H125" t="str">
        <f t="shared" si="11"/>
        <v/>
      </c>
      <c r="I125" t="str">
        <f t="shared" si="12"/>
        <v/>
      </c>
      <c r="J125" t="str">
        <f>IF($A125&lt;&gt;"",raw!L126,"")</f>
        <v/>
      </c>
      <c r="K125" t="str">
        <f>IF($A125&lt;&gt;"",raw!M126,"")</f>
        <v/>
      </c>
      <c r="L125" t="str">
        <f>IF($A125&lt;&gt;"",raw!N126,"")</f>
        <v/>
      </c>
      <c r="M125" t="str">
        <f t="shared" si="13"/>
        <v/>
      </c>
      <c r="N125" t="str">
        <f t="shared" si="14"/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>IF($A125&lt;&gt;"",IF(raw!O126="Y", 1,0),"")</f>
        <v/>
      </c>
      <c r="T125" t="str">
        <f>IF($A125&lt;&gt;"",IF(OR(raw!Q126&lt;&gt;"x",raw!R126&lt;&gt;"x"),1,0),"")</f>
        <v/>
      </c>
      <c r="U125" t="str">
        <f t="shared" si="18"/>
        <v/>
      </c>
      <c r="V125" t="str">
        <f>IF($A125&lt;&gt;"",IF(raw!R126=4,15,IF(raw!R126=3,10,IF(raw!R126=2,6,IF(raw!R126=1,4,0)))),"")</f>
        <v/>
      </c>
      <c r="W125" t="str">
        <f>IF($A125&lt;&gt;"",IF(raw!S126="Y",1,0),"")</f>
        <v/>
      </c>
      <c r="X125" t="str">
        <f>IF($A125&lt;&gt;"",raw!T126,"")</f>
        <v/>
      </c>
      <c r="Y125" t="str">
        <f>IF($A125&lt;&gt;"",raw!U126,"")</f>
        <v/>
      </c>
      <c r="Z125" t="str">
        <f t="shared" si="19"/>
        <v/>
      </c>
      <c r="AA125" t="str">
        <f>IF($A125&lt;&gt;"",raw!V126,"")</f>
        <v/>
      </c>
      <c r="AB125" t="str">
        <f t="shared" si="20"/>
        <v/>
      </c>
      <c r="AC125" t="str">
        <f>IF($A125&lt;&gt;"",IF(raw!W126="Y",1,0),"")</f>
        <v/>
      </c>
      <c r="AD125" t="str">
        <f>IF($A125&lt;&gt;"",IF(raw!X126="Y",1,0),"")</f>
        <v/>
      </c>
      <c r="AE125" t="str">
        <f>IF($A125&lt;&gt;"",IF(raw!Y126="Y",1,0),"")</f>
        <v/>
      </c>
      <c r="AF125" t="str">
        <f>IF($A125&lt;&gt;"",raw!AA126,"")</f>
        <v/>
      </c>
      <c r="AG125" t="str">
        <f t="shared" si="21"/>
        <v/>
      </c>
    </row>
    <row r="126" spans="1:33" ht="19.5" customHeight="1" x14ac:dyDescent="0.35">
      <c r="A126" t="str">
        <f>IF(CONCATENATE(raw!C127,raw!D127,"_",raw!F127)="_","",CONCATENATE(raw!C127,raw!D127,"_",raw!F127))</f>
        <v/>
      </c>
      <c r="B126" t="str">
        <f>IF($A126&lt;&gt;"",raw!F127,"")</f>
        <v/>
      </c>
      <c r="C126" t="str">
        <f>IF($A126&lt;&gt;"",IF(raw!H127="Y",2,0),"")</f>
        <v/>
      </c>
      <c r="E126" t="str">
        <f>IF($A126&lt;&gt;"",raw!I127,"")</f>
        <v/>
      </c>
      <c r="F126" t="str">
        <f>IF($A126&lt;&gt;"",raw!J127,"")</f>
        <v/>
      </c>
      <c r="G126" t="str">
        <f>IF($A126&lt;&gt;"",raw!K127,"")</f>
        <v/>
      </c>
      <c r="H126" t="str">
        <f t="shared" si="11"/>
        <v/>
      </c>
      <c r="I126" t="str">
        <f t="shared" si="12"/>
        <v/>
      </c>
      <c r="J126" t="str">
        <f>IF($A126&lt;&gt;"",raw!L127,"")</f>
        <v/>
      </c>
      <c r="K126" t="str">
        <f>IF($A126&lt;&gt;"",raw!M127,"")</f>
        <v/>
      </c>
      <c r="L126" t="str">
        <f>IF($A126&lt;&gt;"",raw!N127,"")</f>
        <v/>
      </c>
      <c r="M126" t="str">
        <f t="shared" si="13"/>
        <v/>
      </c>
      <c r="N126" t="str">
        <f t="shared" si="14"/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>IF($A126&lt;&gt;"",IF(raw!O127="Y", 1,0),"")</f>
        <v/>
      </c>
      <c r="T126" t="str">
        <f>IF($A126&lt;&gt;"",IF(OR(raw!Q127&lt;&gt;"x",raw!R127&lt;&gt;"x"),1,0),"")</f>
        <v/>
      </c>
      <c r="U126" t="str">
        <f t="shared" si="18"/>
        <v/>
      </c>
      <c r="V126" t="str">
        <f>IF($A126&lt;&gt;"",IF(raw!R127=4,15,IF(raw!R127=3,10,IF(raw!R127=2,6,IF(raw!R127=1,4,0)))),"")</f>
        <v/>
      </c>
      <c r="W126" t="str">
        <f>IF($A126&lt;&gt;"",IF(raw!S127="Y",1,0),"")</f>
        <v/>
      </c>
      <c r="X126" t="str">
        <f>IF($A126&lt;&gt;"",raw!T127,"")</f>
        <v/>
      </c>
      <c r="Y126" t="str">
        <f>IF($A126&lt;&gt;"",raw!U127,"")</f>
        <v/>
      </c>
      <c r="Z126" t="str">
        <f t="shared" si="19"/>
        <v/>
      </c>
      <c r="AA126" t="str">
        <f>IF($A126&lt;&gt;"",raw!V127,"")</f>
        <v/>
      </c>
      <c r="AB126" t="str">
        <f t="shared" si="20"/>
        <v/>
      </c>
      <c r="AC126" t="str">
        <f>IF($A126&lt;&gt;"",IF(raw!W127="Y",1,0),"")</f>
        <v/>
      </c>
      <c r="AD126" t="str">
        <f>IF($A126&lt;&gt;"",IF(raw!X127="Y",1,0),"")</f>
        <v/>
      </c>
      <c r="AE126" t="str">
        <f>IF($A126&lt;&gt;"",IF(raw!Y127="Y",1,0),"")</f>
        <v/>
      </c>
      <c r="AF126" t="str">
        <f>IF($A126&lt;&gt;"",raw!AA127,"")</f>
        <v/>
      </c>
      <c r="AG126" t="str">
        <f t="shared" si="21"/>
        <v/>
      </c>
    </row>
    <row r="127" spans="1:33" ht="19.5" customHeight="1" x14ac:dyDescent="0.35">
      <c r="A127" t="str">
        <f>IF(CONCATENATE(raw!C128,raw!D128,"_",raw!F128)="_","",CONCATENATE(raw!C128,raw!D128,"_",raw!F128))</f>
        <v/>
      </c>
      <c r="B127" t="str">
        <f>IF($A127&lt;&gt;"",raw!F128,"")</f>
        <v/>
      </c>
      <c r="C127" t="str">
        <f>IF($A127&lt;&gt;"",IF(raw!H128="Y",2,0),"")</f>
        <v/>
      </c>
      <c r="E127" t="str">
        <f>IF($A127&lt;&gt;"",raw!I128,"")</f>
        <v/>
      </c>
      <c r="F127" t="str">
        <f>IF($A127&lt;&gt;"",raw!J128,"")</f>
        <v/>
      </c>
      <c r="G127" t="str">
        <f>IF($A127&lt;&gt;"",raw!K128,"")</f>
        <v/>
      </c>
      <c r="H127" t="str">
        <f t="shared" si="11"/>
        <v/>
      </c>
      <c r="I127" t="str">
        <f t="shared" si="12"/>
        <v/>
      </c>
      <c r="J127" t="str">
        <f>IF($A127&lt;&gt;"",raw!L128,"")</f>
        <v/>
      </c>
      <c r="K127" t="str">
        <f>IF($A127&lt;&gt;"",raw!M128,"")</f>
        <v/>
      </c>
      <c r="L127" t="str">
        <f>IF($A127&lt;&gt;"",raw!N128,"")</f>
        <v/>
      </c>
      <c r="M127" t="str">
        <f t="shared" si="13"/>
        <v/>
      </c>
      <c r="N127" t="str">
        <f t="shared" si="14"/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>IF($A127&lt;&gt;"",IF(raw!O128="Y", 1,0),"")</f>
        <v/>
      </c>
      <c r="T127" t="str">
        <f>IF($A127&lt;&gt;"",IF(OR(raw!Q128&lt;&gt;"x",raw!R128&lt;&gt;"x"),1,0),"")</f>
        <v/>
      </c>
      <c r="U127" t="str">
        <f t="shared" si="18"/>
        <v/>
      </c>
      <c r="V127" t="str">
        <f>IF($A127&lt;&gt;"",IF(raw!R128=4,15,IF(raw!R128=3,10,IF(raw!R128=2,6,IF(raw!R128=1,4,0)))),"")</f>
        <v/>
      </c>
      <c r="W127" t="str">
        <f>IF($A127&lt;&gt;"",IF(raw!S128="Y",1,0),"")</f>
        <v/>
      </c>
      <c r="X127" t="str">
        <f>IF($A127&lt;&gt;"",raw!T128,"")</f>
        <v/>
      </c>
      <c r="Y127" t="str">
        <f>IF($A127&lt;&gt;"",raw!U128,"")</f>
        <v/>
      </c>
      <c r="Z127" t="str">
        <f t="shared" si="19"/>
        <v/>
      </c>
      <c r="AA127" t="str">
        <f>IF($A127&lt;&gt;"",raw!V128,"")</f>
        <v/>
      </c>
      <c r="AB127" t="str">
        <f t="shared" si="20"/>
        <v/>
      </c>
      <c r="AC127" t="str">
        <f>IF($A127&lt;&gt;"",IF(raw!W128="Y",1,0),"")</f>
        <v/>
      </c>
      <c r="AD127" t="str">
        <f>IF($A127&lt;&gt;"",IF(raw!X128="Y",1,0),"")</f>
        <v/>
      </c>
      <c r="AE127" t="str">
        <f>IF($A127&lt;&gt;"",IF(raw!Y128="Y",1,0),"")</f>
        <v/>
      </c>
      <c r="AF127" t="str">
        <f>IF($A127&lt;&gt;"",raw!AA128,"")</f>
        <v/>
      </c>
      <c r="AG127" t="str">
        <f t="shared" si="21"/>
        <v/>
      </c>
    </row>
    <row r="128" spans="1:33" ht="19.5" customHeight="1" x14ac:dyDescent="0.35">
      <c r="A128" t="str">
        <f>IF(CONCATENATE(raw!C129,raw!D129,"_",raw!F129)="_","",CONCATENATE(raw!C129,raw!D129,"_",raw!F129))</f>
        <v/>
      </c>
      <c r="B128" t="str">
        <f>IF($A128&lt;&gt;"",raw!F129,"")</f>
        <v/>
      </c>
      <c r="C128" t="str">
        <f>IF($A128&lt;&gt;"",IF(raw!H129="Y",2,0),"")</f>
        <v/>
      </c>
      <c r="E128" t="str">
        <f>IF($A128&lt;&gt;"",raw!I129,"")</f>
        <v/>
      </c>
      <c r="F128" t="str">
        <f>IF($A128&lt;&gt;"",raw!J129,"")</f>
        <v/>
      </c>
      <c r="G128" t="str">
        <f>IF($A128&lt;&gt;"",raw!K129,"")</f>
        <v/>
      </c>
      <c r="H128" t="str">
        <f t="shared" si="11"/>
        <v/>
      </c>
      <c r="I128" t="str">
        <f t="shared" si="12"/>
        <v/>
      </c>
      <c r="J128" t="str">
        <f>IF($A128&lt;&gt;"",raw!L129,"")</f>
        <v/>
      </c>
      <c r="K128" t="str">
        <f>IF($A128&lt;&gt;"",raw!M129,"")</f>
        <v/>
      </c>
      <c r="L128" t="str">
        <f>IF($A128&lt;&gt;"",raw!N129,"")</f>
        <v/>
      </c>
      <c r="M128" t="str">
        <f t="shared" si="13"/>
        <v/>
      </c>
      <c r="N128" t="str">
        <f t="shared" si="14"/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>IF($A128&lt;&gt;"",IF(raw!O129="Y", 1,0),"")</f>
        <v/>
      </c>
      <c r="T128" t="str">
        <f>IF($A128&lt;&gt;"",IF(OR(raw!Q129&lt;&gt;"x",raw!R129&lt;&gt;"x"),1,0),"")</f>
        <v/>
      </c>
      <c r="U128" t="str">
        <f t="shared" si="18"/>
        <v/>
      </c>
      <c r="V128" t="str">
        <f>IF($A128&lt;&gt;"",IF(raw!R129=4,15,IF(raw!R129=3,10,IF(raw!R129=2,6,IF(raw!R129=1,4,0)))),"")</f>
        <v/>
      </c>
      <c r="W128" t="str">
        <f>IF($A128&lt;&gt;"",IF(raw!S129="Y",1,0),"")</f>
        <v/>
      </c>
      <c r="X128" t="str">
        <f>IF($A128&lt;&gt;"",raw!T129,"")</f>
        <v/>
      </c>
      <c r="Y128" t="str">
        <f>IF($A128&lt;&gt;"",raw!U129,"")</f>
        <v/>
      </c>
      <c r="Z128" t="str">
        <f t="shared" si="19"/>
        <v/>
      </c>
      <c r="AA128" t="str">
        <f>IF($A128&lt;&gt;"",raw!V129,"")</f>
        <v/>
      </c>
      <c r="AB128" t="str">
        <f t="shared" si="20"/>
        <v/>
      </c>
      <c r="AC128" t="str">
        <f>IF($A128&lt;&gt;"",IF(raw!W129="Y",1,0),"")</f>
        <v/>
      </c>
      <c r="AD128" t="str">
        <f>IF($A128&lt;&gt;"",IF(raw!X129="Y",1,0),"")</f>
        <v/>
      </c>
      <c r="AE128" t="str">
        <f>IF($A128&lt;&gt;"",IF(raw!Y129="Y",1,0),"")</f>
        <v/>
      </c>
      <c r="AF128" t="str">
        <f>IF($A128&lt;&gt;"",raw!AA129,"")</f>
        <v/>
      </c>
      <c r="AG128" t="str">
        <f t="shared" si="21"/>
        <v/>
      </c>
    </row>
    <row r="129" spans="1:33" ht="19.5" customHeight="1" x14ac:dyDescent="0.35">
      <c r="A129" t="str">
        <f>IF(CONCATENATE(raw!C130,raw!D130,"_",raw!F130)="_","",CONCATENATE(raw!C130,raw!D130,"_",raw!F130))</f>
        <v/>
      </c>
      <c r="B129" t="str">
        <f>IF($A129&lt;&gt;"",raw!F130,"")</f>
        <v/>
      </c>
      <c r="C129" t="str">
        <f>IF($A129&lt;&gt;"",IF(raw!H130="Y",2,0),"")</f>
        <v/>
      </c>
      <c r="E129" t="str">
        <f>IF($A129&lt;&gt;"",raw!I130,"")</f>
        <v/>
      </c>
      <c r="F129" t="str">
        <f>IF($A129&lt;&gt;"",raw!J130,"")</f>
        <v/>
      </c>
      <c r="G129" t="str">
        <f>IF($A129&lt;&gt;"",raw!K130,"")</f>
        <v/>
      </c>
      <c r="H129" t="str">
        <f t="shared" si="11"/>
        <v/>
      </c>
      <c r="I129" t="str">
        <f t="shared" si="12"/>
        <v/>
      </c>
      <c r="J129" t="str">
        <f>IF($A129&lt;&gt;"",raw!L130,"")</f>
        <v/>
      </c>
      <c r="K129" t="str">
        <f>IF($A129&lt;&gt;"",raw!M130,"")</f>
        <v/>
      </c>
      <c r="L129" t="str">
        <f>IF($A129&lt;&gt;"",raw!N130,"")</f>
        <v/>
      </c>
      <c r="M129" t="str">
        <f t="shared" si="13"/>
        <v/>
      </c>
      <c r="N129" t="str">
        <f t="shared" si="14"/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>IF($A129&lt;&gt;"",IF(raw!O130="Y", 1,0),"")</f>
        <v/>
      </c>
      <c r="T129" t="str">
        <f>IF($A129&lt;&gt;"",IF(OR(raw!Q130&lt;&gt;"x",raw!R130&lt;&gt;"x"),1,0),"")</f>
        <v/>
      </c>
      <c r="U129" t="str">
        <f t="shared" si="18"/>
        <v/>
      </c>
      <c r="V129" t="str">
        <f>IF($A129&lt;&gt;"",IF(raw!R130=4,15,IF(raw!R130=3,10,IF(raw!R130=2,6,IF(raw!R130=1,4,0)))),"")</f>
        <v/>
      </c>
      <c r="W129" t="str">
        <f>IF($A129&lt;&gt;"",IF(raw!S130="Y",1,0),"")</f>
        <v/>
      </c>
      <c r="X129" t="str">
        <f>IF($A129&lt;&gt;"",raw!T130,"")</f>
        <v/>
      </c>
      <c r="Y129" t="str">
        <f>IF($A129&lt;&gt;"",raw!U130,"")</f>
        <v/>
      </c>
      <c r="Z129" t="str">
        <f t="shared" si="19"/>
        <v/>
      </c>
      <c r="AA129" t="str">
        <f>IF($A129&lt;&gt;"",raw!V130,"")</f>
        <v/>
      </c>
      <c r="AB129" t="str">
        <f t="shared" si="20"/>
        <v/>
      </c>
      <c r="AC129" t="str">
        <f>IF($A129&lt;&gt;"",IF(raw!W130="Y",1,0),"")</f>
        <v/>
      </c>
      <c r="AD129" t="str">
        <f>IF($A129&lt;&gt;"",IF(raw!X130="Y",1,0),"")</f>
        <v/>
      </c>
      <c r="AE129" t="str">
        <f>IF($A129&lt;&gt;"",IF(raw!Y130="Y",1,0),"")</f>
        <v/>
      </c>
      <c r="AF129" t="str">
        <f>IF($A129&lt;&gt;"",raw!AA130,"")</f>
        <v/>
      </c>
      <c r="AG129" t="str">
        <f t="shared" si="21"/>
        <v/>
      </c>
    </row>
    <row r="130" spans="1:33" ht="19.5" customHeight="1" x14ac:dyDescent="0.35">
      <c r="A130" t="str">
        <f>IF(CONCATENATE(raw!C131,raw!D131,"_",raw!F131)="_","",CONCATENATE(raw!C131,raw!D131,"_",raw!F131))</f>
        <v/>
      </c>
      <c r="B130" t="str">
        <f>IF($A130&lt;&gt;"",raw!F131,"")</f>
        <v/>
      </c>
      <c r="C130" t="str">
        <f>IF($A130&lt;&gt;"",IF(raw!H131="Y",2,0),"")</f>
        <v/>
      </c>
      <c r="E130" t="str">
        <f>IF($A130&lt;&gt;"",raw!I131,"")</f>
        <v/>
      </c>
      <c r="F130" t="str">
        <f>IF($A130&lt;&gt;"",raw!J131,"")</f>
        <v/>
      </c>
      <c r="G130" t="str">
        <f>IF($A130&lt;&gt;"",raw!K131,"")</f>
        <v/>
      </c>
      <c r="H130" t="str">
        <f t="shared" ref="H130:H193" si="22">IF($A130&lt;&gt;"",E130+F130,"")</f>
        <v/>
      </c>
      <c r="I130" t="str">
        <f t="shared" ref="I130:I193" si="23">IF($A130&lt;&gt;"",C130+(4*E130)+(2*F130),"")</f>
        <v/>
      </c>
      <c r="J130" t="str">
        <f>IF($A130&lt;&gt;"",raw!L131,"")</f>
        <v/>
      </c>
      <c r="K130" t="str">
        <f>IF($A130&lt;&gt;"",raw!M131,"")</f>
        <v/>
      </c>
      <c r="L130" t="str">
        <f>IF($A130&lt;&gt;"",raw!N131,"")</f>
        <v/>
      </c>
      <c r="M130" t="str">
        <f t="shared" ref="M130:M193" si="24">IF($A130&lt;&gt;"",J130+K130,"")</f>
        <v/>
      </c>
      <c r="N130" t="str">
        <f t="shared" ref="N130:N193" si="25">IF($A130&lt;&gt;"",(2*J130)+(1*K130),"")</f>
        <v/>
      </c>
      <c r="O130" t="str">
        <f t="shared" ref="O130:O193" si="26">IF($A130&lt;&gt;"",M130+L130,"")</f>
        <v/>
      </c>
      <c r="P130" t="str">
        <f t="shared" ref="P130:P193" si="27">IF($A130&lt;&gt;"",H130+M130,"")</f>
        <v/>
      </c>
      <c r="Q130" t="str">
        <f t="shared" ref="Q130:Q193" si="28">IF($A130&lt;&gt;"",I130+P130-C130,"")</f>
        <v/>
      </c>
      <c r="R130" t="str">
        <f>IF($A130&lt;&gt;"",IF(raw!O131="Y", 1,0),"")</f>
        <v/>
      </c>
      <c r="T130" t="str">
        <f>IF($A130&lt;&gt;"",IF(OR(raw!Q131&lt;&gt;"x",raw!R131&lt;&gt;"x"),1,0),"")</f>
        <v/>
      </c>
      <c r="U130" t="str">
        <f t="shared" ref="U130:U193" si="29">IF($A130&lt;&gt;"",IF(V130&gt;0,1,0),"")</f>
        <v/>
      </c>
      <c r="V130" t="str">
        <f>IF($A130&lt;&gt;"",IF(raw!R131=4,15,IF(raw!R131=3,10,IF(raw!R131=2,6,IF(raw!R131=1,4,0)))),"")</f>
        <v/>
      </c>
      <c r="W130" t="str">
        <f>IF($A130&lt;&gt;"",IF(raw!S131="Y",1,0),"")</f>
        <v/>
      </c>
      <c r="X130" t="str">
        <f>IF($A130&lt;&gt;"",raw!T131,"")</f>
        <v/>
      </c>
      <c r="Y130" t="str">
        <f>IF($A130&lt;&gt;"",raw!U131,"")</f>
        <v/>
      </c>
      <c r="Z130" t="str">
        <f t="shared" ref="Z130:Z193" si="30">IF($A130&lt;&gt;"",IF(OR(Y130=1,Y130=2,Y130=3,Y130=4,Y130=5),1,0),"")</f>
        <v/>
      </c>
      <c r="AA130" t="str">
        <f>IF($A130&lt;&gt;"",raw!V131,"")</f>
        <v/>
      </c>
      <c r="AB130" t="str">
        <f t="shared" ref="AB130:AB193" si="31">IF($A130&lt;&gt;"",IF(OR(AA130=1,AA130=2,AA130=3,AA130=4,AA130=5),1,0),"")</f>
        <v/>
      </c>
      <c r="AC130" t="str">
        <f>IF($A130&lt;&gt;"",IF(raw!W131="Y",1,0),"")</f>
        <v/>
      </c>
      <c r="AD130" t="str">
        <f>IF($A130&lt;&gt;"",IF(raw!X131="Y",1,0),"")</f>
        <v/>
      </c>
      <c r="AE130" t="str">
        <f>IF($A130&lt;&gt;"",IF(raw!Y131="Y",1,0),"")</f>
        <v/>
      </c>
      <c r="AF130" t="str">
        <f>IF($A130&lt;&gt;"",raw!AA131,"")</f>
        <v/>
      </c>
      <c r="AG130" t="str">
        <f t="shared" ref="AG130:AG193" si="32">IF($A130&lt;&gt;"",Q130+V130+C130,"")</f>
        <v/>
      </c>
    </row>
    <row r="131" spans="1:33" ht="19.5" customHeight="1" x14ac:dyDescent="0.35">
      <c r="A131" t="str">
        <f>IF(CONCATENATE(raw!C132,raw!D132,"_",raw!F132)="_","",CONCATENATE(raw!C132,raw!D132,"_",raw!F132))</f>
        <v/>
      </c>
      <c r="B131" t="str">
        <f>IF($A131&lt;&gt;"",raw!F132,"")</f>
        <v/>
      </c>
      <c r="C131" t="str">
        <f>IF($A131&lt;&gt;"",IF(raw!H132="Y",2,0),"")</f>
        <v/>
      </c>
      <c r="E131" t="str">
        <f>IF($A131&lt;&gt;"",raw!I132,"")</f>
        <v/>
      </c>
      <c r="F131" t="str">
        <f>IF($A131&lt;&gt;"",raw!J132,"")</f>
        <v/>
      </c>
      <c r="G131" t="str">
        <f>IF($A131&lt;&gt;"",raw!K132,"")</f>
        <v/>
      </c>
      <c r="H131" t="str">
        <f t="shared" si="22"/>
        <v/>
      </c>
      <c r="I131" t="str">
        <f t="shared" si="23"/>
        <v/>
      </c>
      <c r="J131" t="str">
        <f>IF($A131&lt;&gt;"",raw!L132,"")</f>
        <v/>
      </c>
      <c r="K131" t="str">
        <f>IF($A131&lt;&gt;"",raw!M132,"")</f>
        <v/>
      </c>
      <c r="L131" t="str">
        <f>IF($A131&lt;&gt;"",raw!N132,"")</f>
        <v/>
      </c>
      <c r="M131" t="str">
        <f t="shared" si="24"/>
        <v/>
      </c>
      <c r="N131" t="str">
        <f t="shared" si="25"/>
        <v/>
      </c>
      <c r="O131" t="str">
        <f t="shared" si="26"/>
        <v/>
      </c>
      <c r="P131" t="str">
        <f t="shared" si="27"/>
        <v/>
      </c>
      <c r="Q131" t="str">
        <f t="shared" si="28"/>
        <v/>
      </c>
      <c r="R131" t="str">
        <f>IF($A131&lt;&gt;"",IF(raw!O132="Y", 1,0),"")</f>
        <v/>
      </c>
      <c r="T131" t="str">
        <f>IF($A131&lt;&gt;"",IF(OR(raw!Q132&lt;&gt;"x",raw!R132&lt;&gt;"x"),1,0),"")</f>
        <v/>
      </c>
      <c r="U131" t="str">
        <f t="shared" si="29"/>
        <v/>
      </c>
      <c r="V131" t="str">
        <f>IF($A131&lt;&gt;"",IF(raw!R132=4,15,IF(raw!R132=3,10,IF(raw!R132=2,6,IF(raw!R132=1,4,0)))),"")</f>
        <v/>
      </c>
      <c r="W131" t="str">
        <f>IF($A131&lt;&gt;"",IF(raw!S132="Y",1,0),"")</f>
        <v/>
      </c>
      <c r="X131" t="str">
        <f>IF($A131&lt;&gt;"",raw!T132,"")</f>
        <v/>
      </c>
      <c r="Y131" t="str">
        <f>IF($A131&lt;&gt;"",raw!U132,"")</f>
        <v/>
      </c>
      <c r="Z131" t="str">
        <f t="shared" si="30"/>
        <v/>
      </c>
      <c r="AA131" t="str">
        <f>IF($A131&lt;&gt;"",raw!V132,"")</f>
        <v/>
      </c>
      <c r="AB131" t="str">
        <f t="shared" si="31"/>
        <v/>
      </c>
      <c r="AC131" t="str">
        <f>IF($A131&lt;&gt;"",IF(raw!W132="Y",1,0),"")</f>
        <v/>
      </c>
      <c r="AD131" t="str">
        <f>IF($A131&lt;&gt;"",IF(raw!X132="Y",1,0),"")</f>
        <v/>
      </c>
      <c r="AE131" t="str">
        <f>IF($A131&lt;&gt;"",IF(raw!Y132="Y",1,0),"")</f>
        <v/>
      </c>
      <c r="AF131" t="str">
        <f>IF($A131&lt;&gt;"",raw!AA132,"")</f>
        <v/>
      </c>
      <c r="AG131" t="str">
        <f t="shared" si="32"/>
        <v/>
      </c>
    </row>
    <row r="132" spans="1:33" ht="19.5" customHeight="1" x14ac:dyDescent="0.35">
      <c r="A132" t="str">
        <f>IF(CONCATENATE(raw!C133,raw!D133,"_",raw!F133)="_","",CONCATENATE(raw!C133,raw!D133,"_",raw!F133))</f>
        <v/>
      </c>
      <c r="B132" t="str">
        <f>IF($A132&lt;&gt;"",raw!F133,"")</f>
        <v/>
      </c>
      <c r="C132" t="str">
        <f>IF($A132&lt;&gt;"",IF(raw!H133="Y",2,0),"")</f>
        <v/>
      </c>
      <c r="E132" t="str">
        <f>IF($A132&lt;&gt;"",raw!I133,"")</f>
        <v/>
      </c>
      <c r="F132" t="str">
        <f>IF($A132&lt;&gt;"",raw!J133,"")</f>
        <v/>
      </c>
      <c r="G132" t="str">
        <f>IF($A132&lt;&gt;"",raw!K133,"")</f>
        <v/>
      </c>
      <c r="H132" t="str">
        <f t="shared" si="22"/>
        <v/>
      </c>
      <c r="I132" t="str">
        <f t="shared" si="23"/>
        <v/>
      </c>
      <c r="J132" t="str">
        <f>IF($A132&lt;&gt;"",raw!L133,"")</f>
        <v/>
      </c>
      <c r="K132" t="str">
        <f>IF($A132&lt;&gt;"",raw!M133,"")</f>
        <v/>
      </c>
      <c r="L132" t="str">
        <f>IF($A132&lt;&gt;"",raw!N133,"")</f>
        <v/>
      </c>
      <c r="M132" t="str">
        <f t="shared" si="24"/>
        <v/>
      </c>
      <c r="N132" t="str">
        <f t="shared" si="25"/>
        <v/>
      </c>
      <c r="O132" t="str">
        <f t="shared" si="26"/>
        <v/>
      </c>
      <c r="P132" t="str">
        <f t="shared" si="27"/>
        <v/>
      </c>
      <c r="Q132" t="str">
        <f t="shared" si="28"/>
        <v/>
      </c>
      <c r="R132" t="str">
        <f>IF($A132&lt;&gt;"",IF(raw!O133="Y", 1,0),"")</f>
        <v/>
      </c>
      <c r="T132" t="str">
        <f>IF($A132&lt;&gt;"",IF(OR(raw!Q133&lt;&gt;"x",raw!R133&lt;&gt;"x"),1,0),"")</f>
        <v/>
      </c>
      <c r="U132" t="str">
        <f t="shared" si="29"/>
        <v/>
      </c>
      <c r="V132" t="str">
        <f>IF($A132&lt;&gt;"",IF(raw!R133=4,15,IF(raw!R133=3,10,IF(raw!R133=2,6,IF(raw!R133=1,4,0)))),"")</f>
        <v/>
      </c>
      <c r="W132" t="str">
        <f>IF($A132&lt;&gt;"",IF(raw!S133="Y",1,0),"")</f>
        <v/>
      </c>
      <c r="X132" t="str">
        <f>IF($A132&lt;&gt;"",raw!T133,"")</f>
        <v/>
      </c>
      <c r="Y132" t="str">
        <f>IF($A132&lt;&gt;"",raw!U133,"")</f>
        <v/>
      </c>
      <c r="Z132" t="str">
        <f t="shared" si="30"/>
        <v/>
      </c>
      <c r="AA132" t="str">
        <f>IF($A132&lt;&gt;"",raw!V133,"")</f>
        <v/>
      </c>
      <c r="AB132" t="str">
        <f t="shared" si="31"/>
        <v/>
      </c>
      <c r="AC132" t="str">
        <f>IF($A132&lt;&gt;"",IF(raw!W133="Y",1,0),"")</f>
        <v/>
      </c>
      <c r="AD132" t="str">
        <f>IF($A132&lt;&gt;"",IF(raw!X133="Y",1,0),"")</f>
        <v/>
      </c>
      <c r="AE132" t="str">
        <f>IF($A132&lt;&gt;"",IF(raw!Y133="Y",1,0),"")</f>
        <v/>
      </c>
      <c r="AF132" t="str">
        <f>IF($A132&lt;&gt;"",raw!AA133,"")</f>
        <v/>
      </c>
      <c r="AG132" t="str">
        <f t="shared" si="32"/>
        <v/>
      </c>
    </row>
    <row r="133" spans="1:33" ht="19.5" customHeight="1" x14ac:dyDescent="0.35">
      <c r="A133" t="str">
        <f>IF(CONCATENATE(raw!C134,raw!D134,"_",raw!F134)="_","",CONCATENATE(raw!C134,raw!D134,"_",raw!F134))</f>
        <v/>
      </c>
      <c r="B133" t="str">
        <f>IF($A133&lt;&gt;"",raw!F134,"")</f>
        <v/>
      </c>
      <c r="C133" t="str">
        <f>IF($A133&lt;&gt;"",IF(raw!H134="Y",2,0),"")</f>
        <v/>
      </c>
      <c r="E133" t="str">
        <f>IF($A133&lt;&gt;"",raw!I134,"")</f>
        <v/>
      </c>
      <c r="F133" t="str">
        <f>IF($A133&lt;&gt;"",raw!J134,"")</f>
        <v/>
      </c>
      <c r="G133" t="str">
        <f>IF($A133&lt;&gt;"",raw!K134,"")</f>
        <v/>
      </c>
      <c r="H133" t="str">
        <f t="shared" si="22"/>
        <v/>
      </c>
      <c r="I133" t="str">
        <f t="shared" si="23"/>
        <v/>
      </c>
      <c r="J133" t="str">
        <f>IF($A133&lt;&gt;"",raw!L134,"")</f>
        <v/>
      </c>
      <c r="K133" t="str">
        <f>IF($A133&lt;&gt;"",raw!M134,"")</f>
        <v/>
      </c>
      <c r="L133" t="str">
        <f>IF($A133&lt;&gt;"",raw!N134,"")</f>
        <v/>
      </c>
      <c r="M133" t="str">
        <f t="shared" si="24"/>
        <v/>
      </c>
      <c r="N133" t="str">
        <f t="shared" si="25"/>
        <v/>
      </c>
      <c r="O133" t="str">
        <f t="shared" si="26"/>
        <v/>
      </c>
      <c r="P133" t="str">
        <f t="shared" si="27"/>
        <v/>
      </c>
      <c r="Q133" t="str">
        <f t="shared" si="28"/>
        <v/>
      </c>
      <c r="R133" t="str">
        <f>IF($A133&lt;&gt;"",IF(raw!O134="Y", 1,0),"")</f>
        <v/>
      </c>
      <c r="T133" t="str">
        <f>IF($A133&lt;&gt;"",IF(OR(raw!Q134&lt;&gt;"x",raw!R134&lt;&gt;"x"),1,0),"")</f>
        <v/>
      </c>
      <c r="U133" t="str">
        <f t="shared" si="29"/>
        <v/>
      </c>
      <c r="V133" t="str">
        <f>IF($A133&lt;&gt;"",IF(raw!R134=4,15,IF(raw!R134=3,10,IF(raw!R134=2,6,IF(raw!R134=1,4,0)))),"")</f>
        <v/>
      </c>
      <c r="W133" t="str">
        <f>IF($A133&lt;&gt;"",IF(raw!S134="Y",1,0),"")</f>
        <v/>
      </c>
      <c r="X133" t="str">
        <f>IF($A133&lt;&gt;"",raw!T134,"")</f>
        <v/>
      </c>
      <c r="Y133" t="str">
        <f>IF($A133&lt;&gt;"",raw!U134,"")</f>
        <v/>
      </c>
      <c r="Z133" t="str">
        <f t="shared" si="30"/>
        <v/>
      </c>
      <c r="AA133" t="str">
        <f>IF($A133&lt;&gt;"",raw!V134,"")</f>
        <v/>
      </c>
      <c r="AB133" t="str">
        <f t="shared" si="31"/>
        <v/>
      </c>
      <c r="AC133" t="str">
        <f>IF($A133&lt;&gt;"",IF(raw!W134="Y",1,0),"")</f>
        <v/>
      </c>
      <c r="AD133" t="str">
        <f>IF($A133&lt;&gt;"",IF(raw!X134="Y",1,0),"")</f>
        <v/>
      </c>
      <c r="AE133" t="str">
        <f>IF($A133&lt;&gt;"",IF(raw!Y134="Y",1,0),"")</f>
        <v/>
      </c>
      <c r="AF133" t="str">
        <f>IF($A133&lt;&gt;"",raw!AA134,"")</f>
        <v/>
      </c>
      <c r="AG133" t="str">
        <f t="shared" si="32"/>
        <v/>
      </c>
    </row>
    <row r="134" spans="1:33" ht="19.5" customHeight="1" x14ac:dyDescent="0.35">
      <c r="A134" t="str">
        <f>IF(CONCATENATE(raw!C135,raw!D135,"_",raw!F135)="_","",CONCATENATE(raw!C135,raw!D135,"_",raw!F135))</f>
        <v/>
      </c>
      <c r="B134" t="str">
        <f>IF($A134&lt;&gt;"",raw!F135,"")</f>
        <v/>
      </c>
      <c r="C134" t="str">
        <f>IF($A134&lt;&gt;"",IF(raw!H135="Y",2,0),"")</f>
        <v/>
      </c>
      <c r="E134" t="str">
        <f>IF($A134&lt;&gt;"",raw!I135,"")</f>
        <v/>
      </c>
      <c r="F134" t="str">
        <f>IF($A134&lt;&gt;"",raw!J135,"")</f>
        <v/>
      </c>
      <c r="G134" t="str">
        <f>IF($A134&lt;&gt;"",raw!K135,"")</f>
        <v/>
      </c>
      <c r="H134" t="str">
        <f t="shared" si="22"/>
        <v/>
      </c>
      <c r="I134" t="str">
        <f t="shared" si="23"/>
        <v/>
      </c>
      <c r="J134" t="str">
        <f>IF($A134&lt;&gt;"",raw!L135,"")</f>
        <v/>
      </c>
      <c r="K134" t="str">
        <f>IF($A134&lt;&gt;"",raw!M135,"")</f>
        <v/>
      </c>
      <c r="L134" t="str">
        <f>IF($A134&lt;&gt;"",raw!N135,"")</f>
        <v/>
      </c>
      <c r="M134" t="str">
        <f t="shared" si="24"/>
        <v/>
      </c>
      <c r="N134" t="str">
        <f t="shared" si="25"/>
        <v/>
      </c>
      <c r="O134" t="str">
        <f t="shared" si="26"/>
        <v/>
      </c>
      <c r="P134" t="str">
        <f t="shared" si="27"/>
        <v/>
      </c>
      <c r="Q134" t="str">
        <f t="shared" si="28"/>
        <v/>
      </c>
      <c r="R134" t="str">
        <f>IF($A134&lt;&gt;"",IF(raw!O135="Y", 1,0),"")</f>
        <v/>
      </c>
      <c r="T134" t="str">
        <f>IF($A134&lt;&gt;"",IF(OR(raw!Q135&lt;&gt;"x",raw!R135&lt;&gt;"x"),1,0),"")</f>
        <v/>
      </c>
      <c r="U134" t="str">
        <f t="shared" si="29"/>
        <v/>
      </c>
      <c r="V134" t="str">
        <f>IF($A134&lt;&gt;"",IF(raw!R135=4,15,IF(raw!R135=3,10,IF(raw!R135=2,6,IF(raw!R135=1,4,0)))),"")</f>
        <v/>
      </c>
      <c r="W134" t="str">
        <f>IF($A134&lt;&gt;"",IF(raw!S135="Y",1,0),"")</f>
        <v/>
      </c>
      <c r="X134" t="str">
        <f>IF($A134&lt;&gt;"",raw!T135,"")</f>
        <v/>
      </c>
      <c r="Y134" t="str">
        <f>IF($A134&lt;&gt;"",raw!U135,"")</f>
        <v/>
      </c>
      <c r="Z134" t="str">
        <f t="shared" si="30"/>
        <v/>
      </c>
      <c r="AA134" t="str">
        <f>IF($A134&lt;&gt;"",raw!V135,"")</f>
        <v/>
      </c>
      <c r="AB134" t="str">
        <f t="shared" si="31"/>
        <v/>
      </c>
      <c r="AC134" t="str">
        <f>IF($A134&lt;&gt;"",IF(raw!W135="Y",1,0),"")</f>
        <v/>
      </c>
      <c r="AD134" t="str">
        <f>IF($A134&lt;&gt;"",IF(raw!X135="Y",1,0),"")</f>
        <v/>
      </c>
      <c r="AE134" t="str">
        <f>IF($A134&lt;&gt;"",IF(raw!Y135="Y",1,0),"")</f>
        <v/>
      </c>
      <c r="AF134" t="str">
        <f>IF($A134&lt;&gt;"",raw!AA135,"")</f>
        <v/>
      </c>
      <c r="AG134" t="str">
        <f t="shared" si="32"/>
        <v/>
      </c>
    </row>
    <row r="135" spans="1:33" ht="19.5" customHeight="1" x14ac:dyDescent="0.35">
      <c r="A135" t="str">
        <f>IF(CONCATENATE(raw!C136,raw!D136,"_",raw!F136)="_","",CONCATENATE(raw!C136,raw!D136,"_",raw!F136))</f>
        <v/>
      </c>
      <c r="B135" t="str">
        <f>IF($A135&lt;&gt;"",raw!F136,"")</f>
        <v/>
      </c>
      <c r="C135" t="str">
        <f>IF($A135&lt;&gt;"",IF(raw!H136="Y",2,0),"")</f>
        <v/>
      </c>
      <c r="E135" t="str">
        <f>IF($A135&lt;&gt;"",raw!I136,"")</f>
        <v/>
      </c>
      <c r="F135" t="str">
        <f>IF($A135&lt;&gt;"",raw!J136,"")</f>
        <v/>
      </c>
      <c r="G135" t="str">
        <f>IF($A135&lt;&gt;"",raw!K136,"")</f>
        <v/>
      </c>
      <c r="H135" t="str">
        <f t="shared" si="22"/>
        <v/>
      </c>
      <c r="I135" t="str">
        <f t="shared" si="23"/>
        <v/>
      </c>
      <c r="J135" t="str">
        <f>IF($A135&lt;&gt;"",raw!L136,"")</f>
        <v/>
      </c>
      <c r="K135" t="str">
        <f>IF($A135&lt;&gt;"",raw!M136,"")</f>
        <v/>
      </c>
      <c r="L135" t="str">
        <f>IF($A135&lt;&gt;"",raw!N136,"")</f>
        <v/>
      </c>
      <c r="M135" t="str">
        <f t="shared" si="24"/>
        <v/>
      </c>
      <c r="N135" t="str">
        <f t="shared" si="25"/>
        <v/>
      </c>
      <c r="O135" t="str">
        <f t="shared" si="26"/>
        <v/>
      </c>
      <c r="P135" t="str">
        <f t="shared" si="27"/>
        <v/>
      </c>
      <c r="Q135" t="str">
        <f t="shared" si="28"/>
        <v/>
      </c>
      <c r="R135" t="str">
        <f>IF($A135&lt;&gt;"",IF(raw!O136="Y", 1,0),"")</f>
        <v/>
      </c>
      <c r="T135" t="str">
        <f>IF($A135&lt;&gt;"",IF(OR(raw!Q136&lt;&gt;"x",raw!R136&lt;&gt;"x"),1,0),"")</f>
        <v/>
      </c>
      <c r="U135" t="str">
        <f t="shared" si="29"/>
        <v/>
      </c>
      <c r="V135" t="str">
        <f>IF($A135&lt;&gt;"",IF(raw!R136=4,15,IF(raw!R136=3,10,IF(raw!R136=2,6,IF(raw!R136=1,4,0)))),"")</f>
        <v/>
      </c>
      <c r="W135" t="str">
        <f>IF($A135&lt;&gt;"",IF(raw!S136="Y",1,0),"")</f>
        <v/>
      </c>
      <c r="X135" t="str">
        <f>IF($A135&lt;&gt;"",raw!T136,"")</f>
        <v/>
      </c>
      <c r="Y135" t="str">
        <f>IF($A135&lt;&gt;"",raw!U136,"")</f>
        <v/>
      </c>
      <c r="Z135" t="str">
        <f t="shared" si="30"/>
        <v/>
      </c>
      <c r="AA135" t="str">
        <f>IF($A135&lt;&gt;"",raw!V136,"")</f>
        <v/>
      </c>
      <c r="AB135" t="str">
        <f t="shared" si="31"/>
        <v/>
      </c>
      <c r="AC135" t="str">
        <f>IF($A135&lt;&gt;"",IF(raw!W136="Y",1,0),"")</f>
        <v/>
      </c>
      <c r="AD135" t="str">
        <f>IF($A135&lt;&gt;"",IF(raw!X136="Y",1,0),"")</f>
        <v/>
      </c>
      <c r="AE135" t="str">
        <f>IF($A135&lt;&gt;"",IF(raw!Y136="Y",1,0),"")</f>
        <v/>
      </c>
      <c r="AF135" t="str">
        <f>IF($A135&lt;&gt;"",raw!AA136,"")</f>
        <v/>
      </c>
      <c r="AG135" t="str">
        <f t="shared" si="32"/>
        <v/>
      </c>
    </row>
    <row r="136" spans="1:33" ht="19.5" customHeight="1" x14ac:dyDescent="0.35">
      <c r="A136" t="str">
        <f>IF(CONCATENATE(raw!C137,raw!D137,"_",raw!F137)="_","",CONCATENATE(raw!C137,raw!D137,"_",raw!F137))</f>
        <v/>
      </c>
      <c r="B136" t="str">
        <f>IF($A136&lt;&gt;"",raw!F137,"")</f>
        <v/>
      </c>
      <c r="C136" t="str">
        <f>IF($A136&lt;&gt;"",IF(raw!H137="Y",2,0),"")</f>
        <v/>
      </c>
      <c r="E136" t="str">
        <f>IF($A136&lt;&gt;"",raw!I137,"")</f>
        <v/>
      </c>
      <c r="F136" t="str">
        <f>IF($A136&lt;&gt;"",raw!J137,"")</f>
        <v/>
      </c>
      <c r="G136" t="str">
        <f>IF($A136&lt;&gt;"",raw!K137,"")</f>
        <v/>
      </c>
      <c r="H136" t="str">
        <f t="shared" si="22"/>
        <v/>
      </c>
      <c r="I136" t="str">
        <f t="shared" si="23"/>
        <v/>
      </c>
      <c r="J136" t="str">
        <f>IF($A136&lt;&gt;"",raw!L137,"")</f>
        <v/>
      </c>
      <c r="K136" t="str">
        <f>IF($A136&lt;&gt;"",raw!M137,"")</f>
        <v/>
      </c>
      <c r="L136" t="str">
        <f>IF($A136&lt;&gt;"",raw!N137,"")</f>
        <v/>
      </c>
      <c r="M136" t="str">
        <f t="shared" si="24"/>
        <v/>
      </c>
      <c r="N136" t="str">
        <f t="shared" si="25"/>
        <v/>
      </c>
      <c r="O136" t="str">
        <f t="shared" si="26"/>
        <v/>
      </c>
      <c r="P136" t="str">
        <f t="shared" si="27"/>
        <v/>
      </c>
      <c r="Q136" t="str">
        <f t="shared" si="28"/>
        <v/>
      </c>
      <c r="R136" t="str">
        <f>IF($A136&lt;&gt;"",IF(raw!O137="Y", 1,0),"")</f>
        <v/>
      </c>
      <c r="T136" t="str">
        <f>IF($A136&lt;&gt;"",IF(OR(raw!Q137&lt;&gt;"x",raw!R137&lt;&gt;"x"),1,0),"")</f>
        <v/>
      </c>
      <c r="U136" t="str">
        <f t="shared" si="29"/>
        <v/>
      </c>
      <c r="V136" t="str">
        <f>IF($A136&lt;&gt;"",IF(raw!R137=4,15,IF(raw!R137=3,10,IF(raw!R137=2,6,IF(raw!R137=1,4,0)))),"")</f>
        <v/>
      </c>
      <c r="W136" t="str">
        <f>IF($A136&lt;&gt;"",IF(raw!S137="Y",1,0),"")</f>
        <v/>
      </c>
      <c r="X136" t="str">
        <f>IF($A136&lt;&gt;"",raw!T137,"")</f>
        <v/>
      </c>
      <c r="Y136" t="str">
        <f>IF($A136&lt;&gt;"",raw!U137,"")</f>
        <v/>
      </c>
      <c r="Z136" t="str">
        <f t="shared" si="30"/>
        <v/>
      </c>
      <c r="AA136" t="str">
        <f>IF($A136&lt;&gt;"",raw!V137,"")</f>
        <v/>
      </c>
      <c r="AB136" t="str">
        <f t="shared" si="31"/>
        <v/>
      </c>
      <c r="AC136" t="str">
        <f>IF($A136&lt;&gt;"",IF(raw!W137="Y",1,0),"")</f>
        <v/>
      </c>
      <c r="AD136" t="str">
        <f>IF($A136&lt;&gt;"",IF(raw!X137="Y",1,0),"")</f>
        <v/>
      </c>
      <c r="AE136" t="str">
        <f>IF($A136&lt;&gt;"",IF(raw!Y137="Y",1,0),"")</f>
        <v/>
      </c>
      <c r="AF136" t="str">
        <f>IF($A136&lt;&gt;"",raw!AA137,"")</f>
        <v/>
      </c>
      <c r="AG136" t="str">
        <f t="shared" si="32"/>
        <v/>
      </c>
    </row>
    <row r="137" spans="1:33" ht="19.5" customHeight="1" x14ac:dyDescent="0.35">
      <c r="A137" t="str">
        <f>IF(CONCATENATE(raw!C138,raw!D138,"_",raw!F138)="_","",CONCATENATE(raw!C138,raw!D138,"_",raw!F138))</f>
        <v/>
      </c>
      <c r="B137" t="str">
        <f>IF($A137&lt;&gt;"",raw!F138,"")</f>
        <v/>
      </c>
      <c r="C137" t="str">
        <f>IF($A137&lt;&gt;"",IF(raw!H138="Y",2,0),"")</f>
        <v/>
      </c>
      <c r="E137" t="str">
        <f>IF($A137&lt;&gt;"",raw!I138,"")</f>
        <v/>
      </c>
      <c r="F137" t="str">
        <f>IF($A137&lt;&gt;"",raw!J138,"")</f>
        <v/>
      </c>
      <c r="G137" t="str">
        <f>IF($A137&lt;&gt;"",raw!K138,"")</f>
        <v/>
      </c>
      <c r="H137" t="str">
        <f t="shared" si="22"/>
        <v/>
      </c>
      <c r="I137" t="str">
        <f t="shared" si="23"/>
        <v/>
      </c>
      <c r="J137" t="str">
        <f>IF($A137&lt;&gt;"",raw!L138,"")</f>
        <v/>
      </c>
      <c r="K137" t="str">
        <f>IF($A137&lt;&gt;"",raw!M138,"")</f>
        <v/>
      </c>
      <c r="L137" t="str">
        <f>IF($A137&lt;&gt;"",raw!N138,"")</f>
        <v/>
      </c>
      <c r="M137" t="str">
        <f t="shared" si="24"/>
        <v/>
      </c>
      <c r="N137" t="str">
        <f t="shared" si="25"/>
        <v/>
      </c>
      <c r="O137" t="str">
        <f t="shared" si="26"/>
        <v/>
      </c>
      <c r="P137" t="str">
        <f t="shared" si="27"/>
        <v/>
      </c>
      <c r="Q137" t="str">
        <f t="shared" si="28"/>
        <v/>
      </c>
      <c r="R137" t="str">
        <f>IF($A137&lt;&gt;"",IF(raw!O138="Y", 1,0),"")</f>
        <v/>
      </c>
      <c r="T137" t="str">
        <f>IF($A137&lt;&gt;"",IF(OR(raw!Q138&lt;&gt;"x",raw!R138&lt;&gt;"x"),1,0),"")</f>
        <v/>
      </c>
      <c r="U137" t="str">
        <f t="shared" si="29"/>
        <v/>
      </c>
      <c r="V137" t="str">
        <f>IF($A137&lt;&gt;"",IF(raw!R138=4,15,IF(raw!R138=3,10,IF(raw!R138=2,6,IF(raw!R138=1,4,0)))),"")</f>
        <v/>
      </c>
      <c r="W137" t="str">
        <f>IF($A137&lt;&gt;"",IF(raw!S138="Y",1,0),"")</f>
        <v/>
      </c>
      <c r="X137" t="str">
        <f>IF($A137&lt;&gt;"",raw!T138,"")</f>
        <v/>
      </c>
      <c r="Y137" t="str">
        <f>IF($A137&lt;&gt;"",raw!U138,"")</f>
        <v/>
      </c>
      <c r="Z137" t="str">
        <f t="shared" si="30"/>
        <v/>
      </c>
      <c r="AA137" t="str">
        <f>IF($A137&lt;&gt;"",raw!V138,"")</f>
        <v/>
      </c>
      <c r="AB137" t="str">
        <f t="shared" si="31"/>
        <v/>
      </c>
      <c r="AC137" t="str">
        <f>IF($A137&lt;&gt;"",IF(raw!W138="Y",1,0),"")</f>
        <v/>
      </c>
      <c r="AD137" t="str">
        <f>IF($A137&lt;&gt;"",IF(raw!X138="Y",1,0),"")</f>
        <v/>
      </c>
      <c r="AE137" t="str">
        <f>IF($A137&lt;&gt;"",IF(raw!Y138="Y",1,0),"")</f>
        <v/>
      </c>
      <c r="AF137" t="str">
        <f>IF($A137&lt;&gt;"",raw!AA138,"")</f>
        <v/>
      </c>
      <c r="AG137" t="str">
        <f t="shared" si="32"/>
        <v/>
      </c>
    </row>
    <row r="138" spans="1:33" ht="19.5" customHeight="1" x14ac:dyDescent="0.35">
      <c r="A138" t="str">
        <f>IF(CONCATENATE(raw!C139,raw!D139,"_",raw!F139)="_","",CONCATENATE(raw!C139,raw!D139,"_",raw!F139))</f>
        <v/>
      </c>
      <c r="B138" t="str">
        <f>IF($A138&lt;&gt;"",raw!F139,"")</f>
        <v/>
      </c>
      <c r="C138" t="str">
        <f>IF($A138&lt;&gt;"",IF(raw!H139="Y",2,0),"")</f>
        <v/>
      </c>
      <c r="E138" t="str">
        <f>IF($A138&lt;&gt;"",raw!I139,"")</f>
        <v/>
      </c>
      <c r="F138" t="str">
        <f>IF($A138&lt;&gt;"",raw!J139,"")</f>
        <v/>
      </c>
      <c r="G138" t="str">
        <f>IF($A138&lt;&gt;"",raw!K139,"")</f>
        <v/>
      </c>
      <c r="H138" t="str">
        <f t="shared" si="22"/>
        <v/>
      </c>
      <c r="I138" t="str">
        <f t="shared" si="23"/>
        <v/>
      </c>
      <c r="J138" t="str">
        <f>IF($A138&lt;&gt;"",raw!L139,"")</f>
        <v/>
      </c>
      <c r="K138" t="str">
        <f>IF($A138&lt;&gt;"",raw!M139,"")</f>
        <v/>
      </c>
      <c r="L138" t="str">
        <f>IF($A138&lt;&gt;"",raw!N139,"")</f>
        <v/>
      </c>
      <c r="M138" t="str">
        <f t="shared" si="24"/>
        <v/>
      </c>
      <c r="N138" t="str">
        <f t="shared" si="25"/>
        <v/>
      </c>
      <c r="O138" t="str">
        <f t="shared" si="26"/>
        <v/>
      </c>
      <c r="P138" t="str">
        <f t="shared" si="27"/>
        <v/>
      </c>
      <c r="Q138" t="str">
        <f t="shared" si="28"/>
        <v/>
      </c>
      <c r="R138" t="str">
        <f>IF($A138&lt;&gt;"",IF(raw!O139="Y", 1,0),"")</f>
        <v/>
      </c>
      <c r="T138" t="str">
        <f>IF($A138&lt;&gt;"",IF(OR(raw!Q139&lt;&gt;"x",raw!R139&lt;&gt;"x"),1,0),"")</f>
        <v/>
      </c>
      <c r="U138" t="str">
        <f t="shared" si="29"/>
        <v/>
      </c>
      <c r="V138" t="str">
        <f>IF($A138&lt;&gt;"",IF(raw!R139=4,15,IF(raw!R139=3,10,IF(raw!R139=2,6,IF(raw!R139=1,4,0)))),"")</f>
        <v/>
      </c>
      <c r="W138" t="str">
        <f>IF($A138&lt;&gt;"",IF(raw!S139="Y",1,0),"")</f>
        <v/>
      </c>
      <c r="X138" t="str">
        <f>IF($A138&lt;&gt;"",raw!T139,"")</f>
        <v/>
      </c>
      <c r="Y138" t="str">
        <f>IF($A138&lt;&gt;"",raw!U139,"")</f>
        <v/>
      </c>
      <c r="Z138" t="str">
        <f t="shared" si="30"/>
        <v/>
      </c>
      <c r="AA138" t="str">
        <f>IF($A138&lt;&gt;"",raw!V139,"")</f>
        <v/>
      </c>
      <c r="AB138" t="str">
        <f t="shared" si="31"/>
        <v/>
      </c>
      <c r="AC138" t="str">
        <f>IF($A138&lt;&gt;"",IF(raw!W139="Y",1,0),"")</f>
        <v/>
      </c>
      <c r="AD138" t="str">
        <f>IF($A138&lt;&gt;"",IF(raw!X139="Y",1,0),"")</f>
        <v/>
      </c>
      <c r="AE138" t="str">
        <f>IF($A138&lt;&gt;"",IF(raw!Y139="Y",1,0),"")</f>
        <v/>
      </c>
      <c r="AF138" t="str">
        <f>IF($A138&lt;&gt;"",raw!AA139,"")</f>
        <v/>
      </c>
      <c r="AG138" t="str">
        <f t="shared" si="32"/>
        <v/>
      </c>
    </row>
    <row r="139" spans="1:33" ht="19.5" customHeight="1" x14ac:dyDescent="0.35">
      <c r="A139" t="str">
        <f>IF(CONCATENATE(raw!C140,raw!D140,"_",raw!F140)="_","",CONCATENATE(raw!C140,raw!D140,"_",raw!F140))</f>
        <v/>
      </c>
      <c r="B139" t="str">
        <f>IF($A139&lt;&gt;"",raw!F140,"")</f>
        <v/>
      </c>
      <c r="C139" t="str">
        <f>IF($A139&lt;&gt;"",IF(raw!H140="Y",2,0),"")</f>
        <v/>
      </c>
      <c r="E139" t="str">
        <f>IF($A139&lt;&gt;"",raw!I140,"")</f>
        <v/>
      </c>
      <c r="F139" t="str">
        <f>IF($A139&lt;&gt;"",raw!J140,"")</f>
        <v/>
      </c>
      <c r="G139" t="str">
        <f>IF($A139&lt;&gt;"",raw!K140,"")</f>
        <v/>
      </c>
      <c r="H139" t="str">
        <f t="shared" si="22"/>
        <v/>
      </c>
      <c r="I139" t="str">
        <f t="shared" si="23"/>
        <v/>
      </c>
      <c r="J139" t="str">
        <f>IF($A139&lt;&gt;"",raw!L140,"")</f>
        <v/>
      </c>
      <c r="K139" t="str">
        <f>IF($A139&lt;&gt;"",raw!M140,"")</f>
        <v/>
      </c>
      <c r="L139" t="str">
        <f>IF($A139&lt;&gt;"",raw!N140,"")</f>
        <v/>
      </c>
      <c r="M139" t="str">
        <f t="shared" si="24"/>
        <v/>
      </c>
      <c r="N139" t="str">
        <f t="shared" si="25"/>
        <v/>
      </c>
      <c r="O139" t="str">
        <f t="shared" si="26"/>
        <v/>
      </c>
      <c r="P139" t="str">
        <f t="shared" si="27"/>
        <v/>
      </c>
      <c r="Q139" t="str">
        <f t="shared" si="28"/>
        <v/>
      </c>
      <c r="R139" t="str">
        <f>IF($A139&lt;&gt;"",IF(raw!O140="Y", 1,0),"")</f>
        <v/>
      </c>
      <c r="T139" t="str">
        <f>IF($A139&lt;&gt;"",IF(OR(raw!Q140&lt;&gt;"x",raw!R140&lt;&gt;"x"),1,0),"")</f>
        <v/>
      </c>
      <c r="U139" t="str">
        <f t="shared" si="29"/>
        <v/>
      </c>
      <c r="V139" t="str">
        <f>IF($A139&lt;&gt;"",IF(raw!R140=4,15,IF(raw!R140=3,10,IF(raw!R140=2,6,IF(raw!R140=1,4,0)))),"")</f>
        <v/>
      </c>
      <c r="W139" t="str">
        <f>IF($A139&lt;&gt;"",IF(raw!S140="Y",1,0),"")</f>
        <v/>
      </c>
      <c r="X139" t="str">
        <f>IF($A139&lt;&gt;"",raw!T140,"")</f>
        <v/>
      </c>
      <c r="Y139" t="str">
        <f>IF($A139&lt;&gt;"",raw!U140,"")</f>
        <v/>
      </c>
      <c r="Z139" t="str">
        <f t="shared" si="30"/>
        <v/>
      </c>
      <c r="AA139" t="str">
        <f>IF($A139&lt;&gt;"",raw!V140,"")</f>
        <v/>
      </c>
      <c r="AB139" t="str">
        <f t="shared" si="31"/>
        <v/>
      </c>
      <c r="AC139" t="str">
        <f>IF($A139&lt;&gt;"",IF(raw!W140="Y",1,0),"")</f>
        <v/>
      </c>
      <c r="AD139" t="str">
        <f>IF($A139&lt;&gt;"",IF(raw!X140="Y",1,0),"")</f>
        <v/>
      </c>
      <c r="AE139" t="str">
        <f>IF($A139&lt;&gt;"",IF(raw!Y140="Y",1,0),"")</f>
        <v/>
      </c>
      <c r="AF139" t="str">
        <f>IF($A139&lt;&gt;"",raw!AA140,"")</f>
        <v/>
      </c>
      <c r="AG139" t="str">
        <f t="shared" si="32"/>
        <v/>
      </c>
    </row>
    <row r="140" spans="1:33" ht="19.5" customHeight="1" x14ac:dyDescent="0.35">
      <c r="A140" t="str">
        <f>IF(CONCATENATE(raw!C141,raw!D141,"_",raw!F141)="_","",CONCATENATE(raw!C141,raw!D141,"_",raw!F141))</f>
        <v/>
      </c>
      <c r="B140" t="str">
        <f>IF($A140&lt;&gt;"",raw!F141,"")</f>
        <v/>
      </c>
      <c r="C140" t="str">
        <f>IF($A140&lt;&gt;"",IF(raw!H141="Y",2,0),"")</f>
        <v/>
      </c>
      <c r="E140" t="str">
        <f>IF($A140&lt;&gt;"",raw!I141,"")</f>
        <v/>
      </c>
      <c r="F140" t="str">
        <f>IF($A140&lt;&gt;"",raw!J141,"")</f>
        <v/>
      </c>
      <c r="G140" t="str">
        <f>IF($A140&lt;&gt;"",raw!K141,"")</f>
        <v/>
      </c>
      <c r="H140" t="str">
        <f t="shared" si="22"/>
        <v/>
      </c>
      <c r="I140" t="str">
        <f t="shared" si="23"/>
        <v/>
      </c>
      <c r="J140" t="str">
        <f>IF($A140&lt;&gt;"",raw!L141,"")</f>
        <v/>
      </c>
      <c r="K140" t="str">
        <f>IF($A140&lt;&gt;"",raw!M141,"")</f>
        <v/>
      </c>
      <c r="L140" t="str">
        <f>IF($A140&lt;&gt;"",raw!N141,"")</f>
        <v/>
      </c>
      <c r="M140" t="str">
        <f t="shared" si="24"/>
        <v/>
      </c>
      <c r="N140" t="str">
        <f t="shared" si="25"/>
        <v/>
      </c>
      <c r="O140" t="str">
        <f t="shared" si="26"/>
        <v/>
      </c>
      <c r="P140" t="str">
        <f t="shared" si="27"/>
        <v/>
      </c>
      <c r="Q140" t="str">
        <f t="shared" si="28"/>
        <v/>
      </c>
      <c r="R140" t="str">
        <f>IF($A140&lt;&gt;"",IF(raw!O141="Y", 1,0),"")</f>
        <v/>
      </c>
      <c r="T140" t="str">
        <f>IF($A140&lt;&gt;"",IF(OR(raw!Q141&lt;&gt;"x",raw!R141&lt;&gt;"x"),1,0),"")</f>
        <v/>
      </c>
      <c r="U140" t="str">
        <f t="shared" si="29"/>
        <v/>
      </c>
      <c r="V140" t="str">
        <f>IF($A140&lt;&gt;"",IF(raw!R141=4,15,IF(raw!R141=3,10,IF(raw!R141=2,6,IF(raw!R141=1,4,0)))),"")</f>
        <v/>
      </c>
      <c r="W140" t="str">
        <f>IF($A140&lt;&gt;"",IF(raw!S141="Y",1,0),"")</f>
        <v/>
      </c>
      <c r="X140" t="str">
        <f>IF($A140&lt;&gt;"",raw!T141,"")</f>
        <v/>
      </c>
      <c r="Y140" t="str">
        <f>IF($A140&lt;&gt;"",raw!U141,"")</f>
        <v/>
      </c>
      <c r="Z140" t="str">
        <f t="shared" si="30"/>
        <v/>
      </c>
      <c r="AA140" t="str">
        <f>IF($A140&lt;&gt;"",raw!V141,"")</f>
        <v/>
      </c>
      <c r="AB140" t="str">
        <f t="shared" si="31"/>
        <v/>
      </c>
      <c r="AC140" t="str">
        <f>IF($A140&lt;&gt;"",IF(raw!W141="Y",1,0),"")</f>
        <v/>
      </c>
      <c r="AD140" t="str">
        <f>IF($A140&lt;&gt;"",IF(raw!X141="Y",1,0),"")</f>
        <v/>
      </c>
      <c r="AE140" t="str">
        <f>IF($A140&lt;&gt;"",IF(raw!Y141="Y",1,0),"")</f>
        <v/>
      </c>
      <c r="AF140" t="str">
        <f>IF($A140&lt;&gt;"",raw!AA141,"")</f>
        <v/>
      </c>
      <c r="AG140" t="str">
        <f t="shared" si="32"/>
        <v/>
      </c>
    </row>
    <row r="141" spans="1:33" ht="19.5" customHeight="1" x14ac:dyDescent="0.35">
      <c r="A141" t="str">
        <f>IF(CONCATENATE(raw!C142,raw!D142,"_",raw!F142)="_","",CONCATENATE(raw!C142,raw!D142,"_",raw!F142))</f>
        <v/>
      </c>
      <c r="B141" t="str">
        <f>IF($A141&lt;&gt;"",raw!F142,"")</f>
        <v/>
      </c>
      <c r="C141" t="str">
        <f>IF($A141&lt;&gt;"",IF(raw!H142="Y",2,0),"")</f>
        <v/>
      </c>
      <c r="E141" t="str">
        <f>IF($A141&lt;&gt;"",raw!I142,"")</f>
        <v/>
      </c>
      <c r="F141" t="str">
        <f>IF($A141&lt;&gt;"",raw!J142,"")</f>
        <v/>
      </c>
      <c r="G141" t="str">
        <f>IF($A141&lt;&gt;"",raw!K142,"")</f>
        <v/>
      </c>
      <c r="H141" t="str">
        <f t="shared" si="22"/>
        <v/>
      </c>
      <c r="I141" t="str">
        <f t="shared" si="23"/>
        <v/>
      </c>
      <c r="J141" t="str">
        <f>IF($A141&lt;&gt;"",raw!L142,"")</f>
        <v/>
      </c>
      <c r="K141" t="str">
        <f>IF($A141&lt;&gt;"",raw!M142,"")</f>
        <v/>
      </c>
      <c r="L141" t="str">
        <f>IF($A141&lt;&gt;"",raw!N142,"")</f>
        <v/>
      </c>
      <c r="M141" t="str">
        <f t="shared" si="24"/>
        <v/>
      </c>
      <c r="N141" t="str">
        <f t="shared" si="25"/>
        <v/>
      </c>
      <c r="O141" t="str">
        <f t="shared" si="26"/>
        <v/>
      </c>
      <c r="P141" t="str">
        <f t="shared" si="27"/>
        <v/>
      </c>
      <c r="Q141" t="str">
        <f t="shared" si="28"/>
        <v/>
      </c>
      <c r="R141" t="str">
        <f>IF($A141&lt;&gt;"",IF(raw!O142="Y", 1,0),"")</f>
        <v/>
      </c>
      <c r="T141" t="str">
        <f>IF($A141&lt;&gt;"",IF(OR(raw!Q142&lt;&gt;"x",raw!R142&lt;&gt;"x"),1,0),"")</f>
        <v/>
      </c>
      <c r="U141" t="str">
        <f t="shared" si="29"/>
        <v/>
      </c>
      <c r="V141" t="str">
        <f>IF($A141&lt;&gt;"",IF(raw!R142=4,15,IF(raw!R142=3,10,IF(raw!R142=2,6,IF(raw!R142=1,4,0)))),"")</f>
        <v/>
      </c>
      <c r="W141" t="str">
        <f>IF($A141&lt;&gt;"",IF(raw!S142="Y",1,0),"")</f>
        <v/>
      </c>
      <c r="X141" t="str">
        <f>IF($A141&lt;&gt;"",raw!T142,"")</f>
        <v/>
      </c>
      <c r="Y141" t="str">
        <f>IF($A141&lt;&gt;"",raw!U142,"")</f>
        <v/>
      </c>
      <c r="Z141" t="str">
        <f t="shared" si="30"/>
        <v/>
      </c>
      <c r="AA141" t="str">
        <f>IF($A141&lt;&gt;"",raw!V142,"")</f>
        <v/>
      </c>
      <c r="AB141" t="str">
        <f t="shared" si="31"/>
        <v/>
      </c>
      <c r="AC141" t="str">
        <f>IF($A141&lt;&gt;"",IF(raw!W142="Y",1,0),"")</f>
        <v/>
      </c>
      <c r="AD141" t="str">
        <f>IF($A141&lt;&gt;"",IF(raw!X142="Y",1,0),"")</f>
        <v/>
      </c>
      <c r="AE141" t="str">
        <f>IF($A141&lt;&gt;"",IF(raw!Y142="Y",1,0),"")</f>
        <v/>
      </c>
      <c r="AF141" t="str">
        <f>IF($A141&lt;&gt;"",raw!AA142,"")</f>
        <v/>
      </c>
      <c r="AG141" t="str">
        <f t="shared" si="32"/>
        <v/>
      </c>
    </row>
    <row r="142" spans="1:33" ht="19.5" customHeight="1" x14ac:dyDescent="0.35">
      <c r="A142" t="str">
        <f>IF(CONCATENATE(raw!C143,raw!D143,"_",raw!F143)="_","",CONCATENATE(raw!C143,raw!D143,"_",raw!F143))</f>
        <v/>
      </c>
      <c r="B142" t="str">
        <f>IF($A142&lt;&gt;"",raw!F143,"")</f>
        <v/>
      </c>
      <c r="C142" t="str">
        <f>IF($A142&lt;&gt;"",IF(raw!H143="Y",2,0),"")</f>
        <v/>
      </c>
      <c r="E142" t="str">
        <f>IF($A142&lt;&gt;"",raw!I143,"")</f>
        <v/>
      </c>
      <c r="F142" t="str">
        <f>IF($A142&lt;&gt;"",raw!J143,"")</f>
        <v/>
      </c>
      <c r="G142" t="str">
        <f>IF($A142&lt;&gt;"",raw!K143,"")</f>
        <v/>
      </c>
      <c r="H142" t="str">
        <f t="shared" si="22"/>
        <v/>
      </c>
      <c r="I142" t="str">
        <f t="shared" si="23"/>
        <v/>
      </c>
      <c r="J142" t="str">
        <f>IF($A142&lt;&gt;"",raw!L143,"")</f>
        <v/>
      </c>
      <c r="K142" t="str">
        <f>IF($A142&lt;&gt;"",raw!M143,"")</f>
        <v/>
      </c>
      <c r="L142" t="str">
        <f>IF($A142&lt;&gt;"",raw!N143,"")</f>
        <v/>
      </c>
      <c r="M142" t="str">
        <f t="shared" si="24"/>
        <v/>
      </c>
      <c r="N142" t="str">
        <f t="shared" si="25"/>
        <v/>
      </c>
      <c r="O142" t="str">
        <f t="shared" si="26"/>
        <v/>
      </c>
      <c r="P142" t="str">
        <f t="shared" si="27"/>
        <v/>
      </c>
      <c r="Q142" t="str">
        <f t="shared" si="28"/>
        <v/>
      </c>
      <c r="R142" t="str">
        <f>IF($A142&lt;&gt;"",IF(raw!O143="Y", 1,0),"")</f>
        <v/>
      </c>
      <c r="T142" t="str">
        <f>IF($A142&lt;&gt;"",IF(OR(raw!Q143&lt;&gt;"x",raw!R143&lt;&gt;"x"),1,0),"")</f>
        <v/>
      </c>
      <c r="U142" t="str">
        <f t="shared" si="29"/>
        <v/>
      </c>
      <c r="V142" t="str">
        <f>IF($A142&lt;&gt;"",IF(raw!R143=4,15,IF(raw!R143=3,10,IF(raw!R143=2,6,IF(raw!R143=1,4,0)))),"")</f>
        <v/>
      </c>
      <c r="W142" t="str">
        <f>IF($A142&lt;&gt;"",IF(raw!S143="Y",1,0),"")</f>
        <v/>
      </c>
      <c r="X142" t="str">
        <f>IF($A142&lt;&gt;"",raw!T143,"")</f>
        <v/>
      </c>
      <c r="Y142" t="str">
        <f>IF($A142&lt;&gt;"",raw!U143,"")</f>
        <v/>
      </c>
      <c r="Z142" t="str">
        <f t="shared" si="30"/>
        <v/>
      </c>
      <c r="AA142" t="str">
        <f>IF($A142&lt;&gt;"",raw!V143,"")</f>
        <v/>
      </c>
      <c r="AB142" t="str">
        <f t="shared" si="31"/>
        <v/>
      </c>
      <c r="AC142" t="str">
        <f>IF($A142&lt;&gt;"",IF(raw!W143="Y",1,0),"")</f>
        <v/>
      </c>
      <c r="AD142" t="str">
        <f>IF($A142&lt;&gt;"",IF(raw!X143="Y",1,0),"")</f>
        <v/>
      </c>
      <c r="AE142" t="str">
        <f>IF($A142&lt;&gt;"",IF(raw!Y143="Y",1,0),"")</f>
        <v/>
      </c>
      <c r="AF142" t="str">
        <f>IF($A142&lt;&gt;"",raw!AA143,"")</f>
        <v/>
      </c>
      <c r="AG142" t="str">
        <f t="shared" si="32"/>
        <v/>
      </c>
    </row>
    <row r="143" spans="1:33" ht="19.5" customHeight="1" x14ac:dyDescent="0.35">
      <c r="A143" t="str">
        <f>IF(CONCATENATE(raw!C144,raw!D144,"_",raw!F144)="_","",CONCATENATE(raw!C144,raw!D144,"_",raw!F144))</f>
        <v/>
      </c>
      <c r="B143" t="str">
        <f>IF($A143&lt;&gt;"",raw!F144,"")</f>
        <v/>
      </c>
      <c r="C143" t="str">
        <f>IF($A143&lt;&gt;"",IF(raw!H144="Y",2,0),"")</f>
        <v/>
      </c>
      <c r="E143" t="str">
        <f>IF($A143&lt;&gt;"",raw!I144,"")</f>
        <v/>
      </c>
      <c r="F143" t="str">
        <f>IF($A143&lt;&gt;"",raw!J144,"")</f>
        <v/>
      </c>
      <c r="G143" t="str">
        <f>IF($A143&lt;&gt;"",raw!K144,"")</f>
        <v/>
      </c>
      <c r="H143" t="str">
        <f t="shared" si="22"/>
        <v/>
      </c>
      <c r="I143" t="str">
        <f t="shared" si="23"/>
        <v/>
      </c>
      <c r="J143" t="str">
        <f>IF($A143&lt;&gt;"",raw!L144,"")</f>
        <v/>
      </c>
      <c r="K143" t="str">
        <f>IF($A143&lt;&gt;"",raw!M144,"")</f>
        <v/>
      </c>
      <c r="L143" t="str">
        <f>IF($A143&lt;&gt;"",raw!N144,"")</f>
        <v/>
      </c>
      <c r="M143" t="str">
        <f t="shared" si="24"/>
        <v/>
      </c>
      <c r="N143" t="str">
        <f t="shared" si="25"/>
        <v/>
      </c>
      <c r="O143" t="str">
        <f t="shared" si="26"/>
        <v/>
      </c>
      <c r="P143" t="str">
        <f t="shared" si="27"/>
        <v/>
      </c>
      <c r="Q143" t="str">
        <f t="shared" si="28"/>
        <v/>
      </c>
      <c r="R143" t="str">
        <f>IF($A143&lt;&gt;"",IF(raw!O144="Y", 1,0),"")</f>
        <v/>
      </c>
      <c r="T143" t="str">
        <f>IF($A143&lt;&gt;"",IF(OR(raw!Q144&lt;&gt;"x",raw!R144&lt;&gt;"x"),1,0),"")</f>
        <v/>
      </c>
      <c r="U143" t="str">
        <f t="shared" si="29"/>
        <v/>
      </c>
      <c r="V143" t="str">
        <f>IF($A143&lt;&gt;"",IF(raw!R144=4,15,IF(raw!R144=3,10,IF(raw!R144=2,6,IF(raw!R144=1,4,0)))),"")</f>
        <v/>
      </c>
      <c r="W143" t="str">
        <f>IF($A143&lt;&gt;"",IF(raw!S144="Y",1,0),"")</f>
        <v/>
      </c>
      <c r="X143" t="str">
        <f>IF($A143&lt;&gt;"",raw!T144,"")</f>
        <v/>
      </c>
      <c r="Y143" t="str">
        <f>IF($A143&lt;&gt;"",raw!U144,"")</f>
        <v/>
      </c>
      <c r="Z143" t="str">
        <f t="shared" si="30"/>
        <v/>
      </c>
      <c r="AA143" t="str">
        <f>IF($A143&lt;&gt;"",raw!V144,"")</f>
        <v/>
      </c>
      <c r="AB143" t="str">
        <f t="shared" si="31"/>
        <v/>
      </c>
      <c r="AC143" t="str">
        <f>IF($A143&lt;&gt;"",IF(raw!W144="Y",1,0),"")</f>
        <v/>
      </c>
      <c r="AD143" t="str">
        <f>IF($A143&lt;&gt;"",IF(raw!X144="Y",1,0),"")</f>
        <v/>
      </c>
      <c r="AE143" t="str">
        <f>IF($A143&lt;&gt;"",IF(raw!Y144="Y",1,0),"")</f>
        <v/>
      </c>
      <c r="AF143" t="str">
        <f>IF($A143&lt;&gt;"",raw!AA144,"")</f>
        <v/>
      </c>
      <c r="AG143" t="str">
        <f t="shared" si="32"/>
        <v/>
      </c>
    </row>
    <row r="144" spans="1:33" ht="19.5" customHeight="1" x14ac:dyDescent="0.35">
      <c r="A144" t="str">
        <f>IF(CONCATENATE(raw!C145,raw!D145,"_",raw!F145)="_","",CONCATENATE(raw!C145,raw!D145,"_",raw!F145))</f>
        <v/>
      </c>
      <c r="B144" t="str">
        <f>IF($A144&lt;&gt;"",raw!F145,"")</f>
        <v/>
      </c>
      <c r="C144" t="str">
        <f>IF($A144&lt;&gt;"",IF(raw!H145="Y",2,0),"")</f>
        <v/>
      </c>
      <c r="E144" t="str">
        <f>IF($A144&lt;&gt;"",raw!I145,"")</f>
        <v/>
      </c>
      <c r="F144" t="str">
        <f>IF($A144&lt;&gt;"",raw!J145,"")</f>
        <v/>
      </c>
      <c r="G144" t="str">
        <f>IF($A144&lt;&gt;"",raw!K145,"")</f>
        <v/>
      </c>
      <c r="H144" t="str">
        <f t="shared" si="22"/>
        <v/>
      </c>
      <c r="I144" t="str">
        <f t="shared" si="23"/>
        <v/>
      </c>
      <c r="J144" t="str">
        <f>IF($A144&lt;&gt;"",raw!L145,"")</f>
        <v/>
      </c>
      <c r="K144" t="str">
        <f>IF($A144&lt;&gt;"",raw!M145,"")</f>
        <v/>
      </c>
      <c r="L144" t="str">
        <f>IF($A144&lt;&gt;"",raw!N145,"")</f>
        <v/>
      </c>
      <c r="M144" t="str">
        <f t="shared" si="24"/>
        <v/>
      </c>
      <c r="N144" t="str">
        <f t="shared" si="25"/>
        <v/>
      </c>
      <c r="O144" t="str">
        <f t="shared" si="26"/>
        <v/>
      </c>
      <c r="P144" t="str">
        <f t="shared" si="27"/>
        <v/>
      </c>
      <c r="Q144" t="str">
        <f t="shared" si="28"/>
        <v/>
      </c>
      <c r="R144" t="str">
        <f>IF($A144&lt;&gt;"",IF(raw!O145="Y", 1,0),"")</f>
        <v/>
      </c>
      <c r="T144" t="str">
        <f>IF($A144&lt;&gt;"",IF(OR(raw!Q145&lt;&gt;"x",raw!R145&lt;&gt;"x"),1,0),"")</f>
        <v/>
      </c>
      <c r="U144" t="str">
        <f t="shared" si="29"/>
        <v/>
      </c>
      <c r="V144" t="str">
        <f>IF($A144&lt;&gt;"",IF(raw!R145=4,15,IF(raw!R145=3,10,IF(raw!R145=2,6,IF(raw!R145=1,4,0)))),"")</f>
        <v/>
      </c>
      <c r="W144" t="str">
        <f>IF($A144&lt;&gt;"",IF(raw!S145="Y",1,0),"")</f>
        <v/>
      </c>
      <c r="X144" t="str">
        <f>IF($A144&lt;&gt;"",raw!T145,"")</f>
        <v/>
      </c>
      <c r="Y144" t="str">
        <f>IF($A144&lt;&gt;"",raw!U145,"")</f>
        <v/>
      </c>
      <c r="Z144" t="str">
        <f t="shared" si="30"/>
        <v/>
      </c>
      <c r="AA144" t="str">
        <f>IF($A144&lt;&gt;"",raw!V145,"")</f>
        <v/>
      </c>
      <c r="AB144" t="str">
        <f t="shared" si="31"/>
        <v/>
      </c>
      <c r="AC144" t="str">
        <f>IF($A144&lt;&gt;"",IF(raw!W145="Y",1,0),"")</f>
        <v/>
      </c>
      <c r="AD144" t="str">
        <f>IF($A144&lt;&gt;"",IF(raw!X145="Y",1,0),"")</f>
        <v/>
      </c>
      <c r="AE144" t="str">
        <f>IF($A144&lt;&gt;"",IF(raw!Y145="Y",1,0),"")</f>
        <v/>
      </c>
      <c r="AF144" t="str">
        <f>IF($A144&lt;&gt;"",raw!AA145,"")</f>
        <v/>
      </c>
      <c r="AG144" t="str">
        <f t="shared" si="32"/>
        <v/>
      </c>
    </row>
    <row r="145" spans="1:33" ht="19.5" customHeight="1" x14ac:dyDescent="0.35">
      <c r="A145" t="str">
        <f>IF(CONCATENATE(raw!C146,raw!D146,"_",raw!F146)="_","",CONCATENATE(raw!C146,raw!D146,"_",raw!F146))</f>
        <v/>
      </c>
      <c r="B145" t="str">
        <f>IF($A145&lt;&gt;"",raw!F146,"")</f>
        <v/>
      </c>
      <c r="C145" t="str">
        <f>IF($A145&lt;&gt;"",IF(raw!H146="Y",2,0),"")</f>
        <v/>
      </c>
      <c r="E145" t="str">
        <f>IF($A145&lt;&gt;"",raw!I146,"")</f>
        <v/>
      </c>
      <c r="F145" t="str">
        <f>IF($A145&lt;&gt;"",raw!J146,"")</f>
        <v/>
      </c>
      <c r="G145" t="str">
        <f>IF($A145&lt;&gt;"",raw!K146,"")</f>
        <v/>
      </c>
      <c r="H145" t="str">
        <f t="shared" si="22"/>
        <v/>
      </c>
      <c r="I145" t="str">
        <f t="shared" si="23"/>
        <v/>
      </c>
      <c r="J145" t="str">
        <f>IF($A145&lt;&gt;"",raw!L146,"")</f>
        <v/>
      </c>
      <c r="K145" t="str">
        <f>IF($A145&lt;&gt;"",raw!M146,"")</f>
        <v/>
      </c>
      <c r="L145" t="str">
        <f>IF($A145&lt;&gt;"",raw!N146,"")</f>
        <v/>
      </c>
      <c r="M145" t="str">
        <f t="shared" si="24"/>
        <v/>
      </c>
      <c r="N145" t="str">
        <f t="shared" si="25"/>
        <v/>
      </c>
      <c r="O145" t="str">
        <f t="shared" si="26"/>
        <v/>
      </c>
      <c r="P145" t="str">
        <f t="shared" si="27"/>
        <v/>
      </c>
      <c r="Q145" t="str">
        <f t="shared" si="28"/>
        <v/>
      </c>
      <c r="R145" t="str">
        <f>IF($A145&lt;&gt;"",IF(raw!O146="Y", 1,0),"")</f>
        <v/>
      </c>
      <c r="T145" t="str">
        <f>IF($A145&lt;&gt;"",IF(OR(raw!Q146&lt;&gt;"x",raw!R146&lt;&gt;"x"),1,0),"")</f>
        <v/>
      </c>
      <c r="U145" t="str">
        <f t="shared" si="29"/>
        <v/>
      </c>
      <c r="V145" t="str">
        <f>IF($A145&lt;&gt;"",IF(raw!R146=4,15,IF(raw!R146=3,10,IF(raw!R146=2,6,IF(raw!R146=1,4,0)))),"")</f>
        <v/>
      </c>
      <c r="W145" t="str">
        <f>IF($A145&lt;&gt;"",IF(raw!S146="Y",1,0),"")</f>
        <v/>
      </c>
      <c r="X145" t="str">
        <f>IF($A145&lt;&gt;"",raw!T146,"")</f>
        <v/>
      </c>
      <c r="Y145" t="str">
        <f>IF($A145&lt;&gt;"",raw!U146,"")</f>
        <v/>
      </c>
      <c r="Z145" t="str">
        <f t="shared" si="30"/>
        <v/>
      </c>
      <c r="AA145" t="str">
        <f>IF($A145&lt;&gt;"",raw!V146,"")</f>
        <v/>
      </c>
      <c r="AB145" t="str">
        <f t="shared" si="31"/>
        <v/>
      </c>
      <c r="AC145" t="str">
        <f>IF($A145&lt;&gt;"",IF(raw!W146="Y",1,0),"")</f>
        <v/>
      </c>
      <c r="AD145" t="str">
        <f>IF($A145&lt;&gt;"",IF(raw!X146="Y",1,0),"")</f>
        <v/>
      </c>
      <c r="AE145" t="str">
        <f>IF($A145&lt;&gt;"",IF(raw!Y146="Y",1,0),"")</f>
        <v/>
      </c>
      <c r="AF145" t="str">
        <f>IF($A145&lt;&gt;"",raw!AA146,"")</f>
        <v/>
      </c>
      <c r="AG145" t="str">
        <f t="shared" si="32"/>
        <v/>
      </c>
    </row>
    <row r="146" spans="1:33" ht="19.5" customHeight="1" x14ac:dyDescent="0.35">
      <c r="A146" t="str">
        <f>IF(CONCATENATE(raw!C147,raw!D147,"_",raw!F147)="_","",CONCATENATE(raw!C147,raw!D147,"_",raw!F147))</f>
        <v/>
      </c>
      <c r="B146" t="str">
        <f>IF($A146&lt;&gt;"",raw!F147,"")</f>
        <v/>
      </c>
      <c r="C146" t="str">
        <f>IF($A146&lt;&gt;"",IF(raw!H147="Y",2,0),"")</f>
        <v/>
      </c>
      <c r="E146" t="str">
        <f>IF($A146&lt;&gt;"",raw!I147,"")</f>
        <v/>
      </c>
      <c r="F146" t="str">
        <f>IF($A146&lt;&gt;"",raw!J147,"")</f>
        <v/>
      </c>
      <c r="G146" t="str">
        <f>IF($A146&lt;&gt;"",raw!K147,"")</f>
        <v/>
      </c>
      <c r="H146" t="str">
        <f t="shared" si="22"/>
        <v/>
      </c>
      <c r="I146" t="str">
        <f t="shared" si="23"/>
        <v/>
      </c>
      <c r="J146" t="str">
        <f>IF($A146&lt;&gt;"",raw!L147,"")</f>
        <v/>
      </c>
      <c r="K146" t="str">
        <f>IF($A146&lt;&gt;"",raw!M147,"")</f>
        <v/>
      </c>
      <c r="L146" t="str">
        <f>IF($A146&lt;&gt;"",raw!N147,"")</f>
        <v/>
      </c>
      <c r="M146" t="str">
        <f t="shared" si="24"/>
        <v/>
      </c>
      <c r="N146" t="str">
        <f t="shared" si="25"/>
        <v/>
      </c>
      <c r="O146" t="str">
        <f t="shared" si="26"/>
        <v/>
      </c>
      <c r="P146" t="str">
        <f t="shared" si="27"/>
        <v/>
      </c>
      <c r="Q146" t="str">
        <f t="shared" si="28"/>
        <v/>
      </c>
      <c r="R146" t="str">
        <f>IF($A146&lt;&gt;"",IF(raw!O147="Y", 1,0),"")</f>
        <v/>
      </c>
      <c r="T146" t="str">
        <f>IF($A146&lt;&gt;"",IF(OR(raw!Q147&lt;&gt;"x",raw!R147&lt;&gt;"x"),1,0),"")</f>
        <v/>
      </c>
      <c r="U146" t="str">
        <f t="shared" si="29"/>
        <v/>
      </c>
      <c r="V146" t="str">
        <f>IF($A146&lt;&gt;"",IF(raw!R147=4,15,IF(raw!R147=3,10,IF(raw!R147=2,6,IF(raw!R147=1,4,0)))),"")</f>
        <v/>
      </c>
      <c r="W146" t="str">
        <f>IF($A146&lt;&gt;"",IF(raw!S147="Y",1,0),"")</f>
        <v/>
      </c>
      <c r="X146" t="str">
        <f>IF($A146&lt;&gt;"",raw!T147,"")</f>
        <v/>
      </c>
      <c r="Y146" t="str">
        <f>IF($A146&lt;&gt;"",raw!U147,"")</f>
        <v/>
      </c>
      <c r="Z146" t="str">
        <f t="shared" si="30"/>
        <v/>
      </c>
      <c r="AA146" t="str">
        <f>IF($A146&lt;&gt;"",raw!V147,"")</f>
        <v/>
      </c>
      <c r="AB146" t="str">
        <f t="shared" si="31"/>
        <v/>
      </c>
      <c r="AC146" t="str">
        <f>IF($A146&lt;&gt;"",IF(raw!W147="Y",1,0),"")</f>
        <v/>
      </c>
      <c r="AD146" t="str">
        <f>IF($A146&lt;&gt;"",IF(raw!X147="Y",1,0),"")</f>
        <v/>
      </c>
      <c r="AE146" t="str">
        <f>IF($A146&lt;&gt;"",IF(raw!Y147="Y",1,0),"")</f>
        <v/>
      </c>
      <c r="AF146" t="str">
        <f>IF($A146&lt;&gt;"",raw!AA147,"")</f>
        <v/>
      </c>
      <c r="AG146" t="str">
        <f t="shared" si="32"/>
        <v/>
      </c>
    </row>
    <row r="147" spans="1:33" ht="19.5" customHeight="1" x14ac:dyDescent="0.35">
      <c r="A147" t="str">
        <f>IF(CONCATENATE(raw!C148,raw!D148,"_",raw!F148)="_","",CONCATENATE(raw!C148,raw!D148,"_",raw!F148))</f>
        <v/>
      </c>
      <c r="B147" t="str">
        <f>IF($A147&lt;&gt;"",raw!F148,"")</f>
        <v/>
      </c>
      <c r="C147" t="str">
        <f>IF($A147&lt;&gt;"",IF(raw!H148="Y",2,0),"")</f>
        <v/>
      </c>
      <c r="E147" t="str">
        <f>IF($A147&lt;&gt;"",raw!I148,"")</f>
        <v/>
      </c>
      <c r="F147" t="str">
        <f>IF($A147&lt;&gt;"",raw!J148,"")</f>
        <v/>
      </c>
      <c r="G147" t="str">
        <f>IF($A147&lt;&gt;"",raw!K148,"")</f>
        <v/>
      </c>
      <c r="H147" t="str">
        <f t="shared" si="22"/>
        <v/>
      </c>
      <c r="I147" t="str">
        <f t="shared" si="23"/>
        <v/>
      </c>
      <c r="J147" t="str">
        <f>IF($A147&lt;&gt;"",raw!L148,"")</f>
        <v/>
      </c>
      <c r="K147" t="str">
        <f>IF($A147&lt;&gt;"",raw!M148,"")</f>
        <v/>
      </c>
      <c r="L147" t="str">
        <f>IF($A147&lt;&gt;"",raw!N148,"")</f>
        <v/>
      </c>
      <c r="M147" t="str">
        <f t="shared" si="24"/>
        <v/>
      </c>
      <c r="N147" t="str">
        <f t="shared" si="25"/>
        <v/>
      </c>
      <c r="O147" t="str">
        <f t="shared" si="26"/>
        <v/>
      </c>
      <c r="P147" t="str">
        <f t="shared" si="27"/>
        <v/>
      </c>
      <c r="Q147" t="str">
        <f t="shared" si="28"/>
        <v/>
      </c>
      <c r="R147" t="str">
        <f>IF($A147&lt;&gt;"",IF(raw!O148="Y", 1,0),"")</f>
        <v/>
      </c>
      <c r="T147" t="str">
        <f>IF($A147&lt;&gt;"",IF(OR(raw!Q148&lt;&gt;"x",raw!R148&lt;&gt;"x"),1,0),"")</f>
        <v/>
      </c>
      <c r="U147" t="str">
        <f t="shared" si="29"/>
        <v/>
      </c>
      <c r="V147" t="str">
        <f>IF($A147&lt;&gt;"",IF(raw!R148=4,15,IF(raw!R148=3,10,IF(raw!R148=2,6,IF(raw!R148=1,4,0)))),"")</f>
        <v/>
      </c>
      <c r="W147" t="str">
        <f>IF($A147&lt;&gt;"",IF(raw!S148="Y",1,0),"")</f>
        <v/>
      </c>
      <c r="X147" t="str">
        <f>IF($A147&lt;&gt;"",raw!T148,"")</f>
        <v/>
      </c>
      <c r="Y147" t="str">
        <f>IF($A147&lt;&gt;"",raw!U148,"")</f>
        <v/>
      </c>
      <c r="Z147" t="str">
        <f t="shared" si="30"/>
        <v/>
      </c>
      <c r="AA147" t="str">
        <f>IF($A147&lt;&gt;"",raw!V148,"")</f>
        <v/>
      </c>
      <c r="AB147" t="str">
        <f t="shared" si="31"/>
        <v/>
      </c>
      <c r="AC147" t="str">
        <f>IF($A147&lt;&gt;"",IF(raw!W148="Y",1,0),"")</f>
        <v/>
      </c>
      <c r="AD147" t="str">
        <f>IF($A147&lt;&gt;"",IF(raw!X148="Y",1,0),"")</f>
        <v/>
      </c>
      <c r="AE147" t="str">
        <f>IF($A147&lt;&gt;"",IF(raw!Y148="Y",1,0),"")</f>
        <v/>
      </c>
      <c r="AF147" t="str">
        <f>IF($A147&lt;&gt;"",raw!AA148,"")</f>
        <v/>
      </c>
      <c r="AG147" t="str">
        <f t="shared" si="32"/>
        <v/>
      </c>
    </row>
    <row r="148" spans="1:33" ht="19.5" customHeight="1" x14ac:dyDescent="0.35">
      <c r="A148" t="str">
        <f>IF(CONCATENATE(raw!C149,raw!D149,"_",raw!F149)="_","",CONCATENATE(raw!C149,raw!D149,"_",raw!F149))</f>
        <v/>
      </c>
      <c r="B148" t="str">
        <f>IF($A148&lt;&gt;"",raw!F149,"")</f>
        <v/>
      </c>
      <c r="C148" t="str">
        <f>IF($A148&lt;&gt;"",IF(raw!H149="Y",2,0),"")</f>
        <v/>
      </c>
      <c r="E148" t="str">
        <f>IF($A148&lt;&gt;"",raw!I149,"")</f>
        <v/>
      </c>
      <c r="F148" t="str">
        <f>IF($A148&lt;&gt;"",raw!J149,"")</f>
        <v/>
      </c>
      <c r="G148" t="str">
        <f>IF($A148&lt;&gt;"",raw!K149,"")</f>
        <v/>
      </c>
      <c r="H148" t="str">
        <f t="shared" si="22"/>
        <v/>
      </c>
      <c r="I148" t="str">
        <f t="shared" si="23"/>
        <v/>
      </c>
      <c r="J148" t="str">
        <f>IF($A148&lt;&gt;"",raw!L149,"")</f>
        <v/>
      </c>
      <c r="K148" t="str">
        <f>IF($A148&lt;&gt;"",raw!M149,"")</f>
        <v/>
      </c>
      <c r="L148" t="str">
        <f>IF($A148&lt;&gt;"",raw!N149,"")</f>
        <v/>
      </c>
      <c r="M148" t="str">
        <f t="shared" si="24"/>
        <v/>
      </c>
      <c r="N148" t="str">
        <f t="shared" si="25"/>
        <v/>
      </c>
      <c r="O148" t="str">
        <f t="shared" si="26"/>
        <v/>
      </c>
      <c r="P148" t="str">
        <f t="shared" si="27"/>
        <v/>
      </c>
      <c r="Q148" t="str">
        <f t="shared" si="28"/>
        <v/>
      </c>
      <c r="R148" t="str">
        <f>IF($A148&lt;&gt;"",IF(raw!O149="Y", 1,0),"")</f>
        <v/>
      </c>
      <c r="T148" t="str">
        <f>IF($A148&lt;&gt;"",IF(OR(raw!Q149&lt;&gt;"x",raw!R149&lt;&gt;"x"),1,0),"")</f>
        <v/>
      </c>
      <c r="U148" t="str">
        <f t="shared" si="29"/>
        <v/>
      </c>
      <c r="V148" t="str">
        <f>IF($A148&lt;&gt;"",IF(raw!R149=4,15,IF(raw!R149=3,10,IF(raw!R149=2,6,IF(raw!R149=1,4,0)))),"")</f>
        <v/>
      </c>
      <c r="W148" t="str">
        <f>IF($A148&lt;&gt;"",IF(raw!S149="Y",1,0),"")</f>
        <v/>
      </c>
      <c r="X148" t="str">
        <f>IF($A148&lt;&gt;"",raw!T149,"")</f>
        <v/>
      </c>
      <c r="Y148" t="str">
        <f>IF($A148&lt;&gt;"",raw!U149,"")</f>
        <v/>
      </c>
      <c r="Z148" t="str">
        <f t="shared" si="30"/>
        <v/>
      </c>
      <c r="AA148" t="str">
        <f>IF($A148&lt;&gt;"",raw!V149,"")</f>
        <v/>
      </c>
      <c r="AB148" t="str">
        <f t="shared" si="31"/>
        <v/>
      </c>
      <c r="AC148" t="str">
        <f>IF($A148&lt;&gt;"",IF(raw!W149="Y",1,0),"")</f>
        <v/>
      </c>
      <c r="AD148" t="str">
        <f>IF($A148&lt;&gt;"",IF(raw!X149="Y",1,0),"")</f>
        <v/>
      </c>
      <c r="AE148" t="str">
        <f>IF($A148&lt;&gt;"",IF(raw!Y149="Y",1,0),"")</f>
        <v/>
      </c>
      <c r="AF148" t="str">
        <f>IF($A148&lt;&gt;"",raw!AA149,"")</f>
        <v/>
      </c>
      <c r="AG148" t="str">
        <f t="shared" si="32"/>
        <v/>
      </c>
    </row>
    <row r="149" spans="1:33" ht="19.5" customHeight="1" x14ac:dyDescent="0.35">
      <c r="A149" t="str">
        <f>IF(CONCATENATE(raw!C150,raw!D150,"_",raw!F150)="_","",CONCATENATE(raw!C150,raw!D150,"_",raw!F150))</f>
        <v/>
      </c>
      <c r="B149" t="str">
        <f>IF($A149&lt;&gt;"",raw!F150,"")</f>
        <v/>
      </c>
      <c r="C149" t="str">
        <f>IF($A149&lt;&gt;"",IF(raw!H150="Y",2,0),"")</f>
        <v/>
      </c>
      <c r="E149" t="str">
        <f>IF($A149&lt;&gt;"",raw!I150,"")</f>
        <v/>
      </c>
      <c r="F149" t="str">
        <f>IF($A149&lt;&gt;"",raw!J150,"")</f>
        <v/>
      </c>
      <c r="G149" t="str">
        <f>IF($A149&lt;&gt;"",raw!K150,"")</f>
        <v/>
      </c>
      <c r="H149" t="str">
        <f t="shared" si="22"/>
        <v/>
      </c>
      <c r="I149" t="str">
        <f t="shared" si="23"/>
        <v/>
      </c>
      <c r="J149" t="str">
        <f>IF($A149&lt;&gt;"",raw!L150,"")</f>
        <v/>
      </c>
      <c r="K149" t="str">
        <f>IF($A149&lt;&gt;"",raw!M150,"")</f>
        <v/>
      </c>
      <c r="L149" t="str">
        <f>IF($A149&lt;&gt;"",raw!N150,"")</f>
        <v/>
      </c>
      <c r="M149" t="str">
        <f t="shared" si="24"/>
        <v/>
      </c>
      <c r="N149" t="str">
        <f t="shared" si="25"/>
        <v/>
      </c>
      <c r="O149" t="str">
        <f t="shared" si="26"/>
        <v/>
      </c>
      <c r="P149" t="str">
        <f t="shared" si="27"/>
        <v/>
      </c>
      <c r="Q149" t="str">
        <f t="shared" si="28"/>
        <v/>
      </c>
      <c r="R149" t="str">
        <f>IF($A149&lt;&gt;"",IF(raw!O150="Y", 1,0),"")</f>
        <v/>
      </c>
      <c r="T149" t="str">
        <f>IF($A149&lt;&gt;"",IF(OR(raw!Q150&lt;&gt;"x",raw!R150&lt;&gt;"x"),1,0),"")</f>
        <v/>
      </c>
      <c r="U149" t="str">
        <f t="shared" si="29"/>
        <v/>
      </c>
      <c r="V149" t="str">
        <f>IF($A149&lt;&gt;"",IF(raw!R150=4,15,IF(raw!R150=3,10,IF(raw!R150=2,6,IF(raw!R150=1,4,0)))),"")</f>
        <v/>
      </c>
      <c r="W149" t="str">
        <f>IF($A149&lt;&gt;"",IF(raw!S150="Y",1,0),"")</f>
        <v/>
      </c>
      <c r="X149" t="str">
        <f>IF($A149&lt;&gt;"",raw!T150,"")</f>
        <v/>
      </c>
      <c r="Y149" t="str">
        <f>IF($A149&lt;&gt;"",raw!U150,"")</f>
        <v/>
      </c>
      <c r="Z149" t="str">
        <f t="shared" si="30"/>
        <v/>
      </c>
      <c r="AA149" t="str">
        <f>IF($A149&lt;&gt;"",raw!V150,"")</f>
        <v/>
      </c>
      <c r="AB149" t="str">
        <f t="shared" si="31"/>
        <v/>
      </c>
      <c r="AC149" t="str">
        <f>IF($A149&lt;&gt;"",IF(raw!W150="Y",1,0),"")</f>
        <v/>
      </c>
      <c r="AD149" t="str">
        <f>IF($A149&lt;&gt;"",IF(raw!X150="Y",1,0),"")</f>
        <v/>
      </c>
      <c r="AE149" t="str">
        <f>IF($A149&lt;&gt;"",IF(raw!Y150="Y",1,0),"")</f>
        <v/>
      </c>
      <c r="AF149" t="str">
        <f>IF($A149&lt;&gt;"",raw!AA150,"")</f>
        <v/>
      </c>
      <c r="AG149" t="str">
        <f t="shared" si="32"/>
        <v/>
      </c>
    </row>
    <row r="150" spans="1:33" ht="19.5" customHeight="1" x14ac:dyDescent="0.35">
      <c r="A150" t="str">
        <f>IF(CONCATENATE(raw!C151,raw!D151,"_",raw!F151)="_","",CONCATENATE(raw!C151,raw!D151,"_",raw!F151))</f>
        <v/>
      </c>
      <c r="B150" t="str">
        <f>IF($A150&lt;&gt;"",raw!F151,"")</f>
        <v/>
      </c>
      <c r="C150" t="str">
        <f>IF($A150&lt;&gt;"",IF(raw!H151="Y",2,0),"")</f>
        <v/>
      </c>
      <c r="E150" t="str">
        <f>IF($A150&lt;&gt;"",raw!I151,"")</f>
        <v/>
      </c>
      <c r="F150" t="str">
        <f>IF($A150&lt;&gt;"",raw!J151,"")</f>
        <v/>
      </c>
      <c r="G150" t="str">
        <f>IF($A150&lt;&gt;"",raw!K151,"")</f>
        <v/>
      </c>
      <c r="H150" t="str">
        <f t="shared" si="22"/>
        <v/>
      </c>
      <c r="I150" t="str">
        <f t="shared" si="23"/>
        <v/>
      </c>
      <c r="J150" t="str">
        <f>IF($A150&lt;&gt;"",raw!L151,"")</f>
        <v/>
      </c>
      <c r="K150" t="str">
        <f>IF($A150&lt;&gt;"",raw!M151,"")</f>
        <v/>
      </c>
      <c r="L150" t="str">
        <f>IF($A150&lt;&gt;"",raw!N151,"")</f>
        <v/>
      </c>
      <c r="M150" t="str">
        <f t="shared" si="24"/>
        <v/>
      </c>
      <c r="N150" t="str">
        <f t="shared" si="25"/>
        <v/>
      </c>
      <c r="O150" t="str">
        <f t="shared" si="26"/>
        <v/>
      </c>
      <c r="P150" t="str">
        <f t="shared" si="27"/>
        <v/>
      </c>
      <c r="Q150" t="str">
        <f t="shared" si="28"/>
        <v/>
      </c>
      <c r="R150" t="str">
        <f>IF($A150&lt;&gt;"",IF(raw!O151="Y", 1,0),"")</f>
        <v/>
      </c>
      <c r="T150" t="str">
        <f>IF($A150&lt;&gt;"",IF(OR(raw!Q151&lt;&gt;"x",raw!R151&lt;&gt;"x"),1,0),"")</f>
        <v/>
      </c>
      <c r="U150" t="str">
        <f t="shared" si="29"/>
        <v/>
      </c>
      <c r="V150" t="str">
        <f>IF($A150&lt;&gt;"",IF(raw!R151=4,15,IF(raw!R151=3,10,IF(raw!R151=2,6,IF(raw!R151=1,4,0)))),"")</f>
        <v/>
      </c>
      <c r="W150" t="str">
        <f>IF($A150&lt;&gt;"",IF(raw!S151="Y",1,0),"")</f>
        <v/>
      </c>
      <c r="X150" t="str">
        <f>IF($A150&lt;&gt;"",raw!T151,"")</f>
        <v/>
      </c>
      <c r="Y150" t="str">
        <f>IF($A150&lt;&gt;"",raw!U151,"")</f>
        <v/>
      </c>
      <c r="Z150" t="str">
        <f t="shared" si="30"/>
        <v/>
      </c>
      <c r="AA150" t="str">
        <f>IF($A150&lt;&gt;"",raw!V151,"")</f>
        <v/>
      </c>
      <c r="AB150" t="str">
        <f t="shared" si="31"/>
        <v/>
      </c>
      <c r="AC150" t="str">
        <f>IF($A150&lt;&gt;"",IF(raw!W151="Y",1,0),"")</f>
        <v/>
      </c>
      <c r="AD150" t="str">
        <f>IF($A150&lt;&gt;"",IF(raw!X151="Y",1,0),"")</f>
        <v/>
      </c>
      <c r="AE150" t="str">
        <f>IF($A150&lt;&gt;"",IF(raw!Y151="Y",1,0),"")</f>
        <v/>
      </c>
      <c r="AF150" t="str">
        <f>IF($A150&lt;&gt;"",raw!AA151,"")</f>
        <v/>
      </c>
      <c r="AG150" t="str">
        <f t="shared" si="32"/>
        <v/>
      </c>
    </row>
    <row r="151" spans="1:33" ht="19.5" customHeight="1" x14ac:dyDescent="0.35">
      <c r="A151" t="str">
        <f>IF(CONCATENATE(raw!C152,raw!D152,"_",raw!F152)="_","",CONCATENATE(raw!C152,raw!D152,"_",raw!F152))</f>
        <v/>
      </c>
      <c r="B151" t="str">
        <f>IF($A151&lt;&gt;"",raw!F152,"")</f>
        <v/>
      </c>
      <c r="C151" t="str">
        <f>IF($A151&lt;&gt;"",IF(raw!H152="Y",2,0),"")</f>
        <v/>
      </c>
      <c r="E151" t="str">
        <f>IF($A151&lt;&gt;"",raw!I152,"")</f>
        <v/>
      </c>
      <c r="F151" t="str">
        <f>IF($A151&lt;&gt;"",raw!J152,"")</f>
        <v/>
      </c>
      <c r="G151" t="str">
        <f>IF($A151&lt;&gt;"",raw!K152,"")</f>
        <v/>
      </c>
      <c r="H151" t="str">
        <f t="shared" si="22"/>
        <v/>
      </c>
      <c r="I151" t="str">
        <f t="shared" si="23"/>
        <v/>
      </c>
      <c r="J151" t="str">
        <f>IF($A151&lt;&gt;"",raw!L152,"")</f>
        <v/>
      </c>
      <c r="K151" t="str">
        <f>IF($A151&lt;&gt;"",raw!M152,"")</f>
        <v/>
      </c>
      <c r="L151" t="str">
        <f>IF($A151&lt;&gt;"",raw!N152,"")</f>
        <v/>
      </c>
      <c r="M151" t="str">
        <f t="shared" si="24"/>
        <v/>
      </c>
      <c r="N151" t="str">
        <f t="shared" si="25"/>
        <v/>
      </c>
      <c r="O151" t="str">
        <f t="shared" si="26"/>
        <v/>
      </c>
      <c r="P151" t="str">
        <f t="shared" si="27"/>
        <v/>
      </c>
      <c r="Q151" t="str">
        <f t="shared" si="28"/>
        <v/>
      </c>
      <c r="R151" t="str">
        <f>IF($A151&lt;&gt;"",IF(raw!O152="Y", 1,0),"")</f>
        <v/>
      </c>
      <c r="T151" t="str">
        <f>IF($A151&lt;&gt;"",IF(OR(raw!Q152&lt;&gt;"x",raw!R152&lt;&gt;"x"),1,0),"")</f>
        <v/>
      </c>
      <c r="U151" t="str">
        <f t="shared" si="29"/>
        <v/>
      </c>
      <c r="V151" t="str">
        <f>IF($A151&lt;&gt;"",IF(raw!R152=4,15,IF(raw!R152=3,10,IF(raw!R152=2,6,IF(raw!R152=1,4,0)))),"")</f>
        <v/>
      </c>
      <c r="W151" t="str">
        <f>IF($A151&lt;&gt;"",IF(raw!S152="Y",1,0),"")</f>
        <v/>
      </c>
      <c r="X151" t="str">
        <f>IF($A151&lt;&gt;"",raw!T152,"")</f>
        <v/>
      </c>
      <c r="Y151" t="str">
        <f>IF($A151&lt;&gt;"",raw!U152,"")</f>
        <v/>
      </c>
      <c r="Z151" t="str">
        <f t="shared" si="30"/>
        <v/>
      </c>
      <c r="AA151" t="str">
        <f>IF($A151&lt;&gt;"",raw!V152,"")</f>
        <v/>
      </c>
      <c r="AB151" t="str">
        <f t="shared" si="31"/>
        <v/>
      </c>
      <c r="AC151" t="str">
        <f>IF($A151&lt;&gt;"",IF(raw!W152="Y",1,0),"")</f>
        <v/>
      </c>
      <c r="AD151" t="str">
        <f>IF($A151&lt;&gt;"",IF(raw!X152="Y",1,0),"")</f>
        <v/>
      </c>
      <c r="AE151" t="str">
        <f>IF($A151&lt;&gt;"",IF(raw!Y152="Y",1,0),"")</f>
        <v/>
      </c>
      <c r="AF151" t="str">
        <f>IF($A151&lt;&gt;"",raw!AA152,"")</f>
        <v/>
      </c>
      <c r="AG151" t="str">
        <f t="shared" si="32"/>
        <v/>
      </c>
    </row>
    <row r="152" spans="1:33" ht="19.5" customHeight="1" x14ac:dyDescent="0.35">
      <c r="A152" t="str">
        <f>IF(CONCATENATE(raw!C153,raw!D153,"_",raw!F153)="_","",CONCATENATE(raw!C153,raw!D153,"_",raw!F153))</f>
        <v/>
      </c>
      <c r="B152" t="str">
        <f>IF($A152&lt;&gt;"",raw!F153,"")</f>
        <v/>
      </c>
      <c r="C152" t="str">
        <f>IF($A152&lt;&gt;"",IF(raw!H153="Y",2,0),"")</f>
        <v/>
      </c>
      <c r="E152" t="str">
        <f>IF($A152&lt;&gt;"",raw!I153,"")</f>
        <v/>
      </c>
      <c r="F152" t="str">
        <f>IF($A152&lt;&gt;"",raw!J153,"")</f>
        <v/>
      </c>
      <c r="G152" t="str">
        <f>IF($A152&lt;&gt;"",raw!K153,"")</f>
        <v/>
      </c>
      <c r="H152" t="str">
        <f t="shared" si="22"/>
        <v/>
      </c>
      <c r="I152" t="str">
        <f t="shared" si="23"/>
        <v/>
      </c>
      <c r="J152" t="str">
        <f>IF($A152&lt;&gt;"",raw!L153,"")</f>
        <v/>
      </c>
      <c r="K152" t="str">
        <f>IF($A152&lt;&gt;"",raw!M153,"")</f>
        <v/>
      </c>
      <c r="L152" t="str">
        <f>IF($A152&lt;&gt;"",raw!N153,"")</f>
        <v/>
      </c>
      <c r="M152" t="str">
        <f t="shared" si="24"/>
        <v/>
      </c>
      <c r="N152" t="str">
        <f t="shared" si="25"/>
        <v/>
      </c>
      <c r="O152" t="str">
        <f t="shared" si="26"/>
        <v/>
      </c>
      <c r="P152" t="str">
        <f t="shared" si="27"/>
        <v/>
      </c>
      <c r="Q152" t="str">
        <f t="shared" si="28"/>
        <v/>
      </c>
      <c r="R152" t="str">
        <f>IF($A152&lt;&gt;"",IF(raw!O153="Y", 1,0),"")</f>
        <v/>
      </c>
      <c r="T152" t="str">
        <f>IF($A152&lt;&gt;"",IF(OR(raw!Q153&lt;&gt;"x",raw!R153&lt;&gt;"x"),1,0),"")</f>
        <v/>
      </c>
      <c r="U152" t="str">
        <f t="shared" si="29"/>
        <v/>
      </c>
      <c r="V152" t="str">
        <f>IF($A152&lt;&gt;"",IF(raw!R153=4,15,IF(raw!R153=3,10,IF(raw!R153=2,6,IF(raw!R153=1,4,0)))),"")</f>
        <v/>
      </c>
      <c r="W152" t="str">
        <f>IF($A152&lt;&gt;"",IF(raw!S153="Y",1,0),"")</f>
        <v/>
      </c>
      <c r="X152" t="str">
        <f>IF($A152&lt;&gt;"",raw!T153,"")</f>
        <v/>
      </c>
      <c r="Y152" t="str">
        <f>IF($A152&lt;&gt;"",raw!U153,"")</f>
        <v/>
      </c>
      <c r="Z152" t="str">
        <f t="shared" si="30"/>
        <v/>
      </c>
      <c r="AA152" t="str">
        <f>IF($A152&lt;&gt;"",raw!V153,"")</f>
        <v/>
      </c>
      <c r="AB152" t="str">
        <f t="shared" si="31"/>
        <v/>
      </c>
      <c r="AC152" t="str">
        <f>IF($A152&lt;&gt;"",IF(raw!W153="Y",1,0),"")</f>
        <v/>
      </c>
      <c r="AD152" t="str">
        <f>IF($A152&lt;&gt;"",IF(raw!X153="Y",1,0),"")</f>
        <v/>
      </c>
      <c r="AE152" t="str">
        <f>IF($A152&lt;&gt;"",IF(raw!Y153="Y",1,0),"")</f>
        <v/>
      </c>
      <c r="AF152" t="str">
        <f>IF($A152&lt;&gt;"",raw!AA153,"")</f>
        <v/>
      </c>
      <c r="AG152" t="str">
        <f t="shared" si="32"/>
        <v/>
      </c>
    </row>
    <row r="153" spans="1:33" ht="19.5" customHeight="1" x14ac:dyDescent="0.35">
      <c r="A153" t="str">
        <f>IF(CONCATENATE(raw!C154,raw!D154,"_",raw!F154)="_","",CONCATENATE(raw!C154,raw!D154,"_",raw!F154))</f>
        <v/>
      </c>
      <c r="B153" t="str">
        <f>IF($A153&lt;&gt;"",raw!F154,"")</f>
        <v/>
      </c>
      <c r="C153" t="str">
        <f>IF($A153&lt;&gt;"",IF(raw!H154="Y",2,0),"")</f>
        <v/>
      </c>
      <c r="E153" t="str">
        <f>IF($A153&lt;&gt;"",raw!I154,"")</f>
        <v/>
      </c>
      <c r="F153" t="str">
        <f>IF($A153&lt;&gt;"",raw!J154,"")</f>
        <v/>
      </c>
      <c r="G153" t="str">
        <f>IF($A153&lt;&gt;"",raw!K154,"")</f>
        <v/>
      </c>
      <c r="H153" t="str">
        <f t="shared" si="22"/>
        <v/>
      </c>
      <c r="I153" t="str">
        <f t="shared" si="23"/>
        <v/>
      </c>
      <c r="J153" t="str">
        <f>IF($A153&lt;&gt;"",raw!L154,"")</f>
        <v/>
      </c>
      <c r="K153" t="str">
        <f>IF($A153&lt;&gt;"",raw!M154,"")</f>
        <v/>
      </c>
      <c r="L153" t="str">
        <f>IF($A153&lt;&gt;"",raw!N154,"")</f>
        <v/>
      </c>
      <c r="M153" t="str">
        <f t="shared" si="24"/>
        <v/>
      </c>
      <c r="N153" t="str">
        <f t="shared" si="25"/>
        <v/>
      </c>
      <c r="O153" t="str">
        <f t="shared" si="26"/>
        <v/>
      </c>
      <c r="P153" t="str">
        <f t="shared" si="27"/>
        <v/>
      </c>
      <c r="Q153" t="str">
        <f t="shared" si="28"/>
        <v/>
      </c>
      <c r="R153" t="str">
        <f>IF($A153&lt;&gt;"",IF(raw!O154="Y", 1,0),"")</f>
        <v/>
      </c>
      <c r="T153" t="str">
        <f>IF($A153&lt;&gt;"",IF(OR(raw!Q154&lt;&gt;"x",raw!R154&lt;&gt;"x"),1,0),"")</f>
        <v/>
      </c>
      <c r="U153" t="str">
        <f t="shared" si="29"/>
        <v/>
      </c>
      <c r="V153" t="str">
        <f>IF($A153&lt;&gt;"",IF(raw!R154=4,15,IF(raw!R154=3,10,IF(raw!R154=2,6,IF(raw!R154=1,4,0)))),"")</f>
        <v/>
      </c>
      <c r="W153" t="str">
        <f>IF($A153&lt;&gt;"",IF(raw!S154="Y",1,0),"")</f>
        <v/>
      </c>
      <c r="X153" t="str">
        <f>IF($A153&lt;&gt;"",raw!T154,"")</f>
        <v/>
      </c>
      <c r="Y153" t="str">
        <f>IF($A153&lt;&gt;"",raw!U154,"")</f>
        <v/>
      </c>
      <c r="Z153" t="str">
        <f t="shared" si="30"/>
        <v/>
      </c>
      <c r="AA153" t="str">
        <f>IF($A153&lt;&gt;"",raw!V154,"")</f>
        <v/>
      </c>
      <c r="AB153" t="str">
        <f t="shared" si="31"/>
        <v/>
      </c>
      <c r="AC153" t="str">
        <f>IF($A153&lt;&gt;"",IF(raw!W154="Y",1,0),"")</f>
        <v/>
      </c>
      <c r="AD153" t="str">
        <f>IF($A153&lt;&gt;"",IF(raw!X154="Y",1,0),"")</f>
        <v/>
      </c>
      <c r="AE153" t="str">
        <f>IF($A153&lt;&gt;"",IF(raw!Y154="Y",1,0),"")</f>
        <v/>
      </c>
      <c r="AF153" t="str">
        <f>IF($A153&lt;&gt;"",raw!AA154,"")</f>
        <v/>
      </c>
      <c r="AG153" t="str">
        <f t="shared" si="32"/>
        <v/>
      </c>
    </row>
    <row r="154" spans="1:33" ht="19.5" customHeight="1" x14ac:dyDescent="0.35">
      <c r="A154" t="str">
        <f>IF(CONCATENATE(raw!C155,raw!D155,"_",raw!F155)="_","",CONCATENATE(raw!C155,raw!D155,"_",raw!F155))</f>
        <v/>
      </c>
      <c r="B154" t="str">
        <f>IF($A154&lt;&gt;"",raw!F155,"")</f>
        <v/>
      </c>
      <c r="C154" t="str">
        <f>IF($A154&lt;&gt;"",IF(raw!H155="Y",2,0),"")</f>
        <v/>
      </c>
      <c r="E154" t="str">
        <f>IF($A154&lt;&gt;"",raw!I155,"")</f>
        <v/>
      </c>
      <c r="F154" t="str">
        <f>IF($A154&lt;&gt;"",raw!J155,"")</f>
        <v/>
      </c>
      <c r="G154" t="str">
        <f>IF($A154&lt;&gt;"",raw!K155,"")</f>
        <v/>
      </c>
      <c r="H154" t="str">
        <f t="shared" si="22"/>
        <v/>
      </c>
      <c r="I154" t="str">
        <f t="shared" si="23"/>
        <v/>
      </c>
      <c r="J154" t="str">
        <f>IF($A154&lt;&gt;"",raw!L155,"")</f>
        <v/>
      </c>
      <c r="K154" t="str">
        <f>IF($A154&lt;&gt;"",raw!M155,"")</f>
        <v/>
      </c>
      <c r="L154" t="str">
        <f>IF($A154&lt;&gt;"",raw!N155,"")</f>
        <v/>
      </c>
      <c r="M154" t="str">
        <f t="shared" si="24"/>
        <v/>
      </c>
      <c r="N154" t="str">
        <f t="shared" si="25"/>
        <v/>
      </c>
      <c r="O154" t="str">
        <f t="shared" si="26"/>
        <v/>
      </c>
      <c r="P154" t="str">
        <f t="shared" si="27"/>
        <v/>
      </c>
      <c r="Q154" t="str">
        <f t="shared" si="28"/>
        <v/>
      </c>
      <c r="R154" t="str">
        <f>IF($A154&lt;&gt;"",IF(raw!O155="Y", 1,0),"")</f>
        <v/>
      </c>
      <c r="T154" t="str">
        <f>IF($A154&lt;&gt;"",IF(OR(raw!Q155&lt;&gt;"x",raw!R155&lt;&gt;"x"),1,0),"")</f>
        <v/>
      </c>
      <c r="U154" t="str">
        <f t="shared" si="29"/>
        <v/>
      </c>
      <c r="V154" t="str">
        <f>IF($A154&lt;&gt;"",IF(raw!R155=4,15,IF(raw!R155=3,10,IF(raw!R155=2,6,IF(raw!R155=1,4,0)))),"")</f>
        <v/>
      </c>
      <c r="W154" t="str">
        <f>IF($A154&lt;&gt;"",IF(raw!S155="Y",1,0),"")</f>
        <v/>
      </c>
      <c r="X154" t="str">
        <f>IF($A154&lt;&gt;"",raw!T155,"")</f>
        <v/>
      </c>
      <c r="Y154" t="str">
        <f>IF($A154&lt;&gt;"",raw!U155,"")</f>
        <v/>
      </c>
      <c r="Z154" t="str">
        <f t="shared" si="30"/>
        <v/>
      </c>
      <c r="AA154" t="str">
        <f>IF($A154&lt;&gt;"",raw!V155,"")</f>
        <v/>
      </c>
      <c r="AB154" t="str">
        <f t="shared" si="31"/>
        <v/>
      </c>
      <c r="AC154" t="str">
        <f>IF($A154&lt;&gt;"",IF(raw!W155="Y",1,0),"")</f>
        <v/>
      </c>
      <c r="AD154" t="str">
        <f>IF($A154&lt;&gt;"",IF(raw!X155="Y",1,0),"")</f>
        <v/>
      </c>
      <c r="AE154" t="str">
        <f>IF($A154&lt;&gt;"",IF(raw!Y155="Y",1,0),"")</f>
        <v/>
      </c>
      <c r="AF154" t="str">
        <f>IF($A154&lt;&gt;"",raw!AA155,"")</f>
        <v/>
      </c>
      <c r="AG154" t="str">
        <f t="shared" si="32"/>
        <v/>
      </c>
    </row>
    <row r="155" spans="1:33" ht="19.5" customHeight="1" x14ac:dyDescent="0.35">
      <c r="A155" t="str">
        <f>IF(CONCATENATE(raw!C156,raw!D156,"_",raw!F156)="_","",CONCATENATE(raw!C156,raw!D156,"_",raw!F156))</f>
        <v/>
      </c>
      <c r="B155" t="str">
        <f>IF($A155&lt;&gt;"",raw!F156,"")</f>
        <v/>
      </c>
      <c r="C155" t="str">
        <f>IF($A155&lt;&gt;"",IF(raw!H156="Y",2,0),"")</f>
        <v/>
      </c>
      <c r="E155" t="str">
        <f>IF($A155&lt;&gt;"",raw!I156,"")</f>
        <v/>
      </c>
      <c r="F155" t="str">
        <f>IF($A155&lt;&gt;"",raw!J156,"")</f>
        <v/>
      </c>
      <c r="G155" t="str">
        <f>IF($A155&lt;&gt;"",raw!K156,"")</f>
        <v/>
      </c>
      <c r="H155" t="str">
        <f t="shared" si="22"/>
        <v/>
      </c>
      <c r="I155" t="str">
        <f t="shared" si="23"/>
        <v/>
      </c>
      <c r="J155" t="str">
        <f>IF($A155&lt;&gt;"",raw!L156,"")</f>
        <v/>
      </c>
      <c r="K155" t="str">
        <f>IF($A155&lt;&gt;"",raw!M156,"")</f>
        <v/>
      </c>
      <c r="L155" t="str">
        <f>IF($A155&lt;&gt;"",raw!N156,"")</f>
        <v/>
      </c>
      <c r="M155" t="str">
        <f t="shared" si="24"/>
        <v/>
      </c>
      <c r="N155" t="str">
        <f t="shared" si="25"/>
        <v/>
      </c>
      <c r="O155" t="str">
        <f t="shared" si="26"/>
        <v/>
      </c>
      <c r="P155" t="str">
        <f t="shared" si="27"/>
        <v/>
      </c>
      <c r="Q155" t="str">
        <f t="shared" si="28"/>
        <v/>
      </c>
      <c r="R155" t="str">
        <f>IF($A155&lt;&gt;"",IF(raw!O156="Y", 1,0),"")</f>
        <v/>
      </c>
      <c r="T155" t="str">
        <f>IF($A155&lt;&gt;"",IF(OR(raw!Q156&lt;&gt;"x",raw!R156&lt;&gt;"x"),1,0),"")</f>
        <v/>
      </c>
      <c r="U155" t="str">
        <f t="shared" si="29"/>
        <v/>
      </c>
      <c r="V155" t="str">
        <f>IF($A155&lt;&gt;"",IF(raw!R156=4,15,IF(raw!R156=3,10,IF(raw!R156=2,6,IF(raw!R156=1,4,0)))),"")</f>
        <v/>
      </c>
      <c r="W155" t="str">
        <f>IF($A155&lt;&gt;"",IF(raw!S156="Y",1,0),"")</f>
        <v/>
      </c>
      <c r="X155" t="str">
        <f>IF($A155&lt;&gt;"",raw!T156,"")</f>
        <v/>
      </c>
      <c r="Y155" t="str">
        <f>IF($A155&lt;&gt;"",raw!U156,"")</f>
        <v/>
      </c>
      <c r="Z155" t="str">
        <f t="shared" si="30"/>
        <v/>
      </c>
      <c r="AA155" t="str">
        <f>IF($A155&lt;&gt;"",raw!V156,"")</f>
        <v/>
      </c>
      <c r="AB155" t="str">
        <f t="shared" si="31"/>
        <v/>
      </c>
      <c r="AC155" t="str">
        <f>IF($A155&lt;&gt;"",IF(raw!W156="Y",1,0),"")</f>
        <v/>
      </c>
      <c r="AD155" t="str">
        <f>IF($A155&lt;&gt;"",IF(raw!X156="Y",1,0),"")</f>
        <v/>
      </c>
      <c r="AE155" t="str">
        <f>IF($A155&lt;&gt;"",IF(raw!Y156="Y",1,0),"")</f>
        <v/>
      </c>
      <c r="AF155" t="str">
        <f>IF($A155&lt;&gt;"",raw!AA156,"")</f>
        <v/>
      </c>
      <c r="AG155" t="str">
        <f t="shared" si="32"/>
        <v/>
      </c>
    </row>
    <row r="156" spans="1:33" ht="19.5" customHeight="1" x14ac:dyDescent="0.35">
      <c r="A156" t="str">
        <f>IF(CONCATENATE(raw!C157,raw!D157,"_",raw!F157)="_","",CONCATENATE(raw!C157,raw!D157,"_",raw!F157))</f>
        <v/>
      </c>
      <c r="B156" t="str">
        <f>IF($A156&lt;&gt;"",raw!F157,"")</f>
        <v/>
      </c>
      <c r="C156" t="str">
        <f>IF($A156&lt;&gt;"",IF(raw!H157="Y",2,0),"")</f>
        <v/>
      </c>
      <c r="E156" t="str">
        <f>IF($A156&lt;&gt;"",raw!I157,"")</f>
        <v/>
      </c>
      <c r="F156" t="str">
        <f>IF($A156&lt;&gt;"",raw!J157,"")</f>
        <v/>
      </c>
      <c r="G156" t="str">
        <f>IF($A156&lt;&gt;"",raw!K157,"")</f>
        <v/>
      </c>
      <c r="H156" t="str">
        <f t="shared" si="22"/>
        <v/>
      </c>
      <c r="I156" t="str">
        <f t="shared" si="23"/>
        <v/>
      </c>
      <c r="J156" t="str">
        <f>IF($A156&lt;&gt;"",raw!L157,"")</f>
        <v/>
      </c>
      <c r="K156" t="str">
        <f>IF($A156&lt;&gt;"",raw!M157,"")</f>
        <v/>
      </c>
      <c r="L156" t="str">
        <f>IF($A156&lt;&gt;"",raw!N157,"")</f>
        <v/>
      </c>
      <c r="M156" t="str">
        <f t="shared" si="24"/>
        <v/>
      </c>
      <c r="N156" t="str">
        <f t="shared" si="25"/>
        <v/>
      </c>
      <c r="O156" t="str">
        <f t="shared" si="26"/>
        <v/>
      </c>
      <c r="P156" t="str">
        <f t="shared" si="27"/>
        <v/>
      </c>
      <c r="Q156" t="str">
        <f t="shared" si="28"/>
        <v/>
      </c>
      <c r="R156" t="str">
        <f>IF($A156&lt;&gt;"",IF(raw!O157="Y", 1,0),"")</f>
        <v/>
      </c>
      <c r="T156" t="str">
        <f>IF($A156&lt;&gt;"",IF(OR(raw!Q157&lt;&gt;"x",raw!R157&lt;&gt;"x"),1,0),"")</f>
        <v/>
      </c>
      <c r="U156" t="str">
        <f t="shared" si="29"/>
        <v/>
      </c>
      <c r="V156" t="str">
        <f>IF($A156&lt;&gt;"",IF(raw!R157=4,15,IF(raw!R157=3,10,IF(raw!R157=2,6,IF(raw!R157=1,4,0)))),"")</f>
        <v/>
      </c>
      <c r="W156" t="str">
        <f>IF($A156&lt;&gt;"",IF(raw!S157="Y",1,0),"")</f>
        <v/>
      </c>
      <c r="X156" t="str">
        <f>IF($A156&lt;&gt;"",raw!T157,"")</f>
        <v/>
      </c>
      <c r="Y156" t="str">
        <f>IF($A156&lt;&gt;"",raw!U157,"")</f>
        <v/>
      </c>
      <c r="Z156" t="str">
        <f t="shared" si="30"/>
        <v/>
      </c>
      <c r="AA156" t="str">
        <f>IF($A156&lt;&gt;"",raw!V157,"")</f>
        <v/>
      </c>
      <c r="AB156" t="str">
        <f t="shared" si="31"/>
        <v/>
      </c>
      <c r="AC156" t="str">
        <f>IF($A156&lt;&gt;"",IF(raw!W157="Y",1,0),"")</f>
        <v/>
      </c>
      <c r="AD156" t="str">
        <f>IF($A156&lt;&gt;"",IF(raw!X157="Y",1,0),"")</f>
        <v/>
      </c>
      <c r="AE156" t="str">
        <f>IF($A156&lt;&gt;"",IF(raw!Y157="Y",1,0),"")</f>
        <v/>
      </c>
      <c r="AF156" t="str">
        <f>IF($A156&lt;&gt;"",raw!AA157,"")</f>
        <v/>
      </c>
      <c r="AG156" t="str">
        <f t="shared" si="32"/>
        <v/>
      </c>
    </row>
    <row r="157" spans="1:33" ht="19.5" customHeight="1" x14ac:dyDescent="0.35">
      <c r="A157" t="str">
        <f>IF(CONCATENATE(raw!C158,raw!D158,"_",raw!F158)="_","",CONCATENATE(raw!C158,raw!D158,"_",raw!F158))</f>
        <v/>
      </c>
      <c r="B157" t="str">
        <f>IF($A157&lt;&gt;"",raw!F158,"")</f>
        <v/>
      </c>
      <c r="C157" t="str">
        <f>IF($A157&lt;&gt;"",IF(raw!H158="Y",2,0),"")</f>
        <v/>
      </c>
      <c r="E157" t="str">
        <f>IF($A157&lt;&gt;"",raw!I158,"")</f>
        <v/>
      </c>
      <c r="F157" t="str">
        <f>IF($A157&lt;&gt;"",raw!J158,"")</f>
        <v/>
      </c>
      <c r="G157" t="str">
        <f>IF($A157&lt;&gt;"",raw!K158,"")</f>
        <v/>
      </c>
      <c r="H157" t="str">
        <f t="shared" si="22"/>
        <v/>
      </c>
      <c r="I157" t="str">
        <f t="shared" si="23"/>
        <v/>
      </c>
      <c r="J157" t="str">
        <f>IF($A157&lt;&gt;"",raw!L158,"")</f>
        <v/>
      </c>
      <c r="K157" t="str">
        <f>IF($A157&lt;&gt;"",raw!M158,"")</f>
        <v/>
      </c>
      <c r="L157" t="str">
        <f>IF($A157&lt;&gt;"",raw!N158,"")</f>
        <v/>
      </c>
      <c r="M157" t="str">
        <f t="shared" si="24"/>
        <v/>
      </c>
      <c r="N157" t="str">
        <f t="shared" si="25"/>
        <v/>
      </c>
      <c r="O157" t="str">
        <f t="shared" si="26"/>
        <v/>
      </c>
      <c r="P157" t="str">
        <f t="shared" si="27"/>
        <v/>
      </c>
      <c r="Q157" t="str">
        <f t="shared" si="28"/>
        <v/>
      </c>
      <c r="R157" t="str">
        <f>IF($A157&lt;&gt;"",IF(raw!O158="Y", 1,0),"")</f>
        <v/>
      </c>
      <c r="T157" t="str">
        <f>IF($A157&lt;&gt;"",IF(OR(raw!Q158&lt;&gt;"x",raw!R158&lt;&gt;"x"),1,0),"")</f>
        <v/>
      </c>
      <c r="U157" t="str">
        <f t="shared" si="29"/>
        <v/>
      </c>
      <c r="V157" t="str">
        <f>IF($A157&lt;&gt;"",IF(raw!R158=4,15,IF(raw!R158=3,10,IF(raw!R158=2,6,IF(raw!R158=1,4,0)))),"")</f>
        <v/>
      </c>
      <c r="W157" t="str">
        <f>IF($A157&lt;&gt;"",IF(raw!S158="Y",1,0),"")</f>
        <v/>
      </c>
      <c r="X157" t="str">
        <f>IF($A157&lt;&gt;"",raw!T158,"")</f>
        <v/>
      </c>
      <c r="Y157" t="str">
        <f>IF($A157&lt;&gt;"",raw!U158,"")</f>
        <v/>
      </c>
      <c r="Z157" t="str">
        <f t="shared" si="30"/>
        <v/>
      </c>
      <c r="AA157" t="str">
        <f>IF($A157&lt;&gt;"",raw!V158,"")</f>
        <v/>
      </c>
      <c r="AB157" t="str">
        <f t="shared" si="31"/>
        <v/>
      </c>
      <c r="AC157" t="str">
        <f>IF($A157&lt;&gt;"",IF(raw!W158="Y",1,0),"")</f>
        <v/>
      </c>
      <c r="AD157" t="str">
        <f>IF($A157&lt;&gt;"",IF(raw!X158="Y",1,0),"")</f>
        <v/>
      </c>
      <c r="AE157" t="str">
        <f>IF($A157&lt;&gt;"",IF(raw!Y158="Y",1,0),"")</f>
        <v/>
      </c>
      <c r="AF157" t="str">
        <f>IF($A157&lt;&gt;"",raw!AA158,"")</f>
        <v/>
      </c>
      <c r="AG157" t="str">
        <f t="shared" si="32"/>
        <v/>
      </c>
    </row>
    <row r="158" spans="1:33" ht="19.5" customHeight="1" x14ac:dyDescent="0.35">
      <c r="A158" t="str">
        <f>IF(CONCATENATE(raw!C159,raw!D159,"_",raw!F159)="_","",CONCATENATE(raw!C159,raw!D159,"_",raw!F159))</f>
        <v/>
      </c>
      <c r="B158" t="str">
        <f>IF($A158&lt;&gt;"",raw!F159,"")</f>
        <v/>
      </c>
      <c r="C158" t="str">
        <f>IF($A158&lt;&gt;"",IF(raw!H159="Y",2,0),"")</f>
        <v/>
      </c>
      <c r="E158" t="str">
        <f>IF($A158&lt;&gt;"",raw!I159,"")</f>
        <v/>
      </c>
      <c r="F158" t="str">
        <f>IF($A158&lt;&gt;"",raw!J159,"")</f>
        <v/>
      </c>
      <c r="G158" t="str">
        <f>IF($A158&lt;&gt;"",raw!K159,"")</f>
        <v/>
      </c>
      <c r="H158" t="str">
        <f t="shared" si="22"/>
        <v/>
      </c>
      <c r="I158" t="str">
        <f t="shared" si="23"/>
        <v/>
      </c>
      <c r="J158" t="str">
        <f>IF($A158&lt;&gt;"",raw!L159,"")</f>
        <v/>
      </c>
      <c r="K158" t="str">
        <f>IF($A158&lt;&gt;"",raw!M159,"")</f>
        <v/>
      </c>
      <c r="L158" t="str">
        <f>IF($A158&lt;&gt;"",raw!N159,"")</f>
        <v/>
      </c>
      <c r="M158" t="str">
        <f t="shared" si="24"/>
        <v/>
      </c>
      <c r="N158" t="str">
        <f t="shared" si="25"/>
        <v/>
      </c>
      <c r="O158" t="str">
        <f t="shared" si="26"/>
        <v/>
      </c>
      <c r="P158" t="str">
        <f t="shared" si="27"/>
        <v/>
      </c>
      <c r="Q158" t="str">
        <f t="shared" si="28"/>
        <v/>
      </c>
      <c r="R158" t="str">
        <f>IF($A158&lt;&gt;"",IF(raw!O159="Y", 1,0),"")</f>
        <v/>
      </c>
      <c r="T158" t="str">
        <f>IF($A158&lt;&gt;"",IF(OR(raw!Q159&lt;&gt;"x",raw!R159&lt;&gt;"x"),1,0),"")</f>
        <v/>
      </c>
      <c r="U158" t="str">
        <f t="shared" si="29"/>
        <v/>
      </c>
      <c r="V158" t="str">
        <f>IF($A158&lt;&gt;"",IF(raw!R159=4,15,IF(raw!R159=3,10,IF(raw!R159=2,6,IF(raw!R159=1,4,0)))),"")</f>
        <v/>
      </c>
      <c r="W158" t="str">
        <f>IF($A158&lt;&gt;"",IF(raw!S159="Y",1,0),"")</f>
        <v/>
      </c>
      <c r="X158" t="str">
        <f>IF($A158&lt;&gt;"",raw!T159,"")</f>
        <v/>
      </c>
      <c r="Y158" t="str">
        <f>IF($A158&lt;&gt;"",raw!U159,"")</f>
        <v/>
      </c>
      <c r="Z158" t="str">
        <f t="shared" si="30"/>
        <v/>
      </c>
      <c r="AA158" t="str">
        <f>IF($A158&lt;&gt;"",raw!V159,"")</f>
        <v/>
      </c>
      <c r="AB158" t="str">
        <f t="shared" si="31"/>
        <v/>
      </c>
      <c r="AC158" t="str">
        <f>IF($A158&lt;&gt;"",IF(raw!W159="Y",1,0),"")</f>
        <v/>
      </c>
      <c r="AD158" t="str">
        <f>IF($A158&lt;&gt;"",IF(raw!X159="Y",1,0),"")</f>
        <v/>
      </c>
      <c r="AE158" t="str">
        <f>IF($A158&lt;&gt;"",IF(raw!Y159="Y",1,0),"")</f>
        <v/>
      </c>
      <c r="AF158" t="str">
        <f>IF($A158&lt;&gt;"",raw!AA159,"")</f>
        <v/>
      </c>
      <c r="AG158" t="str">
        <f t="shared" si="32"/>
        <v/>
      </c>
    </row>
    <row r="159" spans="1:33" ht="19.5" customHeight="1" x14ac:dyDescent="0.35">
      <c r="A159" t="str">
        <f>IF(CONCATENATE(raw!C160,raw!D160,"_",raw!F160)="_","",CONCATENATE(raw!C160,raw!D160,"_",raw!F160))</f>
        <v/>
      </c>
      <c r="B159" t="str">
        <f>IF($A159&lt;&gt;"",raw!F160,"")</f>
        <v/>
      </c>
      <c r="C159" t="str">
        <f>IF($A159&lt;&gt;"",IF(raw!H160="Y",2,0),"")</f>
        <v/>
      </c>
      <c r="E159" t="str">
        <f>IF($A159&lt;&gt;"",raw!I160,"")</f>
        <v/>
      </c>
      <c r="F159" t="str">
        <f>IF($A159&lt;&gt;"",raw!J160,"")</f>
        <v/>
      </c>
      <c r="G159" t="str">
        <f>IF($A159&lt;&gt;"",raw!K160,"")</f>
        <v/>
      </c>
      <c r="H159" t="str">
        <f t="shared" si="22"/>
        <v/>
      </c>
      <c r="I159" t="str">
        <f t="shared" si="23"/>
        <v/>
      </c>
      <c r="J159" t="str">
        <f>IF($A159&lt;&gt;"",raw!L160,"")</f>
        <v/>
      </c>
      <c r="K159" t="str">
        <f>IF($A159&lt;&gt;"",raw!M160,"")</f>
        <v/>
      </c>
      <c r="L159" t="str">
        <f>IF($A159&lt;&gt;"",raw!N160,"")</f>
        <v/>
      </c>
      <c r="M159" t="str">
        <f t="shared" si="24"/>
        <v/>
      </c>
      <c r="N159" t="str">
        <f t="shared" si="25"/>
        <v/>
      </c>
      <c r="O159" t="str">
        <f t="shared" si="26"/>
        <v/>
      </c>
      <c r="P159" t="str">
        <f t="shared" si="27"/>
        <v/>
      </c>
      <c r="Q159" t="str">
        <f t="shared" si="28"/>
        <v/>
      </c>
      <c r="R159" t="str">
        <f>IF($A159&lt;&gt;"",IF(raw!O160="Y", 1,0),"")</f>
        <v/>
      </c>
      <c r="T159" t="str">
        <f>IF($A159&lt;&gt;"",IF(OR(raw!Q160&lt;&gt;"x",raw!R160&lt;&gt;"x"),1,0),"")</f>
        <v/>
      </c>
      <c r="U159" t="str">
        <f t="shared" si="29"/>
        <v/>
      </c>
      <c r="V159" t="str">
        <f>IF($A159&lt;&gt;"",IF(raw!R160=4,15,IF(raw!R160=3,10,IF(raw!R160=2,6,IF(raw!R160=1,4,0)))),"")</f>
        <v/>
      </c>
      <c r="W159" t="str">
        <f>IF($A159&lt;&gt;"",IF(raw!S160="Y",1,0),"")</f>
        <v/>
      </c>
      <c r="X159" t="str">
        <f>IF($A159&lt;&gt;"",raw!T160,"")</f>
        <v/>
      </c>
      <c r="Y159" t="str">
        <f>IF($A159&lt;&gt;"",raw!U160,"")</f>
        <v/>
      </c>
      <c r="Z159" t="str">
        <f t="shared" si="30"/>
        <v/>
      </c>
      <c r="AA159" t="str">
        <f>IF($A159&lt;&gt;"",raw!V160,"")</f>
        <v/>
      </c>
      <c r="AB159" t="str">
        <f t="shared" si="31"/>
        <v/>
      </c>
      <c r="AC159" t="str">
        <f>IF($A159&lt;&gt;"",IF(raw!W160="Y",1,0),"")</f>
        <v/>
      </c>
      <c r="AD159" t="str">
        <f>IF($A159&lt;&gt;"",IF(raw!X160="Y",1,0),"")</f>
        <v/>
      </c>
      <c r="AE159" t="str">
        <f>IF($A159&lt;&gt;"",IF(raw!Y160="Y",1,0),"")</f>
        <v/>
      </c>
      <c r="AF159" t="str">
        <f>IF($A159&lt;&gt;"",raw!AA160,"")</f>
        <v/>
      </c>
      <c r="AG159" t="str">
        <f t="shared" si="32"/>
        <v/>
      </c>
    </row>
    <row r="160" spans="1:33" ht="19.5" customHeight="1" x14ac:dyDescent="0.35">
      <c r="A160" t="str">
        <f>IF(CONCATENATE(raw!C161,raw!D161,"_",raw!F161)="_","",CONCATENATE(raw!C161,raw!D161,"_",raw!F161))</f>
        <v/>
      </c>
      <c r="B160" t="str">
        <f>IF($A160&lt;&gt;"",raw!F161,"")</f>
        <v/>
      </c>
      <c r="C160" t="str">
        <f>IF($A160&lt;&gt;"",IF(raw!H161="Y",2,0),"")</f>
        <v/>
      </c>
      <c r="E160" t="str">
        <f>IF($A160&lt;&gt;"",raw!I161,"")</f>
        <v/>
      </c>
      <c r="F160" t="str">
        <f>IF($A160&lt;&gt;"",raw!J161,"")</f>
        <v/>
      </c>
      <c r="G160" t="str">
        <f>IF($A160&lt;&gt;"",raw!K161,"")</f>
        <v/>
      </c>
      <c r="H160" t="str">
        <f t="shared" si="22"/>
        <v/>
      </c>
      <c r="I160" t="str">
        <f t="shared" si="23"/>
        <v/>
      </c>
      <c r="J160" t="str">
        <f>IF($A160&lt;&gt;"",raw!L161,"")</f>
        <v/>
      </c>
      <c r="K160" t="str">
        <f>IF($A160&lt;&gt;"",raw!M161,"")</f>
        <v/>
      </c>
      <c r="L160" t="str">
        <f>IF($A160&lt;&gt;"",raw!N161,"")</f>
        <v/>
      </c>
      <c r="M160" t="str">
        <f t="shared" si="24"/>
        <v/>
      </c>
      <c r="N160" t="str">
        <f t="shared" si="25"/>
        <v/>
      </c>
      <c r="O160" t="str">
        <f t="shared" si="26"/>
        <v/>
      </c>
      <c r="P160" t="str">
        <f t="shared" si="27"/>
        <v/>
      </c>
      <c r="Q160" t="str">
        <f t="shared" si="28"/>
        <v/>
      </c>
      <c r="R160" t="str">
        <f>IF($A160&lt;&gt;"",IF(raw!O161="Y", 1,0),"")</f>
        <v/>
      </c>
      <c r="T160" t="str">
        <f>IF($A160&lt;&gt;"",IF(OR(raw!Q161&lt;&gt;"x",raw!R161&lt;&gt;"x"),1,0),"")</f>
        <v/>
      </c>
      <c r="U160" t="str">
        <f t="shared" si="29"/>
        <v/>
      </c>
      <c r="V160" t="str">
        <f>IF($A160&lt;&gt;"",IF(raw!R161=4,15,IF(raw!R161=3,10,IF(raw!R161=2,6,IF(raw!R161=1,4,0)))),"")</f>
        <v/>
      </c>
      <c r="W160" t="str">
        <f>IF($A160&lt;&gt;"",IF(raw!S161="Y",1,0),"")</f>
        <v/>
      </c>
      <c r="X160" t="str">
        <f>IF($A160&lt;&gt;"",raw!T161,"")</f>
        <v/>
      </c>
      <c r="Y160" t="str">
        <f>IF($A160&lt;&gt;"",raw!U161,"")</f>
        <v/>
      </c>
      <c r="Z160" t="str">
        <f t="shared" si="30"/>
        <v/>
      </c>
      <c r="AA160" t="str">
        <f>IF($A160&lt;&gt;"",raw!V161,"")</f>
        <v/>
      </c>
      <c r="AB160" t="str">
        <f t="shared" si="31"/>
        <v/>
      </c>
      <c r="AC160" t="str">
        <f>IF($A160&lt;&gt;"",IF(raw!W161="Y",1,0),"")</f>
        <v/>
      </c>
      <c r="AD160" t="str">
        <f>IF($A160&lt;&gt;"",IF(raw!X161="Y",1,0),"")</f>
        <v/>
      </c>
      <c r="AE160" t="str">
        <f>IF($A160&lt;&gt;"",IF(raw!Y161="Y",1,0),"")</f>
        <v/>
      </c>
      <c r="AF160" t="str">
        <f>IF($A160&lt;&gt;"",raw!AA161,"")</f>
        <v/>
      </c>
      <c r="AG160" t="str">
        <f t="shared" si="32"/>
        <v/>
      </c>
    </row>
    <row r="161" spans="1:33" ht="19.5" customHeight="1" x14ac:dyDescent="0.35">
      <c r="A161" t="str">
        <f>IF(CONCATENATE(raw!C162,raw!D162,"_",raw!F162)="_","",CONCATENATE(raw!C162,raw!D162,"_",raw!F162))</f>
        <v/>
      </c>
      <c r="B161" t="str">
        <f>IF($A161&lt;&gt;"",raw!F162,"")</f>
        <v/>
      </c>
      <c r="C161" t="str">
        <f>IF($A161&lt;&gt;"",IF(raw!H162="Y",2,0),"")</f>
        <v/>
      </c>
      <c r="E161" t="str">
        <f>IF($A161&lt;&gt;"",raw!I162,"")</f>
        <v/>
      </c>
      <c r="F161" t="str">
        <f>IF($A161&lt;&gt;"",raw!J162,"")</f>
        <v/>
      </c>
      <c r="G161" t="str">
        <f>IF($A161&lt;&gt;"",raw!K162,"")</f>
        <v/>
      </c>
      <c r="H161" t="str">
        <f t="shared" si="22"/>
        <v/>
      </c>
      <c r="I161" t="str">
        <f t="shared" si="23"/>
        <v/>
      </c>
      <c r="J161" t="str">
        <f>IF($A161&lt;&gt;"",raw!L162,"")</f>
        <v/>
      </c>
      <c r="K161" t="str">
        <f>IF($A161&lt;&gt;"",raw!M162,"")</f>
        <v/>
      </c>
      <c r="L161" t="str">
        <f>IF($A161&lt;&gt;"",raw!N162,"")</f>
        <v/>
      </c>
      <c r="M161" t="str">
        <f t="shared" si="24"/>
        <v/>
      </c>
      <c r="N161" t="str">
        <f t="shared" si="25"/>
        <v/>
      </c>
      <c r="O161" t="str">
        <f t="shared" si="26"/>
        <v/>
      </c>
      <c r="P161" t="str">
        <f t="shared" si="27"/>
        <v/>
      </c>
      <c r="Q161" t="str">
        <f t="shared" si="28"/>
        <v/>
      </c>
      <c r="R161" t="str">
        <f>IF($A161&lt;&gt;"",IF(raw!O162="Y", 1,0),"")</f>
        <v/>
      </c>
      <c r="T161" t="str">
        <f>IF($A161&lt;&gt;"",IF(OR(raw!Q162&lt;&gt;"x",raw!R162&lt;&gt;"x"),1,0),"")</f>
        <v/>
      </c>
      <c r="U161" t="str">
        <f t="shared" si="29"/>
        <v/>
      </c>
      <c r="V161" t="str">
        <f>IF($A161&lt;&gt;"",IF(raw!R162=4,15,IF(raw!R162=3,10,IF(raw!R162=2,6,IF(raw!R162=1,4,0)))),"")</f>
        <v/>
      </c>
      <c r="W161" t="str">
        <f>IF($A161&lt;&gt;"",IF(raw!S162="Y",1,0),"")</f>
        <v/>
      </c>
      <c r="X161" t="str">
        <f>IF($A161&lt;&gt;"",raw!T162,"")</f>
        <v/>
      </c>
      <c r="Y161" t="str">
        <f>IF($A161&lt;&gt;"",raw!U162,"")</f>
        <v/>
      </c>
      <c r="Z161" t="str">
        <f t="shared" si="30"/>
        <v/>
      </c>
      <c r="AA161" t="str">
        <f>IF($A161&lt;&gt;"",raw!V162,"")</f>
        <v/>
      </c>
      <c r="AB161" t="str">
        <f t="shared" si="31"/>
        <v/>
      </c>
      <c r="AC161" t="str">
        <f>IF($A161&lt;&gt;"",IF(raw!W162="Y",1,0),"")</f>
        <v/>
      </c>
      <c r="AD161" t="str">
        <f>IF($A161&lt;&gt;"",IF(raw!X162="Y",1,0),"")</f>
        <v/>
      </c>
      <c r="AE161" t="str">
        <f>IF($A161&lt;&gt;"",IF(raw!Y162="Y",1,0),"")</f>
        <v/>
      </c>
      <c r="AF161" t="str">
        <f>IF($A161&lt;&gt;"",raw!AA162,"")</f>
        <v/>
      </c>
      <c r="AG161" t="str">
        <f t="shared" si="32"/>
        <v/>
      </c>
    </row>
    <row r="162" spans="1:33" ht="19.5" customHeight="1" x14ac:dyDescent="0.35">
      <c r="A162" t="str">
        <f>IF(CONCATENATE(raw!C163,raw!D163,"_",raw!F163)="_","",CONCATENATE(raw!C163,raw!D163,"_",raw!F163))</f>
        <v/>
      </c>
      <c r="B162" t="str">
        <f>IF($A162&lt;&gt;"",raw!F163,"")</f>
        <v/>
      </c>
      <c r="C162" t="str">
        <f>IF($A162&lt;&gt;"",IF(raw!H163="Y",2,0),"")</f>
        <v/>
      </c>
      <c r="E162" t="str">
        <f>IF($A162&lt;&gt;"",raw!I163,"")</f>
        <v/>
      </c>
      <c r="F162" t="str">
        <f>IF($A162&lt;&gt;"",raw!J163,"")</f>
        <v/>
      </c>
      <c r="G162" t="str">
        <f>IF($A162&lt;&gt;"",raw!K163,"")</f>
        <v/>
      </c>
      <c r="H162" t="str">
        <f t="shared" si="22"/>
        <v/>
      </c>
      <c r="I162" t="str">
        <f t="shared" si="23"/>
        <v/>
      </c>
      <c r="J162" t="str">
        <f>IF($A162&lt;&gt;"",raw!L163,"")</f>
        <v/>
      </c>
      <c r="K162" t="str">
        <f>IF($A162&lt;&gt;"",raw!M163,"")</f>
        <v/>
      </c>
      <c r="L162" t="str">
        <f>IF($A162&lt;&gt;"",raw!N163,"")</f>
        <v/>
      </c>
      <c r="M162" t="str">
        <f t="shared" si="24"/>
        <v/>
      </c>
      <c r="N162" t="str">
        <f t="shared" si="25"/>
        <v/>
      </c>
      <c r="O162" t="str">
        <f t="shared" si="26"/>
        <v/>
      </c>
      <c r="P162" t="str">
        <f t="shared" si="27"/>
        <v/>
      </c>
      <c r="Q162" t="str">
        <f t="shared" si="28"/>
        <v/>
      </c>
      <c r="R162" t="str">
        <f>IF($A162&lt;&gt;"",IF(raw!O163="Y", 1,0),"")</f>
        <v/>
      </c>
      <c r="T162" t="str">
        <f>IF($A162&lt;&gt;"",IF(OR(raw!Q163&lt;&gt;"x",raw!R163&lt;&gt;"x"),1,0),"")</f>
        <v/>
      </c>
      <c r="U162" t="str">
        <f t="shared" si="29"/>
        <v/>
      </c>
      <c r="V162" t="str">
        <f>IF($A162&lt;&gt;"",IF(raw!R163=4,15,IF(raw!R163=3,10,IF(raw!R163=2,6,IF(raw!R163=1,4,0)))),"")</f>
        <v/>
      </c>
      <c r="W162" t="str">
        <f>IF($A162&lt;&gt;"",IF(raw!S163="Y",1,0),"")</f>
        <v/>
      </c>
      <c r="X162" t="str">
        <f>IF($A162&lt;&gt;"",raw!T163,"")</f>
        <v/>
      </c>
      <c r="Y162" t="str">
        <f>IF($A162&lt;&gt;"",raw!U163,"")</f>
        <v/>
      </c>
      <c r="Z162" t="str">
        <f t="shared" si="30"/>
        <v/>
      </c>
      <c r="AA162" t="str">
        <f>IF($A162&lt;&gt;"",raw!V163,"")</f>
        <v/>
      </c>
      <c r="AB162" t="str">
        <f t="shared" si="31"/>
        <v/>
      </c>
      <c r="AC162" t="str">
        <f>IF($A162&lt;&gt;"",IF(raw!W163="Y",1,0),"")</f>
        <v/>
      </c>
      <c r="AD162" t="str">
        <f>IF($A162&lt;&gt;"",IF(raw!X163="Y",1,0),"")</f>
        <v/>
      </c>
      <c r="AE162" t="str">
        <f>IF($A162&lt;&gt;"",IF(raw!Y163="Y",1,0),"")</f>
        <v/>
      </c>
      <c r="AF162" t="str">
        <f>IF($A162&lt;&gt;"",raw!AA163,"")</f>
        <v/>
      </c>
      <c r="AG162" t="str">
        <f t="shared" si="32"/>
        <v/>
      </c>
    </row>
    <row r="163" spans="1:33" ht="19.5" customHeight="1" x14ac:dyDescent="0.35">
      <c r="A163" t="str">
        <f>IF(CONCATENATE(raw!C164,raw!D164,"_",raw!F164)="_","",CONCATENATE(raw!C164,raw!D164,"_",raw!F164))</f>
        <v/>
      </c>
      <c r="B163" t="str">
        <f>IF($A163&lt;&gt;"",raw!F164,"")</f>
        <v/>
      </c>
      <c r="C163" t="str">
        <f>IF($A163&lt;&gt;"",IF(raw!H164="Y",2,0),"")</f>
        <v/>
      </c>
      <c r="E163" t="str">
        <f>IF($A163&lt;&gt;"",raw!I164,"")</f>
        <v/>
      </c>
      <c r="F163" t="str">
        <f>IF($A163&lt;&gt;"",raw!J164,"")</f>
        <v/>
      </c>
      <c r="G163" t="str">
        <f>IF($A163&lt;&gt;"",raw!K164,"")</f>
        <v/>
      </c>
      <c r="H163" t="str">
        <f t="shared" si="22"/>
        <v/>
      </c>
      <c r="I163" t="str">
        <f t="shared" si="23"/>
        <v/>
      </c>
      <c r="J163" t="str">
        <f>IF($A163&lt;&gt;"",raw!L164,"")</f>
        <v/>
      </c>
      <c r="K163" t="str">
        <f>IF($A163&lt;&gt;"",raw!M164,"")</f>
        <v/>
      </c>
      <c r="L163" t="str">
        <f>IF($A163&lt;&gt;"",raw!N164,"")</f>
        <v/>
      </c>
      <c r="M163" t="str">
        <f t="shared" si="24"/>
        <v/>
      </c>
      <c r="N163" t="str">
        <f t="shared" si="25"/>
        <v/>
      </c>
      <c r="O163" t="str">
        <f t="shared" si="26"/>
        <v/>
      </c>
      <c r="P163" t="str">
        <f t="shared" si="27"/>
        <v/>
      </c>
      <c r="Q163" t="str">
        <f t="shared" si="28"/>
        <v/>
      </c>
      <c r="R163" t="str">
        <f>IF($A163&lt;&gt;"",IF(raw!O164="Y", 1,0),"")</f>
        <v/>
      </c>
      <c r="T163" t="str">
        <f>IF($A163&lt;&gt;"",IF(OR(raw!Q164&lt;&gt;"x",raw!R164&lt;&gt;"x"),1,0),"")</f>
        <v/>
      </c>
      <c r="U163" t="str">
        <f t="shared" si="29"/>
        <v/>
      </c>
      <c r="V163" t="str">
        <f>IF($A163&lt;&gt;"",IF(raw!R164=4,15,IF(raw!R164=3,10,IF(raw!R164=2,6,IF(raw!R164=1,4,0)))),"")</f>
        <v/>
      </c>
      <c r="W163" t="str">
        <f>IF($A163&lt;&gt;"",IF(raw!S164="Y",1,0),"")</f>
        <v/>
      </c>
      <c r="X163" t="str">
        <f>IF($A163&lt;&gt;"",raw!T164,"")</f>
        <v/>
      </c>
      <c r="Y163" t="str">
        <f>IF($A163&lt;&gt;"",raw!U164,"")</f>
        <v/>
      </c>
      <c r="Z163" t="str">
        <f t="shared" si="30"/>
        <v/>
      </c>
      <c r="AA163" t="str">
        <f>IF($A163&lt;&gt;"",raw!V164,"")</f>
        <v/>
      </c>
      <c r="AB163" t="str">
        <f t="shared" si="31"/>
        <v/>
      </c>
      <c r="AC163" t="str">
        <f>IF($A163&lt;&gt;"",IF(raw!W164="Y",1,0),"")</f>
        <v/>
      </c>
      <c r="AD163" t="str">
        <f>IF($A163&lt;&gt;"",IF(raw!X164="Y",1,0),"")</f>
        <v/>
      </c>
      <c r="AE163" t="str">
        <f>IF($A163&lt;&gt;"",IF(raw!Y164="Y",1,0),"")</f>
        <v/>
      </c>
      <c r="AF163" t="str">
        <f>IF($A163&lt;&gt;"",raw!AA164,"")</f>
        <v/>
      </c>
      <c r="AG163" t="str">
        <f t="shared" si="32"/>
        <v/>
      </c>
    </row>
    <row r="164" spans="1:33" ht="19.5" customHeight="1" x14ac:dyDescent="0.35">
      <c r="A164" t="str">
        <f>IF(CONCATENATE(raw!C165,raw!D165,"_",raw!F165)="_","",CONCATENATE(raw!C165,raw!D165,"_",raw!F165))</f>
        <v/>
      </c>
      <c r="B164" t="str">
        <f>IF($A164&lt;&gt;"",raw!F165,"")</f>
        <v/>
      </c>
      <c r="C164" t="str">
        <f>IF($A164&lt;&gt;"",IF(raw!H165="Y",2,0),"")</f>
        <v/>
      </c>
      <c r="E164" t="str">
        <f>IF($A164&lt;&gt;"",raw!I165,"")</f>
        <v/>
      </c>
      <c r="F164" t="str">
        <f>IF($A164&lt;&gt;"",raw!J165,"")</f>
        <v/>
      </c>
      <c r="G164" t="str">
        <f>IF($A164&lt;&gt;"",raw!K165,"")</f>
        <v/>
      </c>
      <c r="H164" t="str">
        <f t="shared" si="22"/>
        <v/>
      </c>
      <c r="I164" t="str">
        <f t="shared" si="23"/>
        <v/>
      </c>
      <c r="J164" t="str">
        <f>IF($A164&lt;&gt;"",raw!L165,"")</f>
        <v/>
      </c>
      <c r="K164" t="str">
        <f>IF($A164&lt;&gt;"",raw!M165,"")</f>
        <v/>
      </c>
      <c r="L164" t="str">
        <f>IF($A164&lt;&gt;"",raw!N165,"")</f>
        <v/>
      </c>
      <c r="M164" t="str">
        <f t="shared" si="24"/>
        <v/>
      </c>
      <c r="N164" t="str">
        <f t="shared" si="25"/>
        <v/>
      </c>
      <c r="O164" t="str">
        <f t="shared" si="26"/>
        <v/>
      </c>
      <c r="P164" t="str">
        <f t="shared" si="27"/>
        <v/>
      </c>
      <c r="Q164" t="str">
        <f t="shared" si="28"/>
        <v/>
      </c>
      <c r="R164" t="str">
        <f>IF($A164&lt;&gt;"",IF(raw!O165="Y", 1,0),"")</f>
        <v/>
      </c>
      <c r="T164" t="str">
        <f>IF($A164&lt;&gt;"",IF(OR(raw!Q165&lt;&gt;"x",raw!R165&lt;&gt;"x"),1,0),"")</f>
        <v/>
      </c>
      <c r="U164" t="str">
        <f t="shared" si="29"/>
        <v/>
      </c>
      <c r="V164" t="str">
        <f>IF($A164&lt;&gt;"",IF(raw!R165=4,15,IF(raw!R165=3,10,IF(raw!R165=2,6,IF(raw!R165=1,4,0)))),"")</f>
        <v/>
      </c>
      <c r="W164" t="str">
        <f>IF($A164&lt;&gt;"",IF(raw!S165="Y",1,0),"")</f>
        <v/>
      </c>
      <c r="X164" t="str">
        <f>IF($A164&lt;&gt;"",raw!T165,"")</f>
        <v/>
      </c>
      <c r="Y164" t="str">
        <f>IF($A164&lt;&gt;"",raw!U165,"")</f>
        <v/>
      </c>
      <c r="Z164" t="str">
        <f t="shared" si="30"/>
        <v/>
      </c>
      <c r="AA164" t="str">
        <f>IF($A164&lt;&gt;"",raw!V165,"")</f>
        <v/>
      </c>
      <c r="AB164" t="str">
        <f t="shared" si="31"/>
        <v/>
      </c>
      <c r="AC164" t="str">
        <f>IF($A164&lt;&gt;"",IF(raw!W165="Y",1,0),"")</f>
        <v/>
      </c>
      <c r="AD164" t="str">
        <f>IF($A164&lt;&gt;"",IF(raw!X165="Y",1,0),"")</f>
        <v/>
      </c>
      <c r="AE164" t="str">
        <f>IF($A164&lt;&gt;"",IF(raw!Y165="Y",1,0),"")</f>
        <v/>
      </c>
      <c r="AF164" t="str">
        <f>IF($A164&lt;&gt;"",raw!AA165,"")</f>
        <v/>
      </c>
      <c r="AG164" t="str">
        <f t="shared" si="32"/>
        <v/>
      </c>
    </row>
    <row r="165" spans="1:33" ht="19.5" customHeight="1" x14ac:dyDescent="0.35">
      <c r="A165" t="str">
        <f>IF(CONCATENATE(raw!C166,raw!D166,"_",raw!F166)="_","",CONCATENATE(raw!C166,raw!D166,"_",raw!F166))</f>
        <v/>
      </c>
      <c r="B165" t="str">
        <f>IF($A165&lt;&gt;"",raw!F166,"")</f>
        <v/>
      </c>
      <c r="C165" t="str">
        <f>IF($A165&lt;&gt;"",IF(raw!H166="Y",2,0),"")</f>
        <v/>
      </c>
      <c r="E165" t="str">
        <f>IF($A165&lt;&gt;"",raw!I166,"")</f>
        <v/>
      </c>
      <c r="F165" t="str">
        <f>IF($A165&lt;&gt;"",raw!J166,"")</f>
        <v/>
      </c>
      <c r="G165" t="str">
        <f>IF($A165&lt;&gt;"",raw!K166,"")</f>
        <v/>
      </c>
      <c r="H165" t="str">
        <f t="shared" si="22"/>
        <v/>
      </c>
      <c r="I165" t="str">
        <f t="shared" si="23"/>
        <v/>
      </c>
      <c r="J165" t="str">
        <f>IF($A165&lt;&gt;"",raw!L166,"")</f>
        <v/>
      </c>
      <c r="K165" t="str">
        <f>IF($A165&lt;&gt;"",raw!M166,"")</f>
        <v/>
      </c>
      <c r="L165" t="str">
        <f>IF($A165&lt;&gt;"",raw!N166,"")</f>
        <v/>
      </c>
      <c r="M165" t="str">
        <f t="shared" si="24"/>
        <v/>
      </c>
      <c r="N165" t="str">
        <f t="shared" si="25"/>
        <v/>
      </c>
      <c r="O165" t="str">
        <f t="shared" si="26"/>
        <v/>
      </c>
      <c r="P165" t="str">
        <f t="shared" si="27"/>
        <v/>
      </c>
      <c r="Q165" t="str">
        <f t="shared" si="28"/>
        <v/>
      </c>
      <c r="R165" t="str">
        <f>IF($A165&lt;&gt;"",IF(raw!O166="Y", 1,0),"")</f>
        <v/>
      </c>
      <c r="T165" t="str">
        <f>IF($A165&lt;&gt;"",IF(OR(raw!Q166&lt;&gt;"x",raw!R166&lt;&gt;"x"),1,0),"")</f>
        <v/>
      </c>
      <c r="U165" t="str">
        <f t="shared" si="29"/>
        <v/>
      </c>
      <c r="V165" t="str">
        <f>IF($A165&lt;&gt;"",IF(raw!R166=4,15,IF(raw!R166=3,10,IF(raw!R166=2,6,IF(raw!R166=1,4,0)))),"")</f>
        <v/>
      </c>
      <c r="W165" t="str">
        <f>IF($A165&lt;&gt;"",IF(raw!S166="Y",1,0),"")</f>
        <v/>
      </c>
      <c r="X165" t="str">
        <f>IF($A165&lt;&gt;"",raw!T166,"")</f>
        <v/>
      </c>
      <c r="Y165" t="str">
        <f>IF($A165&lt;&gt;"",raw!U166,"")</f>
        <v/>
      </c>
      <c r="Z165" t="str">
        <f t="shared" si="30"/>
        <v/>
      </c>
      <c r="AA165" t="str">
        <f>IF($A165&lt;&gt;"",raw!V166,"")</f>
        <v/>
      </c>
      <c r="AB165" t="str">
        <f t="shared" si="31"/>
        <v/>
      </c>
      <c r="AC165" t="str">
        <f>IF($A165&lt;&gt;"",IF(raw!W166="Y",1,0),"")</f>
        <v/>
      </c>
      <c r="AD165" t="str">
        <f>IF($A165&lt;&gt;"",IF(raw!X166="Y",1,0),"")</f>
        <v/>
      </c>
      <c r="AE165" t="str">
        <f>IF($A165&lt;&gt;"",IF(raw!Y166="Y",1,0),"")</f>
        <v/>
      </c>
      <c r="AF165" t="str">
        <f>IF($A165&lt;&gt;"",raw!AA166,"")</f>
        <v/>
      </c>
      <c r="AG165" t="str">
        <f t="shared" si="32"/>
        <v/>
      </c>
    </row>
    <row r="166" spans="1:33" ht="19.5" customHeight="1" x14ac:dyDescent="0.35">
      <c r="A166" t="str">
        <f>IF(CONCATENATE(raw!C167,raw!D167,"_",raw!F167)="_","",CONCATENATE(raw!C167,raw!D167,"_",raw!F167))</f>
        <v/>
      </c>
      <c r="B166" t="str">
        <f>IF($A166&lt;&gt;"",raw!F167,"")</f>
        <v/>
      </c>
      <c r="C166" t="str">
        <f>IF($A166&lt;&gt;"",IF(raw!H167="Y",2,0),"")</f>
        <v/>
      </c>
      <c r="E166" t="str">
        <f>IF($A166&lt;&gt;"",raw!I167,"")</f>
        <v/>
      </c>
      <c r="F166" t="str">
        <f>IF($A166&lt;&gt;"",raw!J167,"")</f>
        <v/>
      </c>
      <c r="G166" t="str">
        <f>IF($A166&lt;&gt;"",raw!K167,"")</f>
        <v/>
      </c>
      <c r="H166" t="str">
        <f t="shared" si="22"/>
        <v/>
      </c>
      <c r="I166" t="str">
        <f t="shared" si="23"/>
        <v/>
      </c>
      <c r="J166" t="str">
        <f>IF($A166&lt;&gt;"",raw!L167,"")</f>
        <v/>
      </c>
      <c r="K166" t="str">
        <f>IF($A166&lt;&gt;"",raw!M167,"")</f>
        <v/>
      </c>
      <c r="L166" t="str">
        <f>IF($A166&lt;&gt;"",raw!N167,"")</f>
        <v/>
      </c>
      <c r="M166" t="str">
        <f t="shared" si="24"/>
        <v/>
      </c>
      <c r="N166" t="str">
        <f t="shared" si="25"/>
        <v/>
      </c>
      <c r="O166" t="str">
        <f t="shared" si="26"/>
        <v/>
      </c>
      <c r="P166" t="str">
        <f t="shared" si="27"/>
        <v/>
      </c>
      <c r="Q166" t="str">
        <f t="shared" si="28"/>
        <v/>
      </c>
      <c r="R166" t="str">
        <f>IF($A166&lt;&gt;"",IF(raw!O167="Y", 1,0),"")</f>
        <v/>
      </c>
      <c r="T166" t="str">
        <f>IF($A166&lt;&gt;"",IF(OR(raw!Q167&lt;&gt;"x",raw!R167&lt;&gt;"x"),1,0),"")</f>
        <v/>
      </c>
      <c r="U166" t="str">
        <f t="shared" si="29"/>
        <v/>
      </c>
      <c r="V166" t="str">
        <f>IF($A166&lt;&gt;"",IF(raw!R167=4,15,IF(raw!R167=3,10,IF(raw!R167=2,6,IF(raw!R167=1,4,0)))),"")</f>
        <v/>
      </c>
      <c r="W166" t="str">
        <f>IF($A166&lt;&gt;"",IF(raw!S167="Y",1,0),"")</f>
        <v/>
      </c>
      <c r="X166" t="str">
        <f>IF($A166&lt;&gt;"",raw!T167,"")</f>
        <v/>
      </c>
      <c r="Y166" t="str">
        <f>IF($A166&lt;&gt;"",raw!U167,"")</f>
        <v/>
      </c>
      <c r="Z166" t="str">
        <f t="shared" si="30"/>
        <v/>
      </c>
      <c r="AA166" t="str">
        <f>IF($A166&lt;&gt;"",raw!V167,"")</f>
        <v/>
      </c>
      <c r="AB166" t="str">
        <f t="shared" si="31"/>
        <v/>
      </c>
      <c r="AC166" t="str">
        <f>IF($A166&lt;&gt;"",IF(raw!W167="Y",1,0),"")</f>
        <v/>
      </c>
      <c r="AD166" t="str">
        <f>IF($A166&lt;&gt;"",IF(raw!X167="Y",1,0),"")</f>
        <v/>
      </c>
      <c r="AE166" t="str">
        <f>IF($A166&lt;&gt;"",IF(raw!Y167="Y",1,0),"")</f>
        <v/>
      </c>
      <c r="AF166" t="str">
        <f>IF($A166&lt;&gt;"",raw!AA167,"")</f>
        <v/>
      </c>
      <c r="AG166" t="str">
        <f t="shared" si="32"/>
        <v/>
      </c>
    </row>
    <row r="167" spans="1:33" ht="19.5" customHeight="1" x14ac:dyDescent="0.35">
      <c r="A167" t="str">
        <f>IF(CONCATENATE(raw!C168,raw!D168,"_",raw!F168)="_","",CONCATENATE(raw!C168,raw!D168,"_",raw!F168))</f>
        <v/>
      </c>
      <c r="B167" t="str">
        <f>IF($A167&lt;&gt;"",raw!F168,"")</f>
        <v/>
      </c>
      <c r="C167" t="str">
        <f>IF($A167&lt;&gt;"",IF(raw!H168="Y",2,0),"")</f>
        <v/>
      </c>
      <c r="E167" t="str">
        <f>IF($A167&lt;&gt;"",raw!I168,"")</f>
        <v/>
      </c>
      <c r="F167" t="str">
        <f>IF($A167&lt;&gt;"",raw!J168,"")</f>
        <v/>
      </c>
      <c r="G167" t="str">
        <f>IF($A167&lt;&gt;"",raw!K168,"")</f>
        <v/>
      </c>
      <c r="H167" t="str">
        <f t="shared" si="22"/>
        <v/>
      </c>
      <c r="I167" t="str">
        <f t="shared" si="23"/>
        <v/>
      </c>
      <c r="J167" t="str">
        <f>IF($A167&lt;&gt;"",raw!L168,"")</f>
        <v/>
      </c>
      <c r="K167" t="str">
        <f>IF($A167&lt;&gt;"",raw!M168,"")</f>
        <v/>
      </c>
      <c r="L167" t="str">
        <f>IF($A167&lt;&gt;"",raw!N168,"")</f>
        <v/>
      </c>
      <c r="M167" t="str">
        <f t="shared" si="24"/>
        <v/>
      </c>
      <c r="N167" t="str">
        <f t="shared" si="25"/>
        <v/>
      </c>
      <c r="O167" t="str">
        <f t="shared" si="26"/>
        <v/>
      </c>
      <c r="P167" t="str">
        <f t="shared" si="27"/>
        <v/>
      </c>
      <c r="Q167" t="str">
        <f t="shared" si="28"/>
        <v/>
      </c>
      <c r="R167" t="str">
        <f>IF($A167&lt;&gt;"",IF(raw!O168="Y", 1,0),"")</f>
        <v/>
      </c>
      <c r="T167" t="str">
        <f>IF($A167&lt;&gt;"",IF(OR(raw!Q168&lt;&gt;"x",raw!R168&lt;&gt;"x"),1,0),"")</f>
        <v/>
      </c>
      <c r="U167" t="str">
        <f t="shared" si="29"/>
        <v/>
      </c>
      <c r="V167" t="str">
        <f>IF($A167&lt;&gt;"",IF(raw!R168=4,15,IF(raw!R168=3,10,IF(raw!R168=2,6,IF(raw!R168=1,4,0)))),"")</f>
        <v/>
      </c>
      <c r="W167" t="str">
        <f>IF($A167&lt;&gt;"",IF(raw!S168="Y",1,0),"")</f>
        <v/>
      </c>
      <c r="X167" t="str">
        <f>IF($A167&lt;&gt;"",raw!T168,"")</f>
        <v/>
      </c>
      <c r="Y167" t="str">
        <f>IF($A167&lt;&gt;"",raw!U168,"")</f>
        <v/>
      </c>
      <c r="Z167" t="str">
        <f t="shared" si="30"/>
        <v/>
      </c>
      <c r="AA167" t="str">
        <f>IF($A167&lt;&gt;"",raw!V168,"")</f>
        <v/>
      </c>
      <c r="AB167" t="str">
        <f t="shared" si="31"/>
        <v/>
      </c>
      <c r="AC167" t="str">
        <f>IF($A167&lt;&gt;"",IF(raw!W168="Y",1,0),"")</f>
        <v/>
      </c>
      <c r="AD167" t="str">
        <f>IF($A167&lt;&gt;"",IF(raw!X168="Y",1,0),"")</f>
        <v/>
      </c>
      <c r="AE167" t="str">
        <f>IF($A167&lt;&gt;"",IF(raw!Y168="Y",1,0),"")</f>
        <v/>
      </c>
      <c r="AF167" t="str">
        <f>IF($A167&lt;&gt;"",raw!AA168,"")</f>
        <v/>
      </c>
      <c r="AG167" t="str">
        <f t="shared" si="32"/>
        <v/>
      </c>
    </row>
    <row r="168" spans="1:33" ht="19.5" customHeight="1" x14ac:dyDescent="0.35">
      <c r="A168" t="str">
        <f>IF(CONCATENATE(raw!C169,raw!D169,"_",raw!F169)="_","",CONCATENATE(raw!C169,raw!D169,"_",raw!F169))</f>
        <v/>
      </c>
      <c r="B168" t="str">
        <f>IF($A168&lt;&gt;"",raw!F169,"")</f>
        <v/>
      </c>
      <c r="C168" t="str">
        <f>IF($A168&lt;&gt;"",IF(raw!H169="Y",2,0),"")</f>
        <v/>
      </c>
      <c r="E168" t="str">
        <f>IF($A168&lt;&gt;"",raw!I169,"")</f>
        <v/>
      </c>
      <c r="F168" t="str">
        <f>IF($A168&lt;&gt;"",raw!J169,"")</f>
        <v/>
      </c>
      <c r="G168" t="str">
        <f>IF($A168&lt;&gt;"",raw!K169,"")</f>
        <v/>
      </c>
      <c r="H168" t="str">
        <f t="shared" si="22"/>
        <v/>
      </c>
      <c r="I168" t="str">
        <f t="shared" si="23"/>
        <v/>
      </c>
      <c r="J168" t="str">
        <f>IF($A168&lt;&gt;"",raw!L169,"")</f>
        <v/>
      </c>
      <c r="K168" t="str">
        <f>IF($A168&lt;&gt;"",raw!M169,"")</f>
        <v/>
      </c>
      <c r="L168" t="str">
        <f>IF($A168&lt;&gt;"",raw!N169,"")</f>
        <v/>
      </c>
      <c r="M168" t="str">
        <f t="shared" si="24"/>
        <v/>
      </c>
      <c r="N168" t="str">
        <f t="shared" si="25"/>
        <v/>
      </c>
      <c r="O168" t="str">
        <f t="shared" si="26"/>
        <v/>
      </c>
      <c r="P168" t="str">
        <f t="shared" si="27"/>
        <v/>
      </c>
      <c r="Q168" t="str">
        <f t="shared" si="28"/>
        <v/>
      </c>
      <c r="R168" t="str">
        <f>IF($A168&lt;&gt;"",IF(raw!O169="Y", 1,0),"")</f>
        <v/>
      </c>
      <c r="T168" t="str">
        <f>IF($A168&lt;&gt;"",IF(OR(raw!Q169&lt;&gt;"x",raw!R169&lt;&gt;"x"),1,0),"")</f>
        <v/>
      </c>
      <c r="U168" t="str">
        <f t="shared" si="29"/>
        <v/>
      </c>
      <c r="V168" t="str">
        <f>IF($A168&lt;&gt;"",IF(raw!R169=4,15,IF(raw!R169=3,10,IF(raw!R169=2,6,IF(raw!R169=1,4,0)))),"")</f>
        <v/>
      </c>
      <c r="W168" t="str">
        <f>IF($A168&lt;&gt;"",IF(raw!S169="Y",1,0),"")</f>
        <v/>
      </c>
      <c r="X168" t="str">
        <f>IF($A168&lt;&gt;"",raw!T169,"")</f>
        <v/>
      </c>
      <c r="Y168" t="str">
        <f>IF($A168&lt;&gt;"",raw!U169,"")</f>
        <v/>
      </c>
      <c r="Z168" t="str">
        <f t="shared" si="30"/>
        <v/>
      </c>
      <c r="AA168" t="str">
        <f>IF($A168&lt;&gt;"",raw!V169,"")</f>
        <v/>
      </c>
      <c r="AB168" t="str">
        <f t="shared" si="31"/>
        <v/>
      </c>
      <c r="AC168" t="str">
        <f>IF($A168&lt;&gt;"",IF(raw!W169="Y",1,0),"")</f>
        <v/>
      </c>
      <c r="AD168" t="str">
        <f>IF($A168&lt;&gt;"",IF(raw!X169="Y",1,0),"")</f>
        <v/>
      </c>
      <c r="AE168" t="str">
        <f>IF($A168&lt;&gt;"",IF(raw!Y169="Y",1,0),"")</f>
        <v/>
      </c>
      <c r="AF168" t="str">
        <f>IF($A168&lt;&gt;"",raw!AA169,"")</f>
        <v/>
      </c>
      <c r="AG168" t="str">
        <f t="shared" si="32"/>
        <v/>
      </c>
    </row>
    <row r="169" spans="1:33" ht="19.5" customHeight="1" x14ac:dyDescent="0.35">
      <c r="A169" t="str">
        <f>IF(CONCATENATE(raw!C170,raw!D170,"_",raw!F170)="_","",CONCATENATE(raw!C170,raw!D170,"_",raw!F170))</f>
        <v/>
      </c>
      <c r="B169" t="str">
        <f>IF($A169&lt;&gt;"",raw!F170,"")</f>
        <v/>
      </c>
      <c r="C169" t="str">
        <f>IF($A169&lt;&gt;"",IF(raw!H170="Y",2,0),"")</f>
        <v/>
      </c>
      <c r="E169" t="str">
        <f>IF($A169&lt;&gt;"",raw!I170,"")</f>
        <v/>
      </c>
      <c r="F169" t="str">
        <f>IF($A169&lt;&gt;"",raw!J170,"")</f>
        <v/>
      </c>
      <c r="G169" t="str">
        <f>IF($A169&lt;&gt;"",raw!K170,"")</f>
        <v/>
      </c>
      <c r="H169" t="str">
        <f t="shared" si="22"/>
        <v/>
      </c>
      <c r="I169" t="str">
        <f t="shared" si="23"/>
        <v/>
      </c>
      <c r="J169" t="str">
        <f>IF($A169&lt;&gt;"",raw!L170,"")</f>
        <v/>
      </c>
      <c r="K169" t="str">
        <f>IF($A169&lt;&gt;"",raw!M170,"")</f>
        <v/>
      </c>
      <c r="L169" t="str">
        <f>IF($A169&lt;&gt;"",raw!N170,"")</f>
        <v/>
      </c>
      <c r="M169" t="str">
        <f t="shared" si="24"/>
        <v/>
      </c>
      <c r="N169" t="str">
        <f t="shared" si="25"/>
        <v/>
      </c>
      <c r="O169" t="str">
        <f t="shared" si="26"/>
        <v/>
      </c>
      <c r="P169" t="str">
        <f t="shared" si="27"/>
        <v/>
      </c>
      <c r="Q169" t="str">
        <f t="shared" si="28"/>
        <v/>
      </c>
      <c r="R169" t="str">
        <f>IF($A169&lt;&gt;"",IF(raw!O170="Y", 1,0),"")</f>
        <v/>
      </c>
      <c r="T169" t="str">
        <f>IF($A169&lt;&gt;"",IF(OR(raw!Q170&lt;&gt;"x",raw!R170&lt;&gt;"x"),1,0),"")</f>
        <v/>
      </c>
      <c r="U169" t="str">
        <f t="shared" si="29"/>
        <v/>
      </c>
      <c r="V169" t="str">
        <f>IF($A169&lt;&gt;"",IF(raw!R170=4,15,IF(raw!R170=3,10,IF(raw!R170=2,6,IF(raw!R170=1,4,0)))),"")</f>
        <v/>
      </c>
      <c r="W169" t="str">
        <f>IF($A169&lt;&gt;"",IF(raw!S170="Y",1,0),"")</f>
        <v/>
      </c>
      <c r="X169" t="str">
        <f>IF($A169&lt;&gt;"",raw!T170,"")</f>
        <v/>
      </c>
      <c r="Y169" t="str">
        <f>IF($A169&lt;&gt;"",raw!U170,"")</f>
        <v/>
      </c>
      <c r="Z169" t="str">
        <f t="shared" si="30"/>
        <v/>
      </c>
      <c r="AA169" t="str">
        <f>IF($A169&lt;&gt;"",raw!V170,"")</f>
        <v/>
      </c>
      <c r="AB169" t="str">
        <f t="shared" si="31"/>
        <v/>
      </c>
      <c r="AC169" t="str">
        <f>IF($A169&lt;&gt;"",IF(raw!W170="Y",1,0),"")</f>
        <v/>
      </c>
      <c r="AD169" t="str">
        <f>IF($A169&lt;&gt;"",IF(raw!X170="Y",1,0),"")</f>
        <v/>
      </c>
      <c r="AE169" t="str">
        <f>IF($A169&lt;&gt;"",IF(raw!Y170="Y",1,0),"")</f>
        <v/>
      </c>
      <c r="AF169" t="str">
        <f>IF($A169&lt;&gt;"",raw!AA170,"")</f>
        <v/>
      </c>
      <c r="AG169" t="str">
        <f t="shared" si="32"/>
        <v/>
      </c>
    </row>
    <row r="170" spans="1:33" ht="19.5" customHeight="1" x14ac:dyDescent="0.35">
      <c r="A170" t="str">
        <f>IF(CONCATENATE(raw!C171,raw!D171,"_",raw!F171)="_","",CONCATENATE(raw!C171,raw!D171,"_",raw!F171))</f>
        <v/>
      </c>
      <c r="B170" t="str">
        <f>IF($A170&lt;&gt;"",raw!F171,"")</f>
        <v/>
      </c>
      <c r="C170" t="str">
        <f>IF($A170&lt;&gt;"",IF(raw!H171="Y",2,0),"")</f>
        <v/>
      </c>
      <c r="E170" t="str">
        <f>IF($A170&lt;&gt;"",raw!I171,"")</f>
        <v/>
      </c>
      <c r="F170" t="str">
        <f>IF($A170&lt;&gt;"",raw!J171,"")</f>
        <v/>
      </c>
      <c r="G170" t="str">
        <f>IF($A170&lt;&gt;"",raw!K171,"")</f>
        <v/>
      </c>
      <c r="H170" t="str">
        <f t="shared" si="22"/>
        <v/>
      </c>
      <c r="I170" t="str">
        <f t="shared" si="23"/>
        <v/>
      </c>
      <c r="J170" t="str">
        <f>IF($A170&lt;&gt;"",raw!L171,"")</f>
        <v/>
      </c>
      <c r="K170" t="str">
        <f>IF($A170&lt;&gt;"",raw!M171,"")</f>
        <v/>
      </c>
      <c r="L170" t="str">
        <f>IF($A170&lt;&gt;"",raw!N171,"")</f>
        <v/>
      </c>
      <c r="M170" t="str">
        <f t="shared" si="24"/>
        <v/>
      </c>
      <c r="N170" t="str">
        <f t="shared" si="25"/>
        <v/>
      </c>
      <c r="O170" t="str">
        <f t="shared" si="26"/>
        <v/>
      </c>
      <c r="P170" t="str">
        <f t="shared" si="27"/>
        <v/>
      </c>
      <c r="Q170" t="str">
        <f t="shared" si="28"/>
        <v/>
      </c>
      <c r="R170" t="str">
        <f>IF($A170&lt;&gt;"",IF(raw!O171="Y", 1,0),"")</f>
        <v/>
      </c>
      <c r="T170" t="str">
        <f>IF($A170&lt;&gt;"",IF(OR(raw!Q171&lt;&gt;"x",raw!R171&lt;&gt;"x"),1,0),"")</f>
        <v/>
      </c>
      <c r="U170" t="str">
        <f t="shared" si="29"/>
        <v/>
      </c>
      <c r="V170" t="str">
        <f>IF($A170&lt;&gt;"",IF(raw!R171=4,15,IF(raw!R171=3,10,IF(raw!R171=2,6,IF(raw!R171=1,4,0)))),"")</f>
        <v/>
      </c>
      <c r="W170" t="str">
        <f>IF($A170&lt;&gt;"",IF(raw!S171="Y",1,0),"")</f>
        <v/>
      </c>
      <c r="X170" t="str">
        <f>IF($A170&lt;&gt;"",raw!T171,"")</f>
        <v/>
      </c>
      <c r="Y170" t="str">
        <f>IF($A170&lt;&gt;"",raw!U171,"")</f>
        <v/>
      </c>
      <c r="Z170" t="str">
        <f t="shared" si="30"/>
        <v/>
      </c>
      <c r="AA170" t="str">
        <f>IF($A170&lt;&gt;"",raw!V171,"")</f>
        <v/>
      </c>
      <c r="AB170" t="str">
        <f t="shared" si="31"/>
        <v/>
      </c>
      <c r="AC170" t="str">
        <f>IF($A170&lt;&gt;"",IF(raw!W171="Y",1,0),"")</f>
        <v/>
      </c>
      <c r="AD170" t="str">
        <f>IF($A170&lt;&gt;"",IF(raw!X171="Y",1,0),"")</f>
        <v/>
      </c>
      <c r="AE170" t="str">
        <f>IF($A170&lt;&gt;"",IF(raw!Y171="Y",1,0),"")</f>
        <v/>
      </c>
      <c r="AF170" t="str">
        <f>IF($A170&lt;&gt;"",raw!AA171,"")</f>
        <v/>
      </c>
      <c r="AG170" t="str">
        <f t="shared" si="32"/>
        <v/>
      </c>
    </row>
    <row r="171" spans="1:33" ht="19.5" customHeight="1" x14ac:dyDescent="0.35">
      <c r="A171" t="str">
        <f>IF(CONCATENATE(raw!C172,raw!D172,"_",raw!F172)="_","",CONCATENATE(raw!C172,raw!D172,"_",raw!F172))</f>
        <v/>
      </c>
      <c r="B171" t="str">
        <f>IF($A171&lt;&gt;"",raw!F172,"")</f>
        <v/>
      </c>
      <c r="C171" t="str">
        <f>IF($A171&lt;&gt;"",IF(raw!H172="Y",2,0),"")</f>
        <v/>
      </c>
      <c r="E171" t="str">
        <f>IF($A171&lt;&gt;"",raw!I172,"")</f>
        <v/>
      </c>
      <c r="F171" t="str">
        <f>IF($A171&lt;&gt;"",raw!J172,"")</f>
        <v/>
      </c>
      <c r="G171" t="str">
        <f>IF($A171&lt;&gt;"",raw!K172,"")</f>
        <v/>
      </c>
      <c r="H171" t="str">
        <f t="shared" si="22"/>
        <v/>
      </c>
      <c r="I171" t="str">
        <f t="shared" si="23"/>
        <v/>
      </c>
      <c r="J171" t="str">
        <f>IF($A171&lt;&gt;"",raw!L172,"")</f>
        <v/>
      </c>
      <c r="K171" t="str">
        <f>IF($A171&lt;&gt;"",raw!M172,"")</f>
        <v/>
      </c>
      <c r="L171" t="str">
        <f>IF($A171&lt;&gt;"",raw!N172,"")</f>
        <v/>
      </c>
      <c r="M171" t="str">
        <f t="shared" si="24"/>
        <v/>
      </c>
      <c r="N171" t="str">
        <f t="shared" si="25"/>
        <v/>
      </c>
      <c r="O171" t="str">
        <f t="shared" si="26"/>
        <v/>
      </c>
      <c r="P171" t="str">
        <f t="shared" si="27"/>
        <v/>
      </c>
      <c r="Q171" t="str">
        <f t="shared" si="28"/>
        <v/>
      </c>
      <c r="R171" t="str">
        <f>IF($A171&lt;&gt;"",IF(raw!O172="Y", 1,0),"")</f>
        <v/>
      </c>
      <c r="T171" t="str">
        <f>IF($A171&lt;&gt;"",IF(OR(raw!Q172&lt;&gt;"x",raw!R172&lt;&gt;"x"),1,0),"")</f>
        <v/>
      </c>
      <c r="U171" t="str">
        <f t="shared" si="29"/>
        <v/>
      </c>
      <c r="V171" t="str">
        <f>IF($A171&lt;&gt;"",IF(raw!R172=4,15,IF(raw!R172=3,10,IF(raw!R172=2,6,IF(raw!R172=1,4,0)))),"")</f>
        <v/>
      </c>
      <c r="W171" t="str">
        <f>IF($A171&lt;&gt;"",IF(raw!S172="Y",1,0),"")</f>
        <v/>
      </c>
      <c r="X171" t="str">
        <f>IF($A171&lt;&gt;"",raw!T172,"")</f>
        <v/>
      </c>
      <c r="Y171" t="str">
        <f>IF($A171&lt;&gt;"",raw!U172,"")</f>
        <v/>
      </c>
      <c r="Z171" t="str">
        <f t="shared" si="30"/>
        <v/>
      </c>
      <c r="AA171" t="str">
        <f>IF($A171&lt;&gt;"",raw!V172,"")</f>
        <v/>
      </c>
      <c r="AB171" t="str">
        <f t="shared" si="31"/>
        <v/>
      </c>
      <c r="AC171" t="str">
        <f>IF($A171&lt;&gt;"",IF(raw!W172="Y",1,0),"")</f>
        <v/>
      </c>
      <c r="AD171" t="str">
        <f>IF($A171&lt;&gt;"",IF(raw!X172="Y",1,0),"")</f>
        <v/>
      </c>
      <c r="AE171" t="str">
        <f>IF($A171&lt;&gt;"",IF(raw!Y172="Y",1,0),"")</f>
        <v/>
      </c>
      <c r="AF171" t="str">
        <f>IF($A171&lt;&gt;"",raw!AA172,"")</f>
        <v/>
      </c>
      <c r="AG171" t="str">
        <f t="shared" si="32"/>
        <v/>
      </c>
    </row>
    <row r="172" spans="1:33" ht="19.5" customHeight="1" x14ac:dyDescent="0.35">
      <c r="A172" t="str">
        <f>IF(CONCATENATE(raw!C173,raw!D173,"_",raw!F173)="_","",CONCATENATE(raw!C173,raw!D173,"_",raw!F173))</f>
        <v/>
      </c>
      <c r="B172" t="str">
        <f>IF($A172&lt;&gt;"",raw!F173,"")</f>
        <v/>
      </c>
      <c r="C172" t="str">
        <f>IF($A172&lt;&gt;"",IF(raw!H173="Y",2,0),"")</f>
        <v/>
      </c>
      <c r="E172" t="str">
        <f>IF($A172&lt;&gt;"",raw!I173,"")</f>
        <v/>
      </c>
      <c r="F172" t="str">
        <f>IF($A172&lt;&gt;"",raw!J173,"")</f>
        <v/>
      </c>
      <c r="G172" t="str">
        <f>IF($A172&lt;&gt;"",raw!K173,"")</f>
        <v/>
      </c>
      <c r="H172" t="str">
        <f t="shared" si="22"/>
        <v/>
      </c>
      <c r="I172" t="str">
        <f t="shared" si="23"/>
        <v/>
      </c>
      <c r="J172" t="str">
        <f>IF($A172&lt;&gt;"",raw!L173,"")</f>
        <v/>
      </c>
      <c r="K172" t="str">
        <f>IF($A172&lt;&gt;"",raw!M173,"")</f>
        <v/>
      </c>
      <c r="L172" t="str">
        <f>IF($A172&lt;&gt;"",raw!N173,"")</f>
        <v/>
      </c>
      <c r="M172" t="str">
        <f t="shared" si="24"/>
        <v/>
      </c>
      <c r="N172" t="str">
        <f t="shared" si="25"/>
        <v/>
      </c>
      <c r="O172" t="str">
        <f t="shared" si="26"/>
        <v/>
      </c>
      <c r="P172" t="str">
        <f t="shared" si="27"/>
        <v/>
      </c>
      <c r="Q172" t="str">
        <f t="shared" si="28"/>
        <v/>
      </c>
      <c r="R172" t="str">
        <f>IF($A172&lt;&gt;"",IF(raw!O173="Y", 1,0),"")</f>
        <v/>
      </c>
      <c r="T172" t="str">
        <f>IF($A172&lt;&gt;"",IF(OR(raw!Q173&lt;&gt;"x",raw!R173&lt;&gt;"x"),1,0),"")</f>
        <v/>
      </c>
      <c r="U172" t="str">
        <f t="shared" si="29"/>
        <v/>
      </c>
      <c r="V172" t="str">
        <f>IF($A172&lt;&gt;"",IF(raw!R173=4,15,IF(raw!R173=3,10,IF(raw!R173=2,6,IF(raw!R173=1,4,0)))),"")</f>
        <v/>
      </c>
      <c r="W172" t="str">
        <f>IF($A172&lt;&gt;"",IF(raw!S173="Y",1,0),"")</f>
        <v/>
      </c>
      <c r="X172" t="str">
        <f>IF($A172&lt;&gt;"",raw!T173,"")</f>
        <v/>
      </c>
      <c r="Y172" t="str">
        <f>IF($A172&lt;&gt;"",raw!U173,"")</f>
        <v/>
      </c>
      <c r="Z172" t="str">
        <f t="shared" si="30"/>
        <v/>
      </c>
      <c r="AA172" t="str">
        <f>IF($A172&lt;&gt;"",raw!V173,"")</f>
        <v/>
      </c>
      <c r="AB172" t="str">
        <f t="shared" si="31"/>
        <v/>
      </c>
      <c r="AC172" t="str">
        <f>IF($A172&lt;&gt;"",IF(raw!W173="Y",1,0),"")</f>
        <v/>
      </c>
      <c r="AD172" t="str">
        <f>IF($A172&lt;&gt;"",IF(raw!X173="Y",1,0),"")</f>
        <v/>
      </c>
      <c r="AE172" t="str">
        <f>IF($A172&lt;&gt;"",IF(raw!Y173="Y",1,0),"")</f>
        <v/>
      </c>
      <c r="AF172" t="str">
        <f>IF($A172&lt;&gt;"",raw!AA173,"")</f>
        <v/>
      </c>
      <c r="AG172" t="str">
        <f t="shared" si="32"/>
        <v/>
      </c>
    </row>
    <row r="173" spans="1:33" ht="19.5" customHeight="1" x14ac:dyDescent="0.35">
      <c r="A173" t="str">
        <f>IF(CONCATENATE(raw!C174,raw!D174,"_",raw!F174)="_","",CONCATENATE(raw!C174,raw!D174,"_",raw!F174))</f>
        <v/>
      </c>
      <c r="B173" t="str">
        <f>IF($A173&lt;&gt;"",raw!F174,"")</f>
        <v/>
      </c>
      <c r="C173" t="str">
        <f>IF($A173&lt;&gt;"",IF(raw!H174="Y",2,0),"")</f>
        <v/>
      </c>
      <c r="E173" t="str">
        <f>IF($A173&lt;&gt;"",raw!I174,"")</f>
        <v/>
      </c>
      <c r="F173" t="str">
        <f>IF($A173&lt;&gt;"",raw!J174,"")</f>
        <v/>
      </c>
      <c r="G173" t="str">
        <f>IF($A173&lt;&gt;"",raw!K174,"")</f>
        <v/>
      </c>
      <c r="H173" t="str">
        <f t="shared" si="22"/>
        <v/>
      </c>
      <c r="I173" t="str">
        <f t="shared" si="23"/>
        <v/>
      </c>
      <c r="J173" t="str">
        <f>IF($A173&lt;&gt;"",raw!L174,"")</f>
        <v/>
      </c>
      <c r="K173" t="str">
        <f>IF($A173&lt;&gt;"",raw!M174,"")</f>
        <v/>
      </c>
      <c r="L173" t="str">
        <f>IF($A173&lt;&gt;"",raw!N174,"")</f>
        <v/>
      </c>
      <c r="M173" t="str">
        <f t="shared" si="24"/>
        <v/>
      </c>
      <c r="N173" t="str">
        <f t="shared" si="25"/>
        <v/>
      </c>
      <c r="O173" t="str">
        <f t="shared" si="26"/>
        <v/>
      </c>
      <c r="P173" t="str">
        <f t="shared" si="27"/>
        <v/>
      </c>
      <c r="Q173" t="str">
        <f t="shared" si="28"/>
        <v/>
      </c>
      <c r="R173" t="str">
        <f>IF($A173&lt;&gt;"",IF(raw!O174="Y", 1,0),"")</f>
        <v/>
      </c>
      <c r="T173" t="str">
        <f>IF($A173&lt;&gt;"",IF(OR(raw!Q174&lt;&gt;"x",raw!R174&lt;&gt;"x"),1,0),"")</f>
        <v/>
      </c>
      <c r="U173" t="str">
        <f t="shared" si="29"/>
        <v/>
      </c>
      <c r="V173" t="str">
        <f>IF($A173&lt;&gt;"",IF(raw!R174=4,15,IF(raw!R174=3,10,IF(raw!R174=2,6,IF(raw!R174=1,4,0)))),"")</f>
        <v/>
      </c>
      <c r="W173" t="str">
        <f>IF($A173&lt;&gt;"",IF(raw!S174="Y",1,0),"")</f>
        <v/>
      </c>
      <c r="X173" t="str">
        <f>IF($A173&lt;&gt;"",raw!T174,"")</f>
        <v/>
      </c>
      <c r="Y173" t="str">
        <f>IF($A173&lt;&gt;"",raw!U174,"")</f>
        <v/>
      </c>
      <c r="Z173" t="str">
        <f t="shared" si="30"/>
        <v/>
      </c>
      <c r="AA173" t="str">
        <f>IF($A173&lt;&gt;"",raw!V174,"")</f>
        <v/>
      </c>
      <c r="AB173" t="str">
        <f t="shared" si="31"/>
        <v/>
      </c>
      <c r="AC173" t="str">
        <f>IF($A173&lt;&gt;"",IF(raw!W174="Y",1,0),"")</f>
        <v/>
      </c>
      <c r="AD173" t="str">
        <f>IF($A173&lt;&gt;"",IF(raw!X174="Y",1,0),"")</f>
        <v/>
      </c>
      <c r="AE173" t="str">
        <f>IF($A173&lt;&gt;"",IF(raw!Y174="Y",1,0),"")</f>
        <v/>
      </c>
      <c r="AF173" t="str">
        <f>IF($A173&lt;&gt;"",raw!AA174,"")</f>
        <v/>
      </c>
      <c r="AG173" t="str">
        <f t="shared" si="32"/>
        <v/>
      </c>
    </row>
    <row r="174" spans="1:33" ht="19.5" customHeight="1" x14ac:dyDescent="0.35">
      <c r="A174" t="str">
        <f>IF(CONCATENATE(raw!C175,raw!D175,"_",raw!F175)="_","",CONCATENATE(raw!C175,raw!D175,"_",raw!F175))</f>
        <v/>
      </c>
      <c r="B174" t="str">
        <f>IF($A174&lt;&gt;"",raw!F175,"")</f>
        <v/>
      </c>
      <c r="C174" t="str">
        <f>IF($A174&lt;&gt;"",IF(raw!H175="Y",2,0),"")</f>
        <v/>
      </c>
      <c r="E174" t="str">
        <f>IF($A174&lt;&gt;"",raw!I175,"")</f>
        <v/>
      </c>
      <c r="F174" t="str">
        <f>IF($A174&lt;&gt;"",raw!J175,"")</f>
        <v/>
      </c>
      <c r="G174" t="str">
        <f>IF($A174&lt;&gt;"",raw!K175,"")</f>
        <v/>
      </c>
      <c r="H174" t="str">
        <f t="shared" si="22"/>
        <v/>
      </c>
      <c r="I174" t="str">
        <f t="shared" si="23"/>
        <v/>
      </c>
      <c r="J174" t="str">
        <f>IF($A174&lt;&gt;"",raw!L175,"")</f>
        <v/>
      </c>
      <c r="K174" t="str">
        <f>IF($A174&lt;&gt;"",raw!M175,"")</f>
        <v/>
      </c>
      <c r="L174" t="str">
        <f>IF($A174&lt;&gt;"",raw!N175,"")</f>
        <v/>
      </c>
      <c r="M174" t="str">
        <f t="shared" si="24"/>
        <v/>
      </c>
      <c r="N174" t="str">
        <f t="shared" si="25"/>
        <v/>
      </c>
      <c r="O174" t="str">
        <f t="shared" si="26"/>
        <v/>
      </c>
      <c r="P174" t="str">
        <f t="shared" si="27"/>
        <v/>
      </c>
      <c r="Q174" t="str">
        <f t="shared" si="28"/>
        <v/>
      </c>
      <c r="R174" t="str">
        <f>IF($A174&lt;&gt;"",IF(raw!O175="Y", 1,0),"")</f>
        <v/>
      </c>
      <c r="T174" t="str">
        <f>IF($A174&lt;&gt;"",IF(OR(raw!Q175&lt;&gt;"x",raw!R175&lt;&gt;"x"),1,0),"")</f>
        <v/>
      </c>
      <c r="U174" t="str">
        <f t="shared" si="29"/>
        <v/>
      </c>
      <c r="V174" t="str">
        <f>IF($A174&lt;&gt;"",IF(raw!R175=4,15,IF(raw!R175=3,10,IF(raw!R175=2,6,IF(raw!R175=1,4,0)))),"")</f>
        <v/>
      </c>
      <c r="W174" t="str">
        <f>IF($A174&lt;&gt;"",IF(raw!S175="Y",1,0),"")</f>
        <v/>
      </c>
      <c r="X174" t="str">
        <f>IF($A174&lt;&gt;"",raw!T175,"")</f>
        <v/>
      </c>
      <c r="Y174" t="str">
        <f>IF($A174&lt;&gt;"",raw!U175,"")</f>
        <v/>
      </c>
      <c r="Z174" t="str">
        <f t="shared" si="30"/>
        <v/>
      </c>
      <c r="AA174" t="str">
        <f>IF($A174&lt;&gt;"",raw!V175,"")</f>
        <v/>
      </c>
      <c r="AB174" t="str">
        <f t="shared" si="31"/>
        <v/>
      </c>
      <c r="AC174" t="str">
        <f>IF($A174&lt;&gt;"",IF(raw!W175="Y",1,0),"")</f>
        <v/>
      </c>
      <c r="AD174" t="str">
        <f>IF($A174&lt;&gt;"",IF(raw!X175="Y",1,0),"")</f>
        <v/>
      </c>
      <c r="AE174" t="str">
        <f>IF($A174&lt;&gt;"",IF(raw!Y175="Y",1,0),"")</f>
        <v/>
      </c>
      <c r="AF174" t="str">
        <f>IF($A174&lt;&gt;"",raw!AA175,"")</f>
        <v/>
      </c>
      <c r="AG174" t="str">
        <f t="shared" si="32"/>
        <v/>
      </c>
    </row>
    <row r="175" spans="1:33" ht="19.5" customHeight="1" x14ac:dyDescent="0.35">
      <c r="A175" t="str">
        <f>IF(CONCATENATE(raw!C176,raw!D176,"_",raw!F176)="_","",CONCATENATE(raw!C176,raw!D176,"_",raw!F176))</f>
        <v/>
      </c>
      <c r="B175" t="str">
        <f>IF($A175&lt;&gt;"",raw!F176,"")</f>
        <v/>
      </c>
      <c r="C175" t="str">
        <f>IF($A175&lt;&gt;"",IF(raw!H176="Y",2,0),"")</f>
        <v/>
      </c>
      <c r="E175" t="str">
        <f>IF($A175&lt;&gt;"",raw!I176,"")</f>
        <v/>
      </c>
      <c r="F175" t="str">
        <f>IF($A175&lt;&gt;"",raw!J176,"")</f>
        <v/>
      </c>
      <c r="G175" t="str">
        <f>IF($A175&lt;&gt;"",raw!K176,"")</f>
        <v/>
      </c>
      <c r="H175" t="str">
        <f t="shared" si="22"/>
        <v/>
      </c>
      <c r="I175" t="str">
        <f t="shared" si="23"/>
        <v/>
      </c>
      <c r="J175" t="str">
        <f>IF($A175&lt;&gt;"",raw!L176,"")</f>
        <v/>
      </c>
      <c r="K175" t="str">
        <f>IF($A175&lt;&gt;"",raw!M176,"")</f>
        <v/>
      </c>
      <c r="L175" t="str">
        <f>IF($A175&lt;&gt;"",raw!N176,"")</f>
        <v/>
      </c>
      <c r="M175" t="str">
        <f t="shared" si="24"/>
        <v/>
      </c>
      <c r="N175" t="str">
        <f t="shared" si="25"/>
        <v/>
      </c>
      <c r="O175" t="str">
        <f t="shared" si="26"/>
        <v/>
      </c>
      <c r="P175" t="str">
        <f t="shared" si="27"/>
        <v/>
      </c>
      <c r="Q175" t="str">
        <f t="shared" si="28"/>
        <v/>
      </c>
      <c r="R175" t="str">
        <f>IF($A175&lt;&gt;"",IF(raw!O176="Y", 1,0),"")</f>
        <v/>
      </c>
      <c r="T175" t="str">
        <f>IF($A175&lt;&gt;"",IF(OR(raw!Q176&lt;&gt;"x",raw!R176&lt;&gt;"x"),1,0),"")</f>
        <v/>
      </c>
      <c r="U175" t="str">
        <f t="shared" si="29"/>
        <v/>
      </c>
      <c r="V175" t="str">
        <f>IF($A175&lt;&gt;"",IF(raw!R176=4,15,IF(raw!R176=3,10,IF(raw!R176=2,6,IF(raw!R176=1,4,0)))),"")</f>
        <v/>
      </c>
      <c r="W175" t="str">
        <f>IF($A175&lt;&gt;"",IF(raw!S176="Y",1,0),"")</f>
        <v/>
      </c>
      <c r="X175" t="str">
        <f>IF($A175&lt;&gt;"",raw!T176,"")</f>
        <v/>
      </c>
      <c r="Y175" t="str">
        <f>IF($A175&lt;&gt;"",raw!U176,"")</f>
        <v/>
      </c>
      <c r="Z175" t="str">
        <f t="shared" si="30"/>
        <v/>
      </c>
      <c r="AA175" t="str">
        <f>IF($A175&lt;&gt;"",raw!V176,"")</f>
        <v/>
      </c>
      <c r="AB175" t="str">
        <f t="shared" si="31"/>
        <v/>
      </c>
      <c r="AC175" t="str">
        <f>IF($A175&lt;&gt;"",IF(raw!W176="Y",1,0),"")</f>
        <v/>
      </c>
      <c r="AD175" t="str">
        <f>IF($A175&lt;&gt;"",IF(raw!X176="Y",1,0),"")</f>
        <v/>
      </c>
      <c r="AE175" t="str">
        <f>IF($A175&lt;&gt;"",IF(raw!Y176="Y",1,0),"")</f>
        <v/>
      </c>
      <c r="AF175" t="str">
        <f>IF($A175&lt;&gt;"",raw!AA176,"")</f>
        <v/>
      </c>
      <c r="AG175" t="str">
        <f t="shared" si="32"/>
        <v/>
      </c>
    </row>
    <row r="176" spans="1:33" ht="19.5" customHeight="1" x14ac:dyDescent="0.35">
      <c r="A176" t="str">
        <f>IF(CONCATENATE(raw!C177,raw!D177,"_",raw!F177)="_","",CONCATENATE(raw!C177,raw!D177,"_",raw!F177))</f>
        <v/>
      </c>
      <c r="B176" t="str">
        <f>IF($A176&lt;&gt;"",raw!F177,"")</f>
        <v/>
      </c>
      <c r="C176" t="str">
        <f>IF($A176&lt;&gt;"",IF(raw!H177="Y",2,0),"")</f>
        <v/>
      </c>
      <c r="E176" t="str">
        <f>IF($A176&lt;&gt;"",raw!I177,"")</f>
        <v/>
      </c>
      <c r="F176" t="str">
        <f>IF($A176&lt;&gt;"",raw!J177,"")</f>
        <v/>
      </c>
      <c r="G176" t="str">
        <f>IF($A176&lt;&gt;"",raw!K177,"")</f>
        <v/>
      </c>
      <c r="H176" t="str">
        <f t="shared" si="22"/>
        <v/>
      </c>
      <c r="I176" t="str">
        <f t="shared" si="23"/>
        <v/>
      </c>
      <c r="J176" t="str">
        <f>IF($A176&lt;&gt;"",raw!L177,"")</f>
        <v/>
      </c>
      <c r="K176" t="str">
        <f>IF($A176&lt;&gt;"",raw!M177,"")</f>
        <v/>
      </c>
      <c r="L176" t="str">
        <f>IF($A176&lt;&gt;"",raw!N177,"")</f>
        <v/>
      </c>
      <c r="M176" t="str">
        <f t="shared" si="24"/>
        <v/>
      </c>
      <c r="N176" t="str">
        <f t="shared" si="25"/>
        <v/>
      </c>
      <c r="O176" t="str">
        <f t="shared" si="26"/>
        <v/>
      </c>
      <c r="P176" t="str">
        <f t="shared" si="27"/>
        <v/>
      </c>
      <c r="Q176" t="str">
        <f t="shared" si="28"/>
        <v/>
      </c>
      <c r="R176" t="str">
        <f>IF($A176&lt;&gt;"",IF(raw!O177="Y", 1,0),"")</f>
        <v/>
      </c>
      <c r="T176" t="str">
        <f>IF($A176&lt;&gt;"",IF(OR(raw!Q177&lt;&gt;"x",raw!R177&lt;&gt;"x"),1,0),"")</f>
        <v/>
      </c>
      <c r="U176" t="str">
        <f t="shared" si="29"/>
        <v/>
      </c>
      <c r="V176" t="str">
        <f>IF($A176&lt;&gt;"",IF(raw!R177=4,15,IF(raw!R177=3,10,IF(raw!R177=2,6,IF(raw!R177=1,4,0)))),"")</f>
        <v/>
      </c>
      <c r="W176" t="str">
        <f>IF($A176&lt;&gt;"",IF(raw!S177="Y",1,0),"")</f>
        <v/>
      </c>
      <c r="X176" t="str">
        <f>IF($A176&lt;&gt;"",raw!T177,"")</f>
        <v/>
      </c>
      <c r="Y176" t="str">
        <f>IF($A176&lt;&gt;"",raw!U177,"")</f>
        <v/>
      </c>
      <c r="Z176" t="str">
        <f t="shared" si="30"/>
        <v/>
      </c>
      <c r="AA176" t="str">
        <f>IF($A176&lt;&gt;"",raw!V177,"")</f>
        <v/>
      </c>
      <c r="AB176" t="str">
        <f t="shared" si="31"/>
        <v/>
      </c>
      <c r="AC176" t="str">
        <f>IF($A176&lt;&gt;"",IF(raw!W177="Y",1,0),"")</f>
        <v/>
      </c>
      <c r="AD176" t="str">
        <f>IF($A176&lt;&gt;"",IF(raw!X177="Y",1,0),"")</f>
        <v/>
      </c>
      <c r="AE176" t="str">
        <f>IF($A176&lt;&gt;"",IF(raw!Y177="Y",1,0),"")</f>
        <v/>
      </c>
      <c r="AF176" t="str">
        <f>IF($A176&lt;&gt;"",raw!AA177,"")</f>
        <v/>
      </c>
      <c r="AG176" t="str">
        <f t="shared" si="32"/>
        <v/>
      </c>
    </row>
    <row r="177" spans="1:33" ht="19.5" customHeight="1" x14ac:dyDescent="0.35">
      <c r="A177" t="str">
        <f>IF(CONCATENATE(raw!C178,raw!D178,"_",raw!F178)="_","",CONCATENATE(raw!C178,raw!D178,"_",raw!F178))</f>
        <v/>
      </c>
      <c r="B177" t="str">
        <f>IF($A177&lt;&gt;"",raw!F178,"")</f>
        <v/>
      </c>
      <c r="C177" t="str">
        <f>IF($A177&lt;&gt;"",IF(raw!H178="Y",2,0),"")</f>
        <v/>
      </c>
      <c r="E177" t="str">
        <f>IF($A177&lt;&gt;"",raw!I178,"")</f>
        <v/>
      </c>
      <c r="F177" t="str">
        <f>IF($A177&lt;&gt;"",raw!J178,"")</f>
        <v/>
      </c>
      <c r="G177" t="str">
        <f>IF($A177&lt;&gt;"",raw!K178,"")</f>
        <v/>
      </c>
      <c r="H177" t="str">
        <f t="shared" si="22"/>
        <v/>
      </c>
      <c r="I177" t="str">
        <f t="shared" si="23"/>
        <v/>
      </c>
      <c r="J177" t="str">
        <f>IF($A177&lt;&gt;"",raw!L178,"")</f>
        <v/>
      </c>
      <c r="K177" t="str">
        <f>IF($A177&lt;&gt;"",raw!M178,"")</f>
        <v/>
      </c>
      <c r="L177" t="str">
        <f>IF($A177&lt;&gt;"",raw!N178,"")</f>
        <v/>
      </c>
      <c r="M177" t="str">
        <f t="shared" si="24"/>
        <v/>
      </c>
      <c r="N177" t="str">
        <f t="shared" si="25"/>
        <v/>
      </c>
      <c r="O177" t="str">
        <f t="shared" si="26"/>
        <v/>
      </c>
      <c r="P177" t="str">
        <f t="shared" si="27"/>
        <v/>
      </c>
      <c r="Q177" t="str">
        <f t="shared" si="28"/>
        <v/>
      </c>
      <c r="R177" t="str">
        <f>IF($A177&lt;&gt;"",IF(raw!O178="Y", 1,0),"")</f>
        <v/>
      </c>
      <c r="T177" t="str">
        <f>IF($A177&lt;&gt;"",IF(OR(raw!Q178&lt;&gt;"x",raw!R178&lt;&gt;"x"),1,0),"")</f>
        <v/>
      </c>
      <c r="U177" t="str">
        <f t="shared" si="29"/>
        <v/>
      </c>
      <c r="V177" t="str">
        <f>IF($A177&lt;&gt;"",IF(raw!R178=4,15,IF(raw!R178=3,10,IF(raw!R178=2,6,IF(raw!R178=1,4,0)))),"")</f>
        <v/>
      </c>
      <c r="W177" t="str">
        <f>IF($A177&lt;&gt;"",IF(raw!S178="Y",1,0),"")</f>
        <v/>
      </c>
      <c r="X177" t="str">
        <f>IF($A177&lt;&gt;"",raw!T178,"")</f>
        <v/>
      </c>
      <c r="Y177" t="str">
        <f>IF($A177&lt;&gt;"",raw!U178,"")</f>
        <v/>
      </c>
      <c r="Z177" t="str">
        <f t="shared" si="30"/>
        <v/>
      </c>
      <c r="AA177" t="str">
        <f>IF($A177&lt;&gt;"",raw!V178,"")</f>
        <v/>
      </c>
      <c r="AB177" t="str">
        <f t="shared" si="31"/>
        <v/>
      </c>
      <c r="AC177" t="str">
        <f>IF($A177&lt;&gt;"",IF(raw!W178="Y",1,0),"")</f>
        <v/>
      </c>
      <c r="AD177" t="str">
        <f>IF($A177&lt;&gt;"",IF(raw!X178="Y",1,0),"")</f>
        <v/>
      </c>
      <c r="AE177" t="str">
        <f>IF($A177&lt;&gt;"",IF(raw!Y178="Y",1,0),"")</f>
        <v/>
      </c>
      <c r="AF177" t="str">
        <f>IF($A177&lt;&gt;"",raw!AA178,"")</f>
        <v/>
      </c>
      <c r="AG177" t="str">
        <f t="shared" si="32"/>
        <v/>
      </c>
    </row>
    <row r="178" spans="1:33" ht="19.5" customHeight="1" x14ac:dyDescent="0.35">
      <c r="A178" t="str">
        <f>IF(CONCATENATE(raw!C179,raw!D179,"_",raw!F179)="_","",CONCATENATE(raw!C179,raw!D179,"_",raw!F179))</f>
        <v/>
      </c>
      <c r="B178" t="str">
        <f>IF($A178&lt;&gt;"",raw!F179,"")</f>
        <v/>
      </c>
      <c r="C178" t="str">
        <f>IF($A178&lt;&gt;"",IF(raw!H179="Y",2,0),"")</f>
        <v/>
      </c>
      <c r="E178" t="str">
        <f>IF($A178&lt;&gt;"",raw!I179,"")</f>
        <v/>
      </c>
      <c r="F178" t="str">
        <f>IF($A178&lt;&gt;"",raw!J179,"")</f>
        <v/>
      </c>
      <c r="G178" t="str">
        <f>IF($A178&lt;&gt;"",raw!K179,"")</f>
        <v/>
      </c>
      <c r="H178" t="str">
        <f t="shared" si="22"/>
        <v/>
      </c>
      <c r="I178" t="str">
        <f t="shared" si="23"/>
        <v/>
      </c>
      <c r="J178" t="str">
        <f>IF($A178&lt;&gt;"",raw!L179,"")</f>
        <v/>
      </c>
      <c r="K178" t="str">
        <f>IF($A178&lt;&gt;"",raw!M179,"")</f>
        <v/>
      </c>
      <c r="L178" t="str">
        <f>IF($A178&lt;&gt;"",raw!N179,"")</f>
        <v/>
      </c>
      <c r="M178" t="str">
        <f t="shared" si="24"/>
        <v/>
      </c>
      <c r="N178" t="str">
        <f t="shared" si="25"/>
        <v/>
      </c>
      <c r="O178" t="str">
        <f t="shared" si="26"/>
        <v/>
      </c>
      <c r="P178" t="str">
        <f t="shared" si="27"/>
        <v/>
      </c>
      <c r="Q178" t="str">
        <f t="shared" si="28"/>
        <v/>
      </c>
      <c r="R178" t="str">
        <f>IF($A178&lt;&gt;"",IF(raw!O179="Y", 1,0),"")</f>
        <v/>
      </c>
      <c r="T178" t="str">
        <f>IF($A178&lt;&gt;"",IF(OR(raw!Q179&lt;&gt;"x",raw!R179&lt;&gt;"x"),1,0),"")</f>
        <v/>
      </c>
      <c r="U178" t="str">
        <f t="shared" si="29"/>
        <v/>
      </c>
      <c r="V178" t="str">
        <f>IF($A178&lt;&gt;"",IF(raw!R179=4,15,IF(raw!R179=3,10,IF(raw!R179=2,6,IF(raw!R179=1,4,0)))),"")</f>
        <v/>
      </c>
      <c r="W178" t="str">
        <f>IF($A178&lt;&gt;"",IF(raw!S179="Y",1,0),"")</f>
        <v/>
      </c>
      <c r="X178" t="str">
        <f>IF($A178&lt;&gt;"",raw!T179,"")</f>
        <v/>
      </c>
      <c r="Y178" t="str">
        <f>IF($A178&lt;&gt;"",raw!U179,"")</f>
        <v/>
      </c>
      <c r="Z178" t="str">
        <f t="shared" si="30"/>
        <v/>
      </c>
      <c r="AA178" t="str">
        <f>IF($A178&lt;&gt;"",raw!V179,"")</f>
        <v/>
      </c>
      <c r="AB178" t="str">
        <f t="shared" si="31"/>
        <v/>
      </c>
      <c r="AC178" t="str">
        <f>IF($A178&lt;&gt;"",IF(raw!W179="Y",1,0),"")</f>
        <v/>
      </c>
      <c r="AD178" t="str">
        <f>IF($A178&lt;&gt;"",IF(raw!X179="Y",1,0),"")</f>
        <v/>
      </c>
      <c r="AE178" t="str">
        <f>IF($A178&lt;&gt;"",IF(raw!Y179="Y",1,0),"")</f>
        <v/>
      </c>
      <c r="AF178" t="str">
        <f>IF($A178&lt;&gt;"",raw!AA179,"")</f>
        <v/>
      </c>
      <c r="AG178" t="str">
        <f t="shared" si="32"/>
        <v/>
      </c>
    </row>
    <row r="179" spans="1:33" ht="19.5" customHeight="1" x14ac:dyDescent="0.35">
      <c r="A179" t="str">
        <f>IF(CONCATENATE(raw!C180,raw!D180,"_",raw!F180)="_","",CONCATENATE(raw!C180,raw!D180,"_",raw!F180))</f>
        <v/>
      </c>
      <c r="B179" t="str">
        <f>IF($A179&lt;&gt;"",raw!F180,"")</f>
        <v/>
      </c>
      <c r="C179" t="str">
        <f>IF($A179&lt;&gt;"",IF(raw!H180="Y",2,0),"")</f>
        <v/>
      </c>
      <c r="E179" t="str">
        <f>IF($A179&lt;&gt;"",raw!I180,"")</f>
        <v/>
      </c>
      <c r="F179" t="str">
        <f>IF($A179&lt;&gt;"",raw!J180,"")</f>
        <v/>
      </c>
      <c r="G179" t="str">
        <f>IF($A179&lt;&gt;"",raw!K180,"")</f>
        <v/>
      </c>
      <c r="H179" t="str">
        <f t="shared" si="22"/>
        <v/>
      </c>
      <c r="I179" t="str">
        <f t="shared" si="23"/>
        <v/>
      </c>
      <c r="J179" t="str">
        <f>IF($A179&lt;&gt;"",raw!L180,"")</f>
        <v/>
      </c>
      <c r="K179" t="str">
        <f>IF($A179&lt;&gt;"",raw!M180,"")</f>
        <v/>
      </c>
      <c r="L179" t="str">
        <f>IF($A179&lt;&gt;"",raw!N180,"")</f>
        <v/>
      </c>
      <c r="M179" t="str">
        <f t="shared" si="24"/>
        <v/>
      </c>
      <c r="N179" t="str">
        <f t="shared" si="25"/>
        <v/>
      </c>
      <c r="O179" t="str">
        <f t="shared" si="26"/>
        <v/>
      </c>
      <c r="P179" t="str">
        <f t="shared" si="27"/>
        <v/>
      </c>
      <c r="Q179" t="str">
        <f t="shared" si="28"/>
        <v/>
      </c>
      <c r="R179" t="str">
        <f>IF($A179&lt;&gt;"",IF(raw!O180="Y", 1,0),"")</f>
        <v/>
      </c>
      <c r="T179" t="str">
        <f>IF($A179&lt;&gt;"",IF(OR(raw!Q180&lt;&gt;"x",raw!R180&lt;&gt;"x"),1,0),"")</f>
        <v/>
      </c>
      <c r="U179" t="str">
        <f t="shared" si="29"/>
        <v/>
      </c>
      <c r="V179" t="str">
        <f>IF($A179&lt;&gt;"",IF(raw!R180=4,15,IF(raw!R180=3,10,IF(raw!R180=2,6,IF(raw!R180=1,4,0)))),"")</f>
        <v/>
      </c>
      <c r="W179" t="str">
        <f>IF($A179&lt;&gt;"",IF(raw!S180="Y",1,0),"")</f>
        <v/>
      </c>
      <c r="X179" t="str">
        <f>IF($A179&lt;&gt;"",raw!T180,"")</f>
        <v/>
      </c>
      <c r="Y179" t="str">
        <f>IF($A179&lt;&gt;"",raw!U180,"")</f>
        <v/>
      </c>
      <c r="Z179" t="str">
        <f t="shared" si="30"/>
        <v/>
      </c>
      <c r="AA179" t="str">
        <f>IF($A179&lt;&gt;"",raw!V180,"")</f>
        <v/>
      </c>
      <c r="AB179" t="str">
        <f t="shared" si="31"/>
        <v/>
      </c>
      <c r="AC179" t="str">
        <f>IF($A179&lt;&gt;"",IF(raw!W180="Y",1,0),"")</f>
        <v/>
      </c>
      <c r="AD179" t="str">
        <f>IF($A179&lt;&gt;"",IF(raw!X180="Y",1,0),"")</f>
        <v/>
      </c>
      <c r="AE179" t="str">
        <f>IF($A179&lt;&gt;"",IF(raw!Y180="Y",1,0),"")</f>
        <v/>
      </c>
      <c r="AF179" t="str">
        <f>IF($A179&lt;&gt;"",raw!AA180,"")</f>
        <v/>
      </c>
      <c r="AG179" t="str">
        <f t="shared" si="32"/>
        <v/>
      </c>
    </row>
    <row r="180" spans="1:33" ht="19.5" customHeight="1" x14ac:dyDescent="0.35">
      <c r="A180" t="str">
        <f>IF(CONCATENATE(raw!C181,raw!D181,"_",raw!F181)="_","",CONCATENATE(raw!C181,raw!D181,"_",raw!F181))</f>
        <v/>
      </c>
      <c r="B180" t="str">
        <f>IF($A180&lt;&gt;"",raw!F181,"")</f>
        <v/>
      </c>
      <c r="C180" t="str">
        <f>IF($A180&lt;&gt;"",IF(raw!H181="Y",2,0),"")</f>
        <v/>
      </c>
      <c r="E180" t="str">
        <f>IF($A180&lt;&gt;"",raw!I181,"")</f>
        <v/>
      </c>
      <c r="F180" t="str">
        <f>IF($A180&lt;&gt;"",raw!J181,"")</f>
        <v/>
      </c>
      <c r="G180" t="str">
        <f>IF($A180&lt;&gt;"",raw!K181,"")</f>
        <v/>
      </c>
      <c r="H180" t="str">
        <f t="shared" si="22"/>
        <v/>
      </c>
      <c r="I180" t="str">
        <f t="shared" si="23"/>
        <v/>
      </c>
      <c r="J180" t="str">
        <f>IF($A180&lt;&gt;"",raw!L181,"")</f>
        <v/>
      </c>
      <c r="K180" t="str">
        <f>IF($A180&lt;&gt;"",raw!M181,"")</f>
        <v/>
      </c>
      <c r="L180" t="str">
        <f>IF($A180&lt;&gt;"",raw!N181,"")</f>
        <v/>
      </c>
      <c r="M180" t="str">
        <f t="shared" si="24"/>
        <v/>
      </c>
      <c r="N180" t="str">
        <f t="shared" si="25"/>
        <v/>
      </c>
      <c r="O180" t="str">
        <f t="shared" si="26"/>
        <v/>
      </c>
      <c r="P180" t="str">
        <f t="shared" si="27"/>
        <v/>
      </c>
      <c r="Q180" t="str">
        <f t="shared" si="28"/>
        <v/>
      </c>
      <c r="R180" t="str">
        <f>IF($A180&lt;&gt;"",IF(raw!O181="Y", 1,0),"")</f>
        <v/>
      </c>
      <c r="T180" t="str">
        <f>IF($A180&lt;&gt;"",IF(OR(raw!Q181&lt;&gt;"x",raw!R181&lt;&gt;"x"),1,0),"")</f>
        <v/>
      </c>
      <c r="U180" t="str">
        <f t="shared" si="29"/>
        <v/>
      </c>
      <c r="V180" t="str">
        <f>IF($A180&lt;&gt;"",IF(raw!R181=4,15,IF(raw!R181=3,10,IF(raw!R181=2,6,IF(raw!R181=1,4,0)))),"")</f>
        <v/>
      </c>
      <c r="W180" t="str">
        <f>IF($A180&lt;&gt;"",IF(raw!S181="Y",1,0),"")</f>
        <v/>
      </c>
      <c r="X180" t="str">
        <f>IF($A180&lt;&gt;"",raw!T181,"")</f>
        <v/>
      </c>
      <c r="Y180" t="str">
        <f>IF($A180&lt;&gt;"",raw!U181,"")</f>
        <v/>
      </c>
      <c r="Z180" t="str">
        <f t="shared" si="30"/>
        <v/>
      </c>
      <c r="AA180" t="str">
        <f>IF($A180&lt;&gt;"",raw!V181,"")</f>
        <v/>
      </c>
      <c r="AB180" t="str">
        <f t="shared" si="31"/>
        <v/>
      </c>
      <c r="AC180" t="str">
        <f>IF($A180&lt;&gt;"",IF(raw!W181="Y",1,0),"")</f>
        <v/>
      </c>
      <c r="AD180" t="str">
        <f>IF($A180&lt;&gt;"",IF(raw!X181="Y",1,0),"")</f>
        <v/>
      </c>
      <c r="AE180" t="str">
        <f>IF($A180&lt;&gt;"",IF(raw!Y181="Y",1,0),"")</f>
        <v/>
      </c>
      <c r="AF180" t="str">
        <f>IF($A180&lt;&gt;"",raw!AA181,"")</f>
        <v/>
      </c>
      <c r="AG180" t="str">
        <f t="shared" si="32"/>
        <v/>
      </c>
    </row>
    <row r="181" spans="1:33" ht="19.5" customHeight="1" x14ac:dyDescent="0.35">
      <c r="A181" t="str">
        <f>IF(CONCATENATE(raw!C182,raw!D182,"_",raw!F182)="_","",CONCATENATE(raw!C182,raw!D182,"_",raw!F182))</f>
        <v/>
      </c>
      <c r="B181" t="str">
        <f>IF($A181&lt;&gt;"",raw!F182,"")</f>
        <v/>
      </c>
      <c r="C181" t="str">
        <f>IF($A181&lt;&gt;"",IF(raw!H182="Y",2,0),"")</f>
        <v/>
      </c>
      <c r="E181" t="str">
        <f>IF($A181&lt;&gt;"",raw!I182,"")</f>
        <v/>
      </c>
      <c r="F181" t="str">
        <f>IF($A181&lt;&gt;"",raw!J182,"")</f>
        <v/>
      </c>
      <c r="G181" t="str">
        <f>IF($A181&lt;&gt;"",raw!K182,"")</f>
        <v/>
      </c>
      <c r="H181" t="str">
        <f t="shared" si="22"/>
        <v/>
      </c>
      <c r="I181" t="str">
        <f t="shared" si="23"/>
        <v/>
      </c>
      <c r="J181" t="str">
        <f>IF($A181&lt;&gt;"",raw!L182,"")</f>
        <v/>
      </c>
      <c r="K181" t="str">
        <f>IF($A181&lt;&gt;"",raw!M182,"")</f>
        <v/>
      </c>
      <c r="L181" t="str">
        <f>IF($A181&lt;&gt;"",raw!N182,"")</f>
        <v/>
      </c>
      <c r="M181" t="str">
        <f t="shared" si="24"/>
        <v/>
      </c>
      <c r="N181" t="str">
        <f t="shared" si="25"/>
        <v/>
      </c>
      <c r="O181" t="str">
        <f t="shared" si="26"/>
        <v/>
      </c>
      <c r="P181" t="str">
        <f t="shared" si="27"/>
        <v/>
      </c>
      <c r="Q181" t="str">
        <f t="shared" si="28"/>
        <v/>
      </c>
      <c r="R181" t="str">
        <f>IF($A181&lt;&gt;"",IF(raw!O182="Y", 1,0),"")</f>
        <v/>
      </c>
      <c r="T181" t="str">
        <f>IF($A181&lt;&gt;"",IF(OR(raw!Q182&lt;&gt;"x",raw!R182&lt;&gt;"x"),1,0),"")</f>
        <v/>
      </c>
      <c r="U181" t="str">
        <f t="shared" si="29"/>
        <v/>
      </c>
      <c r="V181" t="str">
        <f>IF($A181&lt;&gt;"",IF(raw!R182=4,15,IF(raw!R182=3,10,IF(raw!R182=2,6,IF(raw!R182=1,4,0)))),"")</f>
        <v/>
      </c>
      <c r="W181" t="str">
        <f>IF($A181&lt;&gt;"",IF(raw!S182="Y",1,0),"")</f>
        <v/>
      </c>
      <c r="X181" t="str">
        <f>IF($A181&lt;&gt;"",raw!T182,"")</f>
        <v/>
      </c>
      <c r="Y181" t="str">
        <f>IF($A181&lt;&gt;"",raw!U182,"")</f>
        <v/>
      </c>
      <c r="Z181" t="str">
        <f t="shared" si="30"/>
        <v/>
      </c>
      <c r="AA181" t="str">
        <f>IF($A181&lt;&gt;"",raw!V182,"")</f>
        <v/>
      </c>
      <c r="AB181" t="str">
        <f t="shared" si="31"/>
        <v/>
      </c>
      <c r="AC181" t="str">
        <f>IF($A181&lt;&gt;"",IF(raw!W182="Y",1,0),"")</f>
        <v/>
      </c>
      <c r="AD181" t="str">
        <f>IF($A181&lt;&gt;"",IF(raw!X182="Y",1,0),"")</f>
        <v/>
      </c>
      <c r="AE181" t="str">
        <f>IF($A181&lt;&gt;"",IF(raw!Y182="Y",1,0),"")</f>
        <v/>
      </c>
      <c r="AF181" t="str">
        <f>IF($A181&lt;&gt;"",raw!AA182,"")</f>
        <v/>
      </c>
      <c r="AG181" t="str">
        <f t="shared" si="32"/>
        <v/>
      </c>
    </row>
    <row r="182" spans="1:33" ht="19.5" customHeight="1" x14ac:dyDescent="0.35">
      <c r="A182" t="str">
        <f>IF(CONCATENATE(raw!C183,raw!D183,"_",raw!F183)="_","",CONCATENATE(raw!C183,raw!D183,"_",raw!F183))</f>
        <v/>
      </c>
      <c r="B182" t="str">
        <f>IF($A182&lt;&gt;"",raw!F183,"")</f>
        <v/>
      </c>
      <c r="C182" t="str">
        <f>IF($A182&lt;&gt;"",IF(raw!H183="Y",2,0),"")</f>
        <v/>
      </c>
      <c r="E182" t="str">
        <f>IF($A182&lt;&gt;"",raw!I183,"")</f>
        <v/>
      </c>
      <c r="F182" t="str">
        <f>IF($A182&lt;&gt;"",raw!J183,"")</f>
        <v/>
      </c>
      <c r="G182" t="str">
        <f>IF($A182&lt;&gt;"",raw!K183,"")</f>
        <v/>
      </c>
      <c r="H182" t="str">
        <f t="shared" si="22"/>
        <v/>
      </c>
      <c r="I182" t="str">
        <f t="shared" si="23"/>
        <v/>
      </c>
      <c r="J182" t="str">
        <f>IF($A182&lt;&gt;"",raw!L183,"")</f>
        <v/>
      </c>
      <c r="K182" t="str">
        <f>IF($A182&lt;&gt;"",raw!M183,"")</f>
        <v/>
      </c>
      <c r="L182" t="str">
        <f>IF($A182&lt;&gt;"",raw!N183,"")</f>
        <v/>
      </c>
      <c r="M182" t="str">
        <f t="shared" si="24"/>
        <v/>
      </c>
      <c r="N182" t="str">
        <f t="shared" si="25"/>
        <v/>
      </c>
      <c r="O182" t="str">
        <f t="shared" si="26"/>
        <v/>
      </c>
      <c r="P182" t="str">
        <f t="shared" si="27"/>
        <v/>
      </c>
      <c r="Q182" t="str">
        <f t="shared" si="28"/>
        <v/>
      </c>
      <c r="R182" t="str">
        <f>IF($A182&lt;&gt;"",IF(raw!O183="Y", 1,0),"")</f>
        <v/>
      </c>
      <c r="T182" t="str">
        <f>IF($A182&lt;&gt;"",IF(OR(raw!Q183&lt;&gt;"x",raw!R183&lt;&gt;"x"),1,0),"")</f>
        <v/>
      </c>
      <c r="U182" t="str">
        <f t="shared" si="29"/>
        <v/>
      </c>
      <c r="V182" t="str">
        <f>IF($A182&lt;&gt;"",IF(raw!R183=4,15,IF(raw!R183=3,10,IF(raw!R183=2,6,IF(raw!R183=1,4,0)))),"")</f>
        <v/>
      </c>
      <c r="W182" t="str">
        <f>IF($A182&lt;&gt;"",IF(raw!S183="Y",1,0),"")</f>
        <v/>
      </c>
      <c r="X182" t="str">
        <f>IF($A182&lt;&gt;"",raw!T183,"")</f>
        <v/>
      </c>
      <c r="Y182" t="str">
        <f>IF($A182&lt;&gt;"",raw!U183,"")</f>
        <v/>
      </c>
      <c r="Z182" t="str">
        <f t="shared" si="30"/>
        <v/>
      </c>
      <c r="AA182" t="str">
        <f>IF($A182&lt;&gt;"",raw!V183,"")</f>
        <v/>
      </c>
      <c r="AB182" t="str">
        <f t="shared" si="31"/>
        <v/>
      </c>
      <c r="AC182" t="str">
        <f>IF($A182&lt;&gt;"",IF(raw!W183="Y",1,0),"")</f>
        <v/>
      </c>
      <c r="AD182" t="str">
        <f>IF($A182&lt;&gt;"",IF(raw!X183="Y",1,0),"")</f>
        <v/>
      </c>
      <c r="AE182" t="str">
        <f>IF($A182&lt;&gt;"",IF(raw!Y183="Y",1,0),"")</f>
        <v/>
      </c>
      <c r="AF182" t="str">
        <f>IF($A182&lt;&gt;"",raw!AA183,"")</f>
        <v/>
      </c>
      <c r="AG182" t="str">
        <f t="shared" si="32"/>
        <v/>
      </c>
    </row>
    <row r="183" spans="1:33" ht="19.5" customHeight="1" x14ac:dyDescent="0.35">
      <c r="A183" t="str">
        <f>IF(CONCATENATE(raw!C184,raw!D184,"_",raw!F184)="_","",CONCATENATE(raw!C184,raw!D184,"_",raw!F184))</f>
        <v/>
      </c>
      <c r="B183" t="str">
        <f>IF($A183&lt;&gt;"",raw!F184,"")</f>
        <v/>
      </c>
      <c r="C183" t="str">
        <f>IF($A183&lt;&gt;"",IF(raw!H184="Y",2,0),"")</f>
        <v/>
      </c>
      <c r="E183" t="str">
        <f>IF($A183&lt;&gt;"",raw!I184,"")</f>
        <v/>
      </c>
      <c r="F183" t="str">
        <f>IF($A183&lt;&gt;"",raw!J184,"")</f>
        <v/>
      </c>
      <c r="G183" t="str">
        <f>IF($A183&lt;&gt;"",raw!K184,"")</f>
        <v/>
      </c>
      <c r="H183" t="str">
        <f t="shared" si="22"/>
        <v/>
      </c>
      <c r="I183" t="str">
        <f t="shared" si="23"/>
        <v/>
      </c>
      <c r="J183" t="str">
        <f>IF($A183&lt;&gt;"",raw!L184,"")</f>
        <v/>
      </c>
      <c r="K183" t="str">
        <f>IF($A183&lt;&gt;"",raw!M184,"")</f>
        <v/>
      </c>
      <c r="L183" t="str">
        <f>IF($A183&lt;&gt;"",raw!N184,"")</f>
        <v/>
      </c>
      <c r="M183" t="str">
        <f t="shared" si="24"/>
        <v/>
      </c>
      <c r="N183" t="str">
        <f t="shared" si="25"/>
        <v/>
      </c>
      <c r="O183" t="str">
        <f t="shared" si="26"/>
        <v/>
      </c>
      <c r="P183" t="str">
        <f t="shared" si="27"/>
        <v/>
      </c>
      <c r="Q183" t="str">
        <f t="shared" si="28"/>
        <v/>
      </c>
      <c r="R183" t="str">
        <f>IF($A183&lt;&gt;"",IF(raw!O184="Y", 1,0),"")</f>
        <v/>
      </c>
      <c r="T183" t="str">
        <f>IF($A183&lt;&gt;"",IF(OR(raw!Q184&lt;&gt;"x",raw!R184&lt;&gt;"x"),1,0),"")</f>
        <v/>
      </c>
      <c r="U183" t="str">
        <f t="shared" si="29"/>
        <v/>
      </c>
      <c r="V183" t="str">
        <f>IF($A183&lt;&gt;"",IF(raw!R184=4,15,IF(raw!R184=3,10,IF(raw!R184=2,6,IF(raw!R184=1,4,0)))),"")</f>
        <v/>
      </c>
      <c r="W183" t="str">
        <f>IF($A183&lt;&gt;"",IF(raw!S184="Y",1,0),"")</f>
        <v/>
      </c>
      <c r="X183" t="str">
        <f>IF($A183&lt;&gt;"",raw!T184,"")</f>
        <v/>
      </c>
      <c r="Y183" t="str">
        <f>IF($A183&lt;&gt;"",raw!U184,"")</f>
        <v/>
      </c>
      <c r="Z183" t="str">
        <f t="shared" si="30"/>
        <v/>
      </c>
      <c r="AA183" t="str">
        <f>IF($A183&lt;&gt;"",raw!V184,"")</f>
        <v/>
      </c>
      <c r="AB183" t="str">
        <f t="shared" si="31"/>
        <v/>
      </c>
      <c r="AC183" t="str">
        <f>IF($A183&lt;&gt;"",IF(raw!W184="Y",1,0),"")</f>
        <v/>
      </c>
      <c r="AD183" t="str">
        <f>IF($A183&lt;&gt;"",IF(raw!X184="Y",1,0),"")</f>
        <v/>
      </c>
      <c r="AE183" t="str">
        <f>IF($A183&lt;&gt;"",IF(raw!Y184="Y",1,0),"")</f>
        <v/>
      </c>
      <c r="AF183" t="str">
        <f>IF($A183&lt;&gt;"",raw!AA184,"")</f>
        <v/>
      </c>
      <c r="AG183" t="str">
        <f t="shared" si="32"/>
        <v/>
      </c>
    </row>
    <row r="184" spans="1:33" ht="19.5" customHeight="1" x14ac:dyDescent="0.35">
      <c r="A184" t="str">
        <f>IF(CONCATENATE(raw!C185,raw!D185,"_",raw!F185)="_","",CONCATENATE(raw!C185,raw!D185,"_",raw!F185))</f>
        <v/>
      </c>
      <c r="B184" t="str">
        <f>IF($A184&lt;&gt;"",raw!F185,"")</f>
        <v/>
      </c>
      <c r="C184" t="str">
        <f>IF($A184&lt;&gt;"",IF(raw!H185="Y",2,0),"")</f>
        <v/>
      </c>
      <c r="E184" t="str">
        <f>IF($A184&lt;&gt;"",raw!I185,"")</f>
        <v/>
      </c>
      <c r="F184" t="str">
        <f>IF($A184&lt;&gt;"",raw!J185,"")</f>
        <v/>
      </c>
      <c r="G184" t="str">
        <f>IF($A184&lt;&gt;"",raw!K185,"")</f>
        <v/>
      </c>
      <c r="H184" t="str">
        <f t="shared" si="22"/>
        <v/>
      </c>
      <c r="I184" t="str">
        <f t="shared" si="23"/>
        <v/>
      </c>
      <c r="J184" t="str">
        <f>IF($A184&lt;&gt;"",raw!L185,"")</f>
        <v/>
      </c>
      <c r="K184" t="str">
        <f>IF($A184&lt;&gt;"",raw!M185,"")</f>
        <v/>
      </c>
      <c r="L184" t="str">
        <f>IF($A184&lt;&gt;"",raw!N185,"")</f>
        <v/>
      </c>
      <c r="M184" t="str">
        <f t="shared" si="24"/>
        <v/>
      </c>
      <c r="N184" t="str">
        <f t="shared" si="25"/>
        <v/>
      </c>
      <c r="O184" t="str">
        <f t="shared" si="26"/>
        <v/>
      </c>
      <c r="P184" t="str">
        <f t="shared" si="27"/>
        <v/>
      </c>
      <c r="Q184" t="str">
        <f t="shared" si="28"/>
        <v/>
      </c>
      <c r="R184" t="str">
        <f>IF($A184&lt;&gt;"",IF(raw!O185="Y", 1,0),"")</f>
        <v/>
      </c>
      <c r="T184" t="str">
        <f>IF($A184&lt;&gt;"",IF(OR(raw!Q185&lt;&gt;"x",raw!R185&lt;&gt;"x"),1,0),"")</f>
        <v/>
      </c>
      <c r="U184" t="str">
        <f t="shared" si="29"/>
        <v/>
      </c>
      <c r="V184" t="str">
        <f>IF($A184&lt;&gt;"",IF(raw!R185=4,15,IF(raw!R185=3,10,IF(raw!R185=2,6,IF(raw!R185=1,4,0)))),"")</f>
        <v/>
      </c>
      <c r="W184" t="str">
        <f>IF($A184&lt;&gt;"",IF(raw!S185="Y",1,0),"")</f>
        <v/>
      </c>
      <c r="X184" t="str">
        <f>IF($A184&lt;&gt;"",raw!T185,"")</f>
        <v/>
      </c>
      <c r="Y184" t="str">
        <f>IF($A184&lt;&gt;"",raw!U185,"")</f>
        <v/>
      </c>
      <c r="Z184" t="str">
        <f t="shared" si="30"/>
        <v/>
      </c>
      <c r="AA184" t="str">
        <f>IF($A184&lt;&gt;"",raw!V185,"")</f>
        <v/>
      </c>
      <c r="AB184" t="str">
        <f t="shared" si="31"/>
        <v/>
      </c>
      <c r="AC184" t="str">
        <f>IF($A184&lt;&gt;"",IF(raw!W185="Y",1,0),"")</f>
        <v/>
      </c>
      <c r="AD184" t="str">
        <f>IF($A184&lt;&gt;"",IF(raw!X185="Y",1,0),"")</f>
        <v/>
      </c>
      <c r="AE184" t="str">
        <f>IF($A184&lt;&gt;"",IF(raw!Y185="Y",1,0),"")</f>
        <v/>
      </c>
      <c r="AF184" t="str">
        <f>IF($A184&lt;&gt;"",raw!AA185,"")</f>
        <v/>
      </c>
      <c r="AG184" t="str">
        <f t="shared" si="32"/>
        <v/>
      </c>
    </row>
    <row r="185" spans="1:33" ht="19.5" customHeight="1" x14ac:dyDescent="0.35">
      <c r="A185" t="str">
        <f>IF(CONCATENATE(raw!C186,raw!D186,"_",raw!F186)="_","",CONCATENATE(raw!C186,raw!D186,"_",raw!F186))</f>
        <v/>
      </c>
      <c r="B185" t="str">
        <f>IF($A185&lt;&gt;"",raw!F186,"")</f>
        <v/>
      </c>
      <c r="C185" t="str">
        <f>IF($A185&lt;&gt;"",IF(raw!H186="Y",2,0),"")</f>
        <v/>
      </c>
      <c r="E185" t="str">
        <f>IF($A185&lt;&gt;"",raw!I186,"")</f>
        <v/>
      </c>
      <c r="F185" t="str">
        <f>IF($A185&lt;&gt;"",raw!J186,"")</f>
        <v/>
      </c>
      <c r="G185" t="str">
        <f>IF($A185&lt;&gt;"",raw!K186,"")</f>
        <v/>
      </c>
      <c r="H185" t="str">
        <f t="shared" si="22"/>
        <v/>
      </c>
      <c r="I185" t="str">
        <f t="shared" si="23"/>
        <v/>
      </c>
      <c r="J185" t="str">
        <f>IF($A185&lt;&gt;"",raw!L186,"")</f>
        <v/>
      </c>
      <c r="K185" t="str">
        <f>IF($A185&lt;&gt;"",raw!M186,"")</f>
        <v/>
      </c>
      <c r="L185" t="str">
        <f>IF($A185&lt;&gt;"",raw!N186,"")</f>
        <v/>
      </c>
      <c r="M185" t="str">
        <f t="shared" si="24"/>
        <v/>
      </c>
      <c r="N185" t="str">
        <f t="shared" si="25"/>
        <v/>
      </c>
      <c r="O185" t="str">
        <f t="shared" si="26"/>
        <v/>
      </c>
      <c r="P185" t="str">
        <f t="shared" si="27"/>
        <v/>
      </c>
      <c r="Q185" t="str">
        <f t="shared" si="28"/>
        <v/>
      </c>
      <c r="R185" t="str">
        <f>IF($A185&lt;&gt;"",IF(raw!O186="Y", 1,0),"")</f>
        <v/>
      </c>
      <c r="T185" t="str">
        <f>IF($A185&lt;&gt;"",IF(OR(raw!Q186&lt;&gt;"x",raw!R186&lt;&gt;"x"),1,0),"")</f>
        <v/>
      </c>
      <c r="U185" t="str">
        <f t="shared" si="29"/>
        <v/>
      </c>
      <c r="V185" t="str">
        <f>IF($A185&lt;&gt;"",IF(raw!R186=4,15,IF(raw!R186=3,10,IF(raw!R186=2,6,IF(raw!R186=1,4,0)))),"")</f>
        <v/>
      </c>
      <c r="W185" t="str">
        <f>IF($A185&lt;&gt;"",IF(raw!S186="Y",1,0),"")</f>
        <v/>
      </c>
      <c r="X185" t="str">
        <f>IF($A185&lt;&gt;"",raw!T186,"")</f>
        <v/>
      </c>
      <c r="Y185" t="str">
        <f>IF($A185&lt;&gt;"",raw!U186,"")</f>
        <v/>
      </c>
      <c r="Z185" t="str">
        <f t="shared" si="30"/>
        <v/>
      </c>
      <c r="AA185" t="str">
        <f>IF($A185&lt;&gt;"",raw!V186,"")</f>
        <v/>
      </c>
      <c r="AB185" t="str">
        <f t="shared" si="31"/>
        <v/>
      </c>
      <c r="AC185" t="str">
        <f>IF($A185&lt;&gt;"",IF(raw!W186="Y",1,0),"")</f>
        <v/>
      </c>
      <c r="AD185" t="str">
        <f>IF($A185&lt;&gt;"",IF(raw!X186="Y",1,0),"")</f>
        <v/>
      </c>
      <c r="AE185" t="str">
        <f>IF($A185&lt;&gt;"",IF(raw!Y186="Y",1,0),"")</f>
        <v/>
      </c>
      <c r="AF185" t="str">
        <f>IF($A185&lt;&gt;"",raw!AA186,"")</f>
        <v/>
      </c>
      <c r="AG185" t="str">
        <f t="shared" si="32"/>
        <v/>
      </c>
    </row>
    <row r="186" spans="1:33" ht="19.5" customHeight="1" x14ac:dyDescent="0.35">
      <c r="A186" t="str">
        <f>IF(CONCATENATE(raw!C187,raw!D187,"_",raw!F187)="_","",CONCATENATE(raw!C187,raw!D187,"_",raw!F187))</f>
        <v/>
      </c>
      <c r="B186" t="str">
        <f>IF($A186&lt;&gt;"",raw!F187,"")</f>
        <v/>
      </c>
      <c r="C186" t="str">
        <f>IF($A186&lt;&gt;"",IF(raw!H187="Y",2,0),"")</f>
        <v/>
      </c>
      <c r="E186" t="str">
        <f>IF($A186&lt;&gt;"",raw!I187,"")</f>
        <v/>
      </c>
      <c r="F186" t="str">
        <f>IF($A186&lt;&gt;"",raw!J187,"")</f>
        <v/>
      </c>
      <c r="G186" t="str">
        <f>IF($A186&lt;&gt;"",raw!K187,"")</f>
        <v/>
      </c>
      <c r="H186" t="str">
        <f t="shared" si="22"/>
        <v/>
      </c>
      <c r="I186" t="str">
        <f t="shared" si="23"/>
        <v/>
      </c>
      <c r="J186" t="str">
        <f>IF($A186&lt;&gt;"",raw!L187,"")</f>
        <v/>
      </c>
      <c r="K186" t="str">
        <f>IF($A186&lt;&gt;"",raw!M187,"")</f>
        <v/>
      </c>
      <c r="L186" t="str">
        <f>IF($A186&lt;&gt;"",raw!N187,"")</f>
        <v/>
      </c>
      <c r="M186" t="str">
        <f t="shared" si="24"/>
        <v/>
      </c>
      <c r="N186" t="str">
        <f t="shared" si="25"/>
        <v/>
      </c>
      <c r="O186" t="str">
        <f t="shared" si="26"/>
        <v/>
      </c>
      <c r="P186" t="str">
        <f t="shared" si="27"/>
        <v/>
      </c>
      <c r="Q186" t="str">
        <f t="shared" si="28"/>
        <v/>
      </c>
      <c r="R186" t="str">
        <f>IF($A186&lt;&gt;"",IF(raw!O187="Y", 1,0),"")</f>
        <v/>
      </c>
      <c r="T186" t="str">
        <f>IF($A186&lt;&gt;"",IF(OR(raw!Q187&lt;&gt;"x",raw!R187&lt;&gt;"x"),1,0),"")</f>
        <v/>
      </c>
      <c r="U186" t="str">
        <f t="shared" si="29"/>
        <v/>
      </c>
      <c r="V186" t="str">
        <f>IF($A186&lt;&gt;"",IF(raw!R187=4,15,IF(raw!R187=3,10,IF(raw!R187=2,6,IF(raw!R187=1,4,0)))),"")</f>
        <v/>
      </c>
      <c r="W186" t="str">
        <f>IF($A186&lt;&gt;"",IF(raw!S187="Y",1,0),"")</f>
        <v/>
      </c>
      <c r="X186" t="str">
        <f>IF($A186&lt;&gt;"",raw!T187,"")</f>
        <v/>
      </c>
      <c r="Y186" t="str">
        <f>IF($A186&lt;&gt;"",raw!U187,"")</f>
        <v/>
      </c>
      <c r="Z186" t="str">
        <f t="shared" si="30"/>
        <v/>
      </c>
      <c r="AA186" t="str">
        <f>IF($A186&lt;&gt;"",raw!V187,"")</f>
        <v/>
      </c>
      <c r="AB186" t="str">
        <f t="shared" si="31"/>
        <v/>
      </c>
      <c r="AC186" t="str">
        <f>IF($A186&lt;&gt;"",IF(raw!W187="Y",1,0),"")</f>
        <v/>
      </c>
      <c r="AD186" t="str">
        <f>IF($A186&lt;&gt;"",IF(raw!X187="Y",1,0),"")</f>
        <v/>
      </c>
      <c r="AE186" t="str">
        <f>IF($A186&lt;&gt;"",IF(raw!Y187="Y",1,0),"")</f>
        <v/>
      </c>
      <c r="AF186" t="str">
        <f>IF($A186&lt;&gt;"",raw!AA187,"")</f>
        <v/>
      </c>
      <c r="AG186" t="str">
        <f t="shared" si="32"/>
        <v/>
      </c>
    </row>
    <row r="187" spans="1:33" ht="19.5" customHeight="1" x14ac:dyDescent="0.35">
      <c r="A187" t="str">
        <f>IF(CONCATENATE(raw!C188,raw!D188,"_",raw!F188)="_","",CONCATENATE(raw!C188,raw!D188,"_",raw!F188))</f>
        <v/>
      </c>
      <c r="B187" t="str">
        <f>IF($A187&lt;&gt;"",raw!F188,"")</f>
        <v/>
      </c>
      <c r="C187" t="str">
        <f>IF($A187&lt;&gt;"",IF(raw!H188="Y",2,0),"")</f>
        <v/>
      </c>
      <c r="E187" t="str">
        <f>IF($A187&lt;&gt;"",raw!I188,"")</f>
        <v/>
      </c>
      <c r="F187" t="str">
        <f>IF($A187&lt;&gt;"",raw!J188,"")</f>
        <v/>
      </c>
      <c r="G187" t="str">
        <f>IF($A187&lt;&gt;"",raw!K188,"")</f>
        <v/>
      </c>
      <c r="H187" t="str">
        <f t="shared" si="22"/>
        <v/>
      </c>
      <c r="I187" t="str">
        <f t="shared" si="23"/>
        <v/>
      </c>
      <c r="J187" t="str">
        <f>IF($A187&lt;&gt;"",raw!L188,"")</f>
        <v/>
      </c>
      <c r="K187" t="str">
        <f>IF($A187&lt;&gt;"",raw!M188,"")</f>
        <v/>
      </c>
      <c r="L187" t="str">
        <f>IF($A187&lt;&gt;"",raw!N188,"")</f>
        <v/>
      </c>
      <c r="M187" t="str">
        <f t="shared" si="24"/>
        <v/>
      </c>
      <c r="N187" t="str">
        <f t="shared" si="25"/>
        <v/>
      </c>
      <c r="O187" t="str">
        <f t="shared" si="26"/>
        <v/>
      </c>
      <c r="P187" t="str">
        <f t="shared" si="27"/>
        <v/>
      </c>
      <c r="Q187" t="str">
        <f t="shared" si="28"/>
        <v/>
      </c>
      <c r="R187" t="str">
        <f>IF($A187&lt;&gt;"",IF(raw!O188="Y", 1,0),"")</f>
        <v/>
      </c>
      <c r="T187" t="str">
        <f>IF($A187&lt;&gt;"",IF(OR(raw!Q188&lt;&gt;"x",raw!R188&lt;&gt;"x"),1,0),"")</f>
        <v/>
      </c>
      <c r="U187" t="str">
        <f t="shared" si="29"/>
        <v/>
      </c>
      <c r="V187" t="str">
        <f>IF($A187&lt;&gt;"",IF(raw!R188=4,15,IF(raw!R188=3,10,IF(raw!R188=2,6,IF(raw!R188=1,4,0)))),"")</f>
        <v/>
      </c>
      <c r="W187" t="str">
        <f>IF($A187&lt;&gt;"",IF(raw!S188="Y",1,0),"")</f>
        <v/>
      </c>
      <c r="X187" t="str">
        <f>IF($A187&lt;&gt;"",raw!T188,"")</f>
        <v/>
      </c>
      <c r="Y187" t="str">
        <f>IF($A187&lt;&gt;"",raw!U188,"")</f>
        <v/>
      </c>
      <c r="Z187" t="str">
        <f t="shared" si="30"/>
        <v/>
      </c>
      <c r="AA187" t="str">
        <f>IF($A187&lt;&gt;"",raw!V188,"")</f>
        <v/>
      </c>
      <c r="AB187" t="str">
        <f t="shared" si="31"/>
        <v/>
      </c>
      <c r="AC187" t="str">
        <f>IF($A187&lt;&gt;"",IF(raw!W188="Y",1,0),"")</f>
        <v/>
      </c>
      <c r="AD187" t="str">
        <f>IF($A187&lt;&gt;"",IF(raw!X188="Y",1,0),"")</f>
        <v/>
      </c>
      <c r="AE187" t="str">
        <f>IF($A187&lt;&gt;"",IF(raw!Y188="Y",1,0),"")</f>
        <v/>
      </c>
      <c r="AF187" t="str">
        <f>IF($A187&lt;&gt;"",raw!AA188,"")</f>
        <v/>
      </c>
      <c r="AG187" t="str">
        <f t="shared" si="32"/>
        <v/>
      </c>
    </row>
    <row r="188" spans="1:33" ht="19.5" customHeight="1" x14ac:dyDescent="0.35">
      <c r="A188" t="str">
        <f>IF(CONCATENATE(raw!C189,raw!D189,"_",raw!F189)="_","",CONCATENATE(raw!C189,raw!D189,"_",raw!F189))</f>
        <v/>
      </c>
      <c r="B188" t="str">
        <f>IF($A188&lt;&gt;"",raw!F189,"")</f>
        <v/>
      </c>
      <c r="C188" t="str">
        <f>IF($A188&lt;&gt;"",IF(raw!H189="Y",2,0),"")</f>
        <v/>
      </c>
      <c r="E188" t="str">
        <f>IF($A188&lt;&gt;"",raw!I189,"")</f>
        <v/>
      </c>
      <c r="F188" t="str">
        <f>IF($A188&lt;&gt;"",raw!J189,"")</f>
        <v/>
      </c>
      <c r="G188" t="str">
        <f>IF($A188&lt;&gt;"",raw!K189,"")</f>
        <v/>
      </c>
      <c r="H188" t="str">
        <f t="shared" si="22"/>
        <v/>
      </c>
      <c r="I188" t="str">
        <f t="shared" si="23"/>
        <v/>
      </c>
      <c r="J188" t="str">
        <f>IF($A188&lt;&gt;"",raw!L189,"")</f>
        <v/>
      </c>
      <c r="K188" t="str">
        <f>IF($A188&lt;&gt;"",raw!M189,"")</f>
        <v/>
      </c>
      <c r="L188" t="str">
        <f>IF($A188&lt;&gt;"",raw!N189,"")</f>
        <v/>
      </c>
      <c r="M188" t="str">
        <f t="shared" si="24"/>
        <v/>
      </c>
      <c r="N188" t="str">
        <f t="shared" si="25"/>
        <v/>
      </c>
      <c r="O188" t="str">
        <f t="shared" si="26"/>
        <v/>
      </c>
      <c r="P188" t="str">
        <f t="shared" si="27"/>
        <v/>
      </c>
      <c r="Q188" t="str">
        <f t="shared" si="28"/>
        <v/>
      </c>
      <c r="R188" t="str">
        <f>IF($A188&lt;&gt;"",IF(raw!O189="Y", 1,0),"")</f>
        <v/>
      </c>
      <c r="T188" t="str">
        <f>IF($A188&lt;&gt;"",IF(OR(raw!Q189&lt;&gt;"x",raw!R189&lt;&gt;"x"),1,0),"")</f>
        <v/>
      </c>
      <c r="U188" t="str">
        <f t="shared" si="29"/>
        <v/>
      </c>
      <c r="V188" t="str">
        <f>IF($A188&lt;&gt;"",IF(raw!R189=4,15,IF(raw!R189=3,10,IF(raw!R189=2,6,IF(raw!R189=1,4,0)))),"")</f>
        <v/>
      </c>
      <c r="W188" t="str">
        <f>IF($A188&lt;&gt;"",IF(raw!S189="Y",1,0),"")</f>
        <v/>
      </c>
      <c r="X188" t="str">
        <f>IF($A188&lt;&gt;"",raw!T189,"")</f>
        <v/>
      </c>
      <c r="Y188" t="str">
        <f>IF($A188&lt;&gt;"",raw!U189,"")</f>
        <v/>
      </c>
      <c r="Z188" t="str">
        <f t="shared" si="30"/>
        <v/>
      </c>
      <c r="AA188" t="str">
        <f>IF($A188&lt;&gt;"",raw!V189,"")</f>
        <v/>
      </c>
      <c r="AB188" t="str">
        <f t="shared" si="31"/>
        <v/>
      </c>
      <c r="AC188" t="str">
        <f>IF($A188&lt;&gt;"",IF(raw!W189="Y",1,0),"")</f>
        <v/>
      </c>
      <c r="AD188" t="str">
        <f>IF($A188&lt;&gt;"",IF(raw!X189="Y",1,0),"")</f>
        <v/>
      </c>
      <c r="AE188" t="str">
        <f>IF($A188&lt;&gt;"",IF(raw!Y189="Y",1,0),"")</f>
        <v/>
      </c>
      <c r="AF188" t="str">
        <f>IF($A188&lt;&gt;"",raw!AA189,"")</f>
        <v/>
      </c>
      <c r="AG188" t="str">
        <f t="shared" si="32"/>
        <v/>
      </c>
    </row>
    <row r="189" spans="1:33" ht="19.5" customHeight="1" x14ac:dyDescent="0.35">
      <c r="A189" t="str">
        <f>IF(CONCATENATE(raw!C190,raw!D190,"_",raw!F190)="_","",CONCATENATE(raw!C190,raw!D190,"_",raw!F190))</f>
        <v/>
      </c>
      <c r="B189" t="str">
        <f>IF($A189&lt;&gt;"",raw!F190,"")</f>
        <v/>
      </c>
      <c r="C189" t="str">
        <f>IF($A189&lt;&gt;"",IF(raw!H190="Y",2,0),"")</f>
        <v/>
      </c>
      <c r="E189" t="str">
        <f>IF($A189&lt;&gt;"",raw!I190,"")</f>
        <v/>
      </c>
      <c r="F189" t="str">
        <f>IF($A189&lt;&gt;"",raw!J190,"")</f>
        <v/>
      </c>
      <c r="G189" t="str">
        <f>IF($A189&lt;&gt;"",raw!K190,"")</f>
        <v/>
      </c>
      <c r="H189" t="str">
        <f t="shared" si="22"/>
        <v/>
      </c>
      <c r="I189" t="str">
        <f t="shared" si="23"/>
        <v/>
      </c>
      <c r="J189" t="str">
        <f>IF($A189&lt;&gt;"",raw!L190,"")</f>
        <v/>
      </c>
      <c r="K189" t="str">
        <f>IF($A189&lt;&gt;"",raw!M190,"")</f>
        <v/>
      </c>
      <c r="L189" t="str">
        <f>IF($A189&lt;&gt;"",raw!N190,"")</f>
        <v/>
      </c>
      <c r="M189" t="str">
        <f t="shared" si="24"/>
        <v/>
      </c>
      <c r="N189" t="str">
        <f t="shared" si="25"/>
        <v/>
      </c>
      <c r="O189" t="str">
        <f t="shared" si="26"/>
        <v/>
      </c>
      <c r="P189" t="str">
        <f t="shared" si="27"/>
        <v/>
      </c>
      <c r="Q189" t="str">
        <f t="shared" si="28"/>
        <v/>
      </c>
      <c r="R189" t="str">
        <f>IF($A189&lt;&gt;"",IF(raw!O190="Y", 1,0),"")</f>
        <v/>
      </c>
      <c r="T189" t="str">
        <f>IF($A189&lt;&gt;"",IF(OR(raw!Q190&lt;&gt;"x",raw!R190&lt;&gt;"x"),1,0),"")</f>
        <v/>
      </c>
      <c r="U189" t="str">
        <f t="shared" si="29"/>
        <v/>
      </c>
      <c r="V189" t="str">
        <f>IF($A189&lt;&gt;"",IF(raw!R190=4,15,IF(raw!R190=3,10,IF(raw!R190=2,6,IF(raw!R190=1,4,0)))),"")</f>
        <v/>
      </c>
      <c r="W189" t="str">
        <f>IF($A189&lt;&gt;"",IF(raw!S190="Y",1,0),"")</f>
        <v/>
      </c>
      <c r="X189" t="str">
        <f>IF($A189&lt;&gt;"",raw!T190,"")</f>
        <v/>
      </c>
      <c r="Y189" t="str">
        <f>IF($A189&lt;&gt;"",raw!U190,"")</f>
        <v/>
      </c>
      <c r="Z189" t="str">
        <f t="shared" si="30"/>
        <v/>
      </c>
      <c r="AA189" t="str">
        <f>IF($A189&lt;&gt;"",raw!V190,"")</f>
        <v/>
      </c>
      <c r="AB189" t="str">
        <f t="shared" si="31"/>
        <v/>
      </c>
      <c r="AC189" t="str">
        <f>IF($A189&lt;&gt;"",IF(raw!W190="Y",1,0),"")</f>
        <v/>
      </c>
      <c r="AD189" t="str">
        <f>IF($A189&lt;&gt;"",IF(raw!X190="Y",1,0),"")</f>
        <v/>
      </c>
      <c r="AE189" t="str">
        <f>IF($A189&lt;&gt;"",IF(raw!Y190="Y",1,0),"")</f>
        <v/>
      </c>
      <c r="AF189" t="str">
        <f>IF($A189&lt;&gt;"",raw!AA190,"")</f>
        <v/>
      </c>
      <c r="AG189" t="str">
        <f t="shared" si="32"/>
        <v/>
      </c>
    </row>
    <row r="190" spans="1:33" ht="19.5" customHeight="1" x14ac:dyDescent="0.35">
      <c r="A190" t="str">
        <f>IF(CONCATENATE(raw!C191,raw!D191,"_",raw!F191)="_","",CONCATENATE(raw!C191,raw!D191,"_",raw!F191))</f>
        <v/>
      </c>
      <c r="B190" t="str">
        <f>IF($A190&lt;&gt;"",raw!F191,"")</f>
        <v/>
      </c>
      <c r="C190" t="str">
        <f>IF($A190&lt;&gt;"",IF(raw!H191="Y",2,0),"")</f>
        <v/>
      </c>
      <c r="E190" t="str">
        <f>IF($A190&lt;&gt;"",raw!I191,"")</f>
        <v/>
      </c>
      <c r="F190" t="str">
        <f>IF($A190&lt;&gt;"",raw!J191,"")</f>
        <v/>
      </c>
      <c r="G190" t="str">
        <f>IF($A190&lt;&gt;"",raw!K191,"")</f>
        <v/>
      </c>
      <c r="H190" t="str">
        <f t="shared" si="22"/>
        <v/>
      </c>
      <c r="I190" t="str">
        <f t="shared" si="23"/>
        <v/>
      </c>
      <c r="J190" t="str">
        <f>IF($A190&lt;&gt;"",raw!L191,"")</f>
        <v/>
      </c>
      <c r="K190" t="str">
        <f>IF($A190&lt;&gt;"",raw!M191,"")</f>
        <v/>
      </c>
      <c r="L190" t="str">
        <f>IF($A190&lt;&gt;"",raw!N191,"")</f>
        <v/>
      </c>
      <c r="M190" t="str">
        <f t="shared" si="24"/>
        <v/>
      </c>
      <c r="N190" t="str">
        <f t="shared" si="25"/>
        <v/>
      </c>
      <c r="O190" t="str">
        <f t="shared" si="26"/>
        <v/>
      </c>
      <c r="P190" t="str">
        <f t="shared" si="27"/>
        <v/>
      </c>
      <c r="Q190" t="str">
        <f t="shared" si="28"/>
        <v/>
      </c>
      <c r="R190" t="str">
        <f>IF($A190&lt;&gt;"",IF(raw!O191="Y", 1,0),"")</f>
        <v/>
      </c>
      <c r="T190" t="str">
        <f>IF($A190&lt;&gt;"",IF(OR(raw!Q191&lt;&gt;"x",raw!R191&lt;&gt;"x"),1,0),"")</f>
        <v/>
      </c>
      <c r="U190" t="str">
        <f t="shared" si="29"/>
        <v/>
      </c>
      <c r="V190" t="str">
        <f>IF($A190&lt;&gt;"",IF(raw!R191=4,15,IF(raw!R191=3,10,IF(raw!R191=2,6,IF(raw!R191=1,4,0)))),"")</f>
        <v/>
      </c>
      <c r="W190" t="str">
        <f>IF($A190&lt;&gt;"",IF(raw!S191="Y",1,0),"")</f>
        <v/>
      </c>
      <c r="X190" t="str">
        <f>IF($A190&lt;&gt;"",raw!T191,"")</f>
        <v/>
      </c>
      <c r="Y190" t="str">
        <f>IF($A190&lt;&gt;"",raw!U191,"")</f>
        <v/>
      </c>
      <c r="Z190" t="str">
        <f t="shared" si="30"/>
        <v/>
      </c>
      <c r="AA190" t="str">
        <f>IF($A190&lt;&gt;"",raw!V191,"")</f>
        <v/>
      </c>
      <c r="AB190" t="str">
        <f t="shared" si="31"/>
        <v/>
      </c>
      <c r="AC190" t="str">
        <f>IF($A190&lt;&gt;"",IF(raw!W191="Y",1,0),"")</f>
        <v/>
      </c>
      <c r="AD190" t="str">
        <f>IF($A190&lt;&gt;"",IF(raw!X191="Y",1,0),"")</f>
        <v/>
      </c>
      <c r="AE190" t="str">
        <f>IF($A190&lt;&gt;"",IF(raw!Y191="Y",1,0),"")</f>
        <v/>
      </c>
      <c r="AF190" t="str">
        <f>IF($A190&lt;&gt;"",raw!AA191,"")</f>
        <v/>
      </c>
      <c r="AG190" t="str">
        <f t="shared" si="32"/>
        <v/>
      </c>
    </row>
    <row r="191" spans="1:33" ht="19.5" customHeight="1" x14ac:dyDescent="0.35">
      <c r="A191" t="str">
        <f>IF(CONCATENATE(raw!C192,raw!D192,"_",raw!F192)="_","",CONCATENATE(raw!C192,raw!D192,"_",raw!F192))</f>
        <v/>
      </c>
      <c r="B191" t="str">
        <f>IF($A191&lt;&gt;"",raw!F192,"")</f>
        <v/>
      </c>
      <c r="C191" t="str">
        <f>IF($A191&lt;&gt;"",IF(raw!H192="Y",2,0),"")</f>
        <v/>
      </c>
      <c r="E191" t="str">
        <f>IF($A191&lt;&gt;"",raw!I192,"")</f>
        <v/>
      </c>
      <c r="F191" t="str">
        <f>IF($A191&lt;&gt;"",raw!J192,"")</f>
        <v/>
      </c>
      <c r="G191" t="str">
        <f>IF($A191&lt;&gt;"",raw!K192,"")</f>
        <v/>
      </c>
      <c r="H191" t="str">
        <f t="shared" si="22"/>
        <v/>
      </c>
      <c r="I191" t="str">
        <f t="shared" si="23"/>
        <v/>
      </c>
      <c r="J191" t="str">
        <f>IF($A191&lt;&gt;"",raw!L192,"")</f>
        <v/>
      </c>
      <c r="K191" t="str">
        <f>IF($A191&lt;&gt;"",raw!M192,"")</f>
        <v/>
      </c>
      <c r="L191" t="str">
        <f>IF($A191&lt;&gt;"",raw!N192,"")</f>
        <v/>
      </c>
      <c r="M191" t="str">
        <f t="shared" si="24"/>
        <v/>
      </c>
      <c r="N191" t="str">
        <f t="shared" si="25"/>
        <v/>
      </c>
      <c r="O191" t="str">
        <f t="shared" si="26"/>
        <v/>
      </c>
      <c r="P191" t="str">
        <f t="shared" si="27"/>
        <v/>
      </c>
      <c r="Q191" t="str">
        <f t="shared" si="28"/>
        <v/>
      </c>
      <c r="R191" t="str">
        <f>IF($A191&lt;&gt;"",IF(raw!O192="Y", 1,0),"")</f>
        <v/>
      </c>
      <c r="T191" t="str">
        <f>IF($A191&lt;&gt;"",IF(OR(raw!Q192&lt;&gt;"x",raw!R192&lt;&gt;"x"),1,0),"")</f>
        <v/>
      </c>
      <c r="U191" t="str">
        <f t="shared" si="29"/>
        <v/>
      </c>
      <c r="V191" t="str">
        <f>IF($A191&lt;&gt;"",IF(raw!R192=4,15,IF(raw!R192=3,10,IF(raw!R192=2,6,IF(raw!R192=1,4,0)))),"")</f>
        <v/>
      </c>
      <c r="W191" t="str">
        <f>IF($A191&lt;&gt;"",IF(raw!S192="Y",1,0),"")</f>
        <v/>
      </c>
      <c r="X191" t="str">
        <f>IF($A191&lt;&gt;"",raw!T192,"")</f>
        <v/>
      </c>
      <c r="Y191" t="str">
        <f>IF($A191&lt;&gt;"",raw!U192,"")</f>
        <v/>
      </c>
      <c r="Z191" t="str">
        <f t="shared" si="30"/>
        <v/>
      </c>
      <c r="AA191" t="str">
        <f>IF($A191&lt;&gt;"",raw!V192,"")</f>
        <v/>
      </c>
      <c r="AB191" t="str">
        <f t="shared" si="31"/>
        <v/>
      </c>
      <c r="AC191" t="str">
        <f>IF($A191&lt;&gt;"",IF(raw!W192="Y",1,0),"")</f>
        <v/>
      </c>
      <c r="AD191" t="str">
        <f>IF($A191&lt;&gt;"",IF(raw!X192="Y",1,0),"")</f>
        <v/>
      </c>
      <c r="AE191" t="str">
        <f>IF($A191&lt;&gt;"",IF(raw!Y192="Y",1,0),"")</f>
        <v/>
      </c>
      <c r="AF191" t="str">
        <f>IF($A191&lt;&gt;"",raw!AA192,"")</f>
        <v/>
      </c>
      <c r="AG191" t="str">
        <f t="shared" si="32"/>
        <v/>
      </c>
    </row>
    <row r="192" spans="1:33" ht="19.5" customHeight="1" x14ac:dyDescent="0.35">
      <c r="A192" t="str">
        <f>IF(CONCATENATE(raw!C193,raw!D193,"_",raw!F193)="_","",CONCATENATE(raw!C193,raw!D193,"_",raw!F193))</f>
        <v/>
      </c>
      <c r="B192" t="str">
        <f>IF($A192&lt;&gt;"",raw!F193,"")</f>
        <v/>
      </c>
      <c r="C192" t="str">
        <f>IF($A192&lt;&gt;"",IF(raw!H193="Y",2,0),"")</f>
        <v/>
      </c>
      <c r="E192" t="str">
        <f>IF($A192&lt;&gt;"",raw!I193,"")</f>
        <v/>
      </c>
      <c r="F192" t="str">
        <f>IF($A192&lt;&gt;"",raw!J193,"")</f>
        <v/>
      </c>
      <c r="G192" t="str">
        <f>IF($A192&lt;&gt;"",raw!K193,"")</f>
        <v/>
      </c>
      <c r="H192" t="str">
        <f t="shared" si="22"/>
        <v/>
      </c>
      <c r="I192" t="str">
        <f t="shared" si="23"/>
        <v/>
      </c>
      <c r="J192" t="str">
        <f>IF($A192&lt;&gt;"",raw!L193,"")</f>
        <v/>
      </c>
      <c r="K192" t="str">
        <f>IF($A192&lt;&gt;"",raw!M193,"")</f>
        <v/>
      </c>
      <c r="L192" t="str">
        <f>IF($A192&lt;&gt;"",raw!N193,"")</f>
        <v/>
      </c>
      <c r="M192" t="str">
        <f t="shared" si="24"/>
        <v/>
      </c>
      <c r="N192" t="str">
        <f t="shared" si="25"/>
        <v/>
      </c>
      <c r="O192" t="str">
        <f t="shared" si="26"/>
        <v/>
      </c>
      <c r="P192" t="str">
        <f t="shared" si="27"/>
        <v/>
      </c>
      <c r="Q192" t="str">
        <f t="shared" si="28"/>
        <v/>
      </c>
      <c r="R192" t="str">
        <f>IF($A192&lt;&gt;"",IF(raw!O193="Y", 1,0),"")</f>
        <v/>
      </c>
      <c r="T192" t="str">
        <f>IF($A192&lt;&gt;"",IF(OR(raw!Q193&lt;&gt;"x",raw!R193&lt;&gt;"x"),1,0),"")</f>
        <v/>
      </c>
      <c r="U192" t="str">
        <f t="shared" si="29"/>
        <v/>
      </c>
      <c r="V192" t="str">
        <f>IF($A192&lt;&gt;"",IF(raw!R193=4,15,IF(raw!R193=3,10,IF(raw!R193=2,6,IF(raw!R193=1,4,0)))),"")</f>
        <v/>
      </c>
      <c r="W192" t="str">
        <f>IF($A192&lt;&gt;"",IF(raw!S193="Y",1,0),"")</f>
        <v/>
      </c>
      <c r="X192" t="str">
        <f>IF($A192&lt;&gt;"",raw!T193,"")</f>
        <v/>
      </c>
      <c r="Y192" t="str">
        <f>IF($A192&lt;&gt;"",raw!U193,"")</f>
        <v/>
      </c>
      <c r="Z192" t="str">
        <f t="shared" si="30"/>
        <v/>
      </c>
      <c r="AA192" t="str">
        <f>IF($A192&lt;&gt;"",raw!V193,"")</f>
        <v/>
      </c>
      <c r="AB192" t="str">
        <f t="shared" si="31"/>
        <v/>
      </c>
      <c r="AC192" t="str">
        <f>IF($A192&lt;&gt;"",IF(raw!W193="Y",1,0),"")</f>
        <v/>
      </c>
      <c r="AD192" t="str">
        <f>IF($A192&lt;&gt;"",IF(raw!X193="Y",1,0),"")</f>
        <v/>
      </c>
      <c r="AE192" t="str">
        <f>IF($A192&lt;&gt;"",IF(raw!Y193="Y",1,0),"")</f>
        <v/>
      </c>
      <c r="AF192" t="str">
        <f>IF($A192&lt;&gt;"",raw!AA193,"")</f>
        <v/>
      </c>
      <c r="AG192" t="str">
        <f t="shared" si="32"/>
        <v/>
      </c>
    </row>
    <row r="193" spans="1:33" ht="19.5" customHeight="1" x14ac:dyDescent="0.35">
      <c r="A193" t="str">
        <f>IF(CONCATENATE(raw!C194,raw!D194,"_",raw!F194)="_","",CONCATENATE(raw!C194,raw!D194,"_",raw!F194))</f>
        <v/>
      </c>
      <c r="B193" t="str">
        <f>IF($A193&lt;&gt;"",raw!F194,"")</f>
        <v/>
      </c>
      <c r="C193" t="str">
        <f>IF($A193&lt;&gt;"",IF(raw!H194="Y",2,0),"")</f>
        <v/>
      </c>
      <c r="E193" t="str">
        <f>IF($A193&lt;&gt;"",raw!I194,"")</f>
        <v/>
      </c>
      <c r="F193" t="str">
        <f>IF($A193&lt;&gt;"",raw!J194,"")</f>
        <v/>
      </c>
      <c r="G193" t="str">
        <f>IF($A193&lt;&gt;"",raw!K194,"")</f>
        <v/>
      </c>
      <c r="H193" t="str">
        <f t="shared" si="22"/>
        <v/>
      </c>
      <c r="I193" t="str">
        <f t="shared" si="23"/>
        <v/>
      </c>
      <c r="J193" t="str">
        <f>IF($A193&lt;&gt;"",raw!L194,"")</f>
        <v/>
      </c>
      <c r="K193" t="str">
        <f>IF($A193&lt;&gt;"",raw!M194,"")</f>
        <v/>
      </c>
      <c r="L193" t="str">
        <f>IF($A193&lt;&gt;"",raw!N194,"")</f>
        <v/>
      </c>
      <c r="M193" t="str">
        <f t="shared" si="24"/>
        <v/>
      </c>
      <c r="N193" t="str">
        <f t="shared" si="25"/>
        <v/>
      </c>
      <c r="O193" t="str">
        <f t="shared" si="26"/>
        <v/>
      </c>
      <c r="P193" t="str">
        <f t="shared" si="27"/>
        <v/>
      </c>
      <c r="Q193" t="str">
        <f t="shared" si="28"/>
        <v/>
      </c>
      <c r="R193" t="str">
        <f>IF($A193&lt;&gt;"",IF(raw!O194="Y", 1,0),"")</f>
        <v/>
      </c>
      <c r="T193" t="str">
        <f>IF($A193&lt;&gt;"",IF(OR(raw!Q194&lt;&gt;"x",raw!R194&lt;&gt;"x"),1,0),"")</f>
        <v/>
      </c>
      <c r="U193" t="str">
        <f t="shared" si="29"/>
        <v/>
      </c>
      <c r="V193" t="str">
        <f>IF($A193&lt;&gt;"",IF(raw!R194=4,15,IF(raw!R194=3,10,IF(raw!R194=2,6,IF(raw!R194=1,4,0)))),"")</f>
        <v/>
      </c>
      <c r="W193" t="str">
        <f>IF($A193&lt;&gt;"",IF(raw!S194="Y",1,0),"")</f>
        <v/>
      </c>
      <c r="X193" t="str">
        <f>IF($A193&lt;&gt;"",raw!T194,"")</f>
        <v/>
      </c>
      <c r="Y193" t="str">
        <f>IF($A193&lt;&gt;"",raw!U194,"")</f>
        <v/>
      </c>
      <c r="Z193" t="str">
        <f t="shared" si="30"/>
        <v/>
      </c>
      <c r="AA193" t="str">
        <f>IF($A193&lt;&gt;"",raw!V194,"")</f>
        <v/>
      </c>
      <c r="AB193" t="str">
        <f t="shared" si="31"/>
        <v/>
      </c>
      <c r="AC193" t="str">
        <f>IF($A193&lt;&gt;"",IF(raw!W194="Y",1,0),"")</f>
        <v/>
      </c>
      <c r="AD193" t="str">
        <f>IF($A193&lt;&gt;"",IF(raw!X194="Y",1,0),"")</f>
        <v/>
      </c>
      <c r="AE193" t="str">
        <f>IF($A193&lt;&gt;"",IF(raw!Y194="Y",1,0),"")</f>
        <v/>
      </c>
      <c r="AF193" t="str">
        <f>IF($A193&lt;&gt;"",raw!AA194,"")</f>
        <v/>
      </c>
      <c r="AG193" t="str">
        <f t="shared" si="32"/>
        <v/>
      </c>
    </row>
    <row r="194" spans="1:33" ht="19.5" customHeight="1" x14ac:dyDescent="0.35">
      <c r="A194" t="str">
        <f>IF(CONCATENATE(raw!C195,raw!D195,"_",raw!F195)="_","",CONCATENATE(raw!C195,raw!D195,"_",raw!F195))</f>
        <v/>
      </c>
      <c r="B194" t="str">
        <f>IF($A194&lt;&gt;"",raw!F195,"")</f>
        <v/>
      </c>
      <c r="C194" t="str">
        <f>IF($A194&lt;&gt;"",IF(raw!H195="Y",2,0),"")</f>
        <v/>
      </c>
      <c r="E194" t="str">
        <f>IF($A194&lt;&gt;"",raw!I195,"")</f>
        <v/>
      </c>
      <c r="F194" t="str">
        <f>IF($A194&lt;&gt;"",raw!J195,"")</f>
        <v/>
      </c>
      <c r="G194" t="str">
        <f>IF($A194&lt;&gt;"",raw!K195,"")</f>
        <v/>
      </c>
      <c r="H194" t="str">
        <f t="shared" ref="H194:H257" si="33">IF($A194&lt;&gt;"",E194+F194,"")</f>
        <v/>
      </c>
      <c r="I194" t="str">
        <f t="shared" ref="I194:I257" si="34">IF($A194&lt;&gt;"",C194+(4*E194)+(2*F194),"")</f>
        <v/>
      </c>
      <c r="J194" t="str">
        <f>IF($A194&lt;&gt;"",raw!L195,"")</f>
        <v/>
      </c>
      <c r="K194" t="str">
        <f>IF($A194&lt;&gt;"",raw!M195,"")</f>
        <v/>
      </c>
      <c r="L194" t="str">
        <f>IF($A194&lt;&gt;"",raw!N195,"")</f>
        <v/>
      </c>
      <c r="M194" t="str">
        <f t="shared" ref="M194:M257" si="35">IF($A194&lt;&gt;"",J194+K194,"")</f>
        <v/>
      </c>
      <c r="N194" t="str">
        <f t="shared" ref="N194:N257" si="36">IF($A194&lt;&gt;"",(2*J194)+(1*K194),"")</f>
        <v/>
      </c>
      <c r="O194" t="str">
        <f t="shared" ref="O194:O257" si="37">IF($A194&lt;&gt;"",M194+L194,"")</f>
        <v/>
      </c>
      <c r="P194" t="str">
        <f t="shared" ref="P194:P257" si="38">IF($A194&lt;&gt;"",H194+M194,"")</f>
        <v/>
      </c>
      <c r="Q194" t="str">
        <f t="shared" ref="Q194:Q257" si="39">IF($A194&lt;&gt;"",I194+P194-C194,"")</f>
        <v/>
      </c>
      <c r="R194" t="str">
        <f>IF($A194&lt;&gt;"",IF(raw!O195="Y", 1,0),"")</f>
        <v/>
      </c>
      <c r="T194" t="str">
        <f>IF($A194&lt;&gt;"",IF(OR(raw!Q195&lt;&gt;"x",raw!R195&lt;&gt;"x"),1,0),"")</f>
        <v/>
      </c>
      <c r="U194" t="str">
        <f t="shared" ref="U194:U257" si="40">IF($A194&lt;&gt;"",IF(V194&gt;0,1,0),"")</f>
        <v/>
      </c>
      <c r="V194" t="str">
        <f>IF($A194&lt;&gt;"",IF(raw!R195=4,15,IF(raw!R195=3,10,IF(raw!R195=2,6,IF(raw!R195=1,4,0)))),"")</f>
        <v/>
      </c>
      <c r="W194" t="str">
        <f>IF($A194&lt;&gt;"",IF(raw!S195="Y",1,0),"")</f>
        <v/>
      </c>
      <c r="X194" t="str">
        <f>IF($A194&lt;&gt;"",raw!T195,"")</f>
        <v/>
      </c>
      <c r="Y194" t="str">
        <f>IF($A194&lt;&gt;"",raw!U195,"")</f>
        <v/>
      </c>
      <c r="Z194" t="str">
        <f t="shared" ref="Z194:Z257" si="41">IF($A194&lt;&gt;"",IF(OR(Y194=1,Y194=2,Y194=3,Y194=4,Y194=5),1,0),"")</f>
        <v/>
      </c>
      <c r="AA194" t="str">
        <f>IF($A194&lt;&gt;"",raw!V195,"")</f>
        <v/>
      </c>
      <c r="AB194" t="str">
        <f t="shared" ref="AB194:AB257" si="42">IF($A194&lt;&gt;"",IF(OR(AA194=1,AA194=2,AA194=3,AA194=4,AA194=5),1,0),"")</f>
        <v/>
      </c>
      <c r="AC194" t="str">
        <f>IF($A194&lt;&gt;"",IF(raw!W195="Y",1,0),"")</f>
        <v/>
      </c>
      <c r="AD194" t="str">
        <f>IF($A194&lt;&gt;"",IF(raw!X195="Y",1,0),"")</f>
        <v/>
      </c>
      <c r="AE194" t="str">
        <f>IF($A194&lt;&gt;"",IF(raw!Y195="Y",1,0),"")</f>
        <v/>
      </c>
      <c r="AF194" t="str">
        <f>IF($A194&lt;&gt;"",raw!AA195,"")</f>
        <v/>
      </c>
      <c r="AG194" t="str">
        <f t="shared" ref="AG194:AG257" si="43">IF($A194&lt;&gt;"",Q194+V194+C194,"")</f>
        <v/>
      </c>
    </row>
    <row r="195" spans="1:33" ht="19.5" customHeight="1" x14ac:dyDescent="0.35">
      <c r="A195" t="str">
        <f>IF(CONCATENATE(raw!C196,raw!D196,"_",raw!F196)="_","",CONCATENATE(raw!C196,raw!D196,"_",raw!F196))</f>
        <v/>
      </c>
      <c r="B195" t="str">
        <f>IF($A195&lt;&gt;"",raw!F196,"")</f>
        <v/>
      </c>
      <c r="C195" t="str">
        <f>IF($A195&lt;&gt;"",IF(raw!H196="Y",2,0),"")</f>
        <v/>
      </c>
      <c r="E195" t="str">
        <f>IF($A195&lt;&gt;"",raw!I196,"")</f>
        <v/>
      </c>
      <c r="F195" t="str">
        <f>IF($A195&lt;&gt;"",raw!J196,"")</f>
        <v/>
      </c>
      <c r="G195" t="str">
        <f>IF($A195&lt;&gt;"",raw!K196,"")</f>
        <v/>
      </c>
      <c r="H195" t="str">
        <f t="shared" si="33"/>
        <v/>
      </c>
      <c r="I195" t="str">
        <f t="shared" si="34"/>
        <v/>
      </c>
      <c r="J195" t="str">
        <f>IF($A195&lt;&gt;"",raw!L196,"")</f>
        <v/>
      </c>
      <c r="K195" t="str">
        <f>IF($A195&lt;&gt;"",raw!M196,"")</f>
        <v/>
      </c>
      <c r="L195" t="str">
        <f>IF($A195&lt;&gt;"",raw!N196,"")</f>
        <v/>
      </c>
      <c r="M195" t="str">
        <f t="shared" si="35"/>
        <v/>
      </c>
      <c r="N195" t="str">
        <f t="shared" si="36"/>
        <v/>
      </c>
      <c r="O195" t="str">
        <f t="shared" si="37"/>
        <v/>
      </c>
      <c r="P195" t="str">
        <f t="shared" si="38"/>
        <v/>
      </c>
      <c r="Q195" t="str">
        <f t="shared" si="39"/>
        <v/>
      </c>
      <c r="R195" t="str">
        <f>IF($A195&lt;&gt;"",IF(raw!O196="Y", 1,0),"")</f>
        <v/>
      </c>
      <c r="T195" t="str">
        <f>IF($A195&lt;&gt;"",IF(OR(raw!Q196&lt;&gt;"x",raw!R196&lt;&gt;"x"),1,0),"")</f>
        <v/>
      </c>
      <c r="U195" t="str">
        <f t="shared" si="40"/>
        <v/>
      </c>
      <c r="V195" t="str">
        <f>IF($A195&lt;&gt;"",IF(raw!R196=4,15,IF(raw!R196=3,10,IF(raw!R196=2,6,IF(raw!R196=1,4,0)))),"")</f>
        <v/>
      </c>
      <c r="W195" t="str">
        <f>IF($A195&lt;&gt;"",IF(raw!S196="Y",1,0),"")</f>
        <v/>
      </c>
      <c r="X195" t="str">
        <f>IF($A195&lt;&gt;"",raw!T196,"")</f>
        <v/>
      </c>
      <c r="Y195" t="str">
        <f>IF($A195&lt;&gt;"",raw!U196,"")</f>
        <v/>
      </c>
      <c r="Z195" t="str">
        <f t="shared" si="41"/>
        <v/>
      </c>
      <c r="AA195" t="str">
        <f>IF($A195&lt;&gt;"",raw!V196,"")</f>
        <v/>
      </c>
      <c r="AB195" t="str">
        <f t="shared" si="42"/>
        <v/>
      </c>
      <c r="AC195" t="str">
        <f>IF($A195&lt;&gt;"",IF(raw!W196="Y",1,0),"")</f>
        <v/>
      </c>
      <c r="AD195" t="str">
        <f>IF($A195&lt;&gt;"",IF(raw!X196="Y",1,0),"")</f>
        <v/>
      </c>
      <c r="AE195" t="str">
        <f>IF($A195&lt;&gt;"",IF(raw!Y196="Y",1,0),"")</f>
        <v/>
      </c>
      <c r="AF195" t="str">
        <f>IF($A195&lt;&gt;"",raw!AA196,"")</f>
        <v/>
      </c>
      <c r="AG195" t="str">
        <f t="shared" si="43"/>
        <v/>
      </c>
    </row>
    <row r="196" spans="1:33" ht="19.5" customHeight="1" x14ac:dyDescent="0.35">
      <c r="A196" t="str">
        <f>IF(CONCATENATE(raw!C197,raw!D197,"_",raw!F197)="_","",CONCATENATE(raw!C197,raw!D197,"_",raw!F197))</f>
        <v/>
      </c>
      <c r="B196" t="str">
        <f>IF($A196&lt;&gt;"",raw!F197,"")</f>
        <v/>
      </c>
      <c r="C196" t="str">
        <f>IF($A196&lt;&gt;"",IF(raw!H197="Y",2,0),"")</f>
        <v/>
      </c>
      <c r="E196" t="str">
        <f>IF($A196&lt;&gt;"",raw!I197,"")</f>
        <v/>
      </c>
      <c r="F196" t="str">
        <f>IF($A196&lt;&gt;"",raw!J197,"")</f>
        <v/>
      </c>
      <c r="G196" t="str">
        <f>IF($A196&lt;&gt;"",raw!K197,"")</f>
        <v/>
      </c>
      <c r="H196" t="str">
        <f t="shared" si="33"/>
        <v/>
      </c>
      <c r="I196" t="str">
        <f t="shared" si="34"/>
        <v/>
      </c>
      <c r="J196" t="str">
        <f>IF($A196&lt;&gt;"",raw!L197,"")</f>
        <v/>
      </c>
      <c r="K196" t="str">
        <f>IF($A196&lt;&gt;"",raw!M197,"")</f>
        <v/>
      </c>
      <c r="L196" t="str">
        <f>IF($A196&lt;&gt;"",raw!N197,"")</f>
        <v/>
      </c>
      <c r="M196" t="str">
        <f t="shared" si="35"/>
        <v/>
      </c>
      <c r="N196" t="str">
        <f t="shared" si="36"/>
        <v/>
      </c>
      <c r="O196" t="str">
        <f t="shared" si="37"/>
        <v/>
      </c>
      <c r="P196" t="str">
        <f t="shared" si="38"/>
        <v/>
      </c>
      <c r="Q196" t="str">
        <f t="shared" si="39"/>
        <v/>
      </c>
      <c r="R196" t="str">
        <f>IF($A196&lt;&gt;"",IF(raw!O197="Y", 1,0),"")</f>
        <v/>
      </c>
      <c r="T196" t="str">
        <f>IF($A196&lt;&gt;"",IF(OR(raw!Q197&lt;&gt;"x",raw!R197&lt;&gt;"x"),1,0),"")</f>
        <v/>
      </c>
      <c r="U196" t="str">
        <f t="shared" si="40"/>
        <v/>
      </c>
      <c r="V196" t="str">
        <f>IF($A196&lt;&gt;"",IF(raw!R197=4,15,IF(raw!R197=3,10,IF(raw!R197=2,6,IF(raw!R197=1,4,0)))),"")</f>
        <v/>
      </c>
      <c r="W196" t="str">
        <f>IF($A196&lt;&gt;"",IF(raw!S197="Y",1,0),"")</f>
        <v/>
      </c>
      <c r="X196" t="str">
        <f>IF($A196&lt;&gt;"",raw!T197,"")</f>
        <v/>
      </c>
      <c r="Y196" t="str">
        <f>IF($A196&lt;&gt;"",raw!U197,"")</f>
        <v/>
      </c>
      <c r="Z196" t="str">
        <f t="shared" si="41"/>
        <v/>
      </c>
      <c r="AA196" t="str">
        <f>IF($A196&lt;&gt;"",raw!V197,"")</f>
        <v/>
      </c>
      <c r="AB196" t="str">
        <f t="shared" si="42"/>
        <v/>
      </c>
      <c r="AC196" t="str">
        <f>IF($A196&lt;&gt;"",IF(raw!W197="Y",1,0),"")</f>
        <v/>
      </c>
      <c r="AD196" t="str">
        <f>IF($A196&lt;&gt;"",IF(raw!X197="Y",1,0),"")</f>
        <v/>
      </c>
      <c r="AE196" t="str">
        <f>IF($A196&lt;&gt;"",IF(raw!Y197="Y",1,0),"")</f>
        <v/>
      </c>
      <c r="AF196" t="str">
        <f>IF($A196&lt;&gt;"",raw!AA197,"")</f>
        <v/>
      </c>
      <c r="AG196" t="str">
        <f t="shared" si="43"/>
        <v/>
      </c>
    </row>
    <row r="197" spans="1:33" ht="19.5" customHeight="1" x14ac:dyDescent="0.35">
      <c r="A197" t="str">
        <f>IF(CONCATENATE(raw!C198,raw!D198,"_",raw!F198)="_","",CONCATENATE(raw!C198,raw!D198,"_",raw!F198))</f>
        <v/>
      </c>
      <c r="B197" t="str">
        <f>IF($A197&lt;&gt;"",raw!F198,"")</f>
        <v/>
      </c>
      <c r="C197" t="str">
        <f>IF($A197&lt;&gt;"",IF(raw!H198="Y",2,0),"")</f>
        <v/>
      </c>
      <c r="E197" t="str">
        <f>IF($A197&lt;&gt;"",raw!I198,"")</f>
        <v/>
      </c>
      <c r="F197" t="str">
        <f>IF($A197&lt;&gt;"",raw!J198,"")</f>
        <v/>
      </c>
      <c r="G197" t="str">
        <f>IF($A197&lt;&gt;"",raw!K198,"")</f>
        <v/>
      </c>
      <c r="H197" t="str">
        <f t="shared" si="33"/>
        <v/>
      </c>
      <c r="I197" t="str">
        <f t="shared" si="34"/>
        <v/>
      </c>
      <c r="J197" t="str">
        <f>IF($A197&lt;&gt;"",raw!L198,"")</f>
        <v/>
      </c>
      <c r="K197" t="str">
        <f>IF($A197&lt;&gt;"",raw!M198,"")</f>
        <v/>
      </c>
      <c r="L197" t="str">
        <f>IF($A197&lt;&gt;"",raw!N198,"")</f>
        <v/>
      </c>
      <c r="M197" t="str">
        <f t="shared" si="35"/>
        <v/>
      </c>
      <c r="N197" t="str">
        <f t="shared" si="36"/>
        <v/>
      </c>
      <c r="O197" t="str">
        <f t="shared" si="37"/>
        <v/>
      </c>
      <c r="P197" t="str">
        <f t="shared" si="38"/>
        <v/>
      </c>
      <c r="Q197" t="str">
        <f t="shared" si="39"/>
        <v/>
      </c>
      <c r="R197" t="str">
        <f>IF($A197&lt;&gt;"",IF(raw!O198="Y", 1,0),"")</f>
        <v/>
      </c>
      <c r="T197" t="str">
        <f>IF($A197&lt;&gt;"",IF(OR(raw!Q198&lt;&gt;"x",raw!R198&lt;&gt;"x"),1,0),"")</f>
        <v/>
      </c>
      <c r="U197" t="str">
        <f t="shared" si="40"/>
        <v/>
      </c>
      <c r="V197" t="str">
        <f>IF($A197&lt;&gt;"",IF(raw!R198=4,15,IF(raw!R198=3,10,IF(raw!R198=2,6,IF(raw!R198=1,4,0)))),"")</f>
        <v/>
      </c>
      <c r="W197" t="str">
        <f>IF($A197&lt;&gt;"",IF(raw!S198="Y",1,0),"")</f>
        <v/>
      </c>
      <c r="X197" t="str">
        <f>IF($A197&lt;&gt;"",raw!T198,"")</f>
        <v/>
      </c>
      <c r="Y197" t="str">
        <f>IF($A197&lt;&gt;"",raw!U198,"")</f>
        <v/>
      </c>
      <c r="Z197" t="str">
        <f t="shared" si="41"/>
        <v/>
      </c>
      <c r="AA197" t="str">
        <f>IF($A197&lt;&gt;"",raw!V198,"")</f>
        <v/>
      </c>
      <c r="AB197" t="str">
        <f t="shared" si="42"/>
        <v/>
      </c>
      <c r="AC197" t="str">
        <f>IF($A197&lt;&gt;"",IF(raw!W198="Y",1,0),"")</f>
        <v/>
      </c>
      <c r="AD197" t="str">
        <f>IF($A197&lt;&gt;"",IF(raw!X198="Y",1,0),"")</f>
        <v/>
      </c>
      <c r="AE197" t="str">
        <f>IF($A197&lt;&gt;"",IF(raw!Y198="Y",1,0),"")</f>
        <v/>
      </c>
      <c r="AF197" t="str">
        <f>IF($A197&lt;&gt;"",raw!AA198,"")</f>
        <v/>
      </c>
      <c r="AG197" t="str">
        <f t="shared" si="43"/>
        <v/>
      </c>
    </row>
    <row r="198" spans="1:33" ht="19.5" customHeight="1" x14ac:dyDescent="0.35">
      <c r="A198" t="str">
        <f>IF(CONCATENATE(raw!C199,raw!D199,"_",raw!F199)="_","",CONCATENATE(raw!C199,raw!D199,"_",raw!F199))</f>
        <v/>
      </c>
      <c r="B198" t="str">
        <f>IF($A198&lt;&gt;"",raw!F199,"")</f>
        <v/>
      </c>
      <c r="C198" t="str">
        <f>IF($A198&lt;&gt;"",IF(raw!H199="Y",2,0),"")</f>
        <v/>
      </c>
      <c r="E198" t="str">
        <f>IF($A198&lt;&gt;"",raw!I199,"")</f>
        <v/>
      </c>
      <c r="F198" t="str">
        <f>IF($A198&lt;&gt;"",raw!J199,"")</f>
        <v/>
      </c>
      <c r="G198" t="str">
        <f>IF($A198&lt;&gt;"",raw!K199,"")</f>
        <v/>
      </c>
      <c r="H198" t="str">
        <f t="shared" si="33"/>
        <v/>
      </c>
      <c r="I198" t="str">
        <f t="shared" si="34"/>
        <v/>
      </c>
      <c r="J198" t="str">
        <f>IF($A198&lt;&gt;"",raw!L199,"")</f>
        <v/>
      </c>
      <c r="K198" t="str">
        <f>IF($A198&lt;&gt;"",raw!M199,"")</f>
        <v/>
      </c>
      <c r="L198" t="str">
        <f>IF($A198&lt;&gt;"",raw!N199,"")</f>
        <v/>
      </c>
      <c r="M198" t="str">
        <f t="shared" si="35"/>
        <v/>
      </c>
      <c r="N198" t="str">
        <f t="shared" si="36"/>
        <v/>
      </c>
      <c r="O198" t="str">
        <f t="shared" si="37"/>
        <v/>
      </c>
      <c r="P198" t="str">
        <f t="shared" si="38"/>
        <v/>
      </c>
      <c r="Q198" t="str">
        <f t="shared" si="39"/>
        <v/>
      </c>
      <c r="R198" t="str">
        <f>IF($A198&lt;&gt;"",IF(raw!O199="Y", 1,0),"")</f>
        <v/>
      </c>
      <c r="T198" t="str">
        <f>IF($A198&lt;&gt;"",IF(OR(raw!Q199&lt;&gt;"x",raw!R199&lt;&gt;"x"),1,0),"")</f>
        <v/>
      </c>
      <c r="U198" t="str">
        <f t="shared" si="40"/>
        <v/>
      </c>
      <c r="V198" t="str">
        <f>IF($A198&lt;&gt;"",IF(raw!R199=4,15,IF(raw!R199=3,10,IF(raw!R199=2,6,IF(raw!R199=1,4,0)))),"")</f>
        <v/>
      </c>
      <c r="W198" t="str">
        <f>IF($A198&lt;&gt;"",IF(raw!S199="Y",1,0),"")</f>
        <v/>
      </c>
      <c r="X198" t="str">
        <f>IF($A198&lt;&gt;"",raw!T199,"")</f>
        <v/>
      </c>
      <c r="Y198" t="str">
        <f>IF($A198&lt;&gt;"",raw!U199,"")</f>
        <v/>
      </c>
      <c r="Z198" t="str">
        <f t="shared" si="41"/>
        <v/>
      </c>
      <c r="AA198" t="str">
        <f>IF($A198&lt;&gt;"",raw!V199,"")</f>
        <v/>
      </c>
      <c r="AB198" t="str">
        <f t="shared" si="42"/>
        <v/>
      </c>
      <c r="AC198" t="str">
        <f>IF($A198&lt;&gt;"",IF(raw!W199="Y",1,0),"")</f>
        <v/>
      </c>
      <c r="AD198" t="str">
        <f>IF($A198&lt;&gt;"",IF(raw!X199="Y",1,0),"")</f>
        <v/>
      </c>
      <c r="AE198" t="str">
        <f>IF($A198&lt;&gt;"",IF(raw!Y199="Y",1,0),"")</f>
        <v/>
      </c>
      <c r="AF198" t="str">
        <f>IF($A198&lt;&gt;"",raw!AA199,"")</f>
        <v/>
      </c>
      <c r="AG198" t="str">
        <f t="shared" si="43"/>
        <v/>
      </c>
    </row>
    <row r="199" spans="1:33" ht="19.5" customHeight="1" x14ac:dyDescent="0.35">
      <c r="A199" t="str">
        <f>IF(CONCATENATE(raw!C200,raw!D200,"_",raw!F200)="_","",CONCATENATE(raw!C200,raw!D200,"_",raw!F200))</f>
        <v/>
      </c>
      <c r="B199" t="str">
        <f>IF($A199&lt;&gt;"",raw!F200,"")</f>
        <v/>
      </c>
      <c r="C199" t="str">
        <f>IF($A199&lt;&gt;"",IF(raw!H200="Y",2,0),"")</f>
        <v/>
      </c>
      <c r="E199" t="str">
        <f>IF($A199&lt;&gt;"",raw!I200,"")</f>
        <v/>
      </c>
      <c r="F199" t="str">
        <f>IF($A199&lt;&gt;"",raw!J200,"")</f>
        <v/>
      </c>
      <c r="G199" t="str">
        <f>IF($A199&lt;&gt;"",raw!K200,"")</f>
        <v/>
      </c>
      <c r="H199" t="str">
        <f t="shared" si="33"/>
        <v/>
      </c>
      <c r="I199" t="str">
        <f t="shared" si="34"/>
        <v/>
      </c>
      <c r="J199" t="str">
        <f>IF($A199&lt;&gt;"",raw!L200,"")</f>
        <v/>
      </c>
      <c r="K199" t="str">
        <f>IF($A199&lt;&gt;"",raw!M200,"")</f>
        <v/>
      </c>
      <c r="L199" t="str">
        <f>IF($A199&lt;&gt;"",raw!N200,"")</f>
        <v/>
      </c>
      <c r="M199" t="str">
        <f t="shared" si="35"/>
        <v/>
      </c>
      <c r="N199" t="str">
        <f t="shared" si="36"/>
        <v/>
      </c>
      <c r="O199" t="str">
        <f t="shared" si="37"/>
        <v/>
      </c>
      <c r="P199" t="str">
        <f t="shared" si="38"/>
        <v/>
      </c>
      <c r="Q199" t="str">
        <f t="shared" si="39"/>
        <v/>
      </c>
      <c r="R199" t="str">
        <f>IF($A199&lt;&gt;"",IF(raw!O200="Y", 1,0),"")</f>
        <v/>
      </c>
      <c r="T199" t="str">
        <f>IF($A199&lt;&gt;"",IF(OR(raw!Q200&lt;&gt;"x",raw!R200&lt;&gt;"x"),1,0),"")</f>
        <v/>
      </c>
      <c r="U199" t="str">
        <f t="shared" si="40"/>
        <v/>
      </c>
      <c r="V199" t="str">
        <f>IF($A199&lt;&gt;"",IF(raw!R200=4,15,IF(raw!R200=3,10,IF(raw!R200=2,6,IF(raw!R200=1,4,0)))),"")</f>
        <v/>
      </c>
      <c r="W199" t="str">
        <f>IF($A199&lt;&gt;"",IF(raw!S200="Y",1,0),"")</f>
        <v/>
      </c>
      <c r="X199" t="str">
        <f>IF($A199&lt;&gt;"",raw!T200,"")</f>
        <v/>
      </c>
      <c r="Y199" t="str">
        <f>IF($A199&lt;&gt;"",raw!U200,"")</f>
        <v/>
      </c>
      <c r="Z199" t="str">
        <f t="shared" si="41"/>
        <v/>
      </c>
      <c r="AA199" t="str">
        <f>IF($A199&lt;&gt;"",raw!V200,"")</f>
        <v/>
      </c>
      <c r="AB199" t="str">
        <f t="shared" si="42"/>
        <v/>
      </c>
      <c r="AC199" t="str">
        <f>IF($A199&lt;&gt;"",IF(raw!W200="Y",1,0),"")</f>
        <v/>
      </c>
      <c r="AD199" t="str">
        <f>IF($A199&lt;&gt;"",IF(raw!X200="Y",1,0),"")</f>
        <v/>
      </c>
      <c r="AE199" t="str">
        <f>IF($A199&lt;&gt;"",IF(raw!Y200="Y",1,0),"")</f>
        <v/>
      </c>
      <c r="AF199" t="str">
        <f>IF($A199&lt;&gt;"",raw!AA200,"")</f>
        <v/>
      </c>
      <c r="AG199" t="str">
        <f t="shared" si="43"/>
        <v/>
      </c>
    </row>
    <row r="200" spans="1:33" ht="19.5" customHeight="1" x14ac:dyDescent="0.35">
      <c r="A200" t="str">
        <f>IF(CONCATENATE(raw!C201,raw!D201,"_",raw!F201)="_","",CONCATENATE(raw!C201,raw!D201,"_",raw!F201))</f>
        <v/>
      </c>
      <c r="B200" t="str">
        <f>IF($A200&lt;&gt;"",raw!F201,"")</f>
        <v/>
      </c>
      <c r="C200" t="str">
        <f>IF($A200&lt;&gt;"",IF(raw!H201="Y",2,0),"")</f>
        <v/>
      </c>
      <c r="E200" t="str">
        <f>IF($A200&lt;&gt;"",raw!I201,"")</f>
        <v/>
      </c>
      <c r="F200" t="str">
        <f>IF($A200&lt;&gt;"",raw!J201,"")</f>
        <v/>
      </c>
      <c r="G200" t="str">
        <f>IF($A200&lt;&gt;"",raw!K201,"")</f>
        <v/>
      </c>
      <c r="H200" t="str">
        <f t="shared" si="33"/>
        <v/>
      </c>
      <c r="I200" t="str">
        <f t="shared" si="34"/>
        <v/>
      </c>
      <c r="J200" t="str">
        <f>IF($A200&lt;&gt;"",raw!L201,"")</f>
        <v/>
      </c>
      <c r="K200" t="str">
        <f>IF($A200&lt;&gt;"",raw!M201,"")</f>
        <v/>
      </c>
      <c r="L200" t="str">
        <f>IF($A200&lt;&gt;"",raw!N201,"")</f>
        <v/>
      </c>
      <c r="M200" t="str">
        <f t="shared" si="35"/>
        <v/>
      </c>
      <c r="N200" t="str">
        <f t="shared" si="36"/>
        <v/>
      </c>
      <c r="O200" t="str">
        <f t="shared" si="37"/>
        <v/>
      </c>
      <c r="P200" t="str">
        <f t="shared" si="38"/>
        <v/>
      </c>
      <c r="Q200" t="str">
        <f t="shared" si="39"/>
        <v/>
      </c>
      <c r="R200" t="str">
        <f>IF($A200&lt;&gt;"",IF(raw!O201="Y", 1,0),"")</f>
        <v/>
      </c>
      <c r="T200" t="str">
        <f>IF($A200&lt;&gt;"",IF(OR(raw!Q201&lt;&gt;"x",raw!R201&lt;&gt;"x"),1,0),"")</f>
        <v/>
      </c>
      <c r="U200" t="str">
        <f t="shared" si="40"/>
        <v/>
      </c>
      <c r="V200" t="str">
        <f>IF($A200&lt;&gt;"",IF(raw!R201=4,15,IF(raw!R201=3,10,IF(raw!R201=2,6,IF(raw!R201=1,4,0)))),"")</f>
        <v/>
      </c>
      <c r="W200" t="str">
        <f>IF($A200&lt;&gt;"",IF(raw!S201="Y",1,0),"")</f>
        <v/>
      </c>
      <c r="X200" t="str">
        <f>IF($A200&lt;&gt;"",raw!T201,"")</f>
        <v/>
      </c>
      <c r="Y200" t="str">
        <f>IF($A200&lt;&gt;"",raw!U201,"")</f>
        <v/>
      </c>
      <c r="Z200" t="str">
        <f t="shared" si="41"/>
        <v/>
      </c>
      <c r="AA200" t="str">
        <f>IF($A200&lt;&gt;"",raw!V201,"")</f>
        <v/>
      </c>
      <c r="AB200" t="str">
        <f t="shared" si="42"/>
        <v/>
      </c>
      <c r="AC200" t="str">
        <f>IF($A200&lt;&gt;"",IF(raw!W201="Y",1,0),"")</f>
        <v/>
      </c>
      <c r="AD200" t="str">
        <f>IF($A200&lt;&gt;"",IF(raw!X201="Y",1,0),"")</f>
        <v/>
      </c>
      <c r="AE200" t="str">
        <f>IF($A200&lt;&gt;"",IF(raw!Y201="Y",1,0),"")</f>
        <v/>
      </c>
      <c r="AF200" t="str">
        <f>IF($A200&lt;&gt;"",raw!AA201,"")</f>
        <v/>
      </c>
      <c r="AG200" t="str">
        <f t="shared" si="43"/>
        <v/>
      </c>
    </row>
    <row r="201" spans="1:33" ht="19.5" customHeight="1" x14ac:dyDescent="0.35">
      <c r="A201" t="str">
        <f>IF(CONCATENATE(raw!C202,raw!D202,"_",raw!F202)="_","",CONCATENATE(raw!C202,raw!D202,"_",raw!F202))</f>
        <v/>
      </c>
      <c r="B201" t="str">
        <f>IF($A201&lt;&gt;"",raw!F202,"")</f>
        <v/>
      </c>
      <c r="C201" t="str">
        <f>IF($A201&lt;&gt;"",IF(raw!H202="Y",2,0),"")</f>
        <v/>
      </c>
      <c r="E201" t="str">
        <f>IF($A201&lt;&gt;"",raw!I202,"")</f>
        <v/>
      </c>
      <c r="F201" t="str">
        <f>IF($A201&lt;&gt;"",raw!J202,"")</f>
        <v/>
      </c>
      <c r="G201" t="str">
        <f>IF($A201&lt;&gt;"",raw!K202,"")</f>
        <v/>
      </c>
      <c r="H201" t="str">
        <f t="shared" si="33"/>
        <v/>
      </c>
      <c r="I201" t="str">
        <f t="shared" si="34"/>
        <v/>
      </c>
      <c r="J201" t="str">
        <f>IF($A201&lt;&gt;"",raw!L202,"")</f>
        <v/>
      </c>
      <c r="K201" t="str">
        <f>IF($A201&lt;&gt;"",raw!M202,"")</f>
        <v/>
      </c>
      <c r="L201" t="str">
        <f>IF($A201&lt;&gt;"",raw!N202,"")</f>
        <v/>
      </c>
      <c r="M201" t="str">
        <f t="shared" si="35"/>
        <v/>
      </c>
      <c r="N201" t="str">
        <f t="shared" si="36"/>
        <v/>
      </c>
      <c r="O201" t="str">
        <f t="shared" si="37"/>
        <v/>
      </c>
      <c r="P201" t="str">
        <f t="shared" si="38"/>
        <v/>
      </c>
      <c r="Q201" t="str">
        <f t="shared" si="39"/>
        <v/>
      </c>
      <c r="R201" t="str">
        <f>IF($A201&lt;&gt;"",IF(raw!O202="Y", 1,0),"")</f>
        <v/>
      </c>
      <c r="T201" t="str">
        <f>IF($A201&lt;&gt;"",IF(OR(raw!Q202&lt;&gt;"x",raw!R202&lt;&gt;"x"),1,0),"")</f>
        <v/>
      </c>
      <c r="U201" t="str">
        <f t="shared" si="40"/>
        <v/>
      </c>
      <c r="V201" t="str">
        <f>IF($A201&lt;&gt;"",IF(raw!R202=4,15,IF(raw!R202=3,10,IF(raw!R202=2,6,IF(raw!R202=1,4,0)))),"")</f>
        <v/>
      </c>
      <c r="W201" t="str">
        <f>IF($A201&lt;&gt;"",IF(raw!S202="Y",1,0),"")</f>
        <v/>
      </c>
      <c r="X201" t="str">
        <f>IF($A201&lt;&gt;"",raw!T202,"")</f>
        <v/>
      </c>
      <c r="Y201" t="str">
        <f>IF($A201&lt;&gt;"",raw!U202,"")</f>
        <v/>
      </c>
      <c r="Z201" t="str">
        <f t="shared" si="41"/>
        <v/>
      </c>
      <c r="AA201" t="str">
        <f>IF($A201&lt;&gt;"",raw!V202,"")</f>
        <v/>
      </c>
      <c r="AB201" t="str">
        <f t="shared" si="42"/>
        <v/>
      </c>
      <c r="AC201" t="str">
        <f>IF($A201&lt;&gt;"",IF(raw!W202="Y",1,0),"")</f>
        <v/>
      </c>
      <c r="AD201" t="str">
        <f>IF($A201&lt;&gt;"",IF(raw!X202="Y",1,0),"")</f>
        <v/>
      </c>
      <c r="AE201" t="str">
        <f>IF($A201&lt;&gt;"",IF(raw!Y202="Y",1,0),"")</f>
        <v/>
      </c>
      <c r="AF201" t="str">
        <f>IF($A201&lt;&gt;"",raw!AA202,"")</f>
        <v/>
      </c>
      <c r="AG201" t="str">
        <f t="shared" si="43"/>
        <v/>
      </c>
    </row>
    <row r="202" spans="1:33" ht="19.5" customHeight="1" x14ac:dyDescent="0.35">
      <c r="A202" t="str">
        <f>IF(CONCATENATE(raw!C203,raw!D203,"_",raw!F203)="_","",CONCATENATE(raw!C203,raw!D203,"_",raw!F203))</f>
        <v/>
      </c>
      <c r="B202" t="str">
        <f>IF($A202&lt;&gt;"",raw!F203,"")</f>
        <v/>
      </c>
      <c r="C202" t="str">
        <f>IF($A202&lt;&gt;"",IF(raw!H203="Y",2,0),"")</f>
        <v/>
      </c>
      <c r="E202" t="str">
        <f>IF($A202&lt;&gt;"",raw!I203,"")</f>
        <v/>
      </c>
      <c r="F202" t="str">
        <f>IF($A202&lt;&gt;"",raw!J203,"")</f>
        <v/>
      </c>
      <c r="G202" t="str">
        <f>IF($A202&lt;&gt;"",raw!K203,"")</f>
        <v/>
      </c>
      <c r="H202" t="str">
        <f t="shared" si="33"/>
        <v/>
      </c>
      <c r="I202" t="str">
        <f t="shared" si="34"/>
        <v/>
      </c>
      <c r="J202" t="str">
        <f>IF($A202&lt;&gt;"",raw!L203,"")</f>
        <v/>
      </c>
      <c r="K202" t="str">
        <f>IF($A202&lt;&gt;"",raw!M203,"")</f>
        <v/>
      </c>
      <c r="L202" t="str">
        <f>IF($A202&lt;&gt;"",raw!N203,"")</f>
        <v/>
      </c>
      <c r="M202" t="str">
        <f t="shared" si="35"/>
        <v/>
      </c>
      <c r="N202" t="str">
        <f t="shared" si="36"/>
        <v/>
      </c>
      <c r="O202" t="str">
        <f t="shared" si="37"/>
        <v/>
      </c>
      <c r="P202" t="str">
        <f t="shared" si="38"/>
        <v/>
      </c>
      <c r="Q202" t="str">
        <f t="shared" si="39"/>
        <v/>
      </c>
      <c r="R202" t="str">
        <f>IF($A202&lt;&gt;"",IF(raw!O203="Y", 1,0),"")</f>
        <v/>
      </c>
      <c r="T202" t="str">
        <f>IF($A202&lt;&gt;"",IF(OR(raw!Q203&lt;&gt;"x",raw!R203&lt;&gt;"x"),1,0),"")</f>
        <v/>
      </c>
      <c r="U202" t="str">
        <f t="shared" si="40"/>
        <v/>
      </c>
      <c r="V202" t="str">
        <f>IF($A202&lt;&gt;"",IF(raw!R203=4,15,IF(raw!R203=3,10,IF(raw!R203=2,6,IF(raw!R203=1,4,0)))),"")</f>
        <v/>
      </c>
      <c r="W202" t="str">
        <f>IF($A202&lt;&gt;"",IF(raw!S203="Y",1,0),"")</f>
        <v/>
      </c>
      <c r="X202" t="str">
        <f>IF($A202&lt;&gt;"",raw!T203,"")</f>
        <v/>
      </c>
      <c r="Y202" t="str">
        <f>IF($A202&lt;&gt;"",raw!U203,"")</f>
        <v/>
      </c>
      <c r="Z202" t="str">
        <f t="shared" si="41"/>
        <v/>
      </c>
      <c r="AA202" t="str">
        <f>IF($A202&lt;&gt;"",raw!V203,"")</f>
        <v/>
      </c>
      <c r="AB202" t="str">
        <f t="shared" si="42"/>
        <v/>
      </c>
      <c r="AC202" t="str">
        <f>IF($A202&lt;&gt;"",IF(raw!W203="Y",1,0),"")</f>
        <v/>
      </c>
      <c r="AD202" t="str">
        <f>IF($A202&lt;&gt;"",IF(raw!X203="Y",1,0),"")</f>
        <v/>
      </c>
      <c r="AE202" t="str">
        <f>IF($A202&lt;&gt;"",IF(raw!Y203="Y",1,0),"")</f>
        <v/>
      </c>
      <c r="AF202" t="str">
        <f>IF($A202&lt;&gt;"",raw!AA203,"")</f>
        <v/>
      </c>
      <c r="AG202" t="str">
        <f t="shared" si="43"/>
        <v/>
      </c>
    </row>
    <row r="203" spans="1:33" ht="19.5" customHeight="1" x14ac:dyDescent="0.35">
      <c r="A203" t="str">
        <f>IF(CONCATENATE(raw!C204,raw!D204,"_",raw!F204)="_","",CONCATENATE(raw!C204,raw!D204,"_",raw!F204))</f>
        <v/>
      </c>
      <c r="B203" t="str">
        <f>IF($A203&lt;&gt;"",raw!F204,"")</f>
        <v/>
      </c>
      <c r="C203" t="str">
        <f>IF($A203&lt;&gt;"",IF(raw!H204="Y",2,0),"")</f>
        <v/>
      </c>
      <c r="E203" t="str">
        <f>IF($A203&lt;&gt;"",raw!I204,"")</f>
        <v/>
      </c>
      <c r="F203" t="str">
        <f>IF($A203&lt;&gt;"",raw!J204,"")</f>
        <v/>
      </c>
      <c r="G203" t="str">
        <f>IF($A203&lt;&gt;"",raw!K204,"")</f>
        <v/>
      </c>
      <c r="H203" t="str">
        <f t="shared" si="33"/>
        <v/>
      </c>
      <c r="I203" t="str">
        <f t="shared" si="34"/>
        <v/>
      </c>
      <c r="J203" t="str">
        <f>IF($A203&lt;&gt;"",raw!L204,"")</f>
        <v/>
      </c>
      <c r="K203" t="str">
        <f>IF($A203&lt;&gt;"",raw!M204,"")</f>
        <v/>
      </c>
      <c r="L203" t="str">
        <f>IF($A203&lt;&gt;"",raw!N204,"")</f>
        <v/>
      </c>
      <c r="M203" t="str">
        <f t="shared" si="35"/>
        <v/>
      </c>
      <c r="N203" t="str">
        <f t="shared" si="36"/>
        <v/>
      </c>
      <c r="O203" t="str">
        <f t="shared" si="37"/>
        <v/>
      </c>
      <c r="P203" t="str">
        <f t="shared" si="38"/>
        <v/>
      </c>
      <c r="Q203" t="str">
        <f t="shared" si="39"/>
        <v/>
      </c>
      <c r="R203" t="str">
        <f>IF($A203&lt;&gt;"",IF(raw!O204="Y", 1,0),"")</f>
        <v/>
      </c>
      <c r="T203" t="str">
        <f>IF($A203&lt;&gt;"",IF(OR(raw!Q204&lt;&gt;"x",raw!R204&lt;&gt;"x"),1,0),"")</f>
        <v/>
      </c>
      <c r="U203" t="str">
        <f t="shared" si="40"/>
        <v/>
      </c>
      <c r="V203" t="str">
        <f>IF($A203&lt;&gt;"",IF(raw!R204=4,15,IF(raw!R204=3,10,IF(raw!R204=2,6,IF(raw!R204=1,4,0)))),"")</f>
        <v/>
      </c>
      <c r="W203" t="str">
        <f>IF($A203&lt;&gt;"",IF(raw!S204="Y",1,0),"")</f>
        <v/>
      </c>
      <c r="X203" t="str">
        <f>IF($A203&lt;&gt;"",raw!T204,"")</f>
        <v/>
      </c>
      <c r="Y203" t="str">
        <f>IF($A203&lt;&gt;"",raw!U204,"")</f>
        <v/>
      </c>
      <c r="Z203" t="str">
        <f t="shared" si="41"/>
        <v/>
      </c>
      <c r="AA203" t="str">
        <f>IF($A203&lt;&gt;"",raw!V204,"")</f>
        <v/>
      </c>
      <c r="AB203" t="str">
        <f t="shared" si="42"/>
        <v/>
      </c>
      <c r="AC203" t="str">
        <f>IF($A203&lt;&gt;"",IF(raw!W204="Y",1,0),"")</f>
        <v/>
      </c>
      <c r="AD203" t="str">
        <f>IF($A203&lt;&gt;"",IF(raw!X204="Y",1,0),"")</f>
        <v/>
      </c>
      <c r="AE203" t="str">
        <f>IF($A203&lt;&gt;"",IF(raw!Y204="Y",1,0),"")</f>
        <v/>
      </c>
      <c r="AF203" t="str">
        <f>IF($A203&lt;&gt;"",raw!AA204,"")</f>
        <v/>
      </c>
      <c r="AG203" t="str">
        <f t="shared" si="43"/>
        <v/>
      </c>
    </row>
    <row r="204" spans="1:33" ht="19.5" customHeight="1" x14ac:dyDescent="0.35">
      <c r="A204" t="str">
        <f>IF(CONCATENATE(raw!C205,raw!D205,"_",raw!F205)="_","",CONCATENATE(raw!C205,raw!D205,"_",raw!F205))</f>
        <v/>
      </c>
      <c r="B204" t="str">
        <f>IF($A204&lt;&gt;"",raw!F205,"")</f>
        <v/>
      </c>
      <c r="C204" t="str">
        <f>IF($A204&lt;&gt;"",IF(raw!H205="Y",2,0),"")</f>
        <v/>
      </c>
      <c r="E204" t="str">
        <f>IF($A204&lt;&gt;"",raw!I205,"")</f>
        <v/>
      </c>
      <c r="F204" t="str">
        <f>IF($A204&lt;&gt;"",raw!J205,"")</f>
        <v/>
      </c>
      <c r="G204" t="str">
        <f>IF($A204&lt;&gt;"",raw!K205,"")</f>
        <v/>
      </c>
      <c r="H204" t="str">
        <f t="shared" si="33"/>
        <v/>
      </c>
      <c r="I204" t="str">
        <f t="shared" si="34"/>
        <v/>
      </c>
      <c r="J204" t="str">
        <f>IF($A204&lt;&gt;"",raw!L205,"")</f>
        <v/>
      </c>
      <c r="K204" t="str">
        <f>IF($A204&lt;&gt;"",raw!M205,"")</f>
        <v/>
      </c>
      <c r="L204" t="str">
        <f>IF($A204&lt;&gt;"",raw!N205,"")</f>
        <v/>
      </c>
      <c r="M204" t="str">
        <f t="shared" si="35"/>
        <v/>
      </c>
      <c r="N204" t="str">
        <f t="shared" si="36"/>
        <v/>
      </c>
      <c r="O204" t="str">
        <f t="shared" si="37"/>
        <v/>
      </c>
      <c r="P204" t="str">
        <f t="shared" si="38"/>
        <v/>
      </c>
      <c r="Q204" t="str">
        <f t="shared" si="39"/>
        <v/>
      </c>
      <c r="R204" t="str">
        <f>IF($A204&lt;&gt;"",IF(raw!O205="Y", 1,0),"")</f>
        <v/>
      </c>
      <c r="T204" t="str">
        <f>IF($A204&lt;&gt;"",IF(OR(raw!Q205&lt;&gt;"x",raw!R205&lt;&gt;"x"),1,0),"")</f>
        <v/>
      </c>
      <c r="U204" t="str">
        <f t="shared" si="40"/>
        <v/>
      </c>
      <c r="V204" t="str">
        <f>IF($A204&lt;&gt;"",IF(raw!R205=4,15,IF(raw!R205=3,10,IF(raw!R205=2,6,IF(raw!R205=1,4,0)))),"")</f>
        <v/>
      </c>
      <c r="W204" t="str">
        <f>IF($A204&lt;&gt;"",IF(raw!S205="Y",1,0),"")</f>
        <v/>
      </c>
      <c r="X204" t="str">
        <f>IF($A204&lt;&gt;"",raw!T205,"")</f>
        <v/>
      </c>
      <c r="Y204" t="str">
        <f>IF($A204&lt;&gt;"",raw!U205,"")</f>
        <v/>
      </c>
      <c r="Z204" t="str">
        <f t="shared" si="41"/>
        <v/>
      </c>
      <c r="AA204" t="str">
        <f>IF($A204&lt;&gt;"",raw!V205,"")</f>
        <v/>
      </c>
      <c r="AB204" t="str">
        <f t="shared" si="42"/>
        <v/>
      </c>
      <c r="AC204" t="str">
        <f>IF($A204&lt;&gt;"",IF(raw!W205="Y",1,0),"")</f>
        <v/>
      </c>
      <c r="AD204" t="str">
        <f>IF($A204&lt;&gt;"",IF(raw!X205="Y",1,0),"")</f>
        <v/>
      </c>
      <c r="AE204" t="str">
        <f>IF($A204&lt;&gt;"",IF(raw!Y205="Y",1,0),"")</f>
        <v/>
      </c>
      <c r="AF204" t="str">
        <f>IF($A204&lt;&gt;"",raw!AA205,"")</f>
        <v/>
      </c>
      <c r="AG204" t="str">
        <f t="shared" si="43"/>
        <v/>
      </c>
    </row>
    <row r="205" spans="1:33" ht="19.5" customHeight="1" x14ac:dyDescent="0.35">
      <c r="A205" t="str">
        <f>IF(CONCATENATE(raw!C206,raw!D206,"_",raw!F206)="_","",CONCATENATE(raw!C206,raw!D206,"_",raw!F206))</f>
        <v/>
      </c>
      <c r="B205" t="str">
        <f>IF($A205&lt;&gt;"",raw!F206,"")</f>
        <v/>
      </c>
      <c r="C205" t="str">
        <f>IF($A205&lt;&gt;"",IF(raw!H206="Y",2,0),"")</f>
        <v/>
      </c>
      <c r="E205" t="str">
        <f>IF($A205&lt;&gt;"",raw!I206,"")</f>
        <v/>
      </c>
      <c r="F205" t="str">
        <f>IF($A205&lt;&gt;"",raw!J206,"")</f>
        <v/>
      </c>
      <c r="G205" t="str">
        <f>IF($A205&lt;&gt;"",raw!K206,"")</f>
        <v/>
      </c>
      <c r="H205" t="str">
        <f t="shared" si="33"/>
        <v/>
      </c>
      <c r="I205" t="str">
        <f t="shared" si="34"/>
        <v/>
      </c>
      <c r="J205" t="str">
        <f>IF($A205&lt;&gt;"",raw!L206,"")</f>
        <v/>
      </c>
      <c r="K205" t="str">
        <f>IF($A205&lt;&gt;"",raw!M206,"")</f>
        <v/>
      </c>
      <c r="L205" t="str">
        <f>IF($A205&lt;&gt;"",raw!N206,"")</f>
        <v/>
      </c>
      <c r="M205" t="str">
        <f t="shared" si="35"/>
        <v/>
      </c>
      <c r="N205" t="str">
        <f t="shared" si="36"/>
        <v/>
      </c>
      <c r="O205" t="str">
        <f t="shared" si="37"/>
        <v/>
      </c>
      <c r="P205" t="str">
        <f t="shared" si="38"/>
        <v/>
      </c>
      <c r="Q205" t="str">
        <f t="shared" si="39"/>
        <v/>
      </c>
      <c r="R205" t="str">
        <f>IF($A205&lt;&gt;"",IF(raw!O206="Y", 1,0),"")</f>
        <v/>
      </c>
      <c r="T205" t="str">
        <f>IF($A205&lt;&gt;"",IF(OR(raw!Q206&lt;&gt;"x",raw!R206&lt;&gt;"x"),1,0),"")</f>
        <v/>
      </c>
      <c r="U205" t="str">
        <f t="shared" si="40"/>
        <v/>
      </c>
      <c r="V205" t="str">
        <f>IF($A205&lt;&gt;"",IF(raw!R206=4,15,IF(raw!R206=3,10,IF(raw!R206=2,6,IF(raw!R206=1,4,0)))),"")</f>
        <v/>
      </c>
      <c r="W205" t="str">
        <f>IF($A205&lt;&gt;"",IF(raw!S206="Y",1,0),"")</f>
        <v/>
      </c>
      <c r="X205" t="str">
        <f>IF($A205&lt;&gt;"",raw!T206,"")</f>
        <v/>
      </c>
      <c r="Y205" t="str">
        <f>IF($A205&lt;&gt;"",raw!U206,"")</f>
        <v/>
      </c>
      <c r="Z205" t="str">
        <f t="shared" si="41"/>
        <v/>
      </c>
      <c r="AA205" t="str">
        <f>IF($A205&lt;&gt;"",raw!V206,"")</f>
        <v/>
      </c>
      <c r="AB205" t="str">
        <f t="shared" si="42"/>
        <v/>
      </c>
      <c r="AC205" t="str">
        <f>IF($A205&lt;&gt;"",IF(raw!W206="Y",1,0),"")</f>
        <v/>
      </c>
      <c r="AD205" t="str">
        <f>IF($A205&lt;&gt;"",IF(raw!X206="Y",1,0),"")</f>
        <v/>
      </c>
      <c r="AE205" t="str">
        <f>IF($A205&lt;&gt;"",IF(raw!Y206="Y",1,0),"")</f>
        <v/>
      </c>
      <c r="AF205" t="str">
        <f>IF($A205&lt;&gt;"",raw!AA206,"")</f>
        <v/>
      </c>
      <c r="AG205" t="str">
        <f t="shared" si="43"/>
        <v/>
      </c>
    </row>
    <row r="206" spans="1:33" ht="19.5" customHeight="1" x14ac:dyDescent="0.35">
      <c r="A206" t="str">
        <f>IF(CONCATENATE(raw!C207,raw!D207,"_",raw!F207)="_","",CONCATENATE(raw!C207,raw!D207,"_",raw!F207))</f>
        <v/>
      </c>
      <c r="B206" t="str">
        <f>IF($A206&lt;&gt;"",raw!F207,"")</f>
        <v/>
      </c>
      <c r="C206" t="str">
        <f>IF($A206&lt;&gt;"",IF(raw!H207="Y",2,0),"")</f>
        <v/>
      </c>
      <c r="E206" t="str">
        <f>IF($A206&lt;&gt;"",raw!I207,"")</f>
        <v/>
      </c>
      <c r="F206" t="str">
        <f>IF($A206&lt;&gt;"",raw!J207,"")</f>
        <v/>
      </c>
      <c r="G206" t="str">
        <f>IF($A206&lt;&gt;"",raw!K207,"")</f>
        <v/>
      </c>
      <c r="H206" t="str">
        <f t="shared" si="33"/>
        <v/>
      </c>
      <c r="I206" t="str">
        <f t="shared" si="34"/>
        <v/>
      </c>
      <c r="J206" t="str">
        <f>IF($A206&lt;&gt;"",raw!L207,"")</f>
        <v/>
      </c>
      <c r="K206" t="str">
        <f>IF($A206&lt;&gt;"",raw!M207,"")</f>
        <v/>
      </c>
      <c r="L206" t="str">
        <f>IF($A206&lt;&gt;"",raw!N207,"")</f>
        <v/>
      </c>
      <c r="M206" t="str">
        <f t="shared" si="35"/>
        <v/>
      </c>
      <c r="N206" t="str">
        <f t="shared" si="36"/>
        <v/>
      </c>
      <c r="O206" t="str">
        <f t="shared" si="37"/>
        <v/>
      </c>
      <c r="P206" t="str">
        <f t="shared" si="38"/>
        <v/>
      </c>
      <c r="Q206" t="str">
        <f t="shared" si="39"/>
        <v/>
      </c>
      <c r="R206" t="str">
        <f>IF($A206&lt;&gt;"",IF(raw!O207="Y", 1,0),"")</f>
        <v/>
      </c>
      <c r="T206" t="str">
        <f>IF($A206&lt;&gt;"",IF(OR(raw!Q207&lt;&gt;"x",raw!R207&lt;&gt;"x"),1,0),"")</f>
        <v/>
      </c>
      <c r="U206" t="str">
        <f t="shared" si="40"/>
        <v/>
      </c>
      <c r="V206" t="str">
        <f>IF($A206&lt;&gt;"",IF(raw!R207=4,15,IF(raw!R207=3,10,IF(raw!R207=2,6,IF(raw!R207=1,4,0)))),"")</f>
        <v/>
      </c>
      <c r="W206" t="str">
        <f>IF($A206&lt;&gt;"",IF(raw!S207="Y",1,0),"")</f>
        <v/>
      </c>
      <c r="X206" t="str">
        <f>IF($A206&lt;&gt;"",raw!T207,"")</f>
        <v/>
      </c>
      <c r="Y206" t="str">
        <f>IF($A206&lt;&gt;"",raw!U207,"")</f>
        <v/>
      </c>
      <c r="Z206" t="str">
        <f t="shared" si="41"/>
        <v/>
      </c>
      <c r="AA206" t="str">
        <f>IF($A206&lt;&gt;"",raw!V207,"")</f>
        <v/>
      </c>
      <c r="AB206" t="str">
        <f t="shared" si="42"/>
        <v/>
      </c>
      <c r="AC206" t="str">
        <f>IF($A206&lt;&gt;"",IF(raw!W207="Y",1,0),"")</f>
        <v/>
      </c>
      <c r="AD206" t="str">
        <f>IF($A206&lt;&gt;"",IF(raw!X207="Y",1,0),"")</f>
        <v/>
      </c>
      <c r="AE206" t="str">
        <f>IF($A206&lt;&gt;"",IF(raw!Y207="Y",1,0),"")</f>
        <v/>
      </c>
      <c r="AF206" t="str">
        <f>IF($A206&lt;&gt;"",raw!AA207,"")</f>
        <v/>
      </c>
      <c r="AG206" t="str">
        <f t="shared" si="43"/>
        <v/>
      </c>
    </row>
    <row r="207" spans="1:33" ht="19.5" customHeight="1" x14ac:dyDescent="0.35">
      <c r="A207" t="str">
        <f>IF(CONCATENATE(raw!C208,raw!D208,"_",raw!F208)="_","",CONCATENATE(raw!C208,raw!D208,"_",raw!F208))</f>
        <v/>
      </c>
      <c r="B207" t="str">
        <f>IF($A207&lt;&gt;"",raw!F208,"")</f>
        <v/>
      </c>
      <c r="C207" t="str">
        <f>IF($A207&lt;&gt;"",IF(raw!H208="Y",2,0),"")</f>
        <v/>
      </c>
      <c r="E207" t="str">
        <f>IF($A207&lt;&gt;"",raw!I208,"")</f>
        <v/>
      </c>
      <c r="F207" t="str">
        <f>IF($A207&lt;&gt;"",raw!J208,"")</f>
        <v/>
      </c>
      <c r="G207" t="str">
        <f>IF($A207&lt;&gt;"",raw!K208,"")</f>
        <v/>
      </c>
      <c r="H207" t="str">
        <f t="shared" si="33"/>
        <v/>
      </c>
      <c r="I207" t="str">
        <f t="shared" si="34"/>
        <v/>
      </c>
      <c r="J207" t="str">
        <f>IF($A207&lt;&gt;"",raw!L208,"")</f>
        <v/>
      </c>
      <c r="K207" t="str">
        <f>IF($A207&lt;&gt;"",raw!M208,"")</f>
        <v/>
      </c>
      <c r="L207" t="str">
        <f>IF($A207&lt;&gt;"",raw!N208,"")</f>
        <v/>
      </c>
      <c r="M207" t="str">
        <f t="shared" si="35"/>
        <v/>
      </c>
      <c r="N207" t="str">
        <f t="shared" si="36"/>
        <v/>
      </c>
      <c r="O207" t="str">
        <f t="shared" si="37"/>
        <v/>
      </c>
      <c r="P207" t="str">
        <f t="shared" si="38"/>
        <v/>
      </c>
      <c r="Q207" t="str">
        <f t="shared" si="39"/>
        <v/>
      </c>
      <c r="R207" t="str">
        <f>IF($A207&lt;&gt;"",IF(raw!O208="Y", 1,0),"")</f>
        <v/>
      </c>
      <c r="T207" t="str">
        <f>IF($A207&lt;&gt;"",IF(OR(raw!Q208&lt;&gt;"x",raw!R208&lt;&gt;"x"),1,0),"")</f>
        <v/>
      </c>
      <c r="U207" t="str">
        <f t="shared" si="40"/>
        <v/>
      </c>
      <c r="V207" t="str">
        <f>IF($A207&lt;&gt;"",IF(raw!R208=4,15,IF(raw!R208=3,10,IF(raw!R208=2,6,IF(raw!R208=1,4,0)))),"")</f>
        <v/>
      </c>
      <c r="W207" t="str">
        <f>IF($A207&lt;&gt;"",IF(raw!S208="Y",1,0),"")</f>
        <v/>
      </c>
      <c r="X207" t="str">
        <f>IF($A207&lt;&gt;"",raw!T208,"")</f>
        <v/>
      </c>
      <c r="Y207" t="str">
        <f>IF($A207&lt;&gt;"",raw!U208,"")</f>
        <v/>
      </c>
      <c r="Z207" t="str">
        <f t="shared" si="41"/>
        <v/>
      </c>
      <c r="AA207" t="str">
        <f>IF($A207&lt;&gt;"",raw!V208,"")</f>
        <v/>
      </c>
      <c r="AB207" t="str">
        <f t="shared" si="42"/>
        <v/>
      </c>
      <c r="AC207" t="str">
        <f>IF($A207&lt;&gt;"",IF(raw!W208="Y",1,0),"")</f>
        <v/>
      </c>
      <c r="AD207" t="str">
        <f>IF($A207&lt;&gt;"",IF(raw!X208="Y",1,0),"")</f>
        <v/>
      </c>
      <c r="AE207" t="str">
        <f>IF($A207&lt;&gt;"",IF(raw!Y208="Y",1,0),"")</f>
        <v/>
      </c>
      <c r="AF207" t="str">
        <f>IF($A207&lt;&gt;"",raw!AA208,"")</f>
        <v/>
      </c>
      <c r="AG207" t="str">
        <f t="shared" si="43"/>
        <v/>
      </c>
    </row>
    <row r="208" spans="1:33" ht="19.5" customHeight="1" x14ac:dyDescent="0.35">
      <c r="A208" t="str">
        <f>IF(CONCATENATE(raw!C209,raw!D209,"_",raw!F209)="_","",CONCATENATE(raw!C209,raw!D209,"_",raw!F209))</f>
        <v/>
      </c>
      <c r="B208" t="str">
        <f>IF($A208&lt;&gt;"",raw!F209,"")</f>
        <v/>
      </c>
      <c r="C208" t="str">
        <f>IF($A208&lt;&gt;"",IF(raw!H209="Y",2,0),"")</f>
        <v/>
      </c>
      <c r="E208" t="str">
        <f>IF($A208&lt;&gt;"",raw!I209,"")</f>
        <v/>
      </c>
      <c r="F208" t="str">
        <f>IF($A208&lt;&gt;"",raw!J209,"")</f>
        <v/>
      </c>
      <c r="G208" t="str">
        <f>IF($A208&lt;&gt;"",raw!K209,"")</f>
        <v/>
      </c>
      <c r="H208" t="str">
        <f t="shared" si="33"/>
        <v/>
      </c>
      <c r="I208" t="str">
        <f t="shared" si="34"/>
        <v/>
      </c>
      <c r="J208" t="str">
        <f>IF($A208&lt;&gt;"",raw!L209,"")</f>
        <v/>
      </c>
      <c r="K208" t="str">
        <f>IF($A208&lt;&gt;"",raw!M209,"")</f>
        <v/>
      </c>
      <c r="L208" t="str">
        <f>IF($A208&lt;&gt;"",raw!N209,"")</f>
        <v/>
      </c>
      <c r="M208" t="str">
        <f t="shared" si="35"/>
        <v/>
      </c>
      <c r="N208" t="str">
        <f t="shared" si="36"/>
        <v/>
      </c>
      <c r="O208" t="str">
        <f t="shared" si="37"/>
        <v/>
      </c>
      <c r="P208" t="str">
        <f t="shared" si="38"/>
        <v/>
      </c>
      <c r="Q208" t="str">
        <f t="shared" si="39"/>
        <v/>
      </c>
      <c r="R208" t="str">
        <f>IF($A208&lt;&gt;"",IF(raw!O209="Y", 1,0),"")</f>
        <v/>
      </c>
      <c r="T208" t="str">
        <f>IF($A208&lt;&gt;"",IF(OR(raw!Q209&lt;&gt;"x",raw!R209&lt;&gt;"x"),1,0),"")</f>
        <v/>
      </c>
      <c r="U208" t="str">
        <f t="shared" si="40"/>
        <v/>
      </c>
      <c r="V208" t="str">
        <f>IF($A208&lt;&gt;"",IF(raw!R209=4,15,IF(raw!R209=3,10,IF(raw!R209=2,6,IF(raw!R209=1,4,0)))),"")</f>
        <v/>
      </c>
      <c r="W208" t="str">
        <f>IF($A208&lt;&gt;"",IF(raw!S209="Y",1,0),"")</f>
        <v/>
      </c>
      <c r="X208" t="str">
        <f>IF($A208&lt;&gt;"",raw!T209,"")</f>
        <v/>
      </c>
      <c r="Y208" t="str">
        <f>IF($A208&lt;&gt;"",raw!U209,"")</f>
        <v/>
      </c>
      <c r="Z208" t="str">
        <f t="shared" si="41"/>
        <v/>
      </c>
      <c r="AA208" t="str">
        <f>IF($A208&lt;&gt;"",raw!V209,"")</f>
        <v/>
      </c>
      <c r="AB208" t="str">
        <f t="shared" si="42"/>
        <v/>
      </c>
      <c r="AC208" t="str">
        <f>IF($A208&lt;&gt;"",IF(raw!W209="Y",1,0),"")</f>
        <v/>
      </c>
      <c r="AD208" t="str">
        <f>IF($A208&lt;&gt;"",IF(raw!X209="Y",1,0),"")</f>
        <v/>
      </c>
      <c r="AE208" t="str">
        <f>IF($A208&lt;&gt;"",IF(raw!Y209="Y",1,0),"")</f>
        <v/>
      </c>
      <c r="AF208" t="str">
        <f>IF($A208&lt;&gt;"",raw!AA209,"")</f>
        <v/>
      </c>
      <c r="AG208" t="str">
        <f t="shared" si="43"/>
        <v/>
      </c>
    </row>
    <row r="209" spans="1:33" ht="19.5" customHeight="1" x14ac:dyDescent="0.35">
      <c r="A209" t="str">
        <f>IF(CONCATENATE(raw!C210,raw!D210,"_",raw!F210)="_","",CONCATENATE(raw!C210,raw!D210,"_",raw!F210))</f>
        <v/>
      </c>
      <c r="B209" t="str">
        <f>IF($A209&lt;&gt;"",raw!F210,"")</f>
        <v/>
      </c>
      <c r="C209" t="str">
        <f>IF($A209&lt;&gt;"",IF(raw!H210="Y",2,0),"")</f>
        <v/>
      </c>
      <c r="E209" t="str">
        <f>IF($A209&lt;&gt;"",raw!I210,"")</f>
        <v/>
      </c>
      <c r="F209" t="str">
        <f>IF($A209&lt;&gt;"",raw!J210,"")</f>
        <v/>
      </c>
      <c r="G209" t="str">
        <f>IF($A209&lt;&gt;"",raw!K210,"")</f>
        <v/>
      </c>
      <c r="H209" t="str">
        <f t="shared" si="33"/>
        <v/>
      </c>
      <c r="I209" t="str">
        <f t="shared" si="34"/>
        <v/>
      </c>
      <c r="J209" t="str">
        <f>IF($A209&lt;&gt;"",raw!L210,"")</f>
        <v/>
      </c>
      <c r="K209" t="str">
        <f>IF($A209&lt;&gt;"",raw!M210,"")</f>
        <v/>
      </c>
      <c r="L209" t="str">
        <f>IF($A209&lt;&gt;"",raw!N210,"")</f>
        <v/>
      </c>
      <c r="M209" t="str">
        <f t="shared" si="35"/>
        <v/>
      </c>
      <c r="N209" t="str">
        <f t="shared" si="36"/>
        <v/>
      </c>
      <c r="O209" t="str">
        <f t="shared" si="37"/>
        <v/>
      </c>
      <c r="P209" t="str">
        <f t="shared" si="38"/>
        <v/>
      </c>
      <c r="Q209" t="str">
        <f t="shared" si="39"/>
        <v/>
      </c>
      <c r="R209" t="str">
        <f>IF($A209&lt;&gt;"",IF(raw!O210="Y", 1,0),"")</f>
        <v/>
      </c>
      <c r="T209" t="str">
        <f>IF($A209&lt;&gt;"",IF(OR(raw!Q210&lt;&gt;"x",raw!R210&lt;&gt;"x"),1,0),"")</f>
        <v/>
      </c>
      <c r="U209" t="str">
        <f t="shared" si="40"/>
        <v/>
      </c>
      <c r="V209" t="str">
        <f>IF($A209&lt;&gt;"",IF(raw!R210=4,15,IF(raw!R210=3,10,IF(raw!R210=2,6,IF(raw!R210=1,4,0)))),"")</f>
        <v/>
      </c>
      <c r="W209" t="str">
        <f>IF($A209&lt;&gt;"",IF(raw!S210="Y",1,0),"")</f>
        <v/>
      </c>
      <c r="X209" t="str">
        <f>IF($A209&lt;&gt;"",raw!T210,"")</f>
        <v/>
      </c>
      <c r="Y209" t="str">
        <f>IF($A209&lt;&gt;"",raw!U210,"")</f>
        <v/>
      </c>
      <c r="Z209" t="str">
        <f t="shared" si="41"/>
        <v/>
      </c>
      <c r="AA209" t="str">
        <f>IF($A209&lt;&gt;"",raw!V210,"")</f>
        <v/>
      </c>
      <c r="AB209" t="str">
        <f t="shared" si="42"/>
        <v/>
      </c>
      <c r="AC209" t="str">
        <f>IF($A209&lt;&gt;"",IF(raw!W210="Y",1,0),"")</f>
        <v/>
      </c>
      <c r="AD209" t="str">
        <f>IF($A209&lt;&gt;"",IF(raw!X210="Y",1,0),"")</f>
        <v/>
      </c>
      <c r="AE209" t="str">
        <f>IF($A209&lt;&gt;"",IF(raw!Y210="Y",1,0),"")</f>
        <v/>
      </c>
      <c r="AF209" t="str">
        <f>IF($A209&lt;&gt;"",raw!AA210,"")</f>
        <v/>
      </c>
      <c r="AG209" t="str">
        <f t="shared" si="43"/>
        <v/>
      </c>
    </row>
    <row r="210" spans="1:33" ht="19.5" customHeight="1" x14ac:dyDescent="0.35">
      <c r="A210" t="str">
        <f>IF(CONCATENATE(raw!C211,raw!D211,"_",raw!F211)="_","",CONCATENATE(raw!C211,raw!D211,"_",raw!F211))</f>
        <v/>
      </c>
      <c r="B210" t="str">
        <f>IF($A210&lt;&gt;"",raw!F211,"")</f>
        <v/>
      </c>
      <c r="C210" t="str">
        <f>IF($A210&lt;&gt;"",IF(raw!H211="Y",2,0),"")</f>
        <v/>
      </c>
      <c r="E210" t="str">
        <f>IF($A210&lt;&gt;"",raw!I211,"")</f>
        <v/>
      </c>
      <c r="F210" t="str">
        <f>IF($A210&lt;&gt;"",raw!J211,"")</f>
        <v/>
      </c>
      <c r="G210" t="str">
        <f>IF($A210&lt;&gt;"",raw!K211,"")</f>
        <v/>
      </c>
      <c r="H210" t="str">
        <f t="shared" si="33"/>
        <v/>
      </c>
      <c r="I210" t="str">
        <f t="shared" si="34"/>
        <v/>
      </c>
      <c r="J210" t="str">
        <f>IF($A210&lt;&gt;"",raw!L211,"")</f>
        <v/>
      </c>
      <c r="K210" t="str">
        <f>IF($A210&lt;&gt;"",raw!M211,"")</f>
        <v/>
      </c>
      <c r="L210" t="str">
        <f>IF($A210&lt;&gt;"",raw!N211,"")</f>
        <v/>
      </c>
      <c r="M210" t="str">
        <f t="shared" si="35"/>
        <v/>
      </c>
      <c r="N210" t="str">
        <f t="shared" si="36"/>
        <v/>
      </c>
      <c r="O210" t="str">
        <f t="shared" si="37"/>
        <v/>
      </c>
      <c r="P210" t="str">
        <f t="shared" si="38"/>
        <v/>
      </c>
      <c r="Q210" t="str">
        <f t="shared" si="39"/>
        <v/>
      </c>
      <c r="R210" t="str">
        <f>IF($A210&lt;&gt;"",IF(raw!O211="Y", 1,0),"")</f>
        <v/>
      </c>
      <c r="T210" t="str">
        <f>IF($A210&lt;&gt;"",IF(OR(raw!Q211&lt;&gt;"x",raw!R211&lt;&gt;"x"),1,0),"")</f>
        <v/>
      </c>
      <c r="U210" t="str">
        <f t="shared" si="40"/>
        <v/>
      </c>
      <c r="V210" t="str">
        <f>IF($A210&lt;&gt;"",IF(raw!R211=4,15,IF(raw!R211=3,10,IF(raw!R211=2,6,IF(raw!R211=1,4,0)))),"")</f>
        <v/>
      </c>
      <c r="W210" t="str">
        <f>IF($A210&lt;&gt;"",IF(raw!S211="Y",1,0),"")</f>
        <v/>
      </c>
      <c r="X210" t="str">
        <f>IF($A210&lt;&gt;"",raw!T211,"")</f>
        <v/>
      </c>
      <c r="Y210" t="str">
        <f>IF($A210&lt;&gt;"",raw!U211,"")</f>
        <v/>
      </c>
      <c r="Z210" t="str">
        <f t="shared" si="41"/>
        <v/>
      </c>
      <c r="AA210" t="str">
        <f>IF($A210&lt;&gt;"",raw!V211,"")</f>
        <v/>
      </c>
      <c r="AB210" t="str">
        <f t="shared" si="42"/>
        <v/>
      </c>
      <c r="AC210" t="str">
        <f>IF($A210&lt;&gt;"",IF(raw!W211="Y",1,0),"")</f>
        <v/>
      </c>
      <c r="AD210" t="str">
        <f>IF($A210&lt;&gt;"",IF(raw!X211="Y",1,0),"")</f>
        <v/>
      </c>
      <c r="AE210" t="str">
        <f>IF($A210&lt;&gt;"",IF(raw!Y211="Y",1,0),"")</f>
        <v/>
      </c>
      <c r="AF210" t="str">
        <f>IF($A210&lt;&gt;"",raw!AA211,"")</f>
        <v/>
      </c>
      <c r="AG210" t="str">
        <f t="shared" si="43"/>
        <v/>
      </c>
    </row>
    <row r="211" spans="1:33" ht="19.5" customHeight="1" x14ac:dyDescent="0.35">
      <c r="A211" t="str">
        <f>IF(CONCATENATE(raw!C212,raw!D212,"_",raw!F212)="_","",CONCATENATE(raw!C212,raw!D212,"_",raw!F212))</f>
        <v/>
      </c>
      <c r="B211" t="str">
        <f>IF($A211&lt;&gt;"",raw!F212,"")</f>
        <v/>
      </c>
      <c r="C211" t="str">
        <f>IF($A211&lt;&gt;"",IF(raw!H212="Y",2,0),"")</f>
        <v/>
      </c>
      <c r="E211" t="str">
        <f>IF($A211&lt;&gt;"",raw!I212,"")</f>
        <v/>
      </c>
      <c r="F211" t="str">
        <f>IF($A211&lt;&gt;"",raw!J212,"")</f>
        <v/>
      </c>
      <c r="G211" t="str">
        <f>IF($A211&lt;&gt;"",raw!K212,"")</f>
        <v/>
      </c>
      <c r="H211" t="str">
        <f t="shared" si="33"/>
        <v/>
      </c>
      <c r="I211" t="str">
        <f t="shared" si="34"/>
        <v/>
      </c>
      <c r="J211" t="str">
        <f>IF($A211&lt;&gt;"",raw!L212,"")</f>
        <v/>
      </c>
      <c r="K211" t="str">
        <f>IF($A211&lt;&gt;"",raw!M212,"")</f>
        <v/>
      </c>
      <c r="L211" t="str">
        <f>IF($A211&lt;&gt;"",raw!N212,"")</f>
        <v/>
      </c>
      <c r="M211" t="str">
        <f t="shared" si="35"/>
        <v/>
      </c>
      <c r="N211" t="str">
        <f t="shared" si="36"/>
        <v/>
      </c>
      <c r="O211" t="str">
        <f t="shared" si="37"/>
        <v/>
      </c>
      <c r="P211" t="str">
        <f t="shared" si="38"/>
        <v/>
      </c>
      <c r="Q211" t="str">
        <f t="shared" si="39"/>
        <v/>
      </c>
      <c r="R211" t="str">
        <f>IF($A211&lt;&gt;"",IF(raw!O212="Y", 1,0),"")</f>
        <v/>
      </c>
      <c r="T211" t="str">
        <f>IF($A211&lt;&gt;"",IF(OR(raw!Q212&lt;&gt;"x",raw!R212&lt;&gt;"x"),1,0),"")</f>
        <v/>
      </c>
      <c r="U211" t="str">
        <f t="shared" si="40"/>
        <v/>
      </c>
      <c r="V211" t="str">
        <f>IF($A211&lt;&gt;"",IF(raw!R212=4,15,IF(raw!R212=3,10,IF(raw!R212=2,6,IF(raw!R212=1,4,0)))),"")</f>
        <v/>
      </c>
      <c r="W211" t="str">
        <f>IF($A211&lt;&gt;"",IF(raw!S212="Y",1,0),"")</f>
        <v/>
      </c>
      <c r="X211" t="str">
        <f>IF($A211&lt;&gt;"",raw!T212,"")</f>
        <v/>
      </c>
      <c r="Y211" t="str">
        <f>IF($A211&lt;&gt;"",raw!U212,"")</f>
        <v/>
      </c>
      <c r="Z211" t="str">
        <f t="shared" si="41"/>
        <v/>
      </c>
      <c r="AA211" t="str">
        <f>IF($A211&lt;&gt;"",raw!V212,"")</f>
        <v/>
      </c>
      <c r="AB211" t="str">
        <f t="shared" si="42"/>
        <v/>
      </c>
      <c r="AC211" t="str">
        <f>IF($A211&lt;&gt;"",IF(raw!W212="Y",1,0),"")</f>
        <v/>
      </c>
      <c r="AD211" t="str">
        <f>IF($A211&lt;&gt;"",IF(raw!X212="Y",1,0),"")</f>
        <v/>
      </c>
      <c r="AE211" t="str">
        <f>IF($A211&lt;&gt;"",IF(raw!Y212="Y",1,0),"")</f>
        <v/>
      </c>
      <c r="AF211" t="str">
        <f>IF($A211&lt;&gt;"",raw!AA212,"")</f>
        <v/>
      </c>
      <c r="AG211" t="str">
        <f t="shared" si="43"/>
        <v/>
      </c>
    </row>
    <row r="212" spans="1:33" ht="19.5" customHeight="1" x14ac:dyDescent="0.35">
      <c r="A212" t="str">
        <f>IF(CONCATENATE(raw!C213,raw!D213,"_",raw!F213)="_","",CONCATENATE(raw!C213,raw!D213,"_",raw!F213))</f>
        <v/>
      </c>
      <c r="B212" t="str">
        <f>IF($A212&lt;&gt;"",raw!F213,"")</f>
        <v/>
      </c>
      <c r="C212" t="str">
        <f>IF($A212&lt;&gt;"",IF(raw!H213="Y",2,0),"")</f>
        <v/>
      </c>
      <c r="E212" t="str">
        <f>IF($A212&lt;&gt;"",raw!I213,"")</f>
        <v/>
      </c>
      <c r="F212" t="str">
        <f>IF($A212&lt;&gt;"",raw!J213,"")</f>
        <v/>
      </c>
      <c r="G212" t="str">
        <f>IF($A212&lt;&gt;"",raw!K213,"")</f>
        <v/>
      </c>
      <c r="H212" t="str">
        <f t="shared" si="33"/>
        <v/>
      </c>
      <c r="I212" t="str">
        <f t="shared" si="34"/>
        <v/>
      </c>
      <c r="J212" t="str">
        <f>IF($A212&lt;&gt;"",raw!L213,"")</f>
        <v/>
      </c>
      <c r="K212" t="str">
        <f>IF($A212&lt;&gt;"",raw!M213,"")</f>
        <v/>
      </c>
      <c r="L212" t="str">
        <f>IF($A212&lt;&gt;"",raw!N213,"")</f>
        <v/>
      </c>
      <c r="M212" t="str">
        <f t="shared" si="35"/>
        <v/>
      </c>
      <c r="N212" t="str">
        <f t="shared" si="36"/>
        <v/>
      </c>
      <c r="O212" t="str">
        <f t="shared" si="37"/>
        <v/>
      </c>
      <c r="P212" t="str">
        <f t="shared" si="38"/>
        <v/>
      </c>
      <c r="Q212" t="str">
        <f t="shared" si="39"/>
        <v/>
      </c>
      <c r="R212" t="str">
        <f>IF($A212&lt;&gt;"",IF(raw!O213="Y", 1,0),"")</f>
        <v/>
      </c>
      <c r="T212" t="str">
        <f>IF($A212&lt;&gt;"",IF(OR(raw!Q213&lt;&gt;"x",raw!R213&lt;&gt;"x"),1,0),"")</f>
        <v/>
      </c>
      <c r="U212" t="str">
        <f t="shared" si="40"/>
        <v/>
      </c>
      <c r="V212" t="str">
        <f>IF($A212&lt;&gt;"",IF(raw!R213=4,15,IF(raw!R213=3,10,IF(raw!R213=2,6,IF(raw!R213=1,4,0)))),"")</f>
        <v/>
      </c>
      <c r="W212" t="str">
        <f>IF($A212&lt;&gt;"",IF(raw!S213="Y",1,0),"")</f>
        <v/>
      </c>
      <c r="X212" t="str">
        <f>IF($A212&lt;&gt;"",raw!T213,"")</f>
        <v/>
      </c>
      <c r="Y212" t="str">
        <f>IF($A212&lt;&gt;"",raw!U213,"")</f>
        <v/>
      </c>
      <c r="Z212" t="str">
        <f t="shared" si="41"/>
        <v/>
      </c>
      <c r="AA212" t="str">
        <f>IF($A212&lt;&gt;"",raw!V213,"")</f>
        <v/>
      </c>
      <c r="AB212" t="str">
        <f t="shared" si="42"/>
        <v/>
      </c>
      <c r="AC212" t="str">
        <f>IF($A212&lt;&gt;"",IF(raw!W213="Y",1,0),"")</f>
        <v/>
      </c>
      <c r="AD212" t="str">
        <f>IF($A212&lt;&gt;"",IF(raw!X213="Y",1,0),"")</f>
        <v/>
      </c>
      <c r="AE212" t="str">
        <f>IF($A212&lt;&gt;"",IF(raw!Y213="Y",1,0),"")</f>
        <v/>
      </c>
      <c r="AF212" t="str">
        <f>IF($A212&lt;&gt;"",raw!AA213,"")</f>
        <v/>
      </c>
      <c r="AG212" t="str">
        <f t="shared" si="43"/>
        <v/>
      </c>
    </row>
    <row r="213" spans="1:33" ht="19.5" customHeight="1" x14ac:dyDescent="0.35">
      <c r="A213" t="str">
        <f>IF(CONCATENATE(raw!C214,raw!D214,"_",raw!F214)="_","",CONCATENATE(raw!C214,raw!D214,"_",raw!F214))</f>
        <v/>
      </c>
      <c r="B213" t="str">
        <f>IF($A213&lt;&gt;"",raw!F214,"")</f>
        <v/>
      </c>
      <c r="C213" t="str">
        <f>IF($A213&lt;&gt;"",IF(raw!H214="Y",2,0),"")</f>
        <v/>
      </c>
      <c r="E213" t="str">
        <f>IF($A213&lt;&gt;"",raw!I214,"")</f>
        <v/>
      </c>
      <c r="F213" t="str">
        <f>IF($A213&lt;&gt;"",raw!J214,"")</f>
        <v/>
      </c>
      <c r="G213" t="str">
        <f>IF($A213&lt;&gt;"",raw!K214,"")</f>
        <v/>
      </c>
      <c r="H213" t="str">
        <f t="shared" si="33"/>
        <v/>
      </c>
      <c r="I213" t="str">
        <f t="shared" si="34"/>
        <v/>
      </c>
      <c r="J213" t="str">
        <f>IF($A213&lt;&gt;"",raw!L214,"")</f>
        <v/>
      </c>
      <c r="K213" t="str">
        <f>IF($A213&lt;&gt;"",raw!M214,"")</f>
        <v/>
      </c>
      <c r="L213" t="str">
        <f>IF($A213&lt;&gt;"",raw!N214,"")</f>
        <v/>
      </c>
      <c r="M213" t="str">
        <f t="shared" si="35"/>
        <v/>
      </c>
      <c r="N213" t="str">
        <f t="shared" si="36"/>
        <v/>
      </c>
      <c r="O213" t="str">
        <f t="shared" si="37"/>
        <v/>
      </c>
      <c r="P213" t="str">
        <f t="shared" si="38"/>
        <v/>
      </c>
      <c r="Q213" t="str">
        <f t="shared" si="39"/>
        <v/>
      </c>
      <c r="R213" t="str">
        <f>IF($A213&lt;&gt;"",IF(raw!O214="Y", 1,0),"")</f>
        <v/>
      </c>
      <c r="T213" t="str">
        <f>IF($A213&lt;&gt;"",IF(OR(raw!Q214&lt;&gt;"x",raw!R214&lt;&gt;"x"),1,0),"")</f>
        <v/>
      </c>
      <c r="U213" t="str">
        <f t="shared" si="40"/>
        <v/>
      </c>
      <c r="V213" t="str">
        <f>IF($A213&lt;&gt;"",IF(raw!R214=4,15,IF(raw!R214=3,10,IF(raw!R214=2,6,IF(raw!R214=1,4,0)))),"")</f>
        <v/>
      </c>
      <c r="W213" t="str">
        <f>IF($A213&lt;&gt;"",IF(raw!S214="Y",1,0),"")</f>
        <v/>
      </c>
      <c r="X213" t="str">
        <f>IF($A213&lt;&gt;"",raw!T214,"")</f>
        <v/>
      </c>
      <c r="Y213" t="str">
        <f>IF($A213&lt;&gt;"",raw!U214,"")</f>
        <v/>
      </c>
      <c r="Z213" t="str">
        <f t="shared" si="41"/>
        <v/>
      </c>
      <c r="AA213" t="str">
        <f>IF($A213&lt;&gt;"",raw!V214,"")</f>
        <v/>
      </c>
      <c r="AB213" t="str">
        <f t="shared" si="42"/>
        <v/>
      </c>
      <c r="AC213" t="str">
        <f>IF($A213&lt;&gt;"",IF(raw!W214="Y",1,0),"")</f>
        <v/>
      </c>
      <c r="AD213" t="str">
        <f>IF($A213&lt;&gt;"",IF(raw!X214="Y",1,0),"")</f>
        <v/>
      </c>
      <c r="AE213" t="str">
        <f>IF($A213&lt;&gt;"",IF(raw!Y214="Y",1,0),"")</f>
        <v/>
      </c>
      <c r="AF213" t="str">
        <f>IF($A213&lt;&gt;"",raw!AA214,"")</f>
        <v/>
      </c>
      <c r="AG213" t="str">
        <f t="shared" si="43"/>
        <v/>
      </c>
    </row>
    <row r="214" spans="1:33" ht="19.5" customHeight="1" x14ac:dyDescent="0.35">
      <c r="A214" t="str">
        <f>IF(CONCATENATE(raw!C215,raw!D215,"_",raw!F215)="_","",CONCATENATE(raw!C215,raw!D215,"_",raw!F215))</f>
        <v/>
      </c>
      <c r="B214" t="str">
        <f>IF($A214&lt;&gt;"",raw!F215,"")</f>
        <v/>
      </c>
      <c r="C214" t="str">
        <f>IF($A214&lt;&gt;"",IF(raw!H215="Y",2,0),"")</f>
        <v/>
      </c>
      <c r="E214" t="str">
        <f>IF($A214&lt;&gt;"",raw!I215,"")</f>
        <v/>
      </c>
      <c r="F214" t="str">
        <f>IF($A214&lt;&gt;"",raw!J215,"")</f>
        <v/>
      </c>
      <c r="G214" t="str">
        <f>IF($A214&lt;&gt;"",raw!K215,"")</f>
        <v/>
      </c>
      <c r="H214" t="str">
        <f t="shared" si="33"/>
        <v/>
      </c>
      <c r="I214" t="str">
        <f t="shared" si="34"/>
        <v/>
      </c>
      <c r="J214" t="str">
        <f>IF($A214&lt;&gt;"",raw!L215,"")</f>
        <v/>
      </c>
      <c r="K214" t="str">
        <f>IF($A214&lt;&gt;"",raw!M215,"")</f>
        <v/>
      </c>
      <c r="L214" t="str">
        <f>IF($A214&lt;&gt;"",raw!N215,"")</f>
        <v/>
      </c>
      <c r="M214" t="str">
        <f t="shared" si="35"/>
        <v/>
      </c>
      <c r="N214" t="str">
        <f t="shared" si="36"/>
        <v/>
      </c>
      <c r="O214" t="str">
        <f t="shared" si="37"/>
        <v/>
      </c>
      <c r="P214" t="str">
        <f t="shared" si="38"/>
        <v/>
      </c>
      <c r="Q214" t="str">
        <f t="shared" si="39"/>
        <v/>
      </c>
      <c r="R214" t="str">
        <f>IF($A214&lt;&gt;"",IF(raw!O215="Y", 1,0),"")</f>
        <v/>
      </c>
      <c r="T214" t="str">
        <f>IF($A214&lt;&gt;"",IF(OR(raw!Q215&lt;&gt;"x",raw!R215&lt;&gt;"x"),1,0),"")</f>
        <v/>
      </c>
      <c r="U214" t="str">
        <f t="shared" si="40"/>
        <v/>
      </c>
      <c r="V214" t="str">
        <f>IF($A214&lt;&gt;"",IF(raw!R215=4,15,IF(raw!R215=3,10,IF(raw!R215=2,6,IF(raw!R215=1,4,0)))),"")</f>
        <v/>
      </c>
      <c r="W214" t="str">
        <f>IF($A214&lt;&gt;"",IF(raw!S215="Y",1,0),"")</f>
        <v/>
      </c>
      <c r="X214" t="str">
        <f>IF($A214&lt;&gt;"",raw!T215,"")</f>
        <v/>
      </c>
      <c r="Y214" t="str">
        <f>IF($A214&lt;&gt;"",raw!U215,"")</f>
        <v/>
      </c>
      <c r="Z214" t="str">
        <f t="shared" si="41"/>
        <v/>
      </c>
      <c r="AA214" t="str">
        <f>IF($A214&lt;&gt;"",raw!V215,"")</f>
        <v/>
      </c>
      <c r="AB214" t="str">
        <f t="shared" si="42"/>
        <v/>
      </c>
      <c r="AC214" t="str">
        <f>IF($A214&lt;&gt;"",IF(raw!W215="Y",1,0),"")</f>
        <v/>
      </c>
      <c r="AD214" t="str">
        <f>IF($A214&lt;&gt;"",IF(raw!X215="Y",1,0),"")</f>
        <v/>
      </c>
      <c r="AE214" t="str">
        <f>IF($A214&lt;&gt;"",IF(raw!Y215="Y",1,0),"")</f>
        <v/>
      </c>
      <c r="AF214" t="str">
        <f>IF($A214&lt;&gt;"",raw!AA215,"")</f>
        <v/>
      </c>
      <c r="AG214" t="str">
        <f t="shared" si="43"/>
        <v/>
      </c>
    </row>
    <row r="215" spans="1:33" ht="19.5" customHeight="1" x14ac:dyDescent="0.35">
      <c r="A215" t="str">
        <f>IF(CONCATENATE(raw!C216,raw!D216,"_",raw!F216)="_","",CONCATENATE(raw!C216,raw!D216,"_",raw!F216))</f>
        <v/>
      </c>
      <c r="B215" t="str">
        <f>IF($A215&lt;&gt;"",raw!F216,"")</f>
        <v/>
      </c>
      <c r="C215" t="str">
        <f>IF($A215&lt;&gt;"",IF(raw!H216="Y",2,0),"")</f>
        <v/>
      </c>
      <c r="E215" t="str">
        <f>IF($A215&lt;&gt;"",raw!I216,"")</f>
        <v/>
      </c>
      <c r="F215" t="str">
        <f>IF($A215&lt;&gt;"",raw!J216,"")</f>
        <v/>
      </c>
      <c r="G215" t="str">
        <f>IF($A215&lt;&gt;"",raw!K216,"")</f>
        <v/>
      </c>
      <c r="H215" t="str">
        <f t="shared" si="33"/>
        <v/>
      </c>
      <c r="I215" t="str">
        <f t="shared" si="34"/>
        <v/>
      </c>
      <c r="J215" t="str">
        <f>IF($A215&lt;&gt;"",raw!L216,"")</f>
        <v/>
      </c>
      <c r="K215" t="str">
        <f>IF($A215&lt;&gt;"",raw!M216,"")</f>
        <v/>
      </c>
      <c r="L215" t="str">
        <f>IF($A215&lt;&gt;"",raw!N216,"")</f>
        <v/>
      </c>
      <c r="M215" t="str">
        <f t="shared" si="35"/>
        <v/>
      </c>
      <c r="N215" t="str">
        <f t="shared" si="36"/>
        <v/>
      </c>
      <c r="O215" t="str">
        <f t="shared" si="37"/>
        <v/>
      </c>
      <c r="P215" t="str">
        <f t="shared" si="38"/>
        <v/>
      </c>
      <c r="Q215" t="str">
        <f t="shared" si="39"/>
        <v/>
      </c>
      <c r="R215" t="str">
        <f>IF($A215&lt;&gt;"",IF(raw!O216="Y", 1,0),"")</f>
        <v/>
      </c>
      <c r="T215" t="str">
        <f>IF($A215&lt;&gt;"",IF(OR(raw!Q216&lt;&gt;"x",raw!R216&lt;&gt;"x"),1,0),"")</f>
        <v/>
      </c>
      <c r="U215" t="str">
        <f t="shared" si="40"/>
        <v/>
      </c>
      <c r="V215" t="str">
        <f>IF($A215&lt;&gt;"",IF(raw!R216=4,15,IF(raw!R216=3,10,IF(raw!R216=2,6,IF(raw!R216=1,4,0)))),"")</f>
        <v/>
      </c>
      <c r="W215" t="str">
        <f>IF($A215&lt;&gt;"",IF(raw!S216="Y",1,0),"")</f>
        <v/>
      </c>
      <c r="X215" t="str">
        <f>IF($A215&lt;&gt;"",raw!T216,"")</f>
        <v/>
      </c>
      <c r="Y215" t="str">
        <f>IF($A215&lt;&gt;"",raw!U216,"")</f>
        <v/>
      </c>
      <c r="Z215" t="str">
        <f t="shared" si="41"/>
        <v/>
      </c>
      <c r="AA215" t="str">
        <f>IF($A215&lt;&gt;"",raw!V216,"")</f>
        <v/>
      </c>
      <c r="AB215" t="str">
        <f t="shared" si="42"/>
        <v/>
      </c>
      <c r="AC215" t="str">
        <f>IF($A215&lt;&gt;"",IF(raw!W216="Y",1,0),"")</f>
        <v/>
      </c>
      <c r="AD215" t="str">
        <f>IF($A215&lt;&gt;"",IF(raw!X216="Y",1,0),"")</f>
        <v/>
      </c>
      <c r="AE215" t="str">
        <f>IF($A215&lt;&gt;"",IF(raw!Y216="Y",1,0),"")</f>
        <v/>
      </c>
      <c r="AF215" t="str">
        <f>IF($A215&lt;&gt;"",raw!AA216,"")</f>
        <v/>
      </c>
      <c r="AG215" t="str">
        <f t="shared" si="43"/>
        <v/>
      </c>
    </row>
    <row r="216" spans="1:33" ht="19.5" customHeight="1" x14ac:dyDescent="0.35">
      <c r="A216" t="str">
        <f>IF(CONCATENATE(raw!C217,raw!D217,"_",raw!F217)="_","",CONCATENATE(raw!C217,raw!D217,"_",raw!F217))</f>
        <v/>
      </c>
      <c r="B216" t="str">
        <f>IF($A216&lt;&gt;"",raw!F217,"")</f>
        <v/>
      </c>
      <c r="C216" t="str">
        <f>IF($A216&lt;&gt;"",IF(raw!H217="Y",2,0),"")</f>
        <v/>
      </c>
      <c r="E216" t="str">
        <f>IF($A216&lt;&gt;"",raw!I217,"")</f>
        <v/>
      </c>
      <c r="F216" t="str">
        <f>IF($A216&lt;&gt;"",raw!J217,"")</f>
        <v/>
      </c>
      <c r="G216" t="str">
        <f>IF($A216&lt;&gt;"",raw!K217,"")</f>
        <v/>
      </c>
      <c r="H216" t="str">
        <f t="shared" si="33"/>
        <v/>
      </c>
      <c r="I216" t="str">
        <f t="shared" si="34"/>
        <v/>
      </c>
      <c r="J216" t="str">
        <f>IF($A216&lt;&gt;"",raw!L217,"")</f>
        <v/>
      </c>
      <c r="K216" t="str">
        <f>IF($A216&lt;&gt;"",raw!M217,"")</f>
        <v/>
      </c>
      <c r="L216" t="str">
        <f>IF($A216&lt;&gt;"",raw!N217,"")</f>
        <v/>
      </c>
      <c r="M216" t="str">
        <f t="shared" si="35"/>
        <v/>
      </c>
      <c r="N216" t="str">
        <f t="shared" si="36"/>
        <v/>
      </c>
      <c r="O216" t="str">
        <f t="shared" si="37"/>
        <v/>
      </c>
      <c r="P216" t="str">
        <f t="shared" si="38"/>
        <v/>
      </c>
      <c r="Q216" t="str">
        <f t="shared" si="39"/>
        <v/>
      </c>
      <c r="R216" t="str">
        <f>IF($A216&lt;&gt;"",IF(raw!O217="Y", 1,0),"")</f>
        <v/>
      </c>
      <c r="T216" t="str">
        <f>IF($A216&lt;&gt;"",IF(OR(raw!Q217&lt;&gt;"x",raw!R217&lt;&gt;"x"),1,0),"")</f>
        <v/>
      </c>
      <c r="U216" t="str">
        <f t="shared" si="40"/>
        <v/>
      </c>
      <c r="V216" t="str">
        <f>IF($A216&lt;&gt;"",IF(raw!R217=4,15,IF(raw!R217=3,10,IF(raw!R217=2,6,IF(raw!R217=1,4,0)))),"")</f>
        <v/>
      </c>
      <c r="W216" t="str">
        <f>IF($A216&lt;&gt;"",IF(raw!S217="Y",1,0),"")</f>
        <v/>
      </c>
      <c r="X216" t="str">
        <f>IF($A216&lt;&gt;"",raw!T217,"")</f>
        <v/>
      </c>
      <c r="Y216" t="str">
        <f>IF($A216&lt;&gt;"",raw!U217,"")</f>
        <v/>
      </c>
      <c r="Z216" t="str">
        <f t="shared" si="41"/>
        <v/>
      </c>
      <c r="AA216" t="str">
        <f>IF($A216&lt;&gt;"",raw!V217,"")</f>
        <v/>
      </c>
      <c r="AB216" t="str">
        <f t="shared" si="42"/>
        <v/>
      </c>
      <c r="AC216" t="str">
        <f>IF($A216&lt;&gt;"",IF(raw!W217="Y",1,0),"")</f>
        <v/>
      </c>
      <c r="AD216" t="str">
        <f>IF($A216&lt;&gt;"",IF(raw!X217="Y",1,0),"")</f>
        <v/>
      </c>
      <c r="AE216" t="str">
        <f>IF($A216&lt;&gt;"",IF(raw!Y217="Y",1,0),"")</f>
        <v/>
      </c>
      <c r="AF216" t="str">
        <f>IF($A216&lt;&gt;"",raw!AA217,"")</f>
        <v/>
      </c>
      <c r="AG216" t="str">
        <f t="shared" si="43"/>
        <v/>
      </c>
    </row>
    <row r="217" spans="1:33" ht="19.5" customHeight="1" x14ac:dyDescent="0.35">
      <c r="A217" t="str">
        <f>IF(CONCATENATE(raw!C218,raw!D218,"_",raw!F218)="_","",CONCATENATE(raw!C218,raw!D218,"_",raw!F218))</f>
        <v/>
      </c>
      <c r="B217" t="str">
        <f>IF($A217&lt;&gt;"",raw!F218,"")</f>
        <v/>
      </c>
      <c r="C217" t="str">
        <f>IF($A217&lt;&gt;"",IF(raw!H218="Y",2,0),"")</f>
        <v/>
      </c>
      <c r="E217" t="str">
        <f>IF($A217&lt;&gt;"",raw!I218,"")</f>
        <v/>
      </c>
      <c r="F217" t="str">
        <f>IF($A217&lt;&gt;"",raw!J218,"")</f>
        <v/>
      </c>
      <c r="G217" t="str">
        <f>IF($A217&lt;&gt;"",raw!K218,"")</f>
        <v/>
      </c>
      <c r="H217" t="str">
        <f t="shared" si="33"/>
        <v/>
      </c>
      <c r="I217" t="str">
        <f t="shared" si="34"/>
        <v/>
      </c>
      <c r="J217" t="str">
        <f>IF($A217&lt;&gt;"",raw!L218,"")</f>
        <v/>
      </c>
      <c r="K217" t="str">
        <f>IF($A217&lt;&gt;"",raw!M218,"")</f>
        <v/>
      </c>
      <c r="L217" t="str">
        <f>IF($A217&lt;&gt;"",raw!N218,"")</f>
        <v/>
      </c>
      <c r="M217" t="str">
        <f t="shared" si="35"/>
        <v/>
      </c>
      <c r="N217" t="str">
        <f t="shared" si="36"/>
        <v/>
      </c>
      <c r="O217" t="str">
        <f t="shared" si="37"/>
        <v/>
      </c>
      <c r="P217" t="str">
        <f t="shared" si="38"/>
        <v/>
      </c>
      <c r="Q217" t="str">
        <f t="shared" si="39"/>
        <v/>
      </c>
      <c r="R217" t="str">
        <f>IF($A217&lt;&gt;"",IF(raw!O218="Y", 1,0),"")</f>
        <v/>
      </c>
      <c r="T217" t="str">
        <f>IF($A217&lt;&gt;"",IF(OR(raw!Q218&lt;&gt;"x",raw!R218&lt;&gt;"x"),1,0),"")</f>
        <v/>
      </c>
      <c r="U217" t="str">
        <f t="shared" si="40"/>
        <v/>
      </c>
      <c r="V217" t="str">
        <f>IF($A217&lt;&gt;"",IF(raw!R218=4,15,IF(raw!R218=3,10,IF(raw!R218=2,6,IF(raw!R218=1,4,0)))),"")</f>
        <v/>
      </c>
      <c r="W217" t="str">
        <f>IF($A217&lt;&gt;"",IF(raw!S218="Y",1,0),"")</f>
        <v/>
      </c>
      <c r="X217" t="str">
        <f>IF($A217&lt;&gt;"",raw!T218,"")</f>
        <v/>
      </c>
      <c r="Y217" t="str">
        <f>IF($A217&lt;&gt;"",raw!U218,"")</f>
        <v/>
      </c>
      <c r="Z217" t="str">
        <f t="shared" si="41"/>
        <v/>
      </c>
      <c r="AA217" t="str">
        <f>IF($A217&lt;&gt;"",raw!V218,"")</f>
        <v/>
      </c>
      <c r="AB217" t="str">
        <f t="shared" si="42"/>
        <v/>
      </c>
      <c r="AC217" t="str">
        <f>IF($A217&lt;&gt;"",IF(raw!W218="Y",1,0),"")</f>
        <v/>
      </c>
      <c r="AD217" t="str">
        <f>IF($A217&lt;&gt;"",IF(raw!X218="Y",1,0),"")</f>
        <v/>
      </c>
      <c r="AE217" t="str">
        <f>IF($A217&lt;&gt;"",IF(raw!Y218="Y",1,0),"")</f>
        <v/>
      </c>
      <c r="AF217" t="str">
        <f>IF($A217&lt;&gt;"",raw!AA218,"")</f>
        <v/>
      </c>
      <c r="AG217" t="str">
        <f t="shared" si="43"/>
        <v/>
      </c>
    </row>
    <row r="218" spans="1:33" ht="19.5" customHeight="1" x14ac:dyDescent="0.35">
      <c r="A218" t="str">
        <f>IF(CONCATENATE(raw!C219,raw!D219,"_",raw!F219)="_","",CONCATENATE(raw!C219,raw!D219,"_",raw!F219))</f>
        <v/>
      </c>
      <c r="B218" t="str">
        <f>IF($A218&lt;&gt;"",raw!F219,"")</f>
        <v/>
      </c>
      <c r="C218" t="str">
        <f>IF($A218&lt;&gt;"",IF(raw!H219="Y",2,0),"")</f>
        <v/>
      </c>
      <c r="E218" t="str">
        <f>IF($A218&lt;&gt;"",raw!I219,"")</f>
        <v/>
      </c>
      <c r="F218" t="str">
        <f>IF($A218&lt;&gt;"",raw!J219,"")</f>
        <v/>
      </c>
      <c r="G218" t="str">
        <f>IF($A218&lt;&gt;"",raw!K219,"")</f>
        <v/>
      </c>
      <c r="H218" t="str">
        <f t="shared" si="33"/>
        <v/>
      </c>
      <c r="I218" t="str">
        <f t="shared" si="34"/>
        <v/>
      </c>
      <c r="J218" t="str">
        <f>IF($A218&lt;&gt;"",raw!L219,"")</f>
        <v/>
      </c>
      <c r="K218" t="str">
        <f>IF($A218&lt;&gt;"",raw!M219,"")</f>
        <v/>
      </c>
      <c r="L218" t="str">
        <f>IF($A218&lt;&gt;"",raw!N219,"")</f>
        <v/>
      </c>
      <c r="M218" t="str">
        <f t="shared" si="35"/>
        <v/>
      </c>
      <c r="N218" t="str">
        <f t="shared" si="36"/>
        <v/>
      </c>
      <c r="O218" t="str">
        <f t="shared" si="37"/>
        <v/>
      </c>
      <c r="P218" t="str">
        <f t="shared" si="38"/>
        <v/>
      </c>
      <c r="Q218" t="str">
        <f t="shared" si="39"/>
        <v/>
      </c>
      <c r="R218" t="str">
        <f>IF($A218&lt;&gt;"",IF(raw!O219="Y", 1,0),"")</f>
        <v/>
      </c>
      <c r="T218" t="str">
        <f>IF($A218&lt;&gt;"",IF(OR(raw!Q219&lt;&gt;"x",raw!R219&lt;&gt;"x"),1,0),"")</f>
        <v/>
      </c>
      <c r="U218" t="str">
        <f t="shared" si="40"/>
        <v/>
      </c>
      <c r="V218" t="str">
        <f>IF($A218&lt;&gt;"",IF(raw!R219=4,15,IF(raw!R219=3,10,IF(raw!R219=2,6,IF(raw!R219=1,4,0)))),"")</f>
        <v/>
      </c>
      <c r="W218" t="str">
        <f>IF($A218&lt;&gt;"",IF(raw!S219="Y",1,0),"")</f>
        <v/>
      </c>
      <c r="X218" t="str">
        <f>IF($A218&lt;&gt;"",raw!T219,"")</f>
        <v/>
      </c>
      <c r="Y218" t="str">
        <f>IF($A218&lt;&gt;"",raw!U219,"")</f>
        <v/>
      </c>
      <c r="Z218" t="str">
        <f t="shared" si="41"/>
        <v/>
      </c>
      <c r="AA218" t="str">
        <f>IF($A218&lt;&gt;"",raw!V219,"")</f>
        <v/>
      </c>
      <c r="AB218" t="str">
        <f t="shared" si="42"/>
        <v/>
      </c>
      <c r="AC218" t="str">
        <f>IF($A218&lt;&gt;"",IF(raw!W219="Y",1,0),"")</f>
        <v/>
      </c>
      <c r="AD218" t="str">
        <f>IF($A218&lt;&gt;"",IF(raw!X219="Y",1,0),"")</f>
        <v/>
      </c>
      <c r="AE218" t="str">
        <f>IF($A218&lt;&gt;"",IF(raw!Y219="Y",1,0),"")</f>
        <v/>
      </c>
      <c r="AF218" t="str">
        <f>IF($A218&lt;&gt;"",raw!AA219,"")</f>
        <v/>
      </c>
      <c r="AG218" t="str">
        <f t="shared" si="43"/>
        <v/>
      </c>
    </row>
    <row r="219" spans="1:33" ht="19.5" customHeight="1" x14ac:dyDescent="0.35">
      <c r="A219" t="str">
        <f>IF(CONCATENATE(raw!C220,raw!D220,"_",raw!F220)="_","",CONCATENATE(raw!C220,raw!D220,"_",raw!F220))</f>
        <v/>
      </c>
      <c r="B219" t="str">
        <f>IF($A219&lt;&gt;"",raw!F220,"")</f>
        <v/>
      </c>
      <c r="C219" t="str">
        <f>IF($A219&lt;&gt;"",IF(raw!H220="Y",2,0),"")</f>
        <v/>
      </c>
      <c r="E219" t="str">
        <f>IF($A219&lt;&gt;"",raw!I220,"")</f>
        <v/>
      </c>
      <c r="F219" t="str">
        <f>IF($A219&lt;&gt;"",raw!J220,"")</f>
        <v/>
      </c>
      <c r="G219" t="str">
        <f>IF($A219&lt;&gt;"",raw!K220,"")</f>
        <v/>
      </c>
      <c r="H219" t="str">
        <f t="shared" si="33"/>
        <v/>
      </c>
      <c r="I219" t="str">
        <f t="shared" si="34"/>
        <v/>
      </c>
      <c r="J219" t="str">
        <f>IF($A219&lt;&gt;"",raw!L220,"")</f>
        <v/>
      </c>
      <c r="K219" t="str">
        <f>IF($A219&lt;&gt;"",raw!M220,"")</f>
        <v/>
      </c>
      <c r="L219" t="str">
        <f>IF($A219&lt;&gt;"",raw!N220,"")</f>
        <v/>
      </c>
      <c r="M219" t="str">
        <f t="shared" si="35"/>
        <v/>
      </c>
      <c r="N219" t="str">
        <f t="shared" si="36"/>
        <v/>
      </c>
      <c r="O219" t="str">
        <f t="shared" si="37"/>
        <v/>
      </c>
      <c r="P219" t="str">
        <f t="shared" si="38"/>
        <v/>
      </c>
      <c r="Q219" t="str">
        <f t="shared" si="39"/>
        <v/>
      </c>
      <c r="R219" t="str">
        <f>IF($A219&lt;&gt;"",IF(raw!O220="Y", 1,0),"")</f>
        <v/>
      </c>
      <c r="T219" t="str">
        <f>IF($A219&lt;&gt;"",IF(OR(raw!Q220&lt;&gt;"x",raw!R220&lt;&gt;"x"),1,0),"")</f>
        <v/>
      </c>
      <c r="U219" t="str">
        <f t="shared" si="40"/>
        <v/>
      </c>
      <c r="V219" t="str">
        <f>IF($A219&lt;&gt;"",IF(raw!R220=4,15,IF(raw!R220=3,10,IF(raw!R220=2,6,IF(raw!R220=1,4,0)))),"")</f>
        <v/>
      </c>
      <c r="W219" t="str">
        <f>IF($A219&lt;&gt;"",IF(raw!S220="Y",1,0),"")</f>
        <v/>
      </c>
      <c r="X219" t="str">
        <f>IF($A219&lt;&gt;"",raw!T220,"")</f>
        <v/>
      </c>
      <c r="Y219" t="str">
        <f>IF($A219&lt;&gt;"",raw!U220,"")</f>
        <v/>
      </c>
      <c r="Z219" t="str">
        <f t="shared" si="41"/>
        <v/>
      </c>
      <c r="AA219" t="str">
        <f>IF($A219&lt;&gt;"",raw!V220,"")</f>
        <v/>
      </c>
      <c r="AB219" t="str">
        <f t="shared" si="42"/>
        <v/>
      </c>
      <c r="AC219" t="str">
        <f>IF($A219&lt;&gt;"",IF(raw!W220="Y",1,0),"")</f>
        <v/>
      </c>
      <c r="AD219" t="str">
        <f>IF($A219&lt;&gt;"",IF(raw!X220="Y",1,0),"")</f>
        <v/>
      </c>
      <c r="AE219" t="str">
        <f>IF($A219&lt;&gt;"",IF(raw!Y220="Y",1,0),"")</f>
        <v/>
      </c>
      <c r="AF219" t="str">
        <f>IF($A219&lt;&gt;"",raw!AA220,"")</f>
        <v/>
      </c>
      <c r="AG219" t="str">
        <f t="shared" si="43"/>
        <v/>
      </c>
    </row>
    <row r="220" spans="1:33" ht="19.5" customHeight="1" x14ac:dyDescent="0.35">
      <c r="A220" t="str">
        <f>IF(CONCATENATE(raw!C221,raw!D221,"_",raw!F221)="_","",CONCATENATE(raw!C221,raw!D221,"_",raw!F221))</f>
        <v/>
      </c>
      <c r="B220" t="str">
        <f>IF($A220&lt;&gt;"",raw!F221,"")</f>
        <v/>
      </c>
      <c r="C220" t="str">
        <f>IF($A220&lt;&gt;"",IF(raw!H221="Y",2,0),"")</f>
        <v/>
      </c>
      <c r="E220" t="str">
        <f>IF($A220&lt;&gt;"",raw!I221,"")</f>
        <v/>
      </c>
      <c r="F220" t="str">
        <f>IF($A220&lt;&gt;"",raw!J221,"")</f>
        <v/>
      </c>
      <c r="G220" t="str">
        <f>IF($A220&lt;&gt;"",raw!K221,"")</f>
        <v/>
      </c>
      <c r="H220" t="str">
        <f t="shared" si="33"/>
        <v/>
      </c>
      <c r="I220" t="str">
        <f t="shared" si="34"/>
        <v/>
      </c>
      <c r="J220" t="str">
        <f>IF($A220&lt;&gt;"",raw!L221,"")</f>
        <v/>
      </c>
      <c r="K220" t="str">
        <f>IF($A220&lt;&gt;"",raw!M221,"")</f>
        <v/>
      </c>
      <c r="L220" t="str">
        <f>IF($A220&lt;&gt;"",raw!N221,"")</f>
        <v/>
      </c>
      <c r="M220" t="str">
        <f t="shared" si="35"/>
        <v/>
      </c>
      <c r="N220" t="str">
        <f t="shared" si="36"/>
        <v/>
      </c>
      <c r="O220" t="str">
        <f t="shared" si="37"/>
        <v/>
      </c>
      <c r="P220" t="str">
        <f t="shared" si="38"/>
        <v/>
      </c>
      <c r="Q220" t="str">
        <f t="shared" si="39"/>
        <v/>
      </c>
      <c r="R220" t="str">
        <f>IF($A220&lt;&gt;"",IF(raw!O221="Y", 1,0),"")</f>
        <v/>
      </c>
      <c r="T220" t="str">
        <f>IF($A220&lt;&gt;"",IF(OR(raw!Q221&lt;&gt;"x",raw!R221&lt;&gt;"x"),1,0),"")</f>
        <v/>
      </c>
      <c r="U220" t="str">
        <f t="shared" si="40"/>
        <v/>
      </c>
      <c r="V220" t="str">
        <f>IF($A220&lt;&gt;"",IF(raw!R221=4,15,IF(raw!R221=3,10,IF(raw!R221=2,6,IF(raw!R221=1,4,0)))),"")</f>
        <v/>
      </c>
      <c r="W220" t="str">
        <f>IF($A220&lt;&gt;"",IF(raw!S221="Y",1,0),"")</f>
        <v/>
      </c>
      <c r="X220" t="str">
        <f>IF($A220&lt;&gt;"",raw!T221,"")</f>
        <v/>
      </c>
      <c r="Y220" t="str">
        <f>IF($A220&lt;&gt;"",raw!U221,"")</f>
        <v/>
      </c>
      <c r="Z220" t="str">
        <f t="shared" si="41"/>
        <v/>
      </c>
      <c r="AA220" t="str">
        <f>IF($A220&lt;&gt;"",raw!V221,"")</f>
        <v/>
      </c>
      <c r="AB220" t="str">
        <f t="shared" si="42"/>
        <v/>
      </c>
      <c r="AC220" t="str">
        <f>IF($A220&lt;&gt;"",IF(raw!W221="Y",1,0),"")</f>
        <v/>
      </c>
      <c r="AD220" t="str">
        <f>IF($A220&lt;&gt;"",IF(raw!X221="Y",1,0),"")</f>
        <v/>
      </c>
      <c r="AE220" t="str">
        <f>IF($A220&lt;&gt;"",IF(raw!Y221="Y",1,0),"")</f>
        <v/>
      </c>
      <c r="AF220" t="str">
        <f>IF($A220&lt;&gt;"",raw!AA221,"")</f>
        <v/>
      </c>
      <c r="AG220" t="str">
        <f t="shared" si="43"/>
        <v/>
      </c>
    </row>
    <row r="221" spans="1:33" ht="19.5" customHeight="1" x14ac:dyDescent="0.35">
      <c r="A221" t="str">
        <f>IF(CONCATENATE(raw!C222,raw!D222,"_",raw!F222)="_","",CONCATENATE(raw!C222,raw!D222,"_",raw!F222))</f>
        <v/>
      </c>
      <c r="B221" t="str">
        <f>IF($A221&lt;&gt;"",raw!F222,"")</f>
        <v/>
      </c>
      <c r="C221" t="str">
        <f>IF($A221&lt;&gt;"",IF(raw!H222="Y",2,0),"")</f>
        <v/>
      </c>
      <c r="E221" t="str">
        <f>IF($A221&lt;&gt;"",raw!I222,"")</f>
        <v/>
      </c>
      <c r="F221" t="str">
        <f>IF($A221&lt;&gt;"",raw!J222,"")</f>
        <v/>
      </c>
      <c r="G221" t="str">
        <f>IF($A221&lt;&gt;"",raw!K222,"")</f>
        <v/>
      </c>
      <c r="H221" t="str">
        <f t="shared" si="33"/>
        <v/>
      </c>
      <c r="I221" t="str">
        <f t="shared" si="34"/>
        <v/>
      </c>
      <c r="J221" t="str">
        <f>IF($A221&lt;&gt;"",raw!L222,"")</f>
        <v/>
      </c>
      <c r="K221" t="str">
        <f>IF($A221&lt;&gt;"",raw!M222,"")</f>
        <v/>
      </c>
      <c r="L221" t="str">
        <f>IF($A221&lt;&gt;"",raw!N222,"")</f>
        <v/>
      </c>
      <c r="M221" t="str">
        <f t="shared" si="35"/>
        <v/>
      </c>
      <c r="N221" t="str">
        <f t="shared" si="36"/>
        <v/>
      </c>
      <c r="O221" t="str">
        <f t="shared" si="37"/>
        <v/>
      </c>
      <c r="P221" t="str">
        <f t="shared" si="38"/>
        <v/>
      </c>
      <c r="Q221" t="str">
        <f t="shared" si="39"/>
        <v/>
      </c>
      <c r="R221" t="str">
        <f>IF($A221&lt;&gt;"",IF(raw!O222="Y", 1,0),"")</f>
        <v/>
      </c>
      <c r="T221" t="str">
        <f>IF($A221&lt;&gt;"",IF(OR(raw!Q222&lt;&gt;"x",raw!R222&lt;&gt;"x"),1,0),"")</f>
        <v/>
      </c>
      <c r="U221" t="str">
        <f t="shared" si="40"/>
        <v/>
      </c>
      <c r="V221" t="str">
        <f>IF($A221&lt;&gt;"",IF(raw!R222=4,15,IF(raw!R222=3,10,IF(raw!R222=2,6,IF(raw!R222=1,4,0)))),"")</f>
        <v/>
      </c>
      <c r="W221" t="str">
        <f>IF($A221&lt;&gt;"",IF(raw!S222="Y",1,0),"")</f>
        <v/>
      </c>
      <c r="X221" t="str">
        <f>IF($A221&lt;&gt;"",raw!T222,"")</f>
        <v/>
      </c>
      <c r="Y221" t="str">
        <f>IF($A221&lt;&gt;"",raw!U222,"")</f>
        <v/>
      </c>
      <c r="Z221" t="str">
        <f t="shared" si="41"/>
        <v/>
      </c>
      <c r="AA221" t="str">
        <f>IF($A221&lt;&gt;"",raw!V222,"")</f>
        <v/>
      </c>
      <c r="AB221" t="str">
        <f t="shared" si="42"/>
        <v/>
      </c>
      <c r="AC221" t="str">
        <f>IF($A221&lt;&gt;"",IF(raw!W222="Y",1,0),"")</f>
        <v/>
      </c>
      <c r="AD221" t="str">
        <f>IF($A221&lt;&gt;"",IF(raw!X222="Y",1,0),"")</f>
        <v/>
      </c>
      <c r="AE221" t="str">
        <f>IF($A221&lt;&gt;"",IF(raw!Y222="Y",1,0),"")</f>
        <v/>
      </c>
      <c r="AF221" t="str">
        <f>IF($A221&lt;&gt;"",raw!AA222,"")</f>
        <v/>
      </c>
      <c r="AG221" t="str">
        <f t="shared" si="43"/>
        <v/>
      </c>
    </row>
    <row r="222" spans="1:33" ht="19.5" customHeight="1" x14ac:dyDescent="0.35">
      <c r="A222" t="str">
        <f>IF(CONCATENATE(raw!C223,raw!D223,"_",raw!F223)="_","",CONCATENATE(raw!C223,raw!D223,"_",raw!F223))</f>
        <v/>
      </c>
      <c r="B222" t="str">
        <f>IF($A222&lt;&gt;"",raw!F223,"")</f>
        <v/>
      </c>
      <c r="C222" t="str">
        <f>IF($A222&lt;&gt;"",IF(raw!H223="Y",2,0),"")</f>
        <v/>
      </c>
      <c r="E222" t="str">
        <f>IF($A222&lt;&gt;"",raw!I223,"")</f>
        <v/>
      </c>
      <c r="F222" t="str">
        <f>IF($A222&lt;&gt;"",raw!J223,"")</f>
        <v/>
      </c>
      <c r="G222" t="str">
        <f>IF($A222&lt;&gt;"",raw!K223,"")</f>
        <v/>
      </c>
      <c r="H222" t="str">
        <f t="shared" si="33"/>
        <v/>
      </c>
      <c r="I222" t="str">
        <f t="shared" si="34"/>
        <v/>
      </c>
      <c r="J222" t="str">
        <f>IF($A222&lt;&gt;"",raw!L223,"")</f>
        <v/>
      </c>
      <c r="K222" t="str">
        <f>IF($A222&lt;&gt;"",raw!M223,"")</f>
        <v/>
      </c>
      <c r="L222" t="str">
        <f>IF($A222&lt;&gt;"",raw!N223,"")</f>
        <v/>
      </c>
      <c r="M222" t="str">
        <f t="shared" si="35"/>
        <v/>
      </c>
      <c r="N222" t="str">
        <f t="shared" si="36"/>
        <v/>
      </c>
      <c r="O222" t="str">
        <f t="shared" si="37"/>
        <v/>
      </c>
      <c r="P222" t="str">
        <f t="shared" si="38"/>
        <v/>
      </c>
      <c r="Q222" t="str">
        <f t="shared" si="39"/>
        <v/>
      </c>
      <c r="R222" t="str">
        <f>IF($A222&lt;&gt;"",IF(raw!O223="Y", 1,0),"")</f>
        <v/>
      </c>
      <c r="T222" t="str">
        <f>IF($A222&lt;&gt;"",IF(OR(raw!Q223&lt;&gt;"x",raw!R223&lt;&gt;"x"),1,0),"")</f>
        <v/>
      </c>
      <c r="U222" t="str">
        <f t="shared" si="40"/>
        <v/>
      </c>
      <c r="V222" t="str">
        <f>IF($A222&lt;&gt;"",IF(raw!R223=4,15,IF(raw!R223=3,10,IF(raw!R223=2,6,IF(raw!R223=1,4,0)))),"")</f>
        <v/>
      </c>
      <c r="W222" t="str">
        <f>IF($A222&lt;&gt;"",IF(raw!S223="Y",1,0),"")</f>
        <v/>
      </c>
      <c r="X222" t="str">
        <f>IF($A222&lt;&gt;"",raw!T223,"")</f>
        <v/>
      </c>
      <c r="Y222" t="str">
        <f>IF($A222&lt;&gt;"",raw!U223,"")</f>
        <v/>
      </c>
      <c r="Z222" t="str">
        <f t="shared" si="41"/>
        <v/>
      </c>
      <c r="AA222" t="str">
        <f>IF($A222&lt;&gt;"",raw!V223,"")</f>
        <v/>
      </c>
      <c r="AB222" t="str">
        <f t="shared" si="42"/>
        <v/>
      </c>
      <c r="AC222" t="str">
        <f>IF($A222&lt;&gt;"",IF(raw!W223="Y",1,0),"")</f>
        <v/>
      </c>
      <c r="AD222" t="str">
        <f>IF($A222&lt;&gt;"",IF(raw!X223="Y",1,0),"")</f>
        <v/>
      </c>
      <c r="AE222" t="str">
        <f>IF($A222&lt;&gt;"",IF(raw!Y223="Y",1,0),"")</f>
        <v/>
      </c>
      <c r="AF222" t="str">
        <f>IF($A222&lt;&gt;"",raw!AA223,"")</f>
        <v/>
      </c>
      <c r="AG222" t="str">
        <f t="shared" si="43"/>
        <v/>
      </c>
    </row>
    <row r="223" spans="1:33" ht="19.5" customHeight="1" x14ac:dyDescent="0.35">
      <c r="A223" t="str">
        <f>IF(CONCATENATE(raw!C224,raw!D224,"_",raw!F224)="_","",CONCATENATE(raw!C224,raw!D224,"_",raw!F224))</f>
        <v/>
      </c>
      <c r="B223" t="str">
        <f>IF($A223&lt;&gt;"",raw!F224,"")</f>
        <v/>
      </c>
      <c r="C223" t="str">
        <f>IF($A223&lt;&gt;"",IF(raw!H224="Y",2,0),"")</f>
        <v/>
      </c>
      <c r="E223" t="str">
        <f>IF($A223&lt;&gt;"",raw!I224,"")</f>
        <v/>
      </c>
      <c r="F223" t="str">
        <f>IF($A223&lt;&gt;"",raw!J224,"")</f>
        <v/>
      </c>
      <c r="G223" t="str">
        <f>IF($A223&lt;&gt;"",raw!K224,"")</f>
        <v/>
      </c>
      <c r="H223" t="str">
        <f t="shared" si="33"/>
        <v/>
      </c>
      <c r="I223" t="str">
        <f t="shared" si="34"/>
        <v/>
      </c>
      <c r="J223" t="str">
        <f>IF($A223&lt;&gt;"",raw!L224,"")</f>
        <v/>
      </c>
      <c r="K223" t="str">
        <f>IF($A223&lt;&gt;"",raw!M224,"")</f>
        <v/>
      </c>
      <c r="L223" t="str">
        <f>IF($A223&lt;&gt;"",raw!N224,"")</f>
        <v/>
      </c>
      <c r="M223" t="str">
        <f t="shared" si="35"/>
        <v/>
      </c>
      <c r="N223" t="str">
        <f t="shared" si="36"/>
        <v/>
      </c>
      <c r="O223" t="str">
        <f t="shared" si="37"/>
        <v/>
      </c>
      <c r="P223" t="str">
        <f t="shared" si="38"/>
        <v/>
      </c>
      <c r="Q223" t="str">
        <f t="shared" si="39"/>
        <v/>
      </c>
      <c r="R223" t="str">
        <f>IF($A223&lt;&gt;"",IF(raw!O224="Y", 1,0),"")</f>
        <v/>
      </c>
      <c r="T223" t="str">
        <f>IF($A223&lt;&gt;"",IF(OR(raw!Q224&lt;&gt;"x",raw!R224&lt;&gt;"x"),1,0),"")</f>
        <v/>
      </c>
      <c r="U223" t="str">
        <f t="shared" si="40"/>
        <v/>
      </c>
      <c r="V223" t="str">
        <f>IF($A223&lt;&gt;"",IF(raw!R224=4,15,IF(raw!R224=3,10,IF(raw!R224=2,6,IF(raw!R224=1,4,0)))),"")</f>
        <v/>
      </c>
      <c r="W223" t="str">
        <f>IF($A223&lt;&gt;"",IF(raw!S224="Y",1,0),"")</f>
        <v/>
      </c>
      <c r="X223" t="str">
        <f>IF($A223&lt;&gt;"",raw!T224,"")</f>
        <v/>
      </c>
      <c r="Y223" t="str">
        <f>IF($A223&lt;&gt;"",raw!U224,"")</f>
        <v/>
      </c>
      <c r="Z223" t="str">
        <f t="shared" si="41"/>
        <v/>
      </c>
      <c r="AA223" t="str">
        <f>IF($A223&lt;&gt;"",raw!V224,"")</f>
        <v/>
      </c>
      <c r="AB223" t="str">
        <f t="shared" si="42"/>
        <v/>
      </c>
      <c r="AC223" t="str">
        <f>IF($A223&lt;&gt;"",IF(raw!W224="Y",1,0),"")</f>
        <v/>
      </c>
      <c r="AD223" t="str">
        <f>IF($A223&lt;&gt;"",IF(raw!X224="Y",1,0),"")</f>
        <v/>
      </c>
      <c r="AE223" t="str">
        <f>IF($A223&lt;&gt;"",IF(raw!Y224="Y",1,0),"")</f>
        <v/>
      </c>
      <c r="AF223" t="str">
        <f>IF($A223&lt;&gt;"",raw!AA224,"")</f>
        <v/>
      </c>
      <c r="AG223" t="str">
        <f t="shared" si="43"/>
        <v/>
      </c>
    </row>
    <row r="224" spans="1:33" ht="19.5" customHeight="1" x14ac:dyDescent="0.35">
      <c r="A224" t="str">
        <f>IF(CONCATENATE(raw!C225,raw!D225,"_",raw!F225)="_","",CONCATENATE(raw!C225,raw!D225,"_",raw!F225))</f>
        <v/>
      </c>
      <c r="B224" t="str">
        <f>IF($A224&lt;&gt;"",raw!F225,"")</f>
        <v/>
      </c>
      <c r="C224" t="str">
        <f>IF($A224&lt;&gt;"",IF(raw!H225="Y",2,0),"")</f>
        <v/>
      </c>
      <c r="E224" t="str">
        <f>IF($A224&lt;&gt;"",raw!I225,"")</f>
        <v/>
      </c>
      <c r="F224" t="str">
        <f>IF($A224&lt;&gt;"",raw!J225,"")</f>
        <v/>
      </c>
      <c r="G224" t="str">
        <f>IF($A224&lt;&gt;"",raw!K225,"")</f>
        <v/>
      </c>
      <c r="H224" t="str">
        <f t="shared" si="33"/>
        <v/>
      </c>
      <c r="I224" t="str">
        <f t="shared" si="34"/>
        <v/>
      </c>
      <c r="J224" t="str">
        <f>IF($A224&lt;&gt;"",raw!L225,"")</f>
        <v/>
      </c>
      <c r="K224" t="str">
        <f>IF($A224&lt;&gt;"",raw!M225,"")</f>
        <v/>
      </c>
      <c r="L224" t="str">
        <f>IF($A224&lt;&gt;"",raw!N225,"")</f>
        <v/>
      </c>
      <c r="M224" t="str">
        <f t="shared" si="35"/>
        <v/>
      </c>
      <c r="N224" t="str">
        <f t="shared" si="36"/>
        <v/>
      </c>
      <c r="O224" t="str">
        <f t="shared" si="37"/>
        <v/>
      </c>
      <c r="P224" t="str">
        <f t="shared" si="38"/>
        <v/>
      </c>
      <c r="Q224" t="str">
        <f t="shared" si="39"/>
        <v/>
      </c>
      <c r="R224" t="str">
        <f>IF($A224&lt;&gt;"",IF(raw!O225="Y", 1,0),"")</f>
        <v/>
      </c>
      <c r="T224" t="str">
        <f>IF($A224&lt;&gt;"",IF(OR(raw!Q225&lt;&gt;"x",raw!R225&lt;&gt;"x"),1,0),"")</f>
        <v/>
      </c>
      <c r="U224" t="str">
        <f t="shared" si="40"/>
        <v/>
      </c>
      <c r="V224" t="str">
        <f>IF($A224&lt;&gt;"",IF(raw!R225=4,15,IF(raw!R225=3,10,IF(raw!R225=2,6,IF(raw!R225=1,4,0)))),"")</f>
        <v/>
      </c>
      <c r="W224" t="str">
        <f>IF($A224&lt;&gt;"",IF(raw!S225="Y",1,0),"")</f>
        <v/>
      </c>
      <c r="X224" t="str">
        <f>IF($A224&lt;&gt;"",raw!T225,"")</f>
        <v/>
      </c>
      <c r="Y224" t="str">
        <f>IF($A224&lt;&gt;"",raw!U225,"")</f>
        <v/>
      </c>
      <c r="Z224" t="str">
        <f t="shared" si="41"/>
        <v/>
      </c>
      <c r="AA224" t="str">
        <f>IF($A224&lt;&gt;"",raw!V225,"")</f>
        <v/>
      </c>
      <c r="AB224" t="str">
        <f t="shared" si="42"/>
        <v/>
      </c>
      <c r="AC224" t="str">
        <f>IF($A224&lt;&gt;"",IF(raw!W225="Y",1,0),"")</f>
        <v/>
      </c>
      <c r="AD224" t="str">
        <f>IF($A224&lt;&gt;"",IF(raw!X225="Y",1,0),"")</f>
        <v/>
      </c>
      <c r="AE224" t="str">
        <f>IF($A224&lt;&gt;"",IF(raw!Y225="Y",1,0),"")</f>
        <v/>
      </c>
      <c r="AF224" t="str">
        <f>IF($A224&lt;&gt;"",raw!AA225,"")</f>
        <v/>
      </c>
      <c r="AG224" t="str">
        <f t="shared" si="43"/>
        <v/>
      </c>
    </row>
    <row r="225" spans="1:33" ht="19.5" customHeight="1" x14ac:dyDescent="0.35">
      <c r="A225" t="str">
        <f>IF(CONCATENATE(raw!C226,raw!D226,"_",raw!F226)="_","",CONCATENATE(raw!C226,raw!D226,"_",raw!F226))</f>
        <v/>
      </c>
      <c r="B225" t="str">
        <f>IF($A225&lt;&gt;"",raw!F226,"")</f>
        <v/>
      </c>
      <c r="C225" t="str">
        <f>IF($A225&lt;&gt;"",IF(raw!H226="Y",2,0),"")</f>
        <v/>
      </c>
      <c r="E225" t="str">
        <f>IF($A225&lt;&gt;"",raw!I226,"")</f>
        <v/>
      </c>
      <c r="F225" t="str">
        <f>IF($A225&lt;&gt;"",raw!J226,"")</f>
        <v/>
      </c>
      <c r="G225" t="str">
        <f>IF($A225&lt;&gt;"",raw!K226,"")</f>
        <v/>
      </c>
      <c r="H225" t="str">
        <f t="shared" si="33"/>
        <v/>
      </c>
      <c r="I225" t="str">
        <f t="shared" si="34"/>
        <v/>
      </c>
      <c r="J225" t="str">
        <f>IF($A225&lt;&gt;"",raw!L226,"")</f>
        <v/>
      </c>
      <c r="K225" t="str">
        <f>IF($A225&lt;&gt;"",raw!M226,"")</f>
        <v/>
      </c>
      <c r="L225" t="str">
        <f>IF($A225&lt;&gt;"",raw!N226,"")</f>
        <v/>
      </c>
      <c r="M225" t="str">
        <f t="shared" si="35"/>
        <v/>
      </c>
      <c r="N225" t="str">
        <f t="shared" si="36"/>
        <v/>
      </c>
      <c r="O225" t="str">
        <f t="shared" si="37"/>
        <v/>
      </c>
      <c r="P225" t="str">
        <f t="shared" si="38"/>
        <v/>
      </c>
      <c r="Q225" t="str">
        <f t="shared" si="39"/>
        <v/>
      </c>
      <c r="R225" t="str">
        <f>IF($A225&lt;&gt;"",IF(raw!O226="Y", 1,0),"")</f>
        <v/>
      </c>
      <c r="T225" t="str">
        <f>IF($A225&lt;&gt;"",IF(OR(raw!Q226&lt;&gt;"x",raw!R226&lt;&gt;"x"),1,0),"")</f>
        <v/>
      </c>
      <c r="U225" t="str">
        <f t="shared" si="40"/>
        <v/>
      </c>
      <c r="V225" t="str">
        <f>IF($A225&lt;&gt;"",IF(raw!R226=4,15,IF(raw!R226=3,10,IF(raw!R226=2,6,IF(raw!R226=1,4,0)))),"")</f>
        <v/>
      </c>
      <c r="W225" t="str">
        <f>IF($A225&lt;&gt;"",IF(raw!S226="Y",1,0),"")</f>
        <v/>
      </c>
      <c r="X225" t="str">
        <f>IF($A225&lt;&gt;"",raw!T226,"")</f>
        <v/>
      </c>
      <c r="Y225" t="str">
        <f>IF($A225&lt;&gt;"",raw!U226,"")</f>
        <v/>
      </c>
      <c r="Z225" t="str">
        <f t="shared" si="41"/>
        <v/>
      </c>
      <c r="AA225" t="str">
        <f>IF($A225&lt;&gt;"",raw!V226,"")</f>
        <v/>
      </c>
      <c r="AB225" t="str">
        <f t="shared" si="42"/>
        <v/>
      </c>
      <c r="AC225" t="str">
        <f>IF($A225&lt;&gt;"",IF(raw!W226="Y",1,0),"")</f>
        <v/>
      </c>
      <c r="AD225" t="str">
        <f>IF($A225&lt;&gt;"",IF(raw!X226="Y",1,0),"")</f>
        <v/>
      </c>
      <c r="AE225" t="str">
        <f>IF($A225&lt;&gt;"",IF(raw!Y226="Y",1,0),"")</f>
        <v/>
      </c>
      <c r="AF225" t="str">
        <f>IF($A225&lt;&gt;"",raw!AA226,"")</f>
        <v/>
      </c>
      <c r="AG225" t="str">
        <f t="shared" si="43"/>
        <v/>
      </c>
    </row>
    <row r="226" spans="1:33" ht="19.5" customHeight="1" x14ac:dyDescent="0.35">
      <c r="A226" t="str">
        <f>IF(CONCATENATE(raw!C227,raw!D227,"_",raw!F227)="_","",CONCATENATE(raw!C227,raw!D227,"_",raw!F227))</f>
        <v/>
      </c>
      <c r="B226" t="str">
        <f>IF($A226&lt;&gt;"",raw!F227,"")</f>
        <v/>
      </c>
      <c r="C226" t="str">
        <f>IF($A226&lt;&gt;"",IF(raw!H227="Y",2,0),"")</f>
        <v/>
      </c>
      <c r="E226" t="str">
        <f>IF($A226&lt;&gt;"",raw!I227,"")</f>
        <v/>
      </c>
      <c r="F226" t="str">
        <f>IF($A226&lt;&gt;"",raw!J227,"")</f>
        <v/>
      </c>
      <c r="G226" t="str">
        <f>IF($A226&lt;&gt;"",raw!K227,"")</f>
        <v/>
      </c>
      <c r="H226" t="str">
        <f t="shared" si="33"/>
        <v/>
      </c>
      <c r="I226" t="str">
        <f t="shared" si="34"/>
        <v/>
      </c>
      <c r="J226" t="str">
        <f>IF($A226&lt;&gt;"",raw!L227,"")</f>
        <v/>
      </c>
      <c r="K226" t="str">
        <f>IF($A226&lt;&gt;"",raw!M227,"")</f>
        <v/>
      </c>
      <c r="L226" t="str">
        <f>IF($A226&lt;&gt;"",raw!N227,"")</f>
        <v/>
      </c>
      <c r="M226" t="str">
        <f t="shared" si="35"/>
        <v/>
      </c>
      <c r="N226" t="str">
        <f t="shared" si="36"/>
        <v/>
      </c>
      <c r="O226" t="str">
        <f t="shared" si="37"/>
        <v/>
      </c>
      <c r="P226" t="str">
        <f t="shared" si="38"/>
        <v/>
      </c>
      <c r="Q226" t="str">
        <f t="shared" si="39"/>
        <v/>
      </c>
      <c r="R226" t="str">
        <f>IF($A226&lt;&gt;"",IF(raw!O227="Y", 1,0),"")</f>
        <v/>
      </c>
      <c r="T226" t="str">
        <f>IF($A226&lt;&gt;"",IF(OR(raw!Q227&lt;&gt;"x",raw!R227&lt;&gt;"x"),1,0),"")</f>
        <v/>
      </c>
      <c r="U226" t="str">
        <f t="shared" si="40"/>
        <v/>
      </c>
      <c r="V226" t="str">
        <f>IF($A226&lt;&gt;"",IF(raw!R227=4,15,IF(raw!R227=3,10,IF(raw!R227=2,6,IF(raw!R227=1,4,0)))),"")</f>
        <v/>
      </c>
      <c r="W226" t="str">
        <f>IF($A226&lt;&gt;"",IF(raw!S227="Y",1,0),"")</f>
        <v/>
      </c>
      <c r="X226" t="str">
        <f>IF($A226&lt;&gt;"",raw!T227,"")</f>
        <v/>
      </c>
      <c r="Y226" t="str">
        <f>IF($A226&lt;&gt;"",raw!U227,"")</f>
        <v/>
      </c>
      <c r="Z226" t="str">
        <f t="shared" si="41"/>
        <v/>
      </c>
      <c r="AA226" t="str">
        <f>IF($A226&lt;&gt;"",raw!V227,"")</f>
        <v/>
      </c>
      <c r="AB226" t="str">
        <f t="shared" si="42"/>
        <v/>
      </c>
      <c r="AC226" t="str">
        <f>IF($A226&lt;&gt;"",IF(raw!W227="Y",1,0),"")</f>
        <v/>
      </c>
      <c r="AD226" t="str">
        <f>IF($A226&lt;&gt;"",IF(raw!X227="Y",1,0),"")</f>
        <v/>
      </c>
      <c r="AE226" t="str">
        <f>IF($A226&lt;&gt;"",IF(raw!Y227="Y",1,0),"")</f>
        <v/>
      </c>
      <c r="AF226" t="str">
        <f>IF($A226&lt;&gt;"",raw!AA227,"")</f>
        <v/>
      </c>
      <c r="AG226" t="str">
        <f t="shared" si="43"/>
        <v/>
      </c>
    </row>
    <row r="227" spans="1:33" ht="19.5" customHeight="1" x14ac:dyDescent="0.35">
      <c r="A227" t="str">
        <f>IF(CONCATENATE(raw!C228,raw!D228,"_",raw!F228)="_","",CONCATENATE(raw!C228,raw!D228,"_",raw!F228))</f>
        <v/>
      </c>
      <c r="B227" t="str">
        <f>IF($A227&lt;&gt;"",raw!F228,"")</f>
        <v/>
      </c>
      <c r="C227" t="str">
        <f>IF($A227&lt;&gt;"",IF(raw!H228="Y",2,0),"")</f>
        <v/>
      </c>
      <c r="E227" t="str">
        <f>IF($A227&lt;&gt;"",raw!I228,"")</f>
        <v/>
      </c>
      <c r="F227" t="str">
        <f>IF($A227&lt;&gt;"",raw!J228,"")</f>
        <v/>
      </c>
      <c r="G227" t="str">
        <f>IF($A227&lt;&gt;"",raw!K228,"")</f>
        <v/>
      </c>
      <c r="H227" t="str">
        <f t="shared" si="33"/>
        <v/>
      </c>
      <c r="I227" t="str">
        <f t="shared" si="34"/>
        <v/>
      </c>
      <c r="J227" t="str">
        <f>IF($A227&lt;&gt;"",raw!L228,"")</f>
        <v/>
      </c>
      <c r="K227" t="str">
        <f>IF($A227&lt;&gt;"",raw!M228,"")</f>
        <v/>
      </c>
      <c r="L227" t="str">
        <f>IF($A227&lt;&gt;"",raw!N228,"")</f>
        <v/>
      </c>
      <c r="M227" t="str">
        <f t="shared" si="35"/>
        <v/>
      </c>
      <c r="N227" t="str">
        <f t="shared" si="36"/>
        <v/>
      </c>
      <c r="O227" t="str">
        <f t="shared" si="37"/>
        <v/>
      </c>
      <c r="P227" t="str">
        <f t="shared" si="38"/>
        <v/>
      </c>
      <c r="Q227" t="str">
        <f t="shared" si="39"/>
        <v/>
      </c>
      <c r="R227" t="str">
        <f>IF($A227&lt;&gt;"",IF(raw!O228="Y", 1,0),"")</f>
        <v/>
      </c>
      <c r="T227" t="str">
        <f>IF($A227&lt;&gt;"",IF(OR(raw!Q228&lt;&gt;"x",raw!R228&lt;&gt;"x"),1,0),"")</f>
        <v/>
      </c>
      <c r="U227" t="str">
        <f t="shared" si="40"/>
        <v/>
      </c>
      <c r="V227" t="str">
        <f>IF($A227&lt;&gt;"",IF(raw!R228=4,15,IF(raw!R228=3,10,IF(raw!R228=2,6,IF(raw!R228=1,4,0)))),"")</f>
        <v/>
      </c>
      <c r="W227" t="str">
        <f>IF($A227&lt;&gt;"",IF(raw!S228="Y",1,0),"")</f>
        <v/>
      </c>
      <c r="X227" t="str">
        <f>IF($A227&lt;&gt;"",raw!T228,"")</f>
        <v/>
      </c>
      <c r="Y227" t="str">
        <f>IF($A227&lt;&gt;"",raw!U228,"")</f>
        <v/>
      </c>
      <c r="Z227" t="str">
        <f t="shared" si="41"/>
        <v/>
      </c>
      <c r="AA227" t="str">
        <f>IF($A227&lt;&gt;"",raw!V228,"")</f>
        <v/>
      </c>
      <c r="AB227" t="str">
        <f t="shared" si="42"/>
        <v/>
      </c>
      <c r="AC227" t="str">
        <f>IF($A227&lt;&gt;"",IF(raw!W228="Y",1,0),"")</f>
        <v/>
      </c>
      <c r="AD227" t="str">
        <f>IF($A227&lt;&gt;"",IF(raw!X228="Y",1,0),"")</f>
        <v/>
      </c>
      <c r="AE227" t="str">
        <f>IF($A227&lt;&gt;"",IF(raw!Y228="Y",1,0),"")</f>
        <v/>
      </c>
      <c r="AF227" t="str">
        <f>IF($A227&lt;&gt;"",raw!AA228,"")</f>
        <v/>
      </c>
      <c r="AG227" t="str">
        <f t="shared" si="43"/>
        <v/>
      </c>
    </row>
    <row r="228" spans="1:33" ht="19.5" customHeight="1" x14ac:dyDescent="0.35">
      <c r="A228" t="str">
        <f>IF(CONCATENATE(raw!C229,raw!D229,"_",raw!F229)="_","",CONCATENATE(raw!C229,raw!D229,"_",raw!F229))</f>
        <v/>
      </c>
      <c r="B228" t="str">
        <f>IF($A228&lt;&gt;"",raw!F229,"")</f>
        <v/>
      </c>
      <c r="C228" t="str">
        <f>IF($A228&lt;&gt;"",IF(raw!H229="Y",2,0),"")</f>
        <v/>
      </c>
      <c r="E228" t="str">
        <f>IF($A228&lt;&gt;"",raw!I229,"")</f>
        <v/>
      </c>
      <c r="F228" t="str">
        <f>IF($A228&lt;&gt;"",raw!J229,"")</f>
        <v/>
      </c>
      <c r="G228" t="str">
        <f>IF($A228&lt;&gt;"",raw!K229,"")</f>
        <v/>
      </c>
      <c r="H228" t="str">
        <f t="shared" si="33"/>
        <v/>
      </c>
      <c r="I228" t="str">
        <f t="shared" si="34"/>
        <v/>
      </c>
      <c r="J228" t="str">
        <f>IF($A228&lt;&gt;"",raw!L229,"")</f>
        <v/>
      </c>
      <c r="K228" t="str">
        <f>IF($A228&lt;&gt;"",raw!M229,"")</f>
        <v/>
      </c>
      <c r="L228" t="str">
        <f>IF($A228&lt;&gt;"",raw!N229,"")</f>
        <v/>
      </c>
      <c r="M228" t="str">
        <f t="shared" si="35"/>
        <v/>
      </c>
      <c r="N228" t="str">
        <f t="shared" si="36"/>
        <v/>
      </c>
      <c r="O228" t="str">
        <f t="shared" si="37"/>
        <v/>
      </c>
      <c r="P228" t="str">
        <f t="shared" si="38"/>
        <v/>
      </c>
      <c r="Q228" t="str">
        <f t="shared" si="39"/>
        <v/>
      </c>
      <c r="R228" t="str">
        <f>IF($A228&lt;&gt;"",IF(raw!O229="Y", 1,0),"")</f>
        <v/>
      </c>
      <c r="T228" t="str">
        <f>IF($A228&lt;&gt;"",IF(OR(raw!Q229&lt;&gt;"x",raw!R229&lt;&gt;"x"),1,0),"")</f>
        <v/>
      </c>
      <c r="U228" t="str">
        <f t="shared" si="40"/>
        <v/>
      </c>
      <c r="V228" t="str">
        <f>IF($A228&lt;&gt;"",IF(raw!R229=4,15,IF(raw!R229=3,10,IF(raw!R229=2,6,IF(raw!R229=1,4,0)))),"")</f>
        <v/>
      </c>
      <c r="W228" t="str">
        <f>IF($A228&lt;&gt;"",IF(raw!S229="Y",1,0),"")</f>
        <v/>
      </c>
      <c r="X228" t="str">
        <f>IF($A228&lt;&gt;"",raw!T229,"")</f>
        <v/>
      </c>
      <c r="Y228" t="str">
        <f>IF($A228&lt;&gt;"",raw!U229,"")</f>
        <v/>
      </c>
      <c r="Z228" t="str">
        <f t="shared" si="41"/>
        <v/>
      </c>
      <c r="AA228" t="str">
        <f>IF($A228&lt;&gt;"",raw!V229,"")</f>
        <v/>
      </c>
      <c r="AB228" t="str">
        <f t="shared" si="42"/>
        <v/>
      </c>
      <c r="AC228" t="str">
        <f>IF($A228&lt;&gt;"",IF(raw!W229="Y",1,0),"")</f>
        <v/>
      </c>
      <c r="AD228" t="str">
        <f>IF($A228&lt;&gt;"",IF(raw!X229="Y",1,0),"")</f>
        <v/>
      </c>
      <c r="AE228" t="str">
        <f>IF($A228&lt;&gt;"",IF(raw!Y229="Y",1,0),"")</f>
        <v/>
      </c>
      <c r="AF228" t="str">
        <f>IF($A228&lt;&gt;"",raw!AA229,"")</f>
        <v/>
      </c>
      <c r="AG228" t="str">
        <f t="shared" si="43"/>
        <v/>
      </c>
    </row>
    <row r="229" spans="1:33" ht="19.5" customHeight="1" x14ac:dyDescent="0.35">
      <c r="A229" t="str">
        <f>IF(CONCATENATE(raw!C230,raw!D230,"_",raw!F230)="_","",CONCATENATE(raw!C230,raw!D230,"_",raw!F230))</f>
        <v/>
      </c>
      <c r="B229" t="str">
        <f>IF($A229&lt;&gt;"",raw!F230,"")</f>
        <v/>
      </c>
      <c r="C229" t="str">
        <f>IF($A229&lt;&gt;"",IF(raw!H230="Y",2,0),"")</f>
        <v/>
      </c>
      <c r="E229" t="str">
        <f>IF($A229&lt;&gt;"",raw!I230,"")</f>
        <v/>
      </c>
      <c r="F229" t="str">
        <f>IF($A229&lt;&gt;"",raw!J230,"")</f>
        <v/>
      </c>
      <c r="G229" t="str">
        <f>IF($A229&lt;&gt;"",raw!K230,"")</f>
        <v/>
      </c>
      <c r="H229" t="str">
        <f t="shared" si="33"/>
        <v/>
      </c>
      <c r="I229" t="str">
        <f t="shared" si="34"/>
        <v/>
      </c>
      <c r="J229" t="str">
        <f>IF($A229&lt;&gt;"",raw!L230,"")</f>
        <v/>
      </c>
      <c r="K229" t="str">
        <f>IF($A229&lt;&gt;"",raw!M230,"")</f>
        <v/>
      </c>
      <c r="L229" t="str">
        <f>IF($A229&lt;&gt;"",raw!N230,"")</f>
        <v/>
      </c>
      <c r="M229" t="str">
        <f t="shared" si="35"/>
        <v/>
      </c>
      <c r="N229" t="str">
        <f t="shared" si="36"/>
        <v/>
      </c>
      <c r="O229" t="str">
        <f t="shared" si="37"/>
        <v/>
      </c>
      <c r="P229" t="str">
        <f t="shared" si="38"/>
        <v/>
      </c>
      <c r="Q229" t="str">
        <f t="shared" si="39"/>
        <v/>
      </c>
      <c r="R229" t="str">
        <f>IF($A229&lt;&gt;"",IF(raw!O230="Y", 1,0),"")</f>
        <v/>
      </c>
      <c r="T229" t="str">
        <f>IF($A229&lt;&gt;"",IF(OR(raw!Q230&lt;&gt;"x",raw!R230&lt;&gt;"x"),1,0),"")</f>
        <v/>
      </c>
      <c r="U229" t="str">
        <f t="shared" si="40"/>
        <v/>
      </c>
      <c r="V229" t="str">
        <f>IF($A229&lt;&gt;"",IF(raw!R230=4,15,IF(raw!R230=3,10,IF(raw!R230=2,6,IF(raw!R230=1,4,0)))),"")</f>
        <v/>
      </c>
      <c r="W229" t="str">
        <f>IF($A229&lt;&gt;"",IF(raw!S230="Y",1,0),"")</f>
        <v/>
      </c>
      <c r="X229" t="str">
        <f>IF($A229&lt;&gt;"",raw!T230,"")</f>
        <v/>
      </c>
      <c r="Y229" t="str">
        <f>IF($A229&lt;&gt;"",raw!U230,"")</f>
        <v/>
      </c>
      <c r="Z229" t="str">
        <f t="shared" si="41"/>
        <v/>
      </c>
      <c r="AA229" t="str">
        <f>IF($A229&lt;&gt;"",raw!V230,"")</f>
        <v/>
      </c>
      <c r="AB229" t="str">
        <f t="shared" si="42"/>
        <v/>
      </c>
      <c r="AC229" t="str">
        <f>IF($A229&lt;&gt;"",IF(raw!W230="Y",1,0),"")</f>
        <v/>
      </c>
      <c r="AD229" t="str">
        <f>IF($A229&lt;&gt;"",IF(raw!X230="Y",1,0),"")</f>
        <v/>
      </c>
      <c r="AE229" t="str">
        <f>IF($A229&lt;&gt;"",IF(raw!Y230="Y",1,0),"")</f>
        <v/>
      </c>
      <c r="AF229" t="str">
        <f>IF($A229&lt;&gt;"",raw!AA230,"")</f>
        <v/>
      </c>
      <c r="AG229" t="str">
        <f t="shared" si="43"/>
        <v/>
      </c>
    </row>
    <row r="230" spans="1:33" ht="19.5" customHeight="1" x14ac:dyDescent="0.35">
      <c r="A230" t="str">
        <f>IF(CONCATENATE(raw!C231,raw!D231,"_",raw!F231)="_","",CONCATENATE(raw!C231,raw!D231,"_",raw!F231))</f>
        <v/>
      </c>
      <c r="B230" t="str">
        <f>IF($A230&lt;&gt;"",raw!F231,"")</f>
        <v/>
      </c>
      <c r="C230" t="str">
        <f>IF($A230&lt;&gt;"",IF(raw!H231="Y",2,0),"")</f>
        <v/>
      </c>
      <c r="E230" t="str">
        <f>IF($A230&lt;&gt;"",raw!I231,"")</f>
        <v/>
      </c>
      <c r="F230" t="str">
        <f>IF($A230&lt;&gt;"",raw!J231,"")</f>
        <v/>
      </c>
      <c r="G230" t="str">
        <f>IF($A230&lt;&gt;"",raw!K231,"")</f>
        <v/>
      </c>
      <c r="H230" t="str">
        <f t="shared" si="33"/>
        <v/>
      </c>
      <c r="I230" t="str">
        <f t="shared" si="34"/>
        <v/>
      </c>
      <c r="J230" t="str">
        <f>IF($A230&lt;&gt;"",raw!L231,"")</f>
        <v/>
      </c>
      <c r="K230" t="str">
        <f>IF($A230&lt;&gt;"",raw!M231,"")</f>
        <v/>
      </c>
      <c r="L230" t="str">
        <f>IF($A230&lt;&gt;"",raw!N231,"")</f>
        <v/>
      </c>
      <c r="M230" t="str">
        <f t="shared" si="35"/>
        <v/>
      </c>
      <c r="N230" t="str">
        <f t="shared" si="36"/>
        <v/>
      </c>
      <c r="O230" t="str">
        <f t="shared" si="37"/>
        <v/>
      </c>
      <c r="P230" t="str">
        <f t="shared" si="38"/>
        <v/>
      </c>
      <c r="Q230" t="str">
        <f t="shared" si="39"/>
        <v/>
      </c>
      <c r="R230" t="str">
        <f>IF($A230&lt;&gt;"",IF(raw!O231="Y", 1,0),"")</f>
        <v/>
      </c>
      <c r="T230" t="str">
        <f>IF($A230&lt;&gt;"",IF(OR(raw!Q231&lt;&gt;"x",raw!R231&lt;&gt;"x"),1,0),"")</f>
        <v/>
      </c>
      <c r="U230" t="str">
        <f t="shared" si="40"/>
        <v/>
      </c>
      <c r="V230" t="str">
        <f>IF($A230&lt;&gt;"",IF(raw!R231=4,15,IF(raw!R231=3,10,IF(raw!R231=2,6,IF(raw!R231=1,4,0)))),"")</f>
        <v/>
      </c>
      <c r="W230" t="str">
        <f>IF($A230&lt;&gt;"",IF(raw!S231="Y",1,0),"")</f>
        <v/>
      </c>
      <c r="X230" t="str">
        <f>IF($A230&lt;&gt;"",raw!T231,"")</f>
        <v/>
      </c>
      <c r="Y230" t="str">
        <f>IF($A230&lt;&gt;"",raw!U231,"")</f>
        <v/>
      </c>
      <c r="Z230" t="str">
        <f t="shared" si="41"/>
        <v/>
      </c>
      <c r="AA230" t="str">
        <f>IF($A230&lt;&gt;"",raw!V231,"")</f>
        <v/>
      </c>
      <c r="AB230" t="str">
        <f t="shared" si="42"/>
        <v/>
      </c>
      <c r="AC230" t="str">
        <f>IF($A230&lt;&gt;"",IF(raw!W231="Y",1,0),"")</f>
        <v/>
      </c>
      <c r="AD230" t="str">
        <f>IF($A230&lt;&gt;"",IF(raw!X231="Y",1,0),"")</f>
        <v/>
      </c>
      <c r="AE230" t="str">
        <f>IF($A230&lt;&gt;"",IF(raw!Y231="Y",1,0),"")</f>
        <v/>
      </c>
      <c r="AF230" t="str">
        <f>IF($A230&lt;&gt;"",raw!AA231,"")</f>
        <v/>
      </c>
      <c r="AG230" t="str">
        <f t="shared" si="43"/>
        <v/>
      </c>
    </row>
    <row r="231" spans="1:33" ht="19.5" customHeight="1" x14ac:dyDescent="0.35">
      <c r="A231" t="str">
        <f>IF(CONCATENATE(raw!C232,raw!D232,"_",raw!F232)="_","",CONCATENATE(raw!C232,raw!D232,"_",raw!F232))</f>
        <v/>
      </c>
      <c r="B231" t="str">
        <f>IF($A231&lt;&gt;"",raw!F232,"")</f>
        <v/>
      </c>
      <c r="C231" t="str">
        <f>IF($A231&lt;&gt;"",IF(raw!H232="Y",2,0),"")</f>
        <v/>
      </c>
      <c r="E231" t="str">
        <f>IF($A231&lt;&gt;"",raw!I232,"")</f>
        <v/>
      </c>
      <c r="F231" t="str">
        <f>IF($A231&lt;&gt;"",raw!J232,"")</f>
        <v/>
      </c>
      <c r="G231" t="str">
        <f>IF($A231&lt;&gt;"",raw!K232,"")</f>
        <v/>
      </c>
      <c r="H231" t="str">
        <f t="shared" si="33"/>
        <v/>
      </c>
      <c r="I231" t="str">
        <f t="shared" si="34"/>
        <v/>
      </c>
      <c r="J231" t="str">
        <f>IF($A231&lt;&gt;"",raw!L232,"")</f>
        <v/>
      </c>
      <c r="K231" t="str">
        <f>IF($A231&lt;&gt;"",raw!M232,"")</f>
        <v/>
      </c>
      <c r="L231" t="str">
        <f>IF($A231&lt;&gt;"",raw!N232,"")</f>
        <v/>
      </c>
      <c r="M231" t="str">
        <f t="shared" si="35"/>
        <v/>
      </c>
      <c r="N231" t="str">
        <f t="shared" si="36"/>
        <v/>
      </c>
      <c r="O231" t="str">
        <f t="shared" si="37"/>
        <v/>
      </c>
      <c r="P231" t="str">
        <f t="shared" si="38"/>
        <v/>
      </c>
      <c r="Q231" t="str">
        <f t="shared" si="39"/>
        <v/>
      </c>
      <c r="R231" t="str">
        <f>IF($A231&lt;&gt;"",IF(raw!O232="Y", 1,0),"")</f>
        <v/>
      </c>
      <c r="T231" t="str">
        <f>IF($A231&lt;&gt;"",IF(OR(raw!Q232&lt;&gt;"x",raw!R232&lt;&gt;"x"),1,0),"")</f>
        <v/>
      </c>
      <c r="U231" t="str">
        <f t="shared" si="40"/>
        <v/>
      </c>
      <c r="V231" t="str">
        <f>IF($A231&lt;&gt;"",IF(raw!R232=4,15,IF(raw!R232=3,10,IF(raw!R232=2,6,IF(raw!R232=1,4,0)))),"")</f>
        <v/>
      </c>
      <c r="W231" t="str">
        <f>IF($A231&lt;&gt;"",IF(raw!S232="Y",1,0),"")</f>
        <v/>
      </c>
      <c r="X231" t="str">
        <f>IF($A231&lt;&gt;"",raw!T232,"")</f>
        <v/>
      </c>
      <c r="Y231" t="str">
        <f>IF($A231&lt;&gt;"",raw!U232,"")</f>
        <v/>
      </c>
      <c r="Z231" t="str">
        <f t="shared" si="41"/>
        <v/>
      </c>
      <c r="AA231" t="str">
        <f>IF($A231&lt;&gt;"",raw!V232,"")</f>
        <v/>
      </c>
      <c r="AB231" t="str">
        <f t="shared" si="42"/>
        <v/>
      </c>
      <c r="AC231" t="str">
        <f>IF($A231&lt;&gt;"",IF(raw!W232="Y",1,0),"")</f>
        <v/>
      </c>
      <c r="AD231" t="str">
        <f>IF($A231&lt;&gt;"",IF(raw!X232="Y",1,0),"")</f>
        <v/>
      </c>
      <c r="AE231" t="str">
        <f>IF($A231&lt;&gt;"",IF(raw!Y232="Y",1,0),"")</f>
        <v/>
      </c>
      <c r="AF231" t="str">
        <f>IF($A231&lt;&gt;"",raw!AA232,"")</f>
        <v/>
      </c>
      <c r="AG231" t="str">
        <f t="shared" si="43"/>
        <v/>
      </c>
    </row>
    <row r="232" spans="1:33" ht="19.5" customHeight="1" x14ac:dyDescent="0.35">
      <c r="A232" t="str">
        <f>IF(CONCATENATE(raw!C233,raw!D233,"_",raw!F233)="_","",CONCATENATE(raw!C233,raw!D233,"_",raw!F233))</f>
        <v/>
      </c>
      <c r="B232" t="str">
        <f>IF($A232&lt;&gt;"",raw!F233,"")</f>
        <v/>
      </c>
      <c r="C232" t="str">
        <f>IF($A232&lt;&gt;"",IF(raw!H233="Y",2,0),"")</f>
        <v/>
      </c>
      <c r="E232" t="str">
        <f>IF($A232&lt;&gt;"",raw!I233,"")</f>
        <v/>
      </c>
      <c r="F232" t="str">
        <f>IF($A232&lt;&gt;"",raw!J233,"")</f>
        <v/>
      </c>
      <c r="G232" t="str">
        <f>IF($A232&lt;&gt;"",raw!K233,"")</f>
        <v/>
      </c>
      <c r="H232" t="str">
        <f t="shared" si="33"/>
        <v/>
      </c>
      <c r="I232" t="str">
        <f t="shared" si="34"/>
        <v/>
      </c>
      <c r="J232" t="str">
        <f>IF($A232&lt;&gt;"",raw!L233,"")</f>
        <v/>
      </c>
      <c r="K232" t="str">
        <f>IF($A232&lt;&gt;"",raw!M233,"")</f>
        <v/>
      </c>
      <c r="L232" t="str">
        <f>IF($A232&lt;&gt;"",raw!N233,"")</f>
        <v/>
      </c>
      <c r="M232" t="str">
        <f t="shared" si="35"/>
        <v/>
      </c>
      <c r="N232" t="str">
        <f t="shared" si="36"/>
        <v/>
      </c>
      <c r="O232" t="str">
        <f t="shared" si="37"/>
        <v/>
      </c>
      <c r="P232" t="str">
        <f t="shared" si="38"/>
        <v/>
      </c>
      <c r="Q232" t="str">
        <f t="shared" si="39"/>
        <v/>
      </c>
      <c r="R232" t="str">
        <f>IF($A232&lt;&gt;"",IF(raw!O233="Y", 1,0),"")</f>
        <v/>
      </c>
      <c r="T232" t="str">
        <f>IF($A232&lt;&gt;"",IF(OR(raw!Q233&lt;&gt;"x",raw!R233&lt;&gt;"x"),1,0),"")</f>
        <v/>
      </c>
      <c r="U232" t="str">
        <f t="shared" si="40"/>
        <v/>
      </c>
      <c r="V232" t="str">
        <f>IF($A232&lt;&gt;"",IF(raw!R233=4,15,IF(raw!R233=3,10,IF(raw!R233=2,6,IF(raw!R233=1,4,0)))),"")</f>
        <v/>
      </c>
      <c r="W232" t="str">
        <f>IF($A232&lt;&gt;"",IF(raw!S233="Y",1,0),"")</f>
        <v/>
      </c>
      <c r="X232" t="str">
        <f>IF($A232&lt;&gt;"",raw!T233,"")</f>
        <v/>
      </c>
      <c r="Y232" t="str">
        <f>IF($A232&lt;&gt;"",raw!U233,"")</f>
        <v/>
      </c>
      <c r="Z232" t="str">
        <f t="shared" si="41"/>
        <v/>
      </c>
      <c r="AA232" t="str">
        <f>IF($A232&lt;&gt;"",raw!V233,"")</f>
        <v/>
      </c>
      <c r="AB232" t="str">
        <f t="shared" si="42"/>
        <v/>
      </c>
      <c r="AC232" t="str">
        <f>IF($A232&lt;&gt;"",IF(raw!W233="Y",1,0),"")</f>
        <v/>
      </c>
      <c r="AD232" t="str">
        <f>IF($A232&lt;&gt;"",IF(raw!X233="Y",1,0),"")</f>
        <v/>
      </c>
      <c r="AE232" t="str">
        <f>IF($A232&lt;&gt;"",IF(raw!Y233="Y",1,0),"")</f>
        <v/>
      </c>
      <c r="AF232" t="str">
        <f>IF($A232&lt;&gt;"",raw!AA233,"")</f>
        <v/>
      </c>
      <c r="AG232" t="str">
        <f t="shared" si="43"/>
        <v/>
      </c>
    </row>
    <row r="233" spans="1:33" ht="19.5" customHeight="1" x14ac:dyDescent="0.35">
      <c r="A233" t="str">
        <f>IF(CONCATENATE(raw!C234,raw!D234,"_",raw!F234)="_","",CONCATENATE(raw!C234,raw!D234,"_",raw!F234))</f>
        <v/>
      </c>
      <c r="B233" t="str">
        <f>IF($A233&lt;&gt;"",raw!F234,"")</f>
        <v/>
      </c>
      <c r="C233" t="str">
        <f>IF($A233&lt;&gt;"",IF(raw!H234="Y",2,0),"")</f>
        <v/>
      </c>
      <c r="E233" t="str">
        <f>IF($A233&lt;&gt;"",raw!I234,"")</f>
        <v/>
      </c>
      <c r="F233" t="str">
        <f>IF($A233&lt;&gt;"",raw!J234,"")</f>
        <v/>
      </c>
      <c r="G233" t="str">
        <f>IF($A233&lt;&gt;"",raw!K234,"")</f>
        <v/>
      </c>
      <c r="H233" t="str">
        <f t="shared" si="33"/>
        <v/>
      </c>
      <c r="I233" t="str">
        <f t="shared" si="34"/>
        <v/>
      </c>
      <c r="J233" t="str">
        <f>IF($A233&lt;&gt;"",raw!L234,"")</f>
        <v/>
      </c>
      <c r="K233" t="str">
        <f>IF($A233&lt;&gt;"",raw!M234,"")</f>
        <v/>
      </c>
      <c r="L233" t="str">
        <f>IF($A233&lt;&gt;"",raw!N234,"")</f>
        <v/>
      </c>
      <c r="M233" t="str">
        <f t="shared" si="35"/>
        <v/>
      </c>
      <c r="N233" t="str">
        <f t="shared" si="36"/>
        <v/>
      </c>
      <c r="O233" t="str">
        <f t="shared" si="37"/>
        <v/>
      </c>
      <c r="P233" t="str">
        <f t="shared" si="38"/>
        <v/>
      </c>
      <c r="Q233" t="str">
        <f t="shared" si="39"/>
        <v/>
      </c>
      <c r="R233" t="str">
        <f>IF($A233&lt;&gt;"",IF(raw!O234="Y", 1,0),"")</f>
        <v/>
      </c>
      <c r="T233" t="str">
        <f>IF($A233&lt;&gt;"",IF(OR(raw!Q234&lt;&gt;"x",raw!R234&lt;&gt;"x"),1,0),"")</f>
        <v/>
      </c>
      <c r="U233" t="str">
        <f t="shared" si="40"/>
        <v/>
      </c>
      <c r="V233" t="str">
        <f>IF($A233&lt;&gt;"",IF(raw!R234=4,15,IF(raw!R234=3,10,IF(raw!R234=2,6,IF(raw!R234=1,4,0)))),"")</f>
        <v/>
      </c>
      <c r="W233" t="str">
        <f>IF($A233&lt;&gt;"",IF(raw!S234="Y",1,0),"")</f>
        <v/>
      </c>
      <c r="X233" t="str">
        <f>IF($A233&lt;&gt;"",raw!T234,"")</f>
        <v/>
      </c>
      <c r="Y233" t="str">
        <f>IF($A233&lt;&gt;"",raw!U234,"")</f>
        <v/>
      </c>
      <c r="Z233" t="str">
        <f t="shared" si="41"/>
        <v/>
      </c>
      <c r="AA233" t="str">
        <f>IF($A233&lt;&gt;"",raw!V234,"")</f>
        <v/>
      </c>
      <c r="AB233" t="str">
        <f t="shared" si="42"/>
        <v/>
      </c>
      <c r="AC233" t="str">
        <f>IF($A233&lt;&gt;"",IF(raw!W234="Y",1,0),"")</f>
        <v/>
      </c>
      <c r="AD233" t="str">
        <f>IF($A233&lt;&gt;"",IF(raw!X234="Y",1,0),"")</f>
        <v/>
      </c>
      <c r="AE233" t="str">
        <f>IF($A233&lt;&gt;"",IF(raw!Y234="Y",1,0),"")</f>
        <v/>
      </c>
      <c r="AF233" t="str">
        <f>IF($A233&lt;&gt;"",raw!AA234,"")</f>
        <v/>
      </c>
      <c r="AG233" t="str">
        <f t="shared" si="43"/>
        <v/>
      </c>
    </row>
    <row r="234" spans="1:33" ht="19.5" customHeight="1" x14ac:dyDescent="0.35">
      <c r="A234" t="str">
        <f>IF(CONCATENATE(raw!C235,raw!D235,"_",raw!F235)="_","",CONCATENATE(raw!C235,raw!D235,"_",raw!F235))</f>
        <v/>
      </c>
      <c r="B234" t="str">
        <f>IF($A234&lt;&gt;"",raw!F235,"")</f>
        <v/>
      </c>
      <c r="C234" t="str">
        <f>IF($A234&lt;&gt;"",IF(raw!H235="Y",2,0),"")</f>
        <v/>
      </c>
      <c r="E234" t="str">
        <f>IF($A234&lt;&gt;"",raw!I235,"")</f>
        <v/>
      </c>
      <c r="F234" t="str">
        <f>IF($A234&lt;&gt;"",raw!J235,"")</f>
        <v/>
      </c>
      <c r="G234" t="str">
        <f>IF($A234&lt;&gt;"",raw!K235,"")</f>
        <v/>
      </c>
      <c r="H234" t="str">
        <f t="shared" si="33"/>
        <v/>
      </c>
      <c r="I234" t="str">
        <f t="shared" si="34"/>
        <v/>
      </c>
      <c r="J234" t="str">
        <f>IF($A234&lt;&gt;"",raw!L235,"")</f>
        <v/>
      </c>
      <c r="K234" t="str">
        <f>IF($A234&lt;&gt;"",raw!M235,"")</f>
        <v/>
      </c>
      <c r="L234" t="str">
        <f>IF($A234&lt;&gt;"",raw!N235,"")</f>
        <v/>
      </c>
      <c r="M234" t="str">
        <f t="shared" si="35"/>
        <v/>
      </c>
      <c r="N234" t="str">
        <f t="shared" si="36"/>
        <v/>
      </c>
      <c r="O234" t="str">
        <f t="shared" si="37"/>
        <v/>
      </c>
      <c r="P234" t="str">
        <f t="shared" si="38"/>
        <v/>
      </c>
      <c r="Q234" t="str">
        <f t="shared" si="39"/>
        <v/>
      </c>
      <c r="R234" t="str">
        <f>IF($A234&lt;&gt;"",IF(raw!O235="Y", 1,0),"")</f>
        <v/>
      </c>
      <c r="T234" t="str">
        <f>IF($A234&lt;&gt;"",IF(OR(raw!Q235&lt;&gt;"x",raw!R235&lt;&gt;"x"),1,0),"")</f>
        <v/>
      </c>
      <c r="U234" t="str">
        <f t="shared" si="40"/>
        <v/>
      </c>
      <c r="V234" t="str">
        <f>IF($A234&lt;&gt;"",IF(raw!R235=4,15,IF(raw!R235=3,10,IF(raw!R235=2,6,IF(raw!R235=1,4,0)))),"")</f>
        <v/>
      </c>
      <c r="W234" t="str">
        <f>IF($A234&lt;&gt;"",IF(raw!S235="Y",1,0),"")</f>
        <v/>
      </c>
      <c r="X234" t="str">
        <f>IF($A234&lt;&gt;"",raw!T235,"")</f>
        <v/>
      </c>
      <c r="Y234" t="str">
        <f>IF($A234&lt;&gt;"",raw!U235,"")</f>
        <v/>
      </c>
      <c r="Z234" t="str">
        <f t="shared" si="41"/>
        <v/>
      </c>
      <c r="AA234" t="str">
        <f>IF($A234&lt;&gt;"",raw!V235,"")</f>
        <v/>
      </c>
      <c r="AB234" t="str">
        <f t="shared" si="42"/>
        <v/>
      </c>
      <c r="AC234" t="str">
        <f>IF($A234&lt;&gt;"",IF(raw!W235="Y",1,0),"")</f>
        <v/>
      </c>
      <c r="AD234" t="str">
        <f>IF($A234&lt;&gt;"",IF(raw!X235="Y",1,0),"")</f>
        <v/>
      </c>
      <c r="AE234" t="str">
        <f>IF($A234&lt;&gt;"",IF(raw!Y235="Y",1,0),"")</f>
        <v/>
      </c>
      <c r="AF234" t="str">
        <f>IF($A234&lt;&gt;"",raw!AA235,"")</f>
        <v/>
      </c>
      <c r="AG234" t="str">
        <f t="shared" si="43"/>
        <v/>
      </c>
    </row>
    <row r="235" spans="1:33" ht="19.5" customHeight="1" x14ac:dyDescent="0.35">
      <c r="A235" t="str">
        <f>IF(CONCATENATE(raw!C236,raw!D236,"_",raw!F236)="_","",CONCATENATE(raw!C236,raw!D236,"_",raw!F236))</f>
        <v/>
      </c>
      <c r="B235" t="str">
        <f>IF($A235&lt;&gt;"",raw!F236,"")</f>
        <v/>
      </c>
      <c r="C235" t="str">
        <f>IF($A235&lt;&gt;"",IF(raw!H236="Y",2,0),"")</f>
        <v/>
      </c>
      <c r="E235" t="str">
        <f>IF($A235&lt;&gt;"",raw!I236,"")</f>
        <v/>
      </c>
      <c r="F235" t="str">
        <f>IF($A235&lt;&gt;"",raw!J236,"")</f>
        <v/>
      </c>
      <c r="G235" t="str">
        <f>IF($A235&lt;&gt;"",raw!K236,"")</f>
        <v/>
      </c>
      <c r="H235" t="str">
        <f t="shared" si="33"/>
        <v/>
      </c>
      <c r="I235" t="str">
        <f t="shared" si="34"/>
        <v/>
      </c>
      <c r="J235" t="str">
        <f>IF($A235&lt;&gt;"",raw!L236,"")</f>
        <v/>
      </c>
      <c r="K235" t="str">
        <f>IF($A235&lt;&gt;"",raw!M236,"")</f>
        <v/>
      </c>
      <c r="L235" t="str">
        <f>IF($A235&lt;&gt;"",raw!N236,"")</f>
        <v/>
      </c>
      <c r="M235" t="str">
        <f t="shared" si="35"/>
        <v/>
      </c>
      <c r="N235" t="str">
        <f t="shared" si="36"/>
        <v/>
      </c>
      <c r="O235" t="str">
        <f t="shared" si="37"/>
        <v/>
      </c>
      <c r="P235" t="str">
        <f t="shared" si="38"/>
        <v/>
      </c>
      <c r="Q235" t="str">
        <f t="shared" si="39"/>
        <v/>
      </c>
      <c r="R235" t="str">
        <f>IF($A235&lt;&gt;"",IF(raw!O236="Y", 1,0),"")</f>
        <v/>
      </c>
      <c r="T235" t="str">
        <f>IF($A235&lt;&gt;"",IF(OR(raw!Q236&lt;&gt;"x",raw!R236&lt;&gt;"x"),1,0),"")</f>
        <v/>
      </c>
      <c r="U235" t="str">
        <f t="shared" si="40"/>
        <v/>
      </c>
      <c r="V235" t="str">
        <f>IF($A235&lt;&gt;"",IF(raw!R236=4,15,IF(raw!R236=3,10,IF(raw!R236=2,6,IF(raw!R236=1,4,0)))),"")</f>
        <v/>
      </c>
      <c r="W235" t="str">
        <f>IF($A235&lt;&gt;"",IF(raw!S236="Y",1,0),"")</f>
        <v/>
      </c>
      <c r="X235" t="str">
        <f>IF($A235&lt;&gt;"",raw!T236,"")</f>
        <v/>
      </c>
      <c r="Y235" t="str">
        <f>IF($A235&lt;&gt;"",raw!U236,"")</f>
        <v/>
      </c>
      <c r="Z235" t="str">
        <f t="shared" si="41"/>
        <v/>
      </c>
      <c r="AA235" t="str">
        <f>IF($A235&lt;&gt;"",raw!V236,"")</f>
        <v/>
      </c>
      <c r="AB235" t="str">
        <f t="shared" si="42"/>
        <v/>
      </c>
      <c r="AC235" t="str">
        <f>IF($A235&lt;&gt;"",IF(raw!W236="Y",1,0),"")</f>
        <v/>
      </c>
      <c r="AD235" t="str">
        <f>IF($A235&lt;&gt;"",IF(raw!X236="Y",1,0),"")</f>
        <v/>
      </c>
      <c r="AE235" t="str">
        <f>IF($A235&lt;&gt;"",IF(raw!Y236="Y",1,0),"")</f>
        <v/>
      </c>
      <c r="AF235" t="str">
        <f>IF($A235&lt;&gt;"",raw!AA236,"")</f>
        <v/>
      </c>
      <c r="AG235" t="str">
        <f t="shared" si="43"/>
        <v/>
      </c>
    </row>
    <row r="236" spans="1:33" ht="19.5" customHeight="1" x14ac:dyDescent="0.35">
      <c r="A236" t="str">
        <f>IF(CONCATENATE(raw!C237,raw!D237,"_",raw!F237)="_","",CONCATENATE(raw!C237,raw!D237,"_",raw!F237))</f>
        <v/>
      </c>
      <c r="B236" t="str">
        <f>IF($A236&lt;&gt;"",raw!F237,"")</f>
        <v/>
      </c>
      <c r="C236" t="str">
        <f>IF($A236&lt;&gt;"",IF(raw!H237="Y",2,0),"")</f>
        <v/>
      </c>
      <c r="E236" t="str">
        <f>IF($A236&lt;&gt;"",raw!I237,"")</f>
        <v/>
      </c>
      <c r="F236" t="str">
        <f>IF($A236&lt;&gt;"",raw!J237,"")</f>
        <v/>
      </c>
      <c r="G236" t="str">
        <f>IF($A236&lt;&gt;"",raw!K237,"")</f>
        <v/>
      </c>
      <c r="H236" t="str">
        <f t="shared" si="33"/>
        <v/>
      </c>
      <c r="I236" t="str">
        <f t="shared" si="34"/>
        <v/>
      </c>
      <c r="J236" t="str">
        <f>IF($A236&lt;&gt;"",raw!L237,"")</f>
        <v/>
      </c>
      <c r="K236" t="str">
        <f>IF($A236&lt;&gt;"",raw!M237,"")</f>
        <v/>
      </c>
      <c r="L236" t="str">
        <f>IF($A236&lt;&gt;"",raw!N237,"")</f>
        <v/>
      </c>
      <c r="M236" t="str">
        <f t="shared" si="35"/>
        <v/>
      </c>
      <c r="N236" t="str">
        <f t="shared" si="36"/>
        <v/>
      </c>
      <c r="O236" t="str">
        <f t="shared" si="37"/>
        <v/>
      </c>
      <c r="P236" t="str">
        <f t="shared" si="38"/>
        <v/>
      </c>
      <c r="Q236" t="str">
        <f t="shared" si="39"/>
        <v/>
      </c>
      <c r="R236" t="str">
        <f>IF($A236&lt;&gt;"",IF(raw!O237="Y", 1,0),"")</f>
        <v/>
      </c>
      <c r="T236" t="str">
        <f>IF($A236&lt;&gt;"",IF(OR(raw!Q237&lt;&gt;"x",raw!R237&lt;&gt;"x"),1,0),"")</f>
        <v/>
      </c>
      <c r="U236" t="str">
        <f t="shared" si="40"/>
        <v/>
      </c>
      <c r="V236" t="str">
        <f>IF($A236&lt;&gt;"",IF(raw!R237=4,15,IF(raw!R237=3,10,IF(raw!R237=2,6,IF(raw!R237=1,4,0)))),"")</f>
        <v/>
      </c>
      <c r="W236" t="str">
        <f>IF($A236&lt;&gt;"",IF(raw!S237="Y",1,0),"")</f>
        <v/>
      </c>
      <c r="X236" t="str">
        <f>IF($A236&lt;&gt;"",raw!T237,"")</f>
        <v/>
      </c>
      <c r="Y236" t="str">
        <f>IF($A236&lt;&gt;"",raw!U237,"")</f>
        <v/>
      </c>
      <c r="Z236" t="str">
        <f t="shared" si="41"/>
        <v/>
      </c>
      <c r="AA236" t="str">
        <f>IF($A236&lt;&gt;"",raw!V237,"")</f>
        <v/>
      </c>
      <c r="AB236" t="str">
        <f t="shared" si="42"/>
        <v/>
      </c>
      <c r="AC236" t="str">
        <f>IF($A236&lt;&gt;"",IF(raw!W237="Y",1,0),"")</f>
        <v/>
      </c>
      <c r="AD236" t="str">
        <f>IF($A236&lt;&gt;"",IF(raw!X237="Y",1,0),"")</f>
        <v/>
      </c>
      <c r="AE236" t="str">
        <f>IF($A236&lt;&gt;"",IF(raw!Y237="Y",1,0),"")</f>
        <v/>
      </c>
      <c r="AF236" t="str">
        <f>IF($A236&lt;&gt;"",raw!AA237,"")</f>
        <v/>
      </c>
      <c r="AG236" t="str">
        <f t="shared" si="43"/>
        <v/>
      </c>
    </row>
    <row r="237" spans="1:33" ht="19.5" customHeight="1" x14ac:dyDescent="0.35">
      <c r="A237" t="str">
        <f>IF(CONCATENATE(raw!C238,raw!D238,"_",raw!F238)="_","",CONCATENATE(raw!C238,raw!D238,"_",raw!F238))</f>
        <v/>
      </c>
      <c r="B237" t="str">
        <f>IF($A237&lt;&gt;"",raw!F238,"")</f>
        <v/>
      </c>
      <c r="C237" t="str">
        <f>IF($A237&lt;&gt;"",IF(raw!H238="Y",2,0),"")</f>
        <v/>
      </c>
      <c r="E237" t="str">
        <f>IF($A237&lt;&gt;"",raw!I238,"")</f>
        <v/>
      </c>
      <c r="F237" t="str">
        <f>IF($A237&lt;&gt;"",raw!J238,"")</f>
        <v/>
      </c>
      <c r="G237" t="str">
        <f>IF($A237&lt;&gt;"",raw!K238,"")</f>
        <v/>
      </c>
      <c r="H237" t="str">
        <f t="shared" si="33"/>
        <v/>
      </c>
      <c r="I237" t="str">
        <f t="shared" si="34"/>
        <v/>
      </c>
      <c r="J237" t="str">
        <f>IF($A237&lt;&gt;"",raw!L238,"")</f>
        <v/>
      </c>
      <c r="K237" t="str">
        <f>IF($A237&lt;&gt;"",raw!M238,"")</f>
        <v/>
      </c>
      <c r="L237" t="str">
        <f>IF($A237&lt;&gt;"",raw!N238,"")</f>
        <v/>
      </c>
      <c r="M237" t="str">
        <f t="shared" si="35"/>
        <v/>
      </c>
      <c r="N237" t="str">
        <f t="shared" si="36"/>
        <v/>
      </c>
      <c r="O237" t="str">
        <f t="shared" si="37"/>
        <v/>
      </c>
      <c r="P237" t="str">
        <f t="shared" si="38"/>
        <v/>
      </c>
      <c r="Q237" t="str">
        <f t="shared" si="39"/>
        <v/>
      </c>
      <c r="R237" t="str">
        <f>IF($A237&lt;&gt;"",IF(raw!O238="Y", 1,0),"")</f>
        <v/>
      </c>
      <c r="T237" t="str">
        <f>IF($A237&lt;&gt;"",IF(OR(raw!Q238&lt;&gt;"x",raw!R238&lt;&gt;"x"),1,0),"")</f>
        <v/>
      </c>
      <c r="U237" t="str">
        <f t="shared" si="40"/>
        <v/>
      </c>
      <c r="V237" t="str">
        <f>IF($A237&lt;&gt;"",IF(raw!R238=4,15,IF(raw!R238=3,10,IF(raw!R238=2,6,IF(raw!R238=1,4,0)))),"")</f>
        <v/>
      </c>
      <c r="W237" t="str">
        <f>IF($A237&lt;&gt;"",IF(raw!S238="Y",1,0),"")</f>
        <v/>
      </c>
      <c r="X237" t="str">
        <f>IF($A237&lt;&gt;"",raw!T238,"")</f>
        <v/>
      </c>
      <c r="Y237" t="str">
        <f>IF($A237&lt;&gt;"",raw!U238,"")</f>
        <v/>
      </c>
      <c r="Z237" t="str">
        <f t="shared" si="41"/>
        <v/>
      </c>
      <c r="AA237" t="str">
        <f>IF($A237&lt;&gt;"",raw!V238,"")</f>
        <v/>
      </c>
      <c r="AB237" t="str">
        <f t="shared" si="42"/>
        <v/>
      </c>
      <c r="AC237" t="str">
        <f>IF($A237&lt;&gt;"",IF(raw!W238="Y",1,0),"")</f>
        <v/>
      </c>
      <c r="AD237" t="str">
        <f>IF($A237&lt;&gt;"",IF(raw!X238="Y",1,0),"")</f>
        <v/>
      </c>
      <c r="AE237" t="str">
        <f>IF($A237&lt;&gt;"",IF(raw!Y238="Y",1,0),"")</f>
        <v/>
      </c>
      <c r="AF237" t="str">
        <f>IF($A237&lt;&gt;"",raw!AA238,"")</f>
        <v/>
      </c>
      <c r="AG237" t="str">
        <f t="shared" si="43"/>
        <v/>
      </c>
    </row>
    <row r="238" spans="1:33" ht="19.5" customHeight="1" x14ac:dyDescent="0.35">
      <c r="A238" t="str">
        <f>IF(CONCATENATE(raw!C239,raw!D239,"_",raw!F239)="_","",CONCATENATE(raw!C239,raw!D239,"_",raw!F239))</f>
        <v/>
      </c>
      <c r="B238" t="str">
        <f>IF($A238&lt;&gt;"",raw!F239,"")</f>
        <v/>
      </c>
      <c r="C238" t="str">
        <f>IF($A238&lt;&gt;"",IF(raw!H239="Y",2,0),"")</f>
        <v/>
      </c>
      <c r="E238" t="str">
        <f>IF($A238&lt;&gt;"",raw!I239,"")</f>
        <v/>
      </c>
      <c r="F238" t="str">
        <f>IF($A238&lt;&gt;"",raw!J239,"")</f>
        <v/>
      </c>
      <c r="G238" t="str">
        <f>IF($A238&lt;&gt;"",raw!K239,"")</f>
        <v/>
      </c>
      <c r="H238" t="str">
        <f t="shared" si="33"/>
        <v/>
      </c>
      <c r="I238" t="str">
        <f t="shared" si="34"/>
        <v/>
      </c>
      <c r="J238" t="str">
        <f>IF($A238&lt;&gt;"",raw!L239,"")</f>
        <v/>
      </c>
      <c r="K238" t="str">
        <f>IF($A238&lt;&gt;"",raw!M239,"")</f>
        <v/>
      </c>
      <c r="L238" t="str">
        <f>IF($A238&lt;&gt;"",raw!N239,"")</f>
        <v/>
      </c>
      <c r="M238" t="str">
        <f t="shared" si="35"/>
        <v/>
      </c>
      <c r="N238" t="str">
        <f t="shared" si="36"/>
        <v/>
      </c>
      <c r="O238" t="str">
        <f t="shared" si="37"/>
        <v/>
      </c>
      <c r="P238" t="str">
        <f t="shared" si="38"/>
        <v/>
      </c>
      <c r="Q238" t="str">
        <f t="shared" si="39"/>
        <v/>
      </c>
      <c r="R238" t="str">
        <f>IF($A238&lt;&gt;"",IF(raw!O239="Y", 1,0),"")</f>
        <v/>
      </c>
      <c r="T238" t="str">
        <f>IF($A238&lt;&gt;"",IF(OR(raw!Q239&lt;&gt;"x",raw!R239&lt;&gt;"x"),1,0),"")</f>
        <v/>
      </c>
      <c r="U238" t="str">
        <f t="shared" si="40"/>
        <v/>
      </c>
      <c r="V238" t="str">
        <f>IF($A238&lt;&gt;"",IF(raw!R239=4,15,IF(raw!R239=3,10,IF(raw!R239=2,6,IF(raw!R239=1,4,0)))),"")</f>
        <v/>
      </c>
      <c r="W238" t="str">
        <f>IF($A238&lt;&gt;"",IF(raw!S239="Y",1,0),"")</f>
        <v/>
      </c>
      <c r="X238" t="str">
        <f>IF($A238&lt;&gt;"",raw!T239,"")</f>
        <v/>
      </c>
      <c r="Y238" t="str">
        <f>IF($A238&lt;&gt;"",raw!U239,"")</f>
        <v/>
      </c>
      <c r="Z238" t="str">
        <f t="shared" si="41"/>
        <v/>
      </c>
      <c r="AA238" t="str">
        <f>IF($A238&lt;&gt;"",raw!V239,"")</f>
        <v/>
      </c>
      <c r="AB238" t="str">
        <f t="shared" si="42"/>
        <v/>
      </c>
      <c r="AC238" t="str">
        <f>IF($A238&lt;&gt;"",IF(raw!W239="Y",1,0),"")</f>
        <v/>
      </c>
      <c r="AD238" t="str">
        <f>IF($A238&lt;&gt;"",IF(raw!X239="Y",1,0),"")</f>
        <v/>
      </c>
      <c r="AE238" t="str">
        <f>IF($A238&lt;&gt;"",IF(raw!Y239="Y",1,0),"")</f>
        <v/>
      </c>
      <c r="AF238" t="str">
        <f>IF($A238&lt;&gt;"",raw!AA239,"")</f>
        <v/>
      </c>
      <c r="AG238" t="str">
        <f t="shared" si="43"/>
        <v/>
      </c>
    </row>
    <row r="239" spans="1:33" ht="19.5" customHeight="1" x14ac:dyDescent="0.35">
      <c r="A239" t="str">
        <f>IF(CONCATENATE(raw!C240,raw!D240,"_",raw!F240)="_","",CONCATENATE(raw!C240,raw!D240,"_",raw!F240))</f>
        <v/>
      </c>
      <c r="B239" t="str">
        <f>IF($A239&lt;&gt;"",raw!F240,"")</f>
        <v/>
      </c>
      <c r="C239" t="str">
        <f>IF($A239&lt;&gt;"",IF(raw!H240="Y",2,0),"")</f>
        <v/>
      </c>
      <c r="E239" t="str">
        <f>IF($A239&lt;&gt;"",raw!I240,"")</f>
        <v/>
      </c>
      <c r="F239" t="str">
        <f>IF($A239&lt;&gt;"",raw!J240,"")</f>
        <v/>
      </c>
      <c r="G239" t="str">
        <f>IF($A239&lt;&gt;"",raw!K240,"")</f>
        <v/>
      </c>
      <c r="H239" t="str">
        <f t="shared" si="33"/>
        <v/>
      </c>
      <c r="I239" t="str">
        <f t="shared" si="34"/>
        <v/>
      </c>
      <c r="J239" t="str">
        <f>IF($A239&lt;&gt;"",raw!L240,"")</f>
        <v/>
      </c>
      <c r="K239" t="str">
        <f>IF($A239&lt;&gt;"",raw!M240,"")</f>
        <v/>
      </c>
      <c r="L239" t="str">
        <f>IF($A239&lt;&gt;"",raw!N240,"")</f>
        <v/>
      </c>
      <c r="M239" t="str">
        <f t="shared" si="35"/>
        <v/>
      </c>
      <c r="N239" t="str">
        <f t="shared" si="36"/>
        <v/>
      </c>
      <c r="O239" t="str">
        <f t="shared" si="37"/>
        <v/>
      </c>
      <c r="P239" t="str">
        <f t="shared" si="38"/>
        <v/>
      </c>
      <c r="Q239" t="str">
        <f t="shared" si="39"/>
        <v/>
      </c>
      <c r="R239" t="str">
        <f>IF($A239&lt;&gt;"",IF(raw!O240="Y", 1,0),"")</f>
        <v/>
      </c>
      <c r="T239" t="str">
        <f>IF($A239&lt;&gt;"",IF(OR(raw!Q240&lt;&gt;"x",raw!R240&lt;&gt;"x"),1,0),"")</f>
        <v/>
      </c>
      <c r="U239" t="str">
        <f t="shared" si="40"/>
        <v/>
      </c>
      <c r="V239" t="str">
        <f>IF($A239&lt;&gt;"",IF(raw!R240=4,15,IF(raw!R240=3,10,IF(raw!R240=2,6,IF(raw!R240=1,4,0)))),"")</f>
        <v/>
      </c>
      <c r="W239" t="str">
        <f>IF($A239&lt;&gt;"",IF(raw!S240="Y",1,0),"")</f>
        <v/>
      </c>
      <c r="X239" t="str">
        <f>IF($A239&lt;&gt;"",raw!T240,"")</f>
        <v/>
      </c>
      <c r="Y239" t="str">
        <f>IF($A239&lt;&gt;"",raw!U240,"")</f>
        <v/>
      </c>
      <c r="Z239" t="str">
        <f t="shared" si="41"/>
        <v/>
      </c>
      <c r="AA239" t="str">
        <f>IF($A239&lt;&gt;"",raw!V240,"")</f>
        <v/>
      </c>
      <c r="AB239" t="str">
        <f t="shared" si="42"/>
        <v/>
      </c>
      <c r="AC239" t="str">
        <f>IF($A239&lt;&gt;"",IF(raw!W240="Y",1,0),"")</f>
        <v/>
      </c>
      <c r="AD239" t="str">
        <f>IF($A239&lt;&gt;"",IF(raw!X240="Y",1,0),"")</f>
        <v/>
      </c>
      <c r="AE239" t="str">
        <f>IF($A239&lt;&gt;"",IF(raw!Y240="Y",1,0),"")</f>
        <v/>
      </c>
      <c r="AF239" t="str">
        <f>IF($A239&lt;&gt;"",raw!AA240,"")</f>
        <v/>
      </c>
      <c r="AG239" t="str">
        <f t="shared" si="43"/>
        <v/>
      </c>
    </row>
    <row r="240" spans="1:33" ht="19.5" customHeight="1" x14ac:dyDescent="0.35">
      <c r="A240" t="str">
        <f>IF(CONCATENATE(raw!C241,raw!D241,"_",raw!F241)="_","",CONCATENATE(raw!C241,raw!D241,"_",raw!F241))</f>
        <v/>
      </c>
      <c r="B240" t="str">
        <f>IF($A240&lt;&gt;"",raw!F241,"")</f>
        <v/>
      </c>
      <c r="C240" t="str">
        <f>IF($A240&lt;&gt;"",IF(raw!H241="Y",2,0),"")</f>
        <v/>
      </c>
      <c r="E240" t="str">
        <f>IF($A240&lt;&gt;"",raw!I241,"")</f>
        <v/>
      </c>
      <c r="F240" t="str">
        <f>IF($A240&lt;&gt;"",raw!J241,"")</f>
        <v/>
      </c>
      <c r="G240" t="str">
        <f>IF($A240&lt;&gt;"",raw!K241,"")</f>
        <v/>
      </c>
      <c r="H240" t="str">
        <f t="shared" si="33"/>
        <v/>
      </c>
      <c r="I240" t="str">
        <f t="shared" si="34"/>
        <v/>
      </c>
      <c r="J240" t="str">
        <f>IF($A240&lt;&gt;"",raw!L241,"")</f>
        <v/>
      </c>
      <c r="K240" t="str">
        <f>IF($A240&lt;&gt;"",raw!M241,"")</f>
        <v/>
      </c>
      <c r="L240" t="str">
        <f>IF($A240&lt;&gt;"",raw!N241,"")</f>
        <v/>
      </c>
      <c r="M240" t="str">
        <f t="shared" si="35"/>
        <v/>
      </c>
      <c r="N240" t="str">
        <f t="shared" si="36"/>
        <v/>
      </c>
      <c r="O240" t="str">
        <f t="shared" si="37"/>
        <v/>
      </c>
      <c r="P240" t="str">
        <f t="shared" si="38"/>
        <v/>
      </c>
      <c r="Q240" t="str">
        <f t="shared" si="39"/>
        <v/>
      </c>
      <c r="R240" t="str">
        <f>IF($A240&lt;&gt;"",IF(raw!O241="Y", 1,0),"")</f>
        <v/>
      </c>
      <c r="T240" t="str">
        <f>IF($A240&lt;&gt;"",IF(OR(raw!Q241&lt;&gt;"x",raw!R241&lt;&gt;"x"),1,0),"")</f>
        <v/>
      </c>
      <c r="U240" t="str">
        <f t="shared" si="40"/>
        <v/>
      </c>
      <c r="V240" t="str">
        <f>IF($A240&lt;&gt;"",IF(raw!R241=4,15,IF(raw!R241=3,10,IF(raw!R241=2,6,IF(raw!R241=1,4,0)))),"")</f>
        <v/>
      </c>
      <c r="W240" t="str">
        <f>IF($A240&lt;&gt;"",IF(raw!S241="Y",1,0),"")</f>
        <v/>
      </c>
      <c r="X240" t="str">
        <f>IF($A240&lt;&gt;"",raw!T241,"")</f>
        <v/>
      </c>
      <c r="Y240" t="str">
        <f>IF($A240&lt;&gt;"",raw!U241,"")</f>
        <v/>
      </c>
      <c r="Z240" t="str">
        <f t="shared" si="41"/>
        <v/>
      </c>
      <c r="AA240" t="str">
        <f>IF($A240&lt;&gt;"",raw!V241,"")</f>
        <v/>
      </c>
      <c r="AB240" t="str">
        <f t="shared" si="42"/>
        <v/>
      </c>
      <c r="AC240" t="str">
        <f>IF($A240&lt;&gt;"",IF(raw!W241="Y",1,0),"")</f>
        <v/>
      </c>
      <c r="AD240" t="str">
        <f>IF($A240&lt;&gt;"",IF(raw!X241="Y",1,0),"")</f>
        <v/>
      </c>
      <c r="AE240" t="str">
        <f>IF($A240&lt;&gt;"",IF(raw!Y241="Y",1,0),"")</f>
        <v/>
      </c>
      <c r="AF240" t="str">
        <f>IF($A240&lt;&gt;"",raw!AA241,"")</f>
        <v/>
      </c>
      <c r="AG240" t="str">
        <f t="shared" si="43"/>
        <v/>
      </c>
    </row>
    <row r="241" spans="1:33" ht="19.5" customHeight="1" x14ac:dyDescent="0.35">
      <c r="A241" t="str">
        <f>IF(CONCATENATE(raw!C242,raw!D242,"_",raw!F242)="_","",CONCATENATE(raw!C242,raw!D242,"_",raw!F242))</f>
        <v/>
      </c>
      <c r="B241" t="str">
        <f>IF($A241&lt;&gt;"",raw!F242,"")</f>
        <v/>
      </c>
      <c r="C241" t="str">
        <f>IF($A241&lt;&gt;"",IF(raw!H242="Y",2,0),"")</f>
        <v/>
      </c>
      <c r="E241" t="str">
        <f>IF($A241&lt;&gt;"",raw!I242,"")</f>
        <v/>
      </c>
      <c r="F241" t="str">
        <f>IF($A241&lt;&gt;"",raw!J242,"")</f>
        <v/>
      </c>
      <c r="G241" t="str">
        <f>IF($A241&lt;&gt;"",raw!K242,"")</f>
        <v/>
      </c>
      <c r="H241" t="str">
        <f t="shared" si="33"/>
        <v/>
      </c>
      <c r="I241" t="str">
        <f t="shared" si="34"/>
        <v/>
      </c>
      <c r="J241" t="str">
        <f>IF($A241&lt;&gt;"",raw!L242,"")</f>
        <v/>
      </c>
      <c r="K241" t="str">
        <f>IF($A241&lt;&gt;"",raw!M242,"")</f>
        <v/>
      </c>
      <c r="L241" t="str">
        <f>IF($A241&lt;&gt;"",raw!N242,"")</f>
        <v/>
      </c>
      <c r="M241" t="str">
        <f t="shared" si="35"/>
        <v/>
      </c>
      <c r="N241" t="str">
        <f t="shared" si="36"/>
        <v/>
      </c>
      <c r="O241" t="str">
        <f t="shared" si="37"/>
        <v/>
      </c>
      <c r="P241" t="str">
        <f t="shared" si="38"/>
        <v/>
      </c>
      <c r="Q241" t="str">
        <f t="shared" si="39"/>
        <v/>
      </c>
      <c r="R241" t="str">
        <f>IF($A241&lt;&gt;"",IF(raw!O242="Y", 1,0),"")</f>
        <v/>
      </c>
      <c r="T241" t="str">
        <f>IF($A241&lt;&gt;"",IF(OR(raw!Q242&lt;&gt;"x",raw!R242&lt;&gt;"x"),1,0),"")</f>
        <v/>
      </c>
      <c r="U241" t="str">
        <f t="shared" si="40"/>
        <v/>
      </c>
      <c r="V241" t="str">
        <f>IF($A241&lt;&gt;"",IF(raw!R242=4,15,IF(raw!R242=3,10,IF(raw!R242=2,6,IF(raw!R242=1,4,0)))),"")</f>
        <v/>
      </c>
      <c r="W241" t="str">
        <f>IF($A241&lt;&gt;"",IF(raw!S242="Y",1,0),"")</f>
        <v/>
      </c>
      <c r="X241" t="str">
        <f>IF($A241&lt;&gt;"",raw!T242,"")</f>
        <v/>
      </c>
      <c r="Y241" t="str">
        <f>IF($A241&lt;&gt;"",raw!U242,"")</f>
        <v/>
      </c>
      <c r="Z241" t="str">
        <f t="shared" si="41"/>
        <v/>
      </c>
      <c r="AA241" t="str">
        <f>IF($A241&lt;&gt;"",raw!V242,"")</f>
        <v/>
      </c>
      <c r="AB241" t="str">
        <f t="shared" si="42"/>
        <v/>
      </c>
      <c r="AC241" t="str">
        <f>IF($A241&lt;&gt;"",IF(raw!W242="Y",1,0),"")</f>
        <v/>
      </c>
      <c r="AD241" t="str">
        <f>IF($A241&lt;&gt;"",IF(raw!X242="Y",1,0),"")</f>
        <v/>
      </c>
      <c r="AE241" t="str">
        <f>IF($A241&lt;&gt;"",IF(raw!Y242="Y",1,0),"")</f>
        <v/>
      </c>
      <c r="AF241" t="str">
        <f>IF($A241&lt;&gt;"",raw!AA242,"")</f>
        <v/>
      </c>
      <c r="AG241" t="str">
        <f t="shared" si="43"/>
        <v/>
      </c>
    </row>
    <row r="242" spans="1:33" ht="19.5" customHeight="1" x14ac:dyDescent="0.35">
      <c r="A242" t="str">
        <f>IF(CONCATENATE(raw!C243,raw!D243,"_",raw!F243)="_","",CONCATENATE(raw!C243,raw!D243,"_",raw!F243))</f>
        <v/>
      </c>
      <c r="B242" t="str">
        <f>IF($A242&lt;&gt;"",raw!F243,"")</f>
        <v/>
      </c>
      <c r="C242" t="str">
        <f>IF($A242&lt;&gt;"",IF(raw!H243="Y",2,0),"")</f>
        <v/>
      </c>
      <c r="E242" t="str">
        <f>IF($A242&lt;&gt;"",raw!I243,"")</f>
        <v/>
      </c>
      <c r="F242" t="str">
        <f>IF($A242&lt;&gt;"",raw!J243,"")</f>
        <v/>
      </c>
      <c r="G242" t="str">
        <f>IF($A242&lt;&gt;"",raw!K243,"")</f>
        <v/>
      </c>
      <c r="H242" t="str">
        <f t="shared" si="33"/>
        <v/>
      </c>
      <c r="I242" t="str">
        <f t="shared" si="34"/>
        <v/>
      </c>
      <c r="J242" t="str">
        <f>IF($A242&lt;&gt;"",raw!L243,"")</f>
        <v/>
      </c>
      <c r="K242" t="str">
        <f>IF($A242&lt;&gt;"",raw!M243,"")</f>
        <v/>
      </c>
      <c r="L242" t="str">
        <f>IF($A242&lt;&gt;"",raw!N243,"")</f>
        <v/>
      </c>
      <c r="M242" t="str">
        <f t="shared" si="35"/>
        <v/>
      </c>
      <c r="N242" t="str">
        <f t="shared" si="36"/>
        <v/>
      </c>
      <c r="O242" t="str">
        <f t="shared" si="37"/>
        <v/>
      </c>
      <c r="P242" t="str">
        <f t="shared" si="38"/>
        <v/>
      </c>
      <c r="Q242" t="str">
        <f t="shared" si="39"/>
        <v/>
      </c>
      <c r="R242" t="str">
        <f>IF($A242&lt;&gt;"",IF(raw!O243="Y", 1,0),"")</f>
        <v/>
      </c>
      <c r="T242" t="str">
        <f>IF($A242&lt;&gt;"",IF(OR(raw!Q243&lt;&gt;"x",raw!R243&lt;&gt;"x"),1,0),"")</f>
        <v/>
      </c>
      <c r="U242" t="str">
        <f t="shared" si="40"/>
        <v/>
      </c>
      <c r="V242" t="str">
        <f>IF($A242&lt;&gt;"",IF(raw!R243=4,15,IF(raw!R243=3,10,IF(raw!R243=2,6,IF(raw!R243=1,4,0)))),"")</f>
        <v/>
      </c>
      <c r="W242" t="str">
        <f>IF($A242&lt;&gt;"",IF(raw!S243="Y",1,0),"")</f>
        <v/>
      </c>
      <c r="X242" t="str">
        <f>IF($A242&lt;&gt;"",raw!T243,"")</f>
        <v/>
      </c>
      <c r="Y242" t="str">
        <f>IF($A242&lt;&gt;"",raw!U243,"")</f>
        <v/>
      </c>
      <c r="Z242" t="str">
        <f t="shared" si="41"/>
        <v/>
      </c>
      <c r="AA242" t="str">
        <f>IF($A242&lt;&gt;"",raw!V243,"")</f>
        <v/>
      </c>
      <c r="AB242" t="str">
        <f t="shared" si="42"/>
        <v/>
      </c>
      <c r="AC242" t="str">
        <f>IF($A242&lt;&gt;"",IF(raw!W243="Y",1,0),"")</f>
        <v/>
      </c>
      <c r="AD242" t="str">
        <f>IF($A242&lt;&gt;"",IF(raw!X243="Y",1,0),"")</f>
        <v/>
      </c>
      <c r="AE242" t="str">
        <f>IF($A242&lt;&gt;"",IF(raw!Y243="Y",1,0),"")</f>
        <v/>
      </c>
      <c r="AF242" t="str">
        <f>IF($A242&lt;&gt;"",raw!AA243,"")</f>
        <v/>
      </c>
      <c r="AG242" t="str">
        <f t="shared" si="43"/>
        <v/>
      </c>
    </row>
    <row r="243" spans="1:33" ht="19.5" customHeight="1" x14ac:dyDescent="0.35">
      <c r="A243" t="str">
        <f>IF(CONCATENATE(raw!C244,raw!D244,"_",raw!F244)="_","",CONCATENATE(raw!C244,raw!D244,"_",raw!F244))</f>
        <v/>
      </c>
      <c r="B243" t="str">
        <f>IF($A243&lt;&gt;"",raw!F244,"")</f>
        <v/>
      </c>
      <c r="C243" t="str">
        <f>IF($A243&lt;&gt;"",IF(raw!H244="Y",2,0),"")</f>
        <v/>
      </c>
      <c r="E243" t="str">
        <f>IF($A243&lt;&gt;"",raw!I244,"")</f>
        <v/>
      </c>
      <c r="F243" t="str">
        <f>IF($A243&lt;&gt;"",raw!J244,"")</f>
        <v/>
      </c>
      <c r="G243" t="str">
        <f>IF($A243&lt;&gt;"",raw!K244,"")</f>
        <v/>
      </c>
      <c r="H243" t="str">
        <f t="shared" si="33"/>
        <v/>
      </c>
      <c r="I243" t="str">
        <f t="shared" si="34"/>
        <v/>
      </c>
      <c r="J243" t="str">
        <f>IF($A243&lt;&gt;"",raw!L244,"")</f>
        <v/>
      </c>
      <c r="K243" t="str">
        <f>IF($A243&lt;&gt;"",raw!M244,"")</f>
        <v/>
      </c>
      <c r="L243" t="str">
        <f>IF($A243&lt;&gt;"",raw!N244,"")</f>
        <v/>
      </c>
      <c r="M243" t="str">
        <f t="shared" si="35"/>
        <v/>
      </c>
      <c r="N243" t="str">
        <f t="shared" si="36"/>
        <v/>
      </c>
      <c r="O243" t="str">
        <f t="shared" si="37"/>
        <v/>
      </c>
      <c r="P243" t="str">
        <f t="shared" si="38"/>
        <v/>
      </c>
      <c r="Q243" t="str">
        <f t="shared" si="39"/>
        <v/>
      </c>
      <c r="R243" t="str">
        <f>IF($A243&lt;&gt;"",IF(raw!O244="Y", 1,0),"")</f>
        <v/>
      </c>
      <c r="T243" t="str">
        <f>IF($A243&lt;&gt;"",IF(OR(raw!Q244&lt;&gt;"x",raw!R244&lt;&gt;"x"),1,0),"")</f>
        <v/>
      </c>
      <c r="U243" t="str">
        <f t="shared" si="40"/>
        <v/>
      </c>
      <c r="V243" t="str">
        <f>IF($A243&lt;&gt;"",IF(raw!R244=4,15,IF(raw!R244=3,10,IF(raw!R244=2,6,IF(raw!R244=1,4,0)))),"")</f>
        <v/>
      </c>
      <c r="W243" t="str">
        <f>IF($A243&lt;&gt;"",IF(raw!S244="Y",1,0),"")</f>
        <v/>
      </c>
      <c r="X243" t="str">
        <f>IF($A243&lt;&gt;"",raw!T244,"")</f>
        <v/>
      </c>
      <c r="Y243" t="str">
        <f>IF($A243&lt;&gt;"",raw!U244,"")</f>
        <v/>
      </c>
      <c r="Z243" t="str">
        <f t="shared" si="41"/>
        <v/>
      </c>
      <c r="AA243" t="str">
        <f>IF($A243&lt;&gt;"",raw!V244,"")</f>
        <v/>
      </c>
      <c r="AB243" t="str">
        <f t="shared" si="42"/>
        <v/>
      </c>
      <c r="AC243" t="str">
        <f>IF($A243&lt;&gt;"",IF(raw!W244="Y",1,0),"")</f>
        <v/>
      </c>
      <c r="AD243" t="str">
        <f>IF($A243&lt;&gt;"",IF(raw!X244="Y",1,0),"")</f>
        <v/>
      </c>
      <c r="AE243" t="str">
        <f>IF($A243&lt;&gt;"",IF(raw!Y244="Y",1,0),"")</f>
        <v/>
      </c>
      <c r="AF243" t="str">
        <f>IF($A243&lt;&gt;"",raw!AA244,"")</f>
        <v/>
      </c>
      <c r="AG243" t="str">
        <f t="shared" si="43"/>
        <v/>
      </c>
    </row>
    <row r="244" spans="1:33" ht="19.5" customHeight="1" x14ac:dyDescent="0.35">
      <c r="A244" t="str">
        <f>IF(CONCATENATE(raw!C245,raw!D245,"_",raw!F245)="_","",CONCATENATE(raw!C245,raw!D245,"_",raw!F245))</f>
        <v/>
      </c>
      <c r="B244" t="str">
        <f>IF($A244&lt;&gt;"",raw!F245,"")</f>
        <v/>
      </c>
      <c r="C244" t="str">
        <f>IF($A244&lt;&gt;"",IF(raw!H245="Y",2,0),"")</f>
        <v/>
      </c>
      <c r="E244" t="str">
        <f>IF($A244&lt;&gt;"",raw!I245,"")</f>
        <v/>
      </c>
      <c r="F244" t="str">
        <f>IF($A244&lt;&gt;"",raw!J245,"")</f>
        <v/>
      </c>
      <c r="G244" t="str">
        <f>IF($A244&lt;&gt;"",raw!K245,"")</f>
        <v/>
      </c>
      <c r="H244" t="str">
        <f t="shared" si="33"/>
        <v/>
      </c>
      <c r="I244" t="str">
        <f t="shared" si="34"/>
        <v/>
      </c>
      <c r="J244" t="str">
        <f>IF($A244&lt;&gt;"",raw!L245,"")</f>
        <v/>
      </c>
      <c r="K244" t="str">
        <f>IF($A244&lt;&gt;"",raw!M245,"")</f>
        <v/>
      </c>
      <c r="L244" t="str">
        <f>IF($A244&lt;&gt;"",raw!N245,"")</f>
        <v/>
      </c>
      <c r="M244" t="str">
        <f t="shared" si="35"/>
        <v/>
      </c>
      <c r="N244" t="str">
        <f t="shared" si="36"/>
        <v/>
      </c>
      <c r="O244" t="str">
        <f t="shared" si="37"/>
        <v/>
      </c>
      <c r="P244" t="str">
        <f t="shared" si="38"/>
        <v/>
      </c>
      <c r="Q244" t="str">
        <f t="shared" si="39"/>
        <v/>
      </c>
      <c r="R244" t="str">
        <f>IF($A244&lt;&gt;"",IF(raw!O245="Y", 1,0),"")</f>
        <v/>
      </c>
      <c r="T244" t="str">
        <f>IF($A244&lt;&gt;"",IF(OR(raw!Q245&lt;&gt;"x",raw!R245&lt;&gt;"x"),1,0),"")</f>
        <v/>
      </c>
      <c r="U244" t="str">
        <f t="shared" si="40"/>
        <v/>
      </c>
      <c r="V244" t="str">
        <f>IF($A244&lt;&gt;"",IF(raw!R245=4,15,IF(raw!R245=3,10,IF(raw!R245=2,6,IF(raw!R245=1,4,0)))),"")</f>
        <v/>
      </c>
      <c r="W244" t="str">
        <f>IF($A244&lt;&gt;"",IF(raw!S245="Y",1,0),"")</f>
        <v/>
      </c>
      <c r="X244" t="str">
        <f>IF($A244&lt;&gt;"",raw!T245,"")</f>
        <v/>
      </c>
      <c r="Y244" t="str">
        <f>IF($A244&lt;&gt;"",raw!U245,"")</f>
        <v/>
      </c>
      <c r="Z244" t="str">
        <f t="shared" si="41"/>
        <v/>
      </c>
      <c r="AA244" t="str">
        <f>IF($A244&lt;&gt;"",raw!V245,"")</f>
        <v/>
      </c>
      <c r="AB244" t="str">
        <f t="shared" si="42"/>
        <v/>
      </c>
      <c r="AC244" t="str">
        <f>IF($A244&lt;&gt;"",IF(raw!W245="Y",1,0),"")</f>
        <v/>
      </c>
      <c r="AD244" t="str">
        <f>IF($A244&lt;&gt;"",IF(raw!X245="Y",1,0),"")</f>
        <v/>
      </c>
      <c r="AE244" t="str">
        <f>IF($A244&lt;&gt;"",IF(raw!Y245="Y",1,0),"")</f>
        <v/>
      </c>
      <c r="AF244" t="str">
        <f>IF($A244&lt;&gt;"",raw!AA245,"")</f>
        <v/>
      </c>
      <c r="AG244" t="str">
        <f t="shared" si="43"/>
        <v/>
      </c>
    </row>
    <row r="245" spans="1:33" ht="19.5" customHeight="1" x14ac:dyDescent="0.35">
      <c r="A245" t="str">
        <f>IF(CONCATENATE(raw!C246,raw!D246,"_",raw!F246)="_","",CONCATENATE(raw!C246,raw!D246,"_",raw!F246))</f>
        <v/>
      </c>
      <c r="B245" t="str">
        <f>IF($A245&lt;&gt;"",raw!F246,"")</f>
        <v/>
      </c>
      <c r="C245" t="str">
        <f>IF($A245&lt;&gt;"",IF(raw!H246="Y",2,0),"")</f>
        <v/>
      </c>
      <c r="E245" t="str">
        <f>IF($A245&lt;&gt;"",raw!I246,"")</f>
        <v/>
      </c>
      <c r="F245" t="str">
        <f>IF($A245&lt;&gt;"",raw!J246,"")</f>
        <v/>
      </c>
      <c r="G245" t="str">
        <f>IF($A245&lt;&gt;"",raw!K246,"")</f>
        <v/>
      </c>
      <c r="H245" t="str">
        <f t="shared" si="33"/>
        <v/>
      </c>
      <c r="I245" t="str">
        <f t="shared" si="34"/>
        <v/>
      </c>
      <c r="J245" t="str">
        <f>IF($A245&lt;&gt;"",raw!L246,"")</f>
        <v/>
      </c>
      <c r="K245" t="str">
        <f>IF($A245&lt;&gt;"",raw!M246,"")</f>
        <v/>
      </c>
      <c r="L245" t="str">
        <f>IF($A245&lt;&gt;"",raw!N246,"")</f>
        <v/>
      </c>
      <c r="M245" t="str">
        <f t="shared" si="35"/>
        <v/>
      </c>
      <c r="N245" t="str">
        <f t="shared" si="36"/>
        <v/>
      </c>
      <c r="O245" t="str">
        <f t="shared" si="37"/>
        <v/>
      </c>
      <c r="P245" t="str">
        <f t="shared" si="38"/>
        <v/>
      </c>
      <c r="Q245" t="str">
        <f t="shared" si="39"/>
        <v/>
      </c>
      <c r="R245" t="str">
        <f>IF($A245&lt;&gt;"",IF(raw!O246="Y", 1,0),"")</f>
        <v/>
      </c>
      <c r="T245" t="str">
        <f>IF($A245&lt;&gt;"",IF(OR(raw!Q246&lt;&gt;"x",raw!R246&lt;&gt;"x"),1,0),"")</f>
        <v/>
      </c>
      <c r="U245" t="str">
        <f t="shared" si="40"/>
        <v/>
      </c>
      <c r="V245" t="str">
        <f>IF($A245&lt;&gt;"",IF(raw!R246=4,15,IF(raw!R246=3,10,IF(raw!R246=2,6,IF(raw!R246=1,4,0)))),"")</f>
        <v/>
      </c>
      <c r="W245" t="str">
        <f>IF($A245&lt;&gt;"",IF(raw!S246="Y",1,0),"")</f>
        <v/>
      </c>
      <c r="X245" t="str">
        <f>IF($A245&lt;&gt;"",raw!T246,"")</f>
        <v/>
      </c>
      <c r="Y245" t="str">
        <f>IF($A245&lt;&gt;"",raw!U246,"")</f>
        <v/>
      </c>
      <c r="Z245" t="str">
        <f t="shared" si="41"/>
        <v/>
      </c>
      <c r="AA245" t="str">
        <f>IF($A245&lt;&gt;"",raw!V246,"")</f>
        <v/>
      </c>
      <c r="AB245" t="str">
        <f t="shared" si="42"/>
        <v/>
      </c>
      <c r="AC245" t="str">
        <f>IF($A245&lt;&gt;"",IF(raw!W246="Y",1,0),"")</f>
        <v/>
      </c>
      <c r="AD245" t="str">
        <f>IF($A245&lt;&gt;"",IF(raw!X246="Y",1,0),"")</f>
        <v/>
      </c>
      <c r="AE245" t="str">
        <f>IF($A245&lt;&gt;"",IF(raw!Y246="Y",1,0),"")</f>
        <v/>
      </c>
      <c r="AF245" t="str">
        <f>IF($A245&lt;&gt;"",raw!AA246,"")</f>
        <v/>
      </c>
      <c r="AG245" t="str">
        <f t="shared" si="43"/>
        <v/>
      </c>
    </row>
    <row r="246" spans="1:33" ht="19.5" customHeight="1" x14ac:dyDescent="0.35">
      <c r="A246" t="str">
        <f>IF(CONCATENATE(raw!C247,raw!D247,"_",raw!F247)="_","",CONCATENATE(raw!C247,raw!D247,"_",raw!F247))</f>
        <v/>
      </c>
      <c r="B246" t="str">
        <f>IF($A246&lt;&gt;"",raw!F247,"")</f>
        <v/>
      </c>
      <c r="C246" t="str">
        <f>IF($A246&lt;&gt;"",IF(raw!H247="Y",2,0),"")</f>
        <v/>
      </c>
      <c r="E246" t="str">
        <f>IF($A246&lt;&gt;"",raw!I247,"")</f>
        <v/>
      </c>
      <c r="F246" t="str">
        <f>IF($A246&lt;&gt;"",raw!J247,"")</f>
        <v/>
      </c>
      <c r="G246" t="str">
        <f>IF($A246&lt;&gt;"",raw!K247,"")</f>
        <v/>
      </c>
      <c r="H246" t="str">
        <f t="shared" si="33"/>
        <v/>
      </c>
      <c r="I246" t="str">
        <f t="shared" si="34"/>
        <v/>
      </c>
      <c r="J246" t="str">
        <f>IF($A246&lt;&gt;"",raw!L247,"")</f>
        <v/>
      </c>
      <c r="K246" t="str">
        <f>IF($A246&lt;&gt;"",raw!M247,"")</f>
        <v/>
      </c>
      <c r="L246" t="str">
        <f>IF($A246&lt;&gt;"",raw!N247,"")</f>
        <v/>
      </c>
      <c r="M246" t="str">
        <f t="shared" si="35"/>
        <v/>
      </c>
      <c r="N246" t="str">
        <f t="shared" si="36"/>
        <v/>
      </c>
      <c r="O246" t="str">
        <f t="shared" si="37"/>
        <v/>
      </c>
      <c r="P246" t="str">
        <f t="shared" si="38"/>
        <v/>
      </c>
      <c r="Q246" t="str">
        <f t="shared" si="39"/>
        <v/>
      </c>
      <c r="R246" t="str">
        <f>IF($A246&lt;&gt;"",IF(raw!O247="Y", 1,0),"")</f>
        <v/>
      </c>
      <c r="T246" t="str">
        <f>IF($A246&lt;&gt;"",IF(OR(raw!Q247&lt;&gt;"x",raw!R247&lt;&gt;"x"),1,0),"")</f>
        <v/>
      </c>
      <c r="U246" t="str">
        <f t="shared" si="40"/>
        <v/>
      </c>
      <c r="V246" t="str">
        <f>IF($A246&lt;&gt;"",IF(raw!R247=4,15,IF(raw!R247=3,10,IF(raw!R247=2,6,IF(raw!R247=1,4,0)))),"")</f>
        <v/>
      </c>
      <c r="W246" t="str">
        <f>IF($A246&lt;&gt;"",IF(raw!S247="Y",1,0),"")</f>
        <v/>
      </c>
      <c r="X246" t="str">
        <f>IF($A246&lt;&gt;"",raw!T247,"")</f>
        <v/>
      </c>
      <c r="Y246" t="str">
        <f>IF($A246&lt;&gt;"",raw!U247,"")</f>
        <v/>
      </c>
      <c r="Z246" t="str">
        <f t="shared" si="41"/>
        <v/>
      </c>
      <c r="AA246" t="str">
        <f>IF($A246&lt;&gt;"",raw!V247,"")</f>
        <v/>
      </c>
      <c r="AB246" t="str">
        <f t="shared" si="42"/>
        <v/>
      </c>
      <c r="AC246" t="str">
        <f>IF($A246&lt;&gt;"",IF(raw!W247="Y",1,0),"")</f>
        <v/>
      </c>
      <c r="AD246" t="str">
        <f>IF($A246&lt;&gt;"",IF(raw!X247="Y",1,0),"")</f>
        <v/>
      </c>
      <c r="AE246" t="str">
        <f>IF($A246&lt;&gt;"",IF(raw!Y247="Y",1,0),"")</f>
        <v/>
      </c>
      <c r="AF246" t="str">
        <f>IF($A246&lt;&gt;"",raw!AA247,"")</f>
        <v/>
      </c>
      <c r="AG246" t="str">
        <f t="shared" si="43"/>
        <v/>
      </c>
    </row>
    <row r="247" spans="1:33" ht="19.5" customHeight="1" x14ac:dyDescent="0.35">
      <c r="A247" t="str">
        <f>IF(CONCATENATE(raw!C248,raw!D248,"_",raw!F248)="_","",CONCATENATE(raw!C248,raw!D248,"_",raw!F248))</f>
        <v/>
      </c>
      <c r="B247" t="str">
        <f>IF($A247&lt;&gt;"",raw!F248,"")</f>
        <v/>
      </c>
      <c r="C247" t="str">
        <f>IF($A247&lt;&gt;"",IF(raw!H248="Y",2,0),"")</f>
        <v/>
      </c>
      <c r="E247" t="str">
        <f>IF($A247&lt;&gt;"",raw!I248,"")</f>
        <v/>
      </c>
      <c r="F247" t="str">
        <f>IF($A247&lt;&gt;"",raw!J248,"")</f>
        <v/>
      </c>
      <c r="G247" t="str">
        <f>IF($A247&lt;&gt;"",raw!K248,"")</f>
        <v/>
      </c>
      <c r="H247" t="str">
        <f t="shared" si="33"/>
        <v/>
      </c>
      <c r="I247" t="str">
        <f t="shared" si="34"/>
        <v/>
      </c>
      <c r="J247" t="str">
        <f>IF($A247&lt;&gt;"",raw!L248,"")</f>
        <v/>
      </c>
      <c r="K247" t="str">
        <f>IF($A247&lt;&gt;"",raw!M248,"")</f>
        <v/>
      </c>
      <c r="L247" t="str">
        <f>IF($A247&lt;&gt;"",raw!N248,"")</f>
        <v/>
      </c>
      <c r="M247" t="str">
        <f t="shared" si="35"/>
        <v/>
      </c>
      <c r="N247" t="str">
        <f t="shared" si="36"/>
        <v/>
      </c>
      <c r="O247" t="str">
        <f t="shared" si="37"/>
        <v/>
      </c>
      <c r="P247" t="str">
        <f t="shared" si="38"/>
        <v/>
      </c>
      <c r="Q247" t="str">
        <f t="shared" si="39"/>
        <v/>
      </c>
      <c r="R247" t="str">
        <f>IF($A247&lt;&gt;"",IF(raw!O248="Y", 1,0),"")</f>
        <v/>
      </c>
      <c r="T247" t="str">
        <f>IF($A247&lt;&gt;"",IF(OR(raw!Q248&lt;&gt;"x",raw!R248&lt;&gt;"x"),1,0),"")</f>
        <v/>
      </c>
      <c r="U247" t="str">
        <f t="shared" si="40"/>
        <v/>
      </c>
      <c r="V247" t="str">
        <f>IF($A247&lt;&gt;"",IF(raw!R248=4,15,IF(raw!R248=3,10,IF(raw!R248=2,6,IF(raw!R248=1,4,0)))),"")</f>
        <v/>
      </c>
      <c r="W247" t="str">
        <f>IF($A247&lt;&gt;"",IF(raw!S248="Y",1,0),"")</f>
        <v/>
      </c>
      <c r="X247" t="str">
        <f>IF($A247&lt;&gt;"",raw!T248,"")</f>
        <v/>
      </c>
      <c r="Y247" t="str">
        <f>IF($A247&lt;&gt;"",raw!U248,"")</f>
        <v/>
      </c>
      <c r="Z247" t="str">
        <f t="shared" si="41"/>
        <v/>
      </c>
      <c r="AA247" t="str">
        <f>IF($A247&lt;&gt;"",raw!V248,"")</f>
        <v/>
      </c>
      <c r="AB247" t="str">
        <f t="shared" si="42"/>
        <v/>
      </c>
      <c r="AC247" t="str">
        <f>IF($A247&lt;&gt;"",IF(raw!W248="Y",1,0),"")</f>
        <v/>
      </c>
      <c r="AD247" t="str">
        <f>IF($A247&lt;&gt;"",IF(raw!X248="Y",1,0),"")</f>
        <v/>
      </c>
      <c r="AE247" t="str">
        <f>IF($A247&lt;&gt;"",IF(raw!Y248="Y",1,0),"")</f>
        <v/>
      </c>
      <c r="AF247" t="str">
        <f>IF($A247&lt;&gt;"",raw!AA248,"")</f>
        <v/>
      </c>
      <c r="AG247" t="str">
        <f t="shared" si="43"/>
        <v/>
      </c>
    </row>
    <row r="248" spans="1:33" ht="19.5" customHeight="1" x14ac:dyDescent="0.35">
      <c r="A248" t="str">
        <f>IF(CONCATENATE(raw!C249,raw!D249,"_",raw!F249)="_","",CONCATENATE(raw!C249,raw!D249,"_",raw!F249))</f>
        <v/>
      </c>
      <c r="B248" t="str">
        <f>IF($A248&lt;&gt;"",raw!F249,"")</f>
        <v/>
      </c>
      <c r="C248" t="str">
        <f>IF($A248&lt;&gt;"",IF(raw!H249="Y",2,0),"")</f>
        <v/>
      </c>
      <c r="E248" t="str">
        <f>IF($A248&lt;&gt;"",raw!I249,"")</f>
        <v/>
      </c>
      <c r="F248" t="str">
        <f>IF($A248&lt;&gt;"",raw!J249,"")</f>
        <v/>
      </c>
      <c r="G248" t="str">
        <f>IF($A248&lt;&gt;"",raw!K249,"")</f>
        <v/>
      </c>
      <c r="H248" t="str">
        <f t="shared" si="33"/>
        <v/>
      </c>
      <c r="I248" t="str">
        <f t="shared" si="34"/>
        <v/>
      </c>
      <c r="J248" t="str">
        <f>IF($A248&lt;&gt;"",raw!L249,"")</f>
        <v/>
      </c>
      <c r="K248" t="str">
        <f>IF($A248&lt;&gt;"",raw!M249,"")</f>
        <v/>
      </c>
      <c r="L248" t="str">
        <f>IF($A248&lt;&gt;"",raw!N249,"")</f>
        <v/>
      </c>
      <c r="M248" t="str">
        <f t="shared" si="35"/>
        <v/>
      </c>
      <c r="N248" t="str">
        <f t="shared" si="36"/>
        <v/>
      </c>
      <c r="O248" t="str">
        <f t="shared" si="37"/>
        <v/>
      </c>
      <c r="P248" t="str">
        <f t="shared" si="38"/>
        <v/>
      </c>
      <c r="Q248" t="str">
        <f t="shared" si="39"/>
        <v/>
      </c>
      <c r="R248" t="str">
        <f>IF($A248&lt;&gt;"",IF(raw!O249="Y", 1,0),"")</f>
        <v/>
      </c>
      <c r="T248" t="str">
        <f>IF($A248&lt;&gt;"",IF(OR(raw!Q249&lt;&gt;"x",raw!R249&lt;&gt;"x"),1,0),"")</f>
        <v/>
      </c>
      <c r="U248" t="str">
        <f t="shared" si="40"/>
        <v/>
      </c>
      <c r="V248" t="str">
        <f>IF($A248&lt;&gt;"",IF(raw!R249=4,15,IF(raw!R249=3,10,IF(raw!R249=2,6,IF(raw!R249=1,4,0)))),"")</f>
        <v/>
      </c>
      <c r="W248" t="str">
        <f>IF($A248&lt;&gt;"",IF(raw!S249="Y",1,0),"")</f>
        <v/>
      </c>
      <c r="X248" t="str">
        <f>IF($A248&lt;&gt;"",raw!T249,"")</f>
        <v/>
      </c>
      <c r="Y248" t="str">
        <f>IF($A248&lt;&gt;"",raw!U249,"")</f>
        <v/>
      </c>
      <c r="Z248" t="str">
        <f t="shared" si="41"/>
        <v/>
      </c>
      <c r="AA248" t="str">
        <f>IF($A248&lt;&gt;"",raw!V249,"")</f>
        <v/>
      </c>
      <c r="AB248" t="str">
        <f t="shared" si="42"/>
        <v/>
      </c>
      <c r="AC248" t="str">
        <f>IF($A248&lt;&gt;"",IF(raw!W249="Y",1,0),"")</f>
        <v/>
      </c>
      <c r="AD248" t="str">
        <f>IF($A248&lt;&gt;"",IF(raw!X249="Y",1,0),"")</f>
        <v/>
      </c>
      <c r="AE248" t="str">
        <f>IF($A248&lt;&gt;"",IF(raw!Y249="Y",1,0),"")</f>
        <v/>
      </c>
      <c r="AF248" t="str">
        <f>IF($A248&lt;&gt;"",raw!AA249,"")</f>
        <v/>
      </c>
      <c r="AG248" t="str">
        <f t="shared" si="43"/>
        <v/>
      </c>
    </row>
    <row r="249" spans="1:33" ht="19.5" customHeight="1" x14ac:dyDescent="0.35">
      <c r="A249" t="str">
        <f>IF(CONCATENATE(raw!C250,raw!D250,"_",raw!F250)="_","",CONCATENATE(raw!C250,raw!D250,"_",raw!F250))</f>
        <v/>
      </c>
      <c r="B249" t="str">
        <f>IF($A249&lt;&gt;"",raw!F250,"")</f>
        <v/>
      </c>
      <c r="C249" t="str">
        <f>IF($A249&lt;&gt;"",IF(raw!H250="Y",2,0),"")</f>
        <v/>
      </c>
      <c r="E249" t="str">
        <f>IF($A249&lt;&gt;"",raw!I250,"")</f>
        <v/>
      </c>
      <c r="F249" t="str">
        <f>IF($A249&lt;&gt;"",raw!J250,"")</f>
        <v/>
      </c>
      <c r="G249" t="str">
        <f>IF($A249&lt;&gt;"",raw!K250,"")</f>
        <v/>
      </c>
      <c r="H249" t="str">
        <f t="shared" si="33"/>
        <v/>
      </c>
      <c r="I249" t="str">
        <f t="shared" si="34"/>
        <v/>
      </c>
      <c r="J249" t="str">
        <f>IF($A249&lt;&gt;"",raw!L250,"")</f>
        <v/>
      </c>
      <c r="K249" t="str">
        <f>IF($A249&lt;&gt;"",raw!M250,"")</f>
        <v/>
      </c>
      <c r="L249" t="str">
        <f>IF($A249&lt;&gt;"",raw!N250,"")</f>
        <v/>
      </c>
      <c r="M249" t="str">
        <f t="shared" si="35"/>
        <v/>
      </c>
      <c r="N249" t="str">
        <f t="shared" si="36"/>
        <v/>
      </c>
      <c r="O249" t="str">
        <f t="shared" si="37"/>
        <v/>
      </c>
      <c r="P249" t="str">
        <f t="shared" si="38"/>
        <v/>
      </c>
      <c r="Q249" t="str">
        <f t="shared" si="39"/>
        <v/>
      </c>
      <c r="R249" t="str">
        <f>IF($A249&lt;&gt;"",IF(raw!O250="Y", 1,0),"")</f>
        <v/>
      </c>
      <c r="T249" t="str">
        <f>IF($A249&lt;&gt;"",IF(OR(raw!Q250&lt;&gt;"x",raw!R250&lt;&gt;"x"),1,0),"")</f>
        <v/>
      </c>
      <c r="U249" t="str">
        <f t="shared" si="40"/>
        <v/>
      </c>
      <c r="V249" t="str">
        <f>IF($A249&lt;&gt;"",IF(raw!R250=4,15,IF(raw!R250=3,10,IF(raw!R250=2,6,IF(raw!R250=1,4,0)))),"")</f>
        <v/>
      </c>
      <c r="W249" t="str">
        <f>IF($A249&lt;&gt;"",IF(raw!S250="Y",1,0),"")</f>
        <v/>
      </c>
      <c r="X249" t="str">
        <f>IF($A249&lt;&gt;"",raw!T250,"")</f>
        <v/>
      </c>
      <c r="Y249" t="str">
        <f>IF($A249&lt;&gt;"",raw!U250,"")</f>
        <v/>
      </c>
      <c r="Z249" t="str">
        <f t="shared" si="41"/>
        <v/>
      </c>
      <c r="AA249" t="str">
        <f>IF($A249&lt;&gt;"",raw!V250,"")</f>
        <v/>
      </c>
      <c r="AB249" t="str">
        <f t="shared" si="42"/>
        <v/>
      </c>
      <c r="AC249" t="str">
        <f>IF($A249&lt;&gt;"",IF(raw!W250="Y",1,0),"")</f>
        <v/>
      </c>
      <c r="AD249" t="str">
        <f>IF($A249&lt;&gt;"",IF(raw!X250="Y",1,0),"")</f>
        <v/>
      </c>
      <c r="AE249" t="str">
        <f>IF($A249&lt;&gt;"",IF(raw!Y250="Y",1,0),"")</f>
        <v/>
      </c>
      <c r="AF249" t="str">
        <f>IF($A249&lt;&gt;"",raw!AA250,"")</f>
        <v/>
      </c>
      <c r="AG249" t="str">
        <f t="shared" si="43"/>
        <v/>
      </c>
    </row>
    <row r="250" spans="1:33" ht="19.5" customHeight="1" x14ac:dyDescent="0.35">
      <c r="A250" t="str">
        <f>IF(CONCATENATE(raw!C251,raw!D251,"_",raw!F251)="_","",CONCATENATE(raw!C251,raw!D251,"_",raw!F251))</f>
        <v/>
      </c>
      <c r="B250" t="str">
        <f>IF($A250&lt;&gt;"",raw!F251,"")</f>
        <v/>
      </c>
      <c r="C250" t="str">
        <f>IF($A250&lt;&gt;"",IF(raw!H251="Y",2,0),"")</f>
        <v/>
      </c>
      <c r="E250" t="str">
        <f>IF($A250&lt;&gt;"",raw!I251,"")</f>
        <v/>
      </c>
      <c r="F250" t="str">
        <f>IF($A250&lt;&gt;"",raw!J251,"")</f>
        <v/>
      </c>
      <c r="G250" t="str">
        <f>IF($A250&lt;&gt;"",raw!K251,"")</f>
        <v/>
      </c>
      <c r="H250" t="str">
        <f t="shared" si="33"/>
        <v/>
      </c>
      <c r="I250" t="str">
        <f t="shared" si="34"/>
        <v/>
      </c>
      <c r="J250" t="str">
        <f>IF($A250&lt;&gt;"",raw!L251,"")</f>
        <v/>
      </c>
      <c r="K250" t="str">
        <f>IF($A250&lt;&gt;"",raw!M251,"")</f>
        <v/>
      </c>
      <c r="L250" t="str">
        <f>IF($A250&lt;&gt;"",raw!N251,"")</f>
        <v/>
      </c>
      <c r="M250" t="str">
        <f t="shared" si="35"/>
        <v/>
      </c>
      <c r="N250" t="str">
        <f t="shared" si="36"/>
        <v/>
      </c>
      <c r="O250" t="str">
        <f t="shared" si="37"/>
        <v/>
      </c>
      <c r="P250" t="str">
        <f t="shared" si="38"/>
        <v/>
      </c>
      <c r="Q250" t="str">
        <f t="shared" si="39"/>
        <v/>
      </c>
      <c r="R250" t="str">
        <f>IF($A250&lt;&gt;"",IF(raw!O251="Y", 1,0),"")</f>
        <v/>
      </c>
      <c r="T250" t="str">
        <f>IF($A250&lt;&gt;"",IF(OR(raw!Q251&lt;&gt;"x",raw!R251&lt;&gt;"x"),1,0),"")</f>
        <v/>
      </c>
      <c r="U250" t="str">
        <f t="shared" si="40"/>
        <v/>
      </c>
      <c r="V250" t="str">
        <f>IF($A250&lt;&gt;"",IF(raw!R251=4,15,IF(raw!R251=3,10,IF(raw!R251=2,6,IF(raw!R251=1,4,0)))),"")</f>
        <v/>
      </c>
      <c r="W250" t="str">
        <f>IF($A250&lt;&gt;"",IF(raw!S251="Y",1,0),"")</f>
        <v/>
      </c>
      <c r="X250" t="str">
        <f>IF($A250&lt;&gt;"",raw!T251,"")</f>
        <v/>
      </c>
      <c r="Y250" t="str">
        <f>IF($A250&lt;&gt;"",raw!U251,"")</f>
        <v/>
      </c>
      <c r="Z250" t="str">
        <f t="shared" si="41"/>
        <v/>
      </c>
      <c r="AA250" t="str">
        <f>IF($A250&lt;&gt;"",raw!V251,"")</f>
        <v/>
      </c>
      <c r="AB250" t="str">
        <f t="shared" si="42"/>
        <v/>
      </c>
      <c r="AC250" t="str">
        <f>IF($A250&lt;&gt;"",IF(raw!W251="Y",1,0),"")</f>
        <v/>
      </c>
      <c r="AD250" t="str">
        <f>IF($A250&lt;&gt;"",IF(raw!X251="Y",1,0),"")</f>
        <v/>
      </c>
      <c r="AE250" t="str">
        <f>IF($A250&lt;&gt;"",IF(raw!Y251="Y",1,0),"")</f>
        <v/>
      </c>
      <c r="AF250" t="str">
        <f>IF($A250&lt;&gt;"",raw!AA251,"")</f>
        <v/>
      </c>
      <c r="AG250" t="str">
        <f t="shared" si="43"/>
        <v/>
      </c>
    </row>
    <row r="251" spans="1:33" ht="19.5" customHeight="1" x14ac:dyDescent="0.35">
      <c r="A251" t="str">
        <f>IF(CONCATENATE(raw!C252,raw!D252,"_",raw!F252)="_","",CONCATENATE(raw!C252,raw!D252,"_",raw!F252))</f>
        <v/>
      </c>
      <c r="B251" t="str">
        <f>IF($A251&lt;&gt;"",raw!F252,"")</f>
        <v/>
      </c>
      <c r="C251" t="str">
        <f>IF($A251&lt;&gt;"",IF(raw!H252="Y",2,0),"")</f>
        <v/>
      </c>
      <c r="E251" t="str">
        <f>IF($A251&lt;&gt;"",raw!I252,"")</f>
        <v/>
      </c>
      <c r="F251" t="str">
        <f>IF($A251&lt;&gt;"",raw!J252,"")</f>
        <v/>
      </c>
      <c r="G251" t="str">
        <f>IF($A251&lt;&gt;"",raw!K252,"")</f>
        <v/>
      </c>
      <c r="H251" t="str">
        <f t="shared" si="33"/>
        <v/>
      </c>
      <c r="I251" t="str">
        <f t="shared" si="34"/>
        <v/>
      </c>
      <c r="J251" t="str">
        <f>IF($A251&lt;&gt;"",raw!L252,"")</f>
        <v/>
      </c>
      <c r="K251" t="str">
        <f>IF($A251&lt;&gt;"",raw!M252,"")</f>
        <v/>
      </c>
      <c r="L251" t="str">
        <f>IF($A251&lt;&gt;"",raw!N252,"")</f>
        <v/>
      </c>
      <c r="M251" t="str">
        <f t="shared" si="35"/>
        <v/>
      </c>
      <c r="N251" t="str">
        <f t="shared" si="36"/>
        <v/>
      </c>
      <c r="O251" t="str">
        <f t="shared" si="37"/>
        <v/>
      </c>
      <c r="P251" t="str">
        <f t="shared" si="38"/>
        <v/>
      </c>
      <c r="Q251" t="str">
        <f t="shared" si="39"/>
        <v/>
      </c>
      <c r="R251" t="str">
        <f>IF($A251&lt;&gt;"",IF(raw!O252="Y", 1,0),"")</f>
        <v/>
      </c>
      <c r="T251" t="str">
        <f>IF($A251&lt;&gt;"",IF(OR(raw!Q252&lt;&gt;"x",raw!R252&lt;&gt;"x"),1,0),"")</f>
        <v/>
      </c>
      <c r="U251" t="str">
        <f t="shared" si="40"/>
        <v/>
      </c>
      <c r="V251" t="str">
        <f>IF($A251&lt;&gt;"",IF(raw!R252=4,15,IF(raw!R252=3,10,IF(raw!R252=2,6,IF(raw!R252=1,4,0)))),"")</f>
        <v/>
      </c>
      <c r="W251" t="str">
        <f>IF($A251&lt;&gt;"",IF(raw!S252="Y",1,0),"")</f>
        <v/>
      </c>
      <c r="X251" t="str">
        <f>IF($A251&lt;&gt;"",raw!T252,"")</f>
        <v/>
      </c>
      <c r="Y251" t="str">
        <f>IF($A251&lt;&gt;"",raw!U252,"")</f>
        <v/>
      </c>
      <c r="Z251" t="str">
        <f t="shared" si="41"/>
        <v/>
      </c>
      <c r="AA251" t="str">
        <f>IF($A251&lt;&gt;"",raw!V252,"")</f>
        <v/>
      </c>
      <c r="AB251" t="str">
        <f t="shared" si="42"/>
        <v/>
      </c>
      <c r="AC251" t="str">
        <f>IF($A251&lt;&gt;"",IF(raw!W252="Y",1,0),"")</f>
        <v/>
      </c>
      <c r="AD251" t="str">
        <f>IF($A251&lt;&gt;"",IF(raw!X252="Y",1,0),"")</f>
        <v/>
      </c>
      <c r="AE251" t="str">
        <f>IF($A251&lt;&gt;"",IF(raw!Y252="Y",1,0),"")</f>
        <v/>
      </c>
      <c r="AF251" t="str">
        <f>IF($A251&lt;&gt;"",raw!AA252,"")</f>
        <v/>
      </c>
      <c r="AG251" t="str">
        <f t="shared" si="43"/>
        <v/>
      </c>
    </row>
    <row r="252" spans="1:33" ht="19.5" customHeight="1" x14ac:dyDescent="0.35">
      <c r="A252" t="str">
        <f>IF(CONCATENATE(raw!C253,raw!D253,"_",raw!F253)="_","",CONCATENATE(raw!C253,raw!D253,"_",raw!F253))</f>
        <v/>
      </c>
      <c r="B252" t="str">
        <f>IF($A252&lt;&gt;"",raw!F253,"")</f>
        <v/>
      </c>
      <c r="C252" t="str">
        <f>IF($A252&lt;&gt;"",IF(raw!H253="Y",2,0),"")</f>
        <v/>
      </c>
      <c r="E252" t="str">
        <f>IF($A252&lt;&gt;"",raw!I253,"")</f>
        <v/>
      </c>
      <c r="F252" t="str">
        <f>IF($A252&lt;&gt;"",raw!J253,"")</f>
        <v/>
      </c>
      <c r="G252" t="str">
        <f>IF($A252&lt;&gt;"",raw!K253,"")</f>
        <v/>
      </c>
      <c r="H252" t="str">
        <f t="shared" si="33"/>
        <v/>
      </c>
      <c r="I252" t="str">
        <f t="shared" si="34"/>
        <v/>
      </c>
      <c r="J252" t="str">
        <f>IF($A252&lt;&gt;"",raw!L253,"")</f>
        <v/>
      </c>
      <c r="K252" t="str">
        <f>IF($A252&lt;&gt;"",raw!M253,"")</f>
        <v/>
      </c>
      <c r="L252" t="str">
        <f>IF($A252&lt;&gt;"",raw!N253,"")</f>
        <v/>
      </c>
      <c r="M252" t="str">
        <f t="shared" si="35"/>
        <v/>
      </c>
      <c r="N252" t="str">
        <f t="shared" si="36"/>
        <v/>
      </c>
      <c r="O252" t="str">
        <f t="shared" si="37"/>
        <v/>
      </c>
      <c r="P252" t="str">
        <f t="shared" si="38"/>
        <v/>
      </c>
      <c r="Q252" t="str">
        <f t="shared" si="39"/>
        <v/>
      </c>
      <c r="R252" t="str">
        <f>IF($A252&lt;&gt;"",IF(raw!O253="Y", 1,0),"")</f>
        <v/>
      </c>
      <c r="T252" t="str">
        <f>IF($A252&lt;&gt;"",IF(OR(raw!Q253&lt;&gt;"x",raw!R253&lt;&gt;"x"),1,0),"")</f>
        <v/>
      </c>
      <c r="U252" t="str">
        <f t="shared" si="40"/>
        <v/>
      </c>
      <c r="V252" t="str">
        <f>IF($A252&lt;&gt;"",IF(raw!R253=4,15,IF(raw!R253=3,10,IF(raw!R253=2,6,IF(raw!R253=1,4,0)))),"")</f>
        <v/>
      </c>
      <c r="W252" t="str">
        <f>IF($A252&lt;&gt;"",IF(raw!S253="Y",1,0),"")</f>
        <v/>
      </c>
      <c r="X252" t="str">
        <f>IF($A252&lt;&gt;"",raw!T253,"")</f>
        <v/>
      </c>
      <c r="Y252" t="str">
        <f>IF($A252&lt;&gt;"",raw!U253,"")</f>
        <v/>
      </c>
      <c r="Z252" t="str">
        <f t="shared" si="41"/>
        <v/>
      </c>
      <c r="AA252" t="str">
        <f>IF($A252&lt;&gt;"",raw!V253,"")</f>
        <v/>
      </c>
      <c r="AB252" t="str">
        <f t="shared" si="42"/>
        <v/>
      </c>
      <c r="AC252" t="str">
        <f>IF($A252&lt;&gt;"",IF(raw!W253="Y",1,0),"")</f>
        <v/>
      </c>
      <c r="AD252" t="str">
        <f>IF($A252&lt;&gt;"",IF(raw!X253="Y",1,0),"")</f>
        <v/>
      </c>
      <c r="AE252" t="str">
        <f>IF($A252&lt;&gt;"",IF(raw!Y253="Y",1,0),"")</f>
        <v/>
      </c>
      <c r="AF252" t="str">
        <f>IF($A252&lt;&gt;"",raw!AA253,"")</f>
        <v/>
      </c>
      <c r="AG252" t="str">
        <f t="shared" si="43"/>
        <v/>
      </c>
    </row>
    <row r="253" spans="1:33" ht="19.5" customHeight="1" x14ac:dyDescent="0.35">
      <c r="A253" t="str">
        <f>IF(CONCATENATE(raw!C254,raw!D254,"_",raw!F254)="_","",CONCATENATE(raw!C254,raw!D254,"_",raw!F254))</f>
        <v/>
      </c>
      <c r="B253" t="str">
        <f>IF($A253&lt;&gt;"",raw!F254,"")</f>
        <v/>
      </c>
      <c r="C253" t="str">
        <f>IF($A253&lt;&gt;"",IF(raw!H254="Y",2,0),"")</f>
        <v/>
      </c>
      <c r="E253" t="str">
        <f>IF($A253&lt;&gt;"",raw!I254,"")</f>
        <v/>
      </c>
      <c r="F253" t="str">
        <f>IF($A253&lt;&gt;"",raw!J254,"")</f>
        <v/>
      </c>
      <c r="G253" t="str">
        <f>IF($A253&lt;&gt;"",raw!K254,"")</f>
        <v/>
      </c>
      <c r="H253" t="str">
        <f t="shared" si="33"/>
        <v/>
      </c>
      <c r="I253" t="str">
        <f t="shared" si="34"/>
        <v/>
      </c>
      <c r="J253" t="str">
        <f>IF($A253&lt;&gt;"",raw!L254,"")</f>
        <v/>
      </c>
      <c r="K253" t="str">
        <f>IF($A253&lt;&gt;"",raw!M254,"")</f>
        <v/>
      </c>
      <c r="L253" t="str">
        <f>IF($A253&lt;&gt;"",raw!N254,"")</f>
        <v/>
      </c>
      <c r="M253" t="str">
        <f t="shared" si="35"/>
        <v/>
      </c>
      <c r="N253" t="str">
        <f t="shared" si="36"/>
        <v/>
      </c>
      <c r="O253" t="str">
        <f t="shared" si="37"/>
        <v/>
      </c>
      <c r="P253" t="str">
        <f t="shared" si="38"/>
        <v/>
      </c>
      <c r="Q253" t="str">
        <f t="shared" si="39"/>
        <v/>
      </c>
      <c r="R253" t="str">
        <f>IF($A253&lt;&gt;"",IF(raw!O254="Y", 1,0),"")</f>
        <v/>
      </c>
      <c r="T253" t="str">
        <f>IF($A253&lt;&gt;"",IF(OR(raw!Q254&lt;&gt;"x",raw!R254&lt;&gt;"x"),1,0),"")</f>
        <v/>
      </c>
      <c r="U253" t="str">
        <f t="shared" si="40"/>
        <v/>
      </c>
      <c r="V253" t="str">
        <f>IF($A253&lt;&gt;"",IF(raw!R254=4,15,IF(raw!R254=3,10,IF(raw!R254=2,6,IF(raw!R254=1,4,0)))),"")</f>
        <v/>
      </c>
      <c r="W253" t="str">
        <f>IF($A253&lt;&gt;"",IF(raw!S254="Y",1,0),"")</f>
        <v/>
      </c>
      <c r="X253" t="str">
        <f>IF($A253&lt;&gt;"",raw!T254,"")</f>
        <v/>
      </c>
      <c r="Y253" t="str">
        <f>IF($A253&lt;&gt;"",raw!U254,"")</f>
        <v/>
      </c>
      <c r="Z253" t="str">
        <f t="shared" si="41"/>
        <v/>
      </c>
      <c r="AA253" t="str">
        <f>IF($A253&lt;&gt;"",raw!V254,"")</f>
        <v/>
      </c>
      <c r="AB253" t="str">
        <f t="shared" si="42"/>
        <v/>
      </c>
      <c r="AC253" t="str">
        <f>IF($A253&lt;&gt;"",IF(raw!W254="Y",1,0),"")</f>
        <v/>
      </c>
      <c r="AD253" t="str">
        <f>IF($A253&lt;&gt;"",IF(raw!X254="Y",1,0),"")</f>
        <v/>
      </c>
      <c r="AE253" t="str">
        <f>IF($A253&lt;&gt;"",IF(raw!Y254="Y",1,0),"")</f>
        <v/>
      </c>
      <c r="AF253" t="str">
        <f>IF($A253&lt;&gt;"",raw!AA254,"")</f>
        <v/>
      </c>
      <c r="AG253" t="str">
        <f t="shared" si="43"/>
        <v/>
      </c>
    </row>
    <row r="254" spans="1:33" ht="19.5" customHeight="1" x14ac:dyDescent="0.35">
      <c r="A254" t="str">
        <f>IF(CONCATENATE(raw!C255,raw!D255,"_",raw!F255)="_","",CONCATENATE(raw!C255,raw!D255,"_",raw!F255))</f>
        <v/>
      </c>
      <c r="B254" t="str">
        <f>IF($A254&lt;&gt;"",raw!F255,"")</f>
        <v/>
      </c>
      <c r="C254" t="str">
        <f>IF($A254&lt;&gt;"",IF(raw!H255="Y",2,0),"")</f>
        <v/>
      </c>
      <c r="E254" t="str">
        <f>IF($A254&lt;&gt;"",raw!I255,"")</f>
        <v/>
      </c>
      <c r="F254" t="str">
        <f>IF($A254&lt;&gt;"",raw!J255,"")</f>
        <v/>
      </c>
      <c r="G254" t="str">
        <f>IF($A254&lt;&gt;"",raw!K255,"")</f>
        <v/>
      </c>
      <c r="H254" t="str">
        <f t="shared" si="33"/>
        <v/>
      </c>
      <c r="I254" t="str">
        <f t="shared" si="34"/>
        <v/>
      </c>
      <c r="J254" t="str">
        <f>IF($A254&lt;&gt;"",raw!L255,"")</f>
        <v/>
      </c>
      <c r="K254" t="str">
        <f>IF($A254&lt;&gt;"",raw!M255,"")</f>
        <v/>
      </c>
      <c r="L254" t="str">
        <f>IF($A254&lt;&gt;"",raw!N255,"")</f>
        <v/>
      </c>
      <c r="M254" t="str">
        <f t="shared" si="35"/>
        <v/>
      </c>
      <c r="N254" t="str">
        <f t="shared" si="36"/>
        <v/>
      </c>
      <c r="O254" t="str">
        <f t="shared" si="37"/>
        <v/>
      </c>
      <c r="P254" t="str">
        <f t="shared" si="38"/>
        <v/>
      </c>
      <c r="Q254" t="str">
        <f t="shared" si="39"/>
        <v/>
      </c>
      <c r="R254" t="str">
        <f>IF($A254&lt;&gt;"",IF(raw!O255="Y", 1,0),"")</f>
        <v/>
      </c>
      <c r="T254" t="str">
        <f>IF($A254&lt;&gt;"",IF(OR(raw!Q255&lt;&gt;"x",raw!R255&lt;&gt;"x"),1,0),"")</f>
        <v/>
      </c>
      <c r="U254" t="str">
        <f t="shared" si="40"/>
        <v/>
      </c>
      <c r="V254" t="str">
        <f>IF($A254&lt;&gt;"",IF(raw!R255=4,15,IF(raw!R255=3,10,IF(raw!R255=2,6,IF(raw!R255=1,4,0)))),"")</f>
        <v/>
      </c>
      <c r="W254" t="str">
        <f>IF($A254&lt;&gt;"",IF(raw!S255="Y",1,0),"")</f>
        <v/>
      </c>
      <c r="X254" t="str">
        <f>IF($A254&lt;&gt;"",raw!T255,"")</f>
        <v/>
      </c>
      <c r="Y254" t="str">
        <f>IF($A254&lt;&gt;"",raw!U255,"")</f>
        <v/>
      </c>
      <c r="Z254" t="str">
        <f t="shared" si="41"/>
        <v/>
      </c>
      <c r="AA254" t="str">
        <f>IF($A254&lt;&gt;"",raw!V255,"")</f>
        <v/>
      </c>
      <c r="AB254" t="str">
        <f t="shared" si="42"/>
        <v/>
      </c>
      <c r="AC254" t="str">
        <f>IF($A254&lt;&gt;"",IF(raw!W255="Y",1,0),"")</f>
        <v/>
      </c>
      <c r="AD254" t="str">
        <f>IF($A254&lt;&gt;"",IF(raw!X255="Y",1,0),"")</f>
        <v/>
      </c>
      <c r="AE254" t="str">
        <f>IF($A254&lt;&gt;"",IF(raw!Y255="Y",1,0),"")</f>
        <v/>
      </c>
      <c r="AF254" t="str">
        <f>IF($A254&lt;&gt;"",raw!AA255,"")</f>
        <v/>
      </c>
      <c r="AG254" t="str">
        <f t="shared" si="43"/>
        <v/>
      </c>
    </row>
    <row r="255" spans="1:33" ht="19.5" customHeight="1" x14ac:dyDescent="0.35">
      <c r="A255" t="str">
        <f>IF(CONCATENATE(raw!C256,raw!D256,"_",raw!F256)="_","",CONCATENATE(raw!C256,raw!D256,"_",raw!F256))</f>
        <v/>
      </c>
      <c r="B255" t="str">
        <f>IF($A255&lt;&gt;"",raw!F256,"")</f>
        <v/>
      </c>
      <c r="C255" t="str">
        <f>IF($A255&lt;&gt;"",IF(raw!H256="Y",2,0),"")</f>
        <v/>
      </c>
      <c r="E255" t="str">
        <f>IF($A255&lt;&gt;"",raw!I256,"")</f>
        <v/>
      </c>
      <c r="F255" t="str">
        <f>IF($A255&lt;&gt;"",raw!J256,"")</f>
        <v/>
      </c>
      <c r="G255" t="str">
        <f>IF($A255&lt;&gt;"",raw!K256,"")</f>
        <v/>
      </c>
      <c r="H255" t="str">
        <f t="shared" si="33"/>
        <v/>
      </c>
      <c r="I255" t="str">
        <f t="shared" si="34"/>
        <v/>
      </c>
      <c r="J255" t="str">
        <f>IF($A255&lt;&gt;"",raw!L256,"")</f>
        <v/>
      </c>
      <c r="K255" t="str">
        <f>IF($A255&lt;&gt;"",raw!M256,"")</f>
        <v/>
      </c>
      <c r="L255" t="str">
        <f>IF($A255&lt;&gt;"",raw!N256,"")</f>
        <v/>
      </c>
      <c r="M255" t="str">
        <f t="shared" si="35"/>
        <v/>
      </c>
      <c r="N255" t="str">
        <f t="shared" si="36"/>
        <v/>
      </c>
      <c r="O255" t="str">
        <f t="shared" si="37"/>
        <v/>
      </c>
      <c r="P255" t="str">
        <f t="shared" si="38"/>
        <v/>
      </c>
      <c r="Q255" t="str">
        <f t="shared" si="39"/>
        <v/>
      </c>
      <c r="R255" t="str">
        <f>IF($A255&lt;&gt;"",IF(raw!O256="Y", 1,0),"")</f>
        <v/>
      </c>
      <c r="T255" t="str">
        <f>IF($A255&lt;&gt;"",IF(OR(raw!Q256&lt;&gt;"x",raw!R256&lt;&gt;"x"),1,0),"")</f>
        <v/>
      </c>
      <c r="U255" t="str">
        <f t="shared" si="40"/>
        <v/>
      </c>
      <c r="V255" t="str">
        <f>IF($A255&lt;&gt;"",IF(raw!R256=4,15,IF(raw!R256=3,10,IF(raw!R256=2,6,IF(raw!R256=1,4,0)))),"")</f>
        <v/>
      </c>
      <c r="W255" t="str">
        <f>IF($A255&lt;&gt;"",IF(raw!S256="Y",1,0),"")</f>
        <v/>
      </c>
      <c r="X255" t="str">
        <f>IF($A255&lt;&gt;"",raw!T256,"")</f>
        <v/>
      </c>
      <c r="Y255" t="str">
        <f>IF($A255&lt;&gt;"",raw!U256,"")</f>
        <v/>
      </c>
      <c r="Z255" t="str">
        <f t="shared" si="41"/>
        <v/>
      </c>
      <c r="AA255" t="str">
        <f>IF($A255&lt;&gt;"",raw!V256,"")</f>
        <v/>
      </c>
      <c r="AB255" t="str">
        <f t="shared" si="42"/>
        <v/>
      </c>
      <c r="AC255" t="str">
        <f>IF($A255&lt;&gt;"",IF(raw!W256="Y",1,0),"")</f>
        <v/>
      </c>
      <c r="AD255" t="str">
        <f>IF($A255&lt;&gt;"",IF(raw!X256="Y",1,0),"")</f>
        <v/>
      </c>
      <c r="AE255" t="str">
        <f>IF($A255&lt;&gt;"",IF(raw!Y256="Y",1,0),"")</f>
        <v/>
      </c>
      <c r="AF255" t="str">
        <f>IF($A255&lt;&gt;"",raw!AA256,"")</f>
        <v/>
      </c>
      <c r="AG255" t="str">
        <f t="shared" si="43"/>
        <v/>
      </c>
    </row>
    <row r="256" spans="1:33" ht="19.5" customHeight="1" x14ac:dyDescent="0.35">
      <c r="A256" t="str">
        <f>IF(CONCATENATE(raw!C257,raw!D257,"_",raw!F257)="_","",CONCATENATE(raw!C257,raw!D257,"_",raw!F257))</f>
        <v/>
      </c>
      <c r="B256" t="str">
        <f>IF($A256&lt;&gt;"",raw!F257,"")</f>
        <v/>
      </c>
      <c r="C256" t="str">
        <f>IF($A256&lt;&gt;"",IF(raw!H257="Y",2,0),"")</f>
        <v/>
      </c>
      <c r="E256" t="str">
        <f>IF($A256&lt;&gt;"",raw!I257,"")</f>
        <v/>
      </c>
      <c r="F256" t="str">
        <f>IF($A256&lt;&gt;"",raw!J257,"")</f>
        <v/>
      </c>
      <c r="G256" t="str">
        <f>IF($A256&lt;&gt;"",raw!K257,"")</f>
        <v/>
      </c>
      <c r="H256" t="str">
        <f t="shared" si="33"/>
        <v/>
      </c>
      <c r="I256" t="str">
        <f t="shared" si="34"/>
        <v/>
      </c>
      <c r="J256" t="str">
        <f>IF($A256&lt;&gt;"",raw!L257,"")</f>
        <v/>
      </c>
      <c r="K256" t="str">
        <f>IF($A256&lt;&gt;"",raw!M257,"")</f>
        <v/>
      </c>
      <c r="L256" t="str">
        <f>IF($A256&lt;&gt;"",raw!N257,"")</f>
        <v/>
      </c>
      <c r="M256" t="str">
        <f t="shared" si="35"/>
        <v/>
      </c>
      <c r="N256" t="str">
        <f t="shared" si="36"/>
        <v/>
      </c>
      <c r="O256" t="str">
        <f t="shared" si="37"/>
        <v/>
      </c>
      <c r="P256" t="str">
        <f t="shared" si="38"/>
        <v/>
      </c>
      <c r="Q256" t="str">
        <f t="shared" si="39"/>
        <v/>
      </c>
      <c r="R256" t="str">
        <f>IF($A256&lt;&gt;"",IF(raw!O257="Y", 1,0),"")</f>
        <v/>
      </c>
      <c r="T256" t="str">
        <f>IF($A256&lt;&gt;"",IF(OR(raw!Q257&lt;&gt;"x",raw!R257&lt;&gt;"x"),1,0),"")</f>
        <v/>
      </c>
      <c r="U256" t="str">
        <f t="shared" si="40"/>
        <v/>
      </c>
      <c r="V256" t="str">
        <f>IF($A256&lt;&gt;"",IF(raw!R257=4,15,IF(raw!R257=3,10,IF(raw!R257=2,6,IF(raw!R257=1,4,0)))),"")</f>
        <v/>
      </c>
      <c r="W256" t="str">
        <f>IF($A256&lt;&gt;"",IF(raw!S257="Y",1,0),"")</f>
        <v/>
      </c>
      <c r="X256" t="str">
        <f>IF($A256&lt;&gt;"",raw!T257,"")</f>
        <v/>
      </c>
      <c r="Y256" t="str">
        <f>IF($A256&lt;&gt;"",raw!U257,"")</f>
        <v/>
      </c>
      <c r="Z256" t="str">
        <f t="shared" si="41"/>
        <v/>
      </c>
      <c r="AA256" t="str">
        <f>IF($A256&lt;&gt;"",raw!V257,"")</f>
        <v/>
      </c>
      <c r="AB256" t="str">
        <f t="shared" si="42"/>
        <v/>
      </c>
      <c r="AC256" t="str">
        <f>IF($A256&lt;&gt;"",IF(raw!W257="Y",1,0),"")</f>
        <v/>
      </c>
      <c r="AD256" t="str">
        <f>IF($A256&lt;&gt;"",IF(raw!X257="Y",1,0),"")</f>
        <v/>
      </c>
      <c r="AE256" t="str">
        <f>IF($A256&lt;&gt;"",IF(raw!Y257="Y",1,0),"")</f>
        <v/>
      </c>
      <c r="AF256" t="str">
        <f>IF($A256&lt;&gt;"",raw!AA257,"")</f>
        <v/>
      </c>
      <c r="AG256" t="str">
        <f t="shared" si="43"/>
        <v/>
      </c>
    </row>
    <row r="257" spans="1:33" ht="19.5" customHeight="1" x14ac:dyDescent="0.35">
      <c r="A257" t="str">
        <f>IF(CONCATENATE(raw!C258,raw!D258,"_",raw!F258)="_","",CONCATENATE(raw!C258,raw!D258,"_",raw!F258))</f>
        <v/>
      </c>
      <c r="B257" t="str">
        <f>IF($A257&lt;&gt;"",raw!F258,"")</f>
        <v/>
      </c>
      <c r="C257" t="str">
        <f>IF($A257&lt;&gt;"",IF(raw!H258="Y",2,0),"")</f>
        <v/>
      </c>
      <c r="E257" t="str">
        <f>IF($A257&lt;&gt;"",raw!I258,"")</f>
        <v/>
      </c>
      <c r="F257" t="str">
        <f>IF($A257&lt;&gt;"",raw!J258,"")</f>
        <v/>
      </c>
      <c r="G257" t="str">
        <f>IF($A257&lt;&gt;"",raw!K258,"")</f>
        <v/>
      </c>
      <c r="H257" t="str">
        <f t="shared" si="33"/>
        <v/>
      </c>
      <c r="I257" t="str">
        <f t="shared" si="34"/>
        <v/>
      </c>
      <c r="J257" t="str">
        <f>IF($A257&lt;&gt;"",raw!L258,"")</f>
        <v/>
      </c>
      <c r="K257" t="str">
        <f>IF($A257&lt;&gt;"",raw!M258,"")</f>
        <v/>
      </c>
      <c r="L257" t="str">
        <f>IF($A257&lt;&gt;"",raw!N258,"")</f>
        <v/>
      </c>
      <c r="M257" t="str">
        <f t="shared" si="35"/>
        <v/>
      </c>
      <c r="N257" t="str">
        <f t="shared" si="36"/>
        <v/>
      </c>
      <c r="O257" t="str">
        <f t="shared" si="37"/>
        <v/>
      </c>
      <c r="P257" t="str">
        <f t="shared" si="38"/>
        <v/>
      </c>
      <c r="Q257" t="str">
        <f t="shared" si="39"/>
        <v/>
      </c>
      <c r="R257" t="str">
        <f>IF($A257&lt;&gt;"",IF(raw!O258="Y", 1,0),"")</f>
        <v/>
      </c>
      <c r="T257" t="str">
        <f>IF($A257&lt;&gt;"",IF(OR(raw!Q258&lt;&gt;"x",raw!R258&lt;&gt;"x"),1,0),"")</f>
        <v/>
      </c>
      <c r="U257" t="str">
        <f t="shared" si="40"/>
        <v/>
      </c>
      <c r="V257" t="str">
        <f>IF($A257&lt;&gt;"",IF(raw!R258=4,15,IF(raw!R258=3,10,IF(raw!R258=2,6,IF(raw!R258=1,4,0)))),"")</f>
        <v/>
      </c>
      <c r="W257" t="str">
        <f>IF($A257&lt;&gt;"",IF(raw!S258="Y",1,0),"")</f>
        <v/>
      </c>
      <c r="X257" t="str">
        <f>IF($A257&lt;&gt;"",raw!T258,"")</f>
        <v/>
      </c>
      <c r="Y257" t="str">
        <f>IF($A257&lt;&gt;"",raw!U258,"")</f>
        <v/>
      </c>
      <c r="Z257" t="str">
        <f t="shared" si="41"/>
        <v/>
      </c>
      <c r="AA257" t="str">
        <f>IF($A257&lt;&gt;"",raw!V258,"")</f>
        <v/>
      </c>
      <c r="AB257" t="str">
        <f t="shared" si="42"/>
        <v/>
      </c>
      <c r="AC257" t="str">
        <f>IF($A257&lt;&gt;"",IF(raw!W258="Y",1,0),"")</f>
        <v/>
      </c>
      <c r="AD257" t="str">
        <f>IF($A257&lt;&gt;"",IF(raw!X258="Y",1,0),"")</f>
        <v/>
      </c>
      <c r="AE257" t="str">
        <f>IF($A257&lt;&gt;"",IF(raw!Y258="Y",1,0),"")</f>
        <v/>
      </c>
      <c r="AF257" t="str">
        <f>IF($A257&lt;&gt;"",raw!AA258,"")</f>
        <v/>
      </c>
      <c r="AG257" t="str">
        <f t="shared" si="43"/>
        <v/>
      </c>
    </row>
    <row r="258" spans="1:33" ht="19.5" customHeight="1" x14ac:dyDescent="0.35">
      <c r="A258" t="str">
        <f>IF(CONCATENATE(raw!C259,raw!D259,"_",raw!F259)="_","",CONCATENATE(raw!C259,raw!D259,"_",raw!F259))</f>
        <v/>
      </c>
      <c r="B258" t="str">
        <f>IF($A258&lt;&gt;"",raw!F259,"")</f>
        <v/>
      </c>
      <c r="C258" t="str">
        <f>IF($A258&lt;&gt;"",IF(raw!H259="Y",2,0),"")</f>
        <v/>
      </c>
      <c r="E258" t="str">
        <f>IF($A258&lt;&gt;"",raw!I259,"")</f>
        <v/>
      </c>
      <c r="F258" t="str">
        <f>IF($A258&lt;&gt;"",raw!J259,"")</f>
        <v/>
      </c>
      <c r="G258" t="str">
        <f>IF($A258&lt;&gt;"",raw!K259,"")</f>
        <v/>
      </c>
      <c r="H258" t="str">
        <f t="shared" ref="H258:H321" si="44">IF($A258&lt;&gt;"",E258+F258,"")</f>
        <v/>
      </c>
      <c r="I258" t="str">
        <f t="shared" ref="I258:I321" si="45">IF($A258&lt;&gt;"",C258+(4*E258)+(2*F258),"")</f>
        <v/>
      </c>
      <c r="J258" t="str">
        <f>IF($A258&lt;&gt;"",raw!L259,"")</f>
        <v/>
      </c>
      <c r="K258" t="str">
        <f>IF($A258&lt;&gt;"",raw!M259,"")</f>
        <v/>
      </c>
      <c r="L258" t="str">
        <f>IF($A258&lt;&gt;"",raw!N259,"")</f>
        <v/>
      </c>
      <c r="M258" t="str">
        <f t="shared" ref="M258:M321" si="46">IF($A258&lt;&gt;"",J258+K258,"")</f>
        <v/>
      </c>
      <c r="N258" t="str">
        <f t="shared" ref="N258:N321" si="47">IF($A258&lt;&gt;"",(2*J258)+(1*K258),"")</f>
        <v/>
      </c>
      <c r="O258" t="str">
        <f t="shared" ref="O258:O321" si="48">IF($A258&lt;&gt;"",M258+L258,"")</f>
        <v/>
      </c>
      <c r="P258" t="str">
        <f t="shared" ref="P258:P321" si="49">IF($A258&lt;&gt;"",H258+M258,"")</f>
        <v/>
      </c>
      <c r="Q258" t="str">
        <f t="shared" ref="Q258:Q321" si="50">IF($A258&lt;&gt;"",I258+P258-C258,"")</f>
        <v/>
      </c>
      <c r="R258" t="str">
        <f>IF($A258&lt;&gt;"",IF(raw!O259="Y", 1,0),"")</f>
        <v/>
      </c>
      <c r="T258" t="str">
        <f>IF($A258&lt;&gt;"",IF(OR(raw!Q259&lt;&gt;"x",raw!R259&lt;&gt;"x"),1,0),"")</f>
        <v/>
      </c>
      <c r="U258" t="str">
        <f t="shared" ref="U258:U321" si="51">IF($A258&lt;&gt;"",IF(V258&gt;0,1,0),"")</f>
        <v/>
      </c>
      <c r="V258" t="str">
        <f>IF($A258&lt;&gt;"",IF(raw!R259=4,15,IF(raw!R259=3,10,IF(raw!R259=2,6,IF(raw!R259=1,4,0)))),"")</f>
        <v/>
      </c>
      <c r="W258" t="str">
        <f>IF($A258&lt;&gt;"",IF(raw!S259="Y",1,0),"")</f>
        <v/>
      </c>
      <c r="X258" t="str">
        <f>IF($A258&lt;&gt;"",raw!T259,"")</f>
        <v/>
      </c>
      <c r="Y258" t="str">
        <f>IF($A258&lt;&gt;"",raw!U259,"")</f>
        <v/>
      </c>
      <c r="Z258" t="str">
        <f t="shared" ref="Z258:Z321" si="52">IF($A258&lt;&gt;"",IF(OR(Y258=1,Y258=2,Y258=3,Y258=4,Y258=5),1,0),"")</f>
        <v/>
      </c>
      <c r="AA258" t="str">
        <f>IF($A258&lt;&gt;"",raw!V259,"")</f>
        <v/>
      </c>
      <c r="AB258" t="str">
        <f t="shared" ref="AB258:AB321" si="53">IF($A258&lt;&gt;"",IF(OR(AA258=1,AA258=2,AA258=3,AA258=4,AA258=5),1,0),"")</f>
        <v/>
      </c>
      <c r="AC258" t="str">
        <f>IF($A258&lt;&gt;"",IF(raw!W259="Y",1,0),"")</f>
        <v/>
      </c>
      <c r="AD258" t="str">
        <f>IF($A258&lt;&gt;"",IF(raw!X259="Y",1,0),"")</f>
        <v/>
      </c>
      <c r="AE258" t="str">
        <f>IF($A258&lt;&gt;"",IF(raw!Y259="Y",1,0),"")</f>
        <v/>
      </c>
      <c r="AF258" t="str">
        <f>IF($A258&lt;&gt;"",raw!AA259,"")</f>
        <v/>
      </c>
      <c r="AG258" t="str">
        <f t="shared" ref="AG258:AG321" si="54">IF($A258&lt;&gt;"",Q258+V258+C258,"")</f>
        <v/>
      </c>
    </row>
    <row r="259" spans="1:33" ht="19.5" customHeight="1" x14ac:dyDescent="0.35">
      <c r="A259" t="str">
        <f>IF(CONCATENATE(raw!C260,raw!D260,"_",raw!F260)="_","",CONCATENATE(raw!C260,raw!D260,"_",raw!F260))</f>
        <v/>
      </c>
      <c r="B259" t="str">
        <f>IF($A259&lt;&gt;"",raw!F260,"")</f>
        <v/>
      </c>
      <c r="C259" t="str">
        <f>IF($A259&lt;&gt;"",IF(raw!H260="Y",2,0),"")</f>
        <v/>
      </c>
      <c r="E259" t="str">
        <f>IF($A259&lt;&gt;"",raw!I260,"")</f>
        <v/>
      </c>
      <c r="F259" t="str">
        <f>IF($A259&lt;&gt;"",raw!J260,"")</f>
        <v/>
      </c>
      <c r="G259" t="str">
        <f>IF($A259&lt;&gt;"",raw!K260,"")</f>
        <v/>
      </c>
      <c r="H259" t="str">
        <f t="shared" si="44"/>
        <v/>
      </c>
      <c r="I259" t="str">
        <f t="shared" si="45"/>
        <v/>
      </c>
      <c r="J259" t="str">
        <f>IF($A259&lt;&gt;"",raw!L260,"")</f>
        <v/>
      </c>
      <c r="K259" t="str">
        <f>IF($A259&lt;&gt;"",raw!M260,"")</f>
        <v/>
      </c>
      <c r="L259" t="str">
        <f>IF($A259&lt;&gt;"",raw!N260,"")</f>
        <v/>
      </c>
      <c r="M259" t="str">
        <f t="shared" si="46"/>
        <v/>
      </c>
      <c r="N259" t="str">
        <f t="shared" si="47"/>
        <v/>
      </c>
      <c r="O259" t="str">
        <f t="shared" si="48"/>
        <v/>
      </c>
      <c r="P259" t="str">
        <f t="shared" si="49"/>
        <v/>
      </c>
      <c r="Q259" t="str">
        <f t="shared" si="50"/>
        <v/>
      </c>
      <c r="R259" t="str">
        <f>IF($A259&lt;&gt;"",IF(raw!O260="Y", 1,0),"")</f>
        <v/>
      </c>
      <c r="T259" t="str">
        <f>IF($A259&lt;&gt;"",IF(OR(raw!Q260&lt;&gt;"x",raw!R260&lt;&gt;"x"),1,0),"")</f>
        <v/>
      </c>
      <c r="U259" t="str">
        <f t="shared" si="51"/>
        <v/>
      </c>
      <c r="V259" t="str">
        <f>IF($A259&lt;&gt;"",IF(raw!R260=4,15,IF(raw!R260=3,10,IF(raw!R260=2,6,IF(raw!R260=1,4,0)))),"")</f>
        <v/>
      </c>
      <c r="W259" t="str">
        <f>IF($A259&lt;&gt;"",IF(raw!S260="Y",1,0),"")</f>
        <v/>
      </c>
      <c r="X259" t="str">
        <f>IF($A259&lt;&gt;"",raw!T260,"")</f>
        <v/>
      </c>
      <c r="Y259" t="str">
        <f>IF($A259&lt;&gt;"",raw!U260,"")</f>
        <v/>
      </c>
      <c r="Z259" t="str">
        <f t="shared" si="52"/>
        <v/>
      </c>
      <c r="AA259" t="str">
        <f>IF($A259&lt;&gt;"",raw!V260,"")</f>
        <v/>
      </c>
      <c r="AB259" t="str">
        <f t="shared" si="53"/>
        <v/>
      </c>
      <c r="AC259" t="str">
        <f>IF($A259&lt;&gt;"",IF(raw!W260="Y",1,0),"")</f>
        <v/>
      </c>
      <c r="AD259" t="str">
        <f>IF($A259&lt;&gt;"",IF(raw!X260="Y",1,0),"")</f>
        <v/>
      </c>
      <c r="AE259" t="str">
        <f>IF($A259&lt;&gt;"",IF(raw!Y260="Y",1,0),"")</f>
        <v/>
      </c>
      <c r="AF259" t="str">
        <f>IF($A259&lt;&gt;"",raw!AA260,"")</f>
        <v/>
      </c>
      <c r="AG259" t="str">
        <f t="shared" si="54"/>
        <v/>
      </c>
    </row>
    <row r="260" spans="1:33" ht="19.5" customHeight="1" x14ac:dyDescent="0.35">
      <c r="A260" t="str">
        <f>IF(CONCATENATE(raw!C261,raw!D261,"_",raw!F261)="_","",CONCATENATE(raw!C261,raw!D261,"_",raw!F261))</f>
        <v/>
      </c>
      <c r="B260" t="str">
        <f>IF($A260&lt;&gt;"",raw!F261,"")</f>
        <v/>
      </c>
      <c r="C260" t="str">
        <f>IF($A260&lt;&gt;"",IF(raw!H261="Y",2,0),"")</f>
        <v/>
      </c>
      <c r="E260" t="str">
        <f>IF($A260&lt;&gt;"",raw!I261,"")</f>
        <v/>
      </c>
      <c r="F260" t="str">
        <f>IF($A260&lt;&gt;"",raw!J261,"")</f>
        <v/>
      </c>
      <c r="G260" t="str">
        <f>IF($A260&lt;&gt;"",raw!K261,"")</f>
        <v/>
      </c>
      <c r="H260" t="str">
        <f t="shared" si="44"/>
        <v/>
      </c>
      <c r="I260" t="str">
        <f t="shared" si="45"/>
        <v/>
      </c>
      <c r="J260" t="str">
        <f>IF($A260&lt;&gt;"",raw!L261,"")</f>
        <v/>
      </c>
      <c r="K260" t="str">
        <f>IF($A260&lt;&gt;"",raw!M261,"")</f>
        <v/>
      </c>
      <c r="L260" t="str">
        <f>IF($A260&lt;&gt;"",raw!N261,"")</f>
        <v/>
      </c>
      <c r="M260" t="str">
        <f t="shared" si="46"/>
        <v/>
      </c>
      <c r="N260" t="str">
        <f t="shared" si="47"/>
        <v/>
      </c>
      <c r="O260" t="str">
        <f t="shared" si="48"/>
        <v/>
      </c>
      <c r="P260" t="str">
        <f t="shared" si="49"/>
        <v/>
      </c>
      <c r="Q260" t="str">
        <f t="shared" si="50"/>
        <v/>
      </c>
      <c r="R260" t="str">
        <f>IF($A260&lt;&gt;"",IF(raw!O261="Y", 1,0),"")</f>
        <v/>
      </c>
      <c r="T260" t="str">
        <f>IF($A260&lt;&gt;"",IF(OR(raw!Q261&lt;&gt;"x",raw!R261&lt;&gt;"x"),1,0),"")</f>
        <v/>
      </c>
      <c r="U260" t="str">
        <f t="shared" si="51"/>
        <v/>
      </c>
      <c r="V260" t="str">
        <f>IF($A260&lt;&gt;"",IF(raw!R261=4,15,IF(raw!R261=3,10,IF(raw!R261=2,6,IF(raw!R261=1,4,0)))),"")</f>
        <v/>
      </c>
      <c r="W260" t="str">
        <f>IF($A260&lt;&gt;"",IF(raw!S261="Y",1,0),"")</f>
        <v/>
      </c>
      <c r="X260" t="str">
        <f>IF($A260&lt;&gt;"",raw!T261,"")</f>
        <v/>
      </c>
      <c r="Y260" t="str">
        <f>IF($A260&lt;&gt;"",raw!U261,"")</f>
        <v/>
      </c>
      <c r="Z260" t="str">
        <f t="shared" si="52"/>
        <v/>
      </c>
      <c r="AA260" t="str">
        <f>IF($A260&lt;&gt;"",raw!V261,"")</f>
        <v/>
      </c>
      <c r="AB260" t="str">
        <f t="shared" si="53"/>
        <v/>
      </c>
      <c r="AC260" t="str">
        <f>IF($A260&lt;&gt;"",IF(raw!W261="Y",1,0),"")</f>
        <v/>
      </c>
      <c r="AD260" t="str">
        <f>IF($A260&lt;&gt;"",IF(raw!X261="Y",1,0),"")</f>
        <v/>
      </c>
      <c r="AE260" t="str">
        <f>IF($A260&lt;&gt;"",IF(raw!Y261="Y",1,0),"")</f>
        <v/>
      </c>
      <c r="AF260" t="str">
        <f>IF($A260&lt;&gt;"",raw!AA261,"")</f>
        <v/>
      </c>
      <c r="AG260" t="str">
        <f t="shared" si="54"/>
        <v/>
      </c>
    </row>
    <row r="261" spans="1:33" ht="19.5" customHeight="1" x14ac:dyDescent="0.35">
      <c r="A261" t="str">
        <f>IF(CONCATENATE(raw!C262,raw!D262,"_",raw!F262)="_","",CONCATENATE(raw!C262,raw!D262,"_",raw!F262))</f>
        <v/>
      </c>
      <c r="B261" t="str">
        <f>IF($A261&lt;&gt;"",raw!F262,"")</f>
        <v/>
      </c>
      <c r="C261" t="str">
        <f>IF($A261&lt;&gt;"",IF(raw!H262="Y",2,0),"")</f>
        <v/>
      </c>
      <c r="E261" t="str">
        <f>IF($A261&lt;&gt;"",raw!I262,"")</f>
        <v/>
      </c>
      <c r="F261" t="str">
        <f>IF($A261&lt;&gt;"",raw!J262,"")</f>
        <v/>
      </c>
      <c r="G261" t="str">
        <f>IF($A261&lt;&gt;"",raw!K262,"")</f>
        <v/>
      </c>
      <c r="H261" t="str">
        <f t="shared" si="44"/>
        <v/>
      </c>
      <c r="I261" t="str">
        <f t="shared" si="45"/>
        <v/>
      </c>
      <c r="J261" t="str">
        <f>IF($A261&lt;&gt;"",raw!L262,"")</f>
        <v/>
      </c>
      <c r="K261" t="str">
        <f>IF($A261&lt;&gt;"",raw!M262,"")</f>
        <v/>
      </c>
      <c r="L261" t="str">
        <f>IF($A261&lt;&gt;"",raw!N262,"")</f>
        <v/>
      </c>
      <c r="M261" t="str">
        <f t="shared" si="46"/>
        <v/>
      </c>
      <c r="N261" t="str">
        <f t="shared" si="47"/>
        <v/>
      </c>
      <c r="O261" t="str">
        <f t="shared" si="48"/>
        <v/>
      </c>
      <c r="P261" t="str">
        <f t="shared" si="49"/>
        <v/>
      </c>
      <c r="Q261" t="str">
        <f t="shared" si="50"/>
        <v/>
      </c>
      <c r="R261" t="str">
        <f>IF($A261&lt;&gt;"",IF(raw!O262="Y", 1,0),"")</f>
        <v/>
      </c>
      <c r="T261" t="str">
        <f>IF($A261&lt;&gt;"",IF(OR(raw!Q262&lt;&gt;"x",raw!R262&lt;&gt;"x"),1,0),"")</f>
        <v/>
      </c>
      <c r="U261" t="str">
        <f t="shared" si="51"/>
        <v/>
      </c>
      <c r="V261" t="str">
        <f>IF($A261&lt;&gt;"",IF(raw!R262=4,15,IF(raw!R262=3,10,IF(raw!R262=2,6,IF(raw!R262=1,4,0)))),"")</f>
        <v/>
      </c>
      <c r="W261" t="str">
        <f>IF($A261&lt;&gt;"",IF(raw!S262="Y",1,0),"")</f>
        <v/>
      </c>
      <c r="X261" t="str">
        <f>IF($A261&lt;&gt;"",raw!T262,"")</f>
        <v/>
      </c>
      <c r="Y261" t="str">
        <f>IF($A261&lt;&gt;"",raw!U262,"")</f>
        <v/>
      </c>
      <c r="Z261" t="str">
        <f t="shared" si="52"/>
        <v/>
      </c>
      <c r="AA261" t="str">
        <f>IF($A261&lt;&gt;"",raw!V262,"")</f>
        <v/>
      </c>
      <c r="AB261" t="str">
        <f t="shared" si="53"/>
        <v/>
      </c>
      <c r="AC261" t="str">
        <f>IF($A261&lt;&gt;"",IF(raw!W262="Y",1,0),"")</f>
        <v/>
      </c>
      <c r="AD261" t="str">
        <f>IF($A261&lt;&gt;"",IF(raw!X262="Y",1,0),"")</f>
        <v/>
      </c>
      <c r="AE261" t="str">
        <f>IF($A261&lt;&gt;"",IF(raw!Y262="Y",1,0),"")</f>
        <v/>
      </c>
      <c r="AF261" t="str">
        <f>IF($A261&lt;&gt;"",raw!AA262,"")</f>
        <v/>
      </c>
      <c r="AG261" t="str">
        <f t="shared" si="54"/>
        <v/>
      </c>
    </row>
    <row r="262" spans="1:33" ht="19.5" customHeight="1" x14ac:dyDescent="0.35">
      <c r="A262" t="str">
        <f>IF(CONCATENATE(raw!C263,raw!D263,"_",raw!F263)="_","",CONCATENATE(raw!C263,raw!D263,"_",raw!F263))</f>
        <v/>
      </c>
      <c r="B262" t="str">
        <f>IF($A262&lt;&gt;"",raw!F263,"")</f>
        <v/>
      </c>
      <c r="C262" t="str">
        <f>IF($A262&lt;&gt;"",IF(raw!H263="Y",2,0),"")</f>
        <v/>
      </c>
      <c r="E262" t="str">
        <f>IF($A262&lt;&gt;"",raw!I263,"")</f>
        <v/>
      </c>
      <c r="F262" t="str">
        <f>IF($A262&lt;&gt;"",raw!J263,"")</f>
        <v/>
      </c>
      <c r="G262" t="str">
        <f>IF($A262&lt;&gt;"",raw!K263,"")</f>
        <v/>
      </c>
      <c r="H262" t="str">
        <f t="shared" si="44"/>
        <v/>
      </c>
      <c r="I262" t="str">
        <f t="shared" si="45"/>
        <v/>
      </c>
      <c r="J262" t="str">
        <f>IF($A262&lt;&gt;"",raw!L263,"")</f>
        <v/>
      </c>
      <c r="K262" t="str">
        <f>IF($A262&lt;&gt;"",raw!M263,"")</f>
        <v/>
      </c>
      <c r="L262" t="str">
        <f>IF($A262&lt;&gt;"",raw!N263,"")</f>
        <v/>
      </c>
      <c r="M262" t="str">
        <f t="shared" si="46"/>
        <v/>
      </c>
      <c r="N262" t="str">
        <f t="shared" si="47"/>
        <v/>
      </c>
      <c r="O262" t="str">
        <f t="shared" si="48"/>
        <v/>
      </c>
      <c r="P262" t="str">
        <f t="shared" si="49"/>
        <v/>
      </c>
      <c r="Q262" t="str">
        <f t="shared" si="50"/>
        <v/>
      </c>
      <c r="R262" t="str">
        <f>IF($A262&lt;&gt;"",IF(raw!O263="Y", 1,0),"")</f>
        <v/>
      </c>
      <c r="T262" t="str">
        <f>IF($A262&lt;&gt;"",IF(OR(raw!Q263&lt;&gt;"x",raw!R263&lt;&gt;"x"),1,0),"")</f>
        <v/>
      </c>
      <c r="U262" t="str">
        <f t="shared" si="51"/>
        <v/>
      </c>
      <c r="V262" t="str">
        <f>IF($A262&lt;&gt;"",IF(raw!R263=4,15,IF(raw!R263=3,10,IF(raw!R263=2,6,IF(raw!R263=1,4,0)))),"")</f>
        <v/>
      </c>
      <c r="W262" t="str">
        <f>IF($A262&lt;&gt;"",IF(raw!S263="Y",1,0),"")</f>
        <v/>
      </c>
      <c r="X262" t="str">
        <f>IF($A262&lt;&gt;"",raw!T263,"")</f>
        <v/>
      </c>
      <c r="Y262" t="str">
        <f>IF($A262&lt;&gt;"",raw!U263,"")</f>
        <v/>
      </c>
      <c r="Z262" t="str">
        <f t="shared" si="52"/>
        <v/>
      </c>
      <c r="AA262" t="str">
        <f>IF($A262&lt;&gt;"",raw!V263,"")</f>
        <v/>
      </c>
      <c r="AB262" t="str">
        <f t="shared" si="53"/>
        <v/>
      </c>
      <c r="AC262" t="str">
        <f>IF($A262&lt;&gt;"",IF(raw!W263="Y",1,0),"")</f>
        <v/>
      </c>
      <c r="AD262" t="str">
        <f>IF($A262&lt;&gt;"",IF(raw!X263="Y",1,0),"")</f>
        <v/>
      </c>
      <c r="AE262" t="str">
        <f>IF($A262&lt;&gt;"",IF(raw!Y263="Y",1,0),"")</f>
        <v/>
      </c>
      <c r="AF262" t="str">
        <f>IF($A262&lt;&gt;"",raw!AA263,"")</f>
        <v/>
      </c>
      <c r="AG262" t="str">
        <f t="shared" si="54"/>
        <v/>
      </c>
    </row>
    <row r="263" spans="1:33" ht="19.5" customHeight="1" x14ac:dyDescent="0.35">
      <c r="A263" t="str">
        <f>IF(CONCATENATE(raw!C264,raw!D264,"_",raw!F264)="_","",CONCATENATE(raw!C264,raw!D264,"_",raw!F264))</f>
        <v/>
      </c>
      <c r="B263" t="str">
        <f>IF($A263&lt;&gt;"",raw!F264,"")</f>
        <v/>
      </c>
      <c r="C263" t="str">
        <f>IF($A263&lt;&gt;"",IF(raw!H264="Y",2,0),"")</f>
        <v/>
      </c>
      <c r="E263" t="str">
        <f>IF($A263&lt;&gt;"",raw!I264,"")</f>
        <v/>
      </c>
      <c r="F263" t="str">
        <f>IF($A263&lt;&gt;"",raw!J264,"")</f>
        <v/>
      </c>
      <c r="G263" t="str">
        <f>IF($A263&lt;&gt;"",raw!K264,"")</f>
        <v/>
      </c>
      <c r="H263" t="str">
        <f t="shared" si="44"/>
        <v/>
      </c>
      <c r="I263" t="str">
        <f t="shared" si="45"/>
        <v/>
      </c>
      <c r="J263" t="str">
        <f>IF($A263&lt;&gt;"",raw!L264,"")</f>
        <v/>
      </c>
      <c r="K263" t="str">
        <f>IF($A263&lt;&gt;"",raw!M264,"")</f>
        <v/>
      </c>
      <c r="L263" t="str">
        <f>IF($A263&lt;&gt;"",raw!N264,"")</f>
        <v/>
      </c>
      <c r="M263" t="str">
        <f t="shared" si="46"/>
        <v/>
      </c>
      <c r="N263" t="str">
        <f t="shared" si="47"/>
        <v/>
      </c>
      <c r="O263" t="str">
        <f t="shared" si="48"/>
        <v/>
      </c>
      <c r="P263" t="str">
        <f t="shared" si="49"/>
        <v/>
      </c>
      <c r="Q263" t="str">
        <f t="shared" si="50"/>
        <v/>
      </c>
      <c r="R263" t="str">
        <f>IF($A263&lt;&gt;"",IF(raw!O264="Y", 1,0),"")</f>
        <v/>
      </c>
      <c r="T263" t="str">
        <f>IF($A263&lt;&gt;"",IF(OR(raw!Q264&lt;&gt;"x",raw!R264&lt;&gt;"x"),1,0),"")</f>
        <v/>
      </c>
      <c r="U263" t="str">
        <f t="shared" si="51"/>
        <v/>
      </c>
      <c r="V263" t="str">
        <f>IF($A263&lt;&gt;"",IF(raw!R264=4,15,IF(raw!R264=3,10,IF(raw!R264=2,6,IF(raw!R264=1,4,0)))),"")</f>
        <v/>
      </c>
      <c r="W263" t="str">
        <f>IF($A263&lt;&gt;"",IF(raw!S264="Y",1,0),"")</f>
        <v/>
      </c>
      <c r="X263" t="str">
        <f>IF($A263&lt;&gt;"",raw!T264,"")</f>
        <v/>
      </c>
      <c r="Y263" t="str">
        <f>IF($A263&lt;&gt;"",raw!U264,"")</f>
        <v/>
      </c>
      <c r="Z263" t="str">
        <f t="shared" si="52"/>
        <v/>
      </c>
      <c r="AA263" t="str">
        <f>IF($A263&lt;&gt;"",raw!V264,"")</f>
        <v/>
      </c>
      <c r="AB263" t="str">
        <f t="shared" si="53"/>
        <v/>
      </c>
      <c r="AC263" t="str">
        <f>IF($A263&lt;&gt;"",IF(raw!W264="Y",1,0),"")</f>
        <v/>
      </c>
      <c r="AD263" t="str">
        <f>IF($A263&lt;&gt;"",IF(raw!X264="Y",1,0),"")</f>
        <v/>
      </c>
      <c r="AE263" t="str">
        <f>IF($A263&lt;&gt;"",IF(raw!Y264="Y",1,0),"")</f>
        <v/>
      </c>
      <c r="AF263" t="str">
        <f>IF($A263&lt;&gt;"",raw!AA264,"")</f>
        <v/>
      </c>
      <c r="AG263" t="str">
        <f t="shared" si="54"/>
        <v/>
      </c>
    </row>
    <row r="264" spans="1:33" ht="19.5" customHeight="1" x14ac:dyDescent="0.35">
      <c r="A264" t="str">
        <f>IF(CONCATENATE(raw!C265,raw!D265,"_",raw!F265)="_","",CONCATENATE(raw!C265,raw!D265,"_",raw!F265))</f>
        <v/>
      </c>
      <c r="B264" t="str">
        <f>IF($A264&lt;&gt;"",raw!F265,"")</f>
        <v/>
      </c>
      <c r="C264" t="str">
        <f>IF($A264&lt;&gt;"",IF(raw!H265="Y",2,0),"")</f>
        <v/>
      </c>
      <c r="E264" t="str">
        <f>IF($A264&lt;&gt;"",raw!I265,"")</f>
        <v/>
      </c>
      <c r="F264" t="str">
        <f>IF($A264&lt;&gt;"",raw!J265,"")</f>
        <v/>
      </c>
      <c r="G264" t="str">
        <f>IF($A264&lt;&gt;"",raw!K265,"")</f>
        <v/>
      </c>
      <c r="H264" t="str">
        <f t="shared" si="44"/>
        <v/>
      </c>
      <c r="I264" t="str">
        <f t="shared" si="45"/>
        <v/>
      </c>
      <c r="J264" t="str">
        <f>IF($A264&lt;&gt;"",raw!L265,"")</f>
        <v/>
      </c>
      <c r="K264" t="str">
        <f>IF($A264&lt;&gt;"",raw!M265,"")</f>
        <v/>
      </c>
      <c r="L264" t="str">
        <f>IF($A264&lt;&gt;"",raw!N265,"")</f>
        <v/>
      </c>
      <c r="M264" t="str">
        <f t="shared" si="46"/>
        <v/>
      </c>
      <c r="N264" t="str">
        <f t="shared" si="47"/>
        <v/>
      </c>
      <c r="O264" t="str">
        <f t="shared" si="48"/>
        <v/>
      </c>
      <c r="P264" t="str">
        <f t="shared" si="49"/>
        <v/>
      </c>
      <c r="Q264" t="str">
        <f t="shared" si="50"/>
        <v/>
      </c>
      <c r="R264" t="str">
        <f>IF($A264&lt;&gt;"",IF(raw!O265="Y", 1,0),"")</f>
        <v/>
      </c>
      <c r="T264" t="str">
        <f>IF($A264&lt;&gt;"",IF(OR(raw!Q265&lt;&gt;"x",raw!R265&lt;&gt;"x"),1,0),"")</f>
        <v/>
      </c>
      <c r="U264" t="str">
        <f t="shared" si="51"/>
        <v/>
      </c>
      <c r="V264" t="str">
        <f>IF($A264&lt;&gt;"",IF(raw!R265=4,15,IF(raw!R265=3,10,IF(raw!R265=2,6,IF(raw!R265=1,4,0)))),"")</f>
        <v/>
      </c>
      <c r="W264" t="str">
        <f>IF($A264&lt;&gt;"",IF(raw!S265="Y",1,0),"")</f>
        <v/>
      </c>
      <c r="X264" t="str">
        <f>IF($A264&lt;&gt;"",raw!T265,"")</f>
        <v/>
      </c>
      <c r="Y264" t="str">
        <f>IF($A264&lt;&gt;"",raw!U265,"")</f>
        <v/>
      </c>
      <c r="Z264" t="str">
        <f t="shared" si="52"/>
        <v/>
      </c>
      <c r="AA264" t="str">
        <f>IF($A264&lt;&gt;"",raw!V265,"")</f>
        <v/>
      </c>
      <c r="AB264" t="str">
        <f t="shared" si="53"/>
        <v/>
      </c>
      <c r="AC264" t="str">
        <f>IF($A264&lt;&gt;"",IF(raw!W265="Y",1,0),"")</f>
        <v/>
      </c>
      <c r="AD264" t="str">
        <f>IF($A264&lt;&gt;"",IF(raw!X265="Y",1,0),"")</f>
        <v/>
      </c>
      <c r="AE264" t="str">
        <f>IF($A264&lt;&gt;"",IF(raw!Y265="Y",1,0),"")</f>
        <v/>
      </c>
      <c r="AF264" t="str">
        <f>IF($A264&lt;&gt;"",raw!AA265,"")</f>
        <v/>
      </c>
      <c r="AG264" t="str">
        <f t="shared" si="54"/>
        <v/>
      </c>
    </row>
    <row r="265" spans="1:33" ht="19.5" customHeight="1" x14ac:dyDescent="0.35">
      <c r="A265" t="str">
        <f>IF(CONCATENATE(raw!C266,raw!D266,"_",raw!F266)="_","",CONCATENATE(raw!C266,raw!D266,"_",raw!F266))</f>
        <v/>
      </c>
      <c r="B265" t="str">
        <f>IF($A265&lt;&gt;"",raw!F266,"")</f>
        <v/>
      </c>
      <c r="C265" t="str">
        <f>IF($A265&lt;&gt;"",IF(raw!H266="Y",2,0),"")</f>
        <v/>
      </c>
      <c r="E265" t="str">
        <f>IF($A265&lt;&gt;"",raw!I266,"")</f>
        <v/>
      </c>
      <c r="F265" t="str">
        <f>IF($A265&lt;&gt;"",raw!J266,"")</f>
        <v/>
      </c>
      <c r="G265" t="str">
        <f>IF($A265&lt;&gt;"",raw!K266,"")</f>
        <v/>
      </c>
      <c r="H265" t="str">
        <f t="shared" si="44"/>
        <v/>
      </c>
      <c r="I265" t="str">
        <f t="shared" si="45"/>
        <v/>
      </c>
      <c r="J265" t="str">
        <f>IF($A265&lt;&gt;"",raw!L266,"")</f>
        <v/>
      </c>
      <c r="K265" t="str">
        <f>IF($A265&lt;&gt;"",raw!M266,"")</f>
        <v/>
      </c>
      <c r="L265" t="str">
        <f>IF($A265&lt;&gt;"",raw!N266,"")</f>
        <v/>
      </c>
      <c r="M265" t="str">
        <f t="shared" si="46"/>
        <v/>
      </c>
      <c r="N265" t="str">
        <f t="shared" si="47"/>
        <v/>
      </c>
      <c r="O265" t="str">
        <f t="shared" si="48"/>
        <v/>
      </c>
      <c r="P265" t="str">
        <f t="shared" si="49"/>
        <v/>
      </c>
      <c r="Q265" t="str">
        <f t="shared" si="50"/>
        <v/>
      </c>
      <c r="R265" t="str">
        <f>IF($A265&lt;&gt;"",IF(raw!O266="Y", 1,0),"")</f>
        <v/>
      </c>
      <c r="T265" t="str">
        <f>IF($A265&lt;&gt;"",IF(OR(raw!Q266&lt;&gt;"x",raw!R266&lt;&gt;"x"),1,0),"")</f>
        <v/>
      </c>
      <c r="U265" t="str">
        <f t="shared" si="51"/>
        <v/>
      </c>
      <c r="V265" t="str">
        <f>IF($A265&lt;&gt;"",IF(raw!R266=4,15,IF(raw!R266=3,10,IF(raw!R266=2,6,IF(raw!R266=1,4,0)))),"")</f>
        <v/>
      </c>
      <c r="W265" t="str">
        <f>IF($A265&lt;&gt;"",IF(raw!S266="Y",1,0),"")</f>
        <v/>
      </c>
      <c r="X265" t="str">
        <f>IF($A265&lt;&gt;"",raw!T266,"")</f>
        <v/>
      </c>
      <c r="Y265" t="str">
        <f>IF($A265&lt;&gt;"",raw!U266,"")</f>
        <v/>
      </c>
      <c r="Z265" t="str">
        <f t="shared" si="52"/>
        <v/>
      </c>
      <c r="AA265" t="str">
        <f>IF($A265&lt;&gt;"",raw!V266,"")</f>
        <v/>
      </c>
      <c r="AB265" t="str">
        <f t="shared" si="53"/>
        <v/>
      </c>
      <c r="AC265" t="str">
        <f>IF($A265&lt;&gt;"",IF(raw!W266="Y",1,0),"")</f>
        <v/>
      </c>
      <c r="AD265" t="str">
        <f>IF($A265&lt;&gt;"",IF(raw!X266="Y",1,0),"")</f>
        <v/>
      </c>
      <c r="AE265" t="str">
        <f>IF($A265&lt;&gt;"",IF(raw!Y266="Y",1,0),"")</f>
        <v/>
      </c>
      <c r="AF265" t="str">
        <f>IF($A265&lt;&gt;"",raw!AA266,"")</f>
        <v/>
      </c>
      <c r="AG265" t="str">
        <f t="shared" si="54"/>
        <v/>
      </c>
    </row>
    <row r="266" spans="1:33" ht="19.5" customHeight="1" x14ac:dyDescent="0.35">
      <c r="A266" t="str">
        <f>IF(CONCATENATE(raw!C267,raw!D267,"_",raw!F267)="_","",CONCATENATE(raw!C267,raw!D267,"_",raw!F267))</f>
        <v/>
      </c>
      <c r="B266" t="str">
        <f>IF($A266&lt;&gt;"",raw!F267,"")</f>
        <v/>
      </c>
      <c r="C266" t="str">
        <f>IF($A266&lt;&gt;"",IF(raw!H267="Y",2,0),"")</f>
        <v/>
      </c>
      <c r="E266" t="str">
        <f>IF($A266&lt;&gt;"",raw!I267,"")</f>
        <v/>
      </c>
      <c r="F266" t="str">
        <f>IF($A266&lt;&gt;"",raw!J267,"")</f>
        <v/>
      </c>
      <c r="G266" t="str">
        <f>IF($A266&lt;&gt;"",raw!K267,"")</f>
        <v/>
      </c>
      <c r="H266" t="str">
        <f t="shared" si="44"/>
        <v/>
      </c>
      <c r="I266" t="str">
        <f t="shared" si="45"/>
        <v/>
      </c>
      <c r="J266" t="str">
        <f>IF($A266&lt;&gt;"",raw!L267,"")</f>
        <v/>
      </c>
      <c r="K266" t="str">
        <f>IF($A266&lt;&gt;"",raw!M267,"")</f>
        <v/>
      </c>
      <c r="L266" t="str">
        <f>IF($A266&lt;&gt;"",raw!N267,"")</f>
        <v/>
      </c>
      <c r="M266" t="str">
        <f t="shared" si="46"/>
        <v/>
      </c>
      <c r="N266" t="str">
        <f t="shared" si="47"/>
        <v/>
      </c>
      <c r="O266" t="str">
        <f t="shared" si="48"/>
        <v/>
      </c>
      <c r="P266" t="str">
        <f t="shared" si="49"/>
        <v/>
      </c>
      <c r="Q266" t="str">
        <f t="shared" si="50"/>
        <v/>
      </c>
      <c r="R266" t="str">
        <f>IF($A266&lt;&gt;"",IF(raw!O267="Y", 1,0),"")</f>
        <v/>
      </c>
      <c r="T266" t="str">
        <f>IF($A266&lt;&gt;"",IF(OR(raw!Q267&lt;&gt;"x",raw!R267&lt;&gt;"x"),1,0),"")</f>
        <v/>
      </c>
      <c r="U266" t="str">
        <f t="shared" si="51"/>
        <v/>
      </c>
      <c r="V266" t="str">
        <f>IF($A266&lt;&gt;"",IF(raw!R267=4,15,IF(raw!R267=3,10,IF(raw!R267=2,6,IF(raw!R267=1,4,0)))),"")</f>
        <v/>
      </c>
      <c r="W266" t="str">
        <f>IF($A266&lt;&gt;"",IF(raw!S267="Y",1,0),"")</f>
        <v/>
      </c>
      <c r="X266" t="str">
        <f>IF($A266&lt;&gt;"",raw!T267,"")</f>
        <v/>
      </c>
      <c r="Y266" t="str">
        <f>IF($A266&lt;&gt;"",raw!U267,"")</f>
        <v/>
      </c>
      <c r="Z266" t="str">
        <f t="shared" si="52"/>
        <v/>
      </c>
      <c r="AA266" t="str">
        <f>IF($A266&lt;&gt;"",raw!V267,"")</f>
        <v/>
      </c>
      <c r="AB266" t="str">
        <f t="shared" si="53"/>
        <v/>
      </c>
      <c r="AC266" t="str">
        <f>IF($A266&lt;&gt;"",IF(raw!W267="Y",1,0),"")</f>
        <v/>
      </c>
      <c r="AD266" t="str">
        <f>IF($A266&lt;&gt;"",IF(raw!X267="Y",1,0),"")</f>
        <v/>
      </c>
      <c r="AE266" t="str">
        <f>IF($A266&lt;&gt;"",IF(raw!Y267="Y",1,0),"")</f>
        <v/>
      </c>
      <c r="AF266" t="str">
        <f>IF($A266&lt;&gt;"",raw!AA267,"")</f>
        <v/>
      </c>
      <c r="AG266" t="str">
        <f t="shared" si="54"/>
        <v/>
      </c>
    </row>
    <row r="267" spans="1:33" ht="19.5" customHeight="1" x14ac:dyDescent="0.35">
      <c r="A267" t="str">
        <f>IF(CONCATENATE(raw!C268,raw!D268,"_",raw!F268)="_","",CONCATENATE(raw!C268,raw!D268,"_",raw!F268))</f>
        <v/>
      </c>
      <c r="B267" t="str">
        <f>IF($A267&lt;&gt;"",raw!F268,"")</f>
        <v/>
      </c>
      <c r="C267" t="str">
        <f>IF($A267&lt;&gt;"",IF(raw!H268="Y",2,0),"")</f>
        <v/>
      </c>
      <c r="E267" t="str">
        <f>IF($A267&lt;&gt;"",raw!I268,"")</f>
        <v/>
      </c>
      <c r="F267" t="str">
        <f>IF($A267&lt;&gt;"",raw!J268,"")</f>
        <v/>
      </c>
      <c r="G267" t="str">
        <f>IF($A267&lt;&gt;"",raw!K268,"")</f>
        <v/>
      </c>
      <c r="H267" t="str">
        <f t="shared" si="44"/>
        <v/>
      </c>
      <c r="I267" t="str">
        <f t="shared" si="45"/>
        <v/>
      </c>
      <c r="J267" t="str">
        <f>IF($A267&lt;&gt;"",raw!L268,"")</f>
        <v/>
      </c>
      <c r="K267" t="str">
        <f>IF($A267&lt;&gt;"",raw!M268,"")</f>
        <v/>
      </c>
      <c r="L267" t="str">
        <f>IF($A267&lt;&gt;"",raw!N268,"")</f>
        <v/>
      </c>
      <c r="M267" t="str">
        <f t="shared" si="46"/>
        <v/>
      </c>
      <c r="N267" t="str">
        <f t="shared" si="47"/>
        <v/>
      </c>
      <c r="O267" t="str">
        <f t="shared" si="48"/>
        <v/>
      </c>
      <c r="P267" t="str">
        <f t="shared" si="49"/>
        <v/>
      </c>
      <c r="Q267" t="str">
        <f t="shared" si="50"/>
        <v/>
      </c>
      <c r="R267" t="str">
        <f>IF($A267&lt;&gt;"",IF(raw!O268="Y", 1,0),"")</f>
        <v/>
      </c>
      <c r="T267" t="str">
        <f>IF($A267&lt;&gt;"",IF(OR(raw!Q268&lt;&gt;"x",raw!R268&lt;&gt;"x"),1,0),"")</f>
        <v/>
      </c>
      <c r="U267" t="str">
        <f t="shared" si="51"/>
        <v/>
      </c>
      <c r="V267" t="str">
        <f>IF($A267&lt;&gt;"",IF(raw!R268=4,15,IF(raw!R268=3,10,IF(raw!R268=2,6,IF(raw!R268=1,4,0)))),"")</f>
        <v/>
      </c>
      <c r="W267" t="str">
        <f>IF($A267&lt;&gt;"",IF(raw!S268="Y",1,0),"")</f>
        <v/>
      </c>
      <c r="X267" t="str">
        <f>IF($A267&lt;&gt;"",raw!T268,"")</f>
        <v/>
      </c>
      <c r="Y267" t="str">
        <f>IF($A267&lt;&gt;"",raw!U268,"")</f>
        <v/>
      </c>
      <c r="Z267" t="str">
        <f t="shared" si="52"/>
        <v/>
      </c>
      <c r="AA267" t="str">
        <f>IF($A267&lt;&gt;"",raw!V268,"")</f>
        <v/>
      </c>
      <c r="AB267" t="str">
        <f t="shared" si="53"/>
        <v/>
      </c>
      <c r="AC267" t="str">
        <f>IF($A267&lt;&gt;"",IF(raw!W268="Y",1,0),"")</f>
        <v/>
      </c>
      <c r="AD267" t="str">
        <f>IF($A267&lt;&gt;"",IF(raw!X268="Y",1,0),"")</f>
        <v/>
      </c>
      <c r="AE267" t="str">
        <f>IF($A267&lt;&gt;"",IF(raw!Y268="Y",1,0),"")</f>
        <v/>
      </c>
      <c r="AF267" t="str">
        <f>IF($A267&lt;&gt;"",raw!AA268,"")</f>
        <v/>
      </c>
      <c r="AG267" t="str">
        <f t="shared" si="54"/>
        <v/>
      </c>
    </row>
    <row r="268" spans="1:33" ht="19.5" customHeight="1" x14ac:dyDescent="0.35">
      <c r="A268" t="str">
        <f>IF(CONCATENATE(raw!C269,raw!D269,"_",raw!F269)="_","",CONCATENATE(raw!C269,raw!D269,"_",raw!F269))</f>
        <v/>
      </c>
      <c r="B268" t="str">
        <f>IF($A268&lt;&gt;"",raw!F269,"")</f>
        <v/>
      </c>
      <c r="C268" t="str">
        <f>IF($A268&lt;&gt;"",IF(raw!H269="Y",2,0),"")</f>
        <v/>
      </c>
      <c r="E268" t="str">
        <f>IF($A268&lt;&gt;"",raw!I269,"")</f>
        <v/>
      </c>
      <c r="F268" t="str">
        <f>IF($A268&lt;&gt;"",raw!J269,"")</f>
        <v/>
      </c>
      <c r="G268" t="str">
        <f>IF($A268&lt;&gt;"",raw!K269,"")</f>
        <v/>
      </c>
      <c r="H268" t="str">
        <f t="shared" si="44"/>
        <v/>
      </c>
      <c r="I268" t="str">
        <f t="shared" si="45"/>
        <v/>
      </c>
      <c r="J268" t="str">
        <f>IF($A268&lt;&gt;"",raw!L269,"")</f>
        <v/>
      </c>
      <c r="K268" t="str">
        <f>IF($A268&lt;&gt;"",raw!M269,"")</f>
        <v/>
      </c>
      <c r="L268" t="str">
        <f>IF($A268&lt;&gt;"",raw!N269,"")</f>
        <v/>
      </c>
      <c r="M268" t="str">
        <f t="shared" si="46"/>
        <v/>
      </c>
      <c r="N268" t="str">
        <f t="shared" si="47"/>
        <v/>
      </c>
      <c r="O268" t="str">
        <f t="shared" si="48"/>
        <v/>
      </c>
      <c r="P268" t="str">
        <f t="shared" si="49"/>
        <v/>
      </c>
      <c r="Q268" t="str">
        <f t="shared" si="50"/>
        <v/>
      </c>
      <c r="R268" t="str">
        <f>IF($A268&lt;&gt;"",IF(raw!O269="Y", 1,0),"")</f>
        <v/>
      </c>
      <c r="T268" t="str">
        <f>IF($A268&lt;&gt;"",IF(OR(raw!Q269&lt;&gt;"x",raw!R269&lt;&gt;"x"),1,0),"")</f>
        <v/>
      </c>
      <c r="U268" t="str">
        <f t="shared" si="51"/>
        <v/>
      </c>
      <c r="V268" t="str">
        <f>IF($A268&lt;&gt;"",IF(raw!R269=4,15,IF(raw!R269=3,10,IF(raw!R269=2,6,IF(raw!R269=1,4,0)))),"")</f>
        <v/>
      </c>
      <c r="W268" t="str">
        <f>IF($A268&lt;&gt;"",IF(raw!S269="Y",1,0),"")</f>
        <v/>
      </c>
      <c r="X268" t="str">
        <f>IF($A268&lt;&gt;"",raw!T269,"")</f>
        <v/>
      </c>
      <c r="Y268" t="str">
        <f>IF($A268&lt;&gt;"",raw!U269,"")</f>
        <v/>
      </c>
      <c r="Z268" t="str">
        <f t="shared" si="52"/>
        <v/>
      </c>
      <c r="AA268" t="str">
        <f>IF($A268&lt;&gt;"",raw!V269,"")</f>
        <v/>
      </c>
      <c r="AB268" t="str">
        <f t="shared" si="53"/>
        <v/>
      </c>
      <c r="AC268" t="str">
        <f>IF($A268&lt;&gt;"",IF(raw!W269="Y",1,0),"")</f>
        <v/>
      </c>
      <c r="AD268" t="str">
        <f>IF($A268&lt;&gt;"",IF(raw!X269="Y",1,0),"")</f>
        <v/>
      </c>
      <c r="AE268" t="str">
        <f>IF($A268&lt;&gt;"",IF(raw!Y269="Y",1,0),"")</f>
        <v/>
      </c>
      <c r="AF268" t="str">
        <f>IF($A268&lt;&gt;"",raw!AA269,"")</f>
        <v/>
      </c>
      <c r="AG268" t="str">
        <f t="shared" si="54"/>
        <v/>
      </c>
    </row>
    <row r="269" spans="1:33" ht="19.5" customHeight="1" x14ac:dyDescent="0.35">
      <c r="A269" t="str">
        <f>IF(CONCATENATE(raw!C270,raw!D270,"_",raw!F270)="_","",CONCATENATE(raw!C270,raw!D270,"_",raw!F270))</f>
        <v/>
      </c>
      <c r="B269" t="str">
        <f>IF($A269&lt;&gt;"",raw!F270,"")</f>
        <v/>
      </c>
      <c r="C269" t="str">
        <f>IF($A269&lt;&gt;"",IF(raw!H270="Y",2,0),"")</f>
        <v/>
      </c>
      <c r="E269" t="str">
        <f>IF($A269&lt;&gt;"",raw!I270,"")</f>
        <v/>
      </c>
      <c r="F269" t="str">
        <f>IF($A269&lt;&gt;"",raw!J270,"")</f>
        <v/>
      </c>
      <c r="G269" t="str">
        <f>IF($A269&lt;&gt;"",raw!K270,"")</f>
        <v/>
      </c>
      <c r="H269" t="str">
        <f t="shared" si="44"/>
        <v/>
      </c>
      <c r="I269" t="str">
        <f t="shared" si="45"/>
        <v/>
      </c>
      <c r="J269" t="str">
        <f>IF($A269&lt;&gt;"",raw!L270,"")</f>
        <v/>
      </c>
      <c r="K269" t="str">
        <f>IF($A269&lt;&gt;"",raw!M270,"")</f>
        <v/>
      </c>
      <c r="L269" t="str">
        <f>IF($A269&lt;&gt;"",raw!N270,"")</f>
        <v/>
      </c>
      <c r="M269" t="str">
        <f t="shared" si="46"/>
        <v/>
      </c>
      <c r="N269" t="str">
        <f t="shared" si="47"/>
        <v/>
      </c>
      <c r="O269" t="str">
        <f t="shared" si="48"/>
        <v/>
      </c>
      <c r="P269" t="str">
        <f t="shared" si="49"/>
        <v/>
      </c>
      <c r="Q269" t="str">
        <f t="shared" si="50"/>
        <v/>
      </c>
      <c r="R269" t="str">
        <f>IF($A269&lt;&gt;"",IF(raw!O270="Y", 1,0),"")</f>
        <v/>
      </c>
      <c r="T269" t="str">
        <f>IF($A269&lt;&gt;"",IF(OR(raw!Q270&lt;&gt;"x",raw!R270&lt;&gt;"x"),1,0),"")</f>
        <v/>
      </c>
      <c r="U269" t="str">
        <f t="shared" si="51"/>
        <v/>
      </c>
      <c r="V269" t="str">
        <f>IF($A269&lt;&gt;"",IF(raw!R270=4,15,IF(raw!R270=3,10,IF(raw!R270=2,6,IF(raw!R270=1,4,0)))),"")</f>
        <v/>
      </c>
      <c r="W269" t="str">
        <f>IF($A269&lt;&gt;"",IF(raw!S270="Y",1,0),"")</f>
        <v/>
      </c>
      <c r="X269" t="str">
        <f>IF($A269&lt;&gt;"",raw!T270,"")</f>
        <v/>
      </c>
      <c r="Y269" t="str">
        <f>IF($A269&lt;&gt;"",raw!U270,"")</f>
        <v/>
      </c>
      <c r="Z269" t="str">
        <f t="shared" si="52"/>
        <v/>
      </c>
      <c r="AA269" t="str">
        <f>IF($A269&lt;&gt;"",raw!V270,"")</f>
        <v/>
      </c>
      <c r="AB269" t="str">
        <f t="shared" si="53"/>
        <v/>
      </c>
      <c r="AC269" t="str">
        <f>IF($A269&lt;&gt;"",IF(raw!W270="Y",1,0),"")</f>
        <v/>
      </c>
      <c r="AD269" t="str">
        <f>IF($A269&lt;&gt;"",IF(raw!X270="Y",1,0),"")</f>
        <v/>
      </c>
      <c r="AE269" t="str">
        <f>IF($A269&lt;&gt;"",IF(raw!Y270="Y",1,0),"")</f>
        <v/>
      </c>
      <c r="AF269" t="str">
        <f>IF($A269&lt;&gt;"",raw!AA270,"")</f>
        <v/>
      </c>
      <c r="AG269" t="str">
        <f t="shared" si="54"/>
        <v/>
      </c>
    </row>
    <row r="270" spans="1:33" ht="19.5" customHeight="1" x14ac:dyDescent="0.35">
      <c r="A270" t="str">
        <f>IF(CONCATENATE(raw!C271,raw!D271,"_",raw!F271)="_","",CONCATENATE(raw!C271,raw!D271,"_",raw!F271))</f>
        <v/>
      </c>
      <c r="B270" t="str">
        <f>IF($A270&lt;&gt;"",raw!F271,"")</f>
        <v/>
      </c>
      <c r="C270" t="str">
        <f>IF($A270&lt;&gt;"",IF(raw!H271="Y",2,0),"")</f>
        <v/>
      </c>
      <c r="E270" t="str">
        <f>IF($A270&lt;&gt;"",raw!I271,"")</f>
        <v/>
      </c>
      <c r="F270" t="str">
        <f>IF($A270&lt;&gt;"",raw!J271,"")</f>
        <v/>
      </c>
      <c r="G270" t="str">
        <f>IF($A270&lt;&gt;"",raw!K271,"")</f>
        <v/>
      </c>
      <c r="H270" t="str">
        <f t="shared" si="44"/>
        <v/>
      </c>
      <c r="I270" t="str">
        <f t="shared" si="45"/>
        <v/>
      </c>
      <c r="J270" t="str">
        <f>IF($A270&lt;&gt;"",raw!L271,"")</f>
        <v/>
      </c>
      <c r="K270" t="str">
        <f>IF($A270&lt;&gt;"",raw!M271,"")</f>
        <v/>
      </c>
      <c r="L270" t="str">
        <f>IF($A270&lt;&gt;"",raw!N271,"")</f>
        <v/>
      </c>
      <c r="M270" t="str">
        <f t="shared" si="46"/>
        <v/>
      </c>
      <c r="N270" t="str">
        <f t="shared" si="47"/>
        <v/>
      </c>
      <c r="O270" t="str">
        <f t="shared" si="48"/>
        <v/>
      </c>
      <c r="P270" t="str">
        <f t="shared" si="49"/>
        <v/>
      </c>
      <c r="Q270" t="str">
        <f t="shared" si="50"/>
        <v/>
      </c>
      <c r="R270" t="str">
        <f>IF($A270&lt;&gt;"",IF(raw!O271="Y", 1,0),"")</f>
        <v/>
      </c>
      <c r="T270" t="str">
        <f>IF($A270&lt;&gt;"",IF(OR(raw!Q271&lt;&gt;"x",raw!R271&lt;&gt;"x"),1,0),"")</f>
        <v/>
      </c>
      <c r="U270" t="str">
        <f t="shared" si="51"/>
        <v/>
      </c>
      <c r="V270" t="str">
        <f>IF($A270&lt;&gt;"",IF(raw!R271=4,15,IF(raw!R271=3,10,IF(raw!R271=2,6,IF(raw!R271=1,4,0)))),"")</f>
        <v/>
      </c>
      <c r="W270" t="str">
        <f>IF($A270&lt;&gt;"",IF(raw!S271="Y",1,0),"")</f>
        <v/>
      </c>
      <c r="X270" t="str">
        <f>IF($A270&lt;&gt;"",raw!T271,"")</f>
        <v/>
      </c>
      <c r="Y270" t="str">
        <f>IF($A270&lt;&gt;"",raw!U271,"")</f>
        <v/>
      </c>
      <c r="Z270" t="str">
        <f t="shared" si="52"/>
        <v/>
      </c>
      <c r="AA270" t="str">
        <f>IF($A270&lt;&gt;"",raw!V271,"")</f>
        <v/>
      </c>
      <c r="AB270" t="str">
        <f t="shared" si="53"/>
        <v/>
      </c>
      <c r="AC270" t="str">
        <f>IF($A270&lt;&gt;"",IF(raw!W271="Y",1,0),"")</f>
        <v/>
      </c>
      <c r="AD270" t="str">
        <f>IF($A270&lt;&gt;"",IF(raw!X271="Y",1,0),"")</f>
        <v/>
      </c>
      <c r="AE270" t="str">
        <f>IF($A270&lt;&gt;"",IF(raw!Y271="Y",1,0),"")</f>
        <v/>
      </c>
      <c r="AF270" t="str">
        <f>IF($A270&lt;&gt;"",raw!AA271,"")</f>
        <v/>
      </c>
      <c r="AG270" t="str">
        <f t="shared" si="54"/>
        <v/>
      </c>
    </row>
    <row r="271" spans="1:33" ht="19.5" customHeight="1" x14ac:dyDescent="0.35">
      <c r="A271" t="str">
        <f>IF(CONCATENATE(raw!C272,raw!D272,"_",raw!F272)="_","",CONCATENATE(raw!C272,raw!D272,"_",raw!F272))</f>
        <v/>
      </c>
      <c r="B271" t="str">
        <f>IF($A271&lt;&gt;"",raw!F272,"")</f>
        <v/>
      </c>
      <c r="C271" t="str">
        <f>IF($A271&lt;&gt;"",IF(raw!H272="Y",2,0),"")</f>
        <v/>
      </c>
      <c r="E271" t="str">
        <f>IF($A271&lt;&gt;"",raw!I272,"")</f>
        <v/>
      </c>
      <c r="F271" t="str">
        <f>IF($A271&lt;&gt;"",raw!J272,"")</f>
        <v/>
      </c>
      <c r="G271" t="str">
        <f>IF($A271&lt;&gt;"",raw!K272,"")</f>
        <v/>
      </c>
      <c r="H271" t="str">
        <f t="shared" si="44"/>
        <v/>
      </c>
      <c r="I271" t="str">
        <f t="shared" si="45"/>
        <v/>
      </c>
      <c r="J271" t="str">
        <f>IF($A271&lt;&gt;"",raw!L272,"")</f>
        <v/>
      </c>
      <c r="K271" t="str">
        <f>IF($A271&lt;&gt;"",raw!M272,"")</f>
        <v/>
      </c>
      <c r="L271" t="str">
        <f>IF($A271&lt;&gt;"",raw!N272,"")</f>
        <v/>
      </c>
      <c r="M271" t="str">
        <f t="shared" si="46"/>
        <v/>
      </c>
      <c r="N271" t="str">
        <f t="shared" si="47"/>
        <v/>
      </c>
      <c r="O271" t="str">
        <f t="shared" si="48"/>
        <v/>
      </c>
      <c r="P271" t="str">
        <f t="shared" si="49"/>
        <v/>
      </c>
      <c r="Q271" t="str">
        <f t="shared" si="50"/>
        <v/>
      </c>
      <c r="R271" t="str">
        <f>IF($A271&lt;&gt;"",IF(raw!O272="Y", 1,0),"")</f>
        <v/>
      </c>
      <c r="T271" t="str">
        <f>IF($A271&lt;&gt;"",IF(OR(raw!Q272&lt;&gt;"x",raw!R272&lt;&gt;"x"),1,0),"")</f>
        <v/>
      </c>
      <c r="U271" t="str">
        <f t="shared" si="51"/>
        <v/>
      </c>
      <c r="V271" t="str">
        <f>IF($A271&lt;&gt;"",IF(raw!R272=4,15,IF(raw!R272=3,10,IF(raw!R272=2,6,IF(raw!R272=1,4,0)))),"")</f>
        <v/>
      </c>
      <c r="W271" t="str">
        <f>IF($A271&lt;&gt;"",IF(raw!S272="Y",1,0),"")</f>
        <v/>
      </c>
      <c r="X271" t="str">
        <f>IF($A271&lt;&gt;"",raw!T272,"")</f>
        <v/>
      </c>
      <c r="Y271" t="str">
        <f>IF($A271&lt;&gt;"",raw!U272,"")</f>
        <v/>
      </c>
      <c r="Z271" t="str">
        <f t="shared" si="52"/>
        <v/>
      </c>
      <c r="AA271" t="str">
        <f>IF($A271&lt;&gt;"",raw!V272,"")</f>
        <v/>
      </c>
      <c r="AB271" t="str">
        <f t="shared" si="53"/>
        <v/>
      </c>
      <c r="AC271" t="str">
        <f>IF($A271&lt;&gt;"",IF(raw!W272="Y",1,0),"")</f>
        <v/>
      </c>
      <c r="AD271" t="str">
        <f>IF($A271&lt;&gt;"",IF(raw!X272="Y",1,0),"")</f>
        <v/>
      </c>
      <c r="AE271" t="str">
        <f>IF($A271&lt;&gt;"",IF(raw!Y272="Y",1,0),"")</f>
        <v/>
      </c>
      <c r="AF271" t="str">
        <f>IF($A271&lt;&gt;"",raw!AA272,"")</f>
        <v/>
      </c>
      <c r="AG271" t="str">
        <f t="shared" si="54"/>
        <v/>
      </c>
    </row>
    <row r="272" spans="1:33" ht="19.5" customHeight="1" x14ac:dyDescent="0.35">
      <c r="A272" t="str">
        <f>IF(CONCATENATE(raw!C273,raw!D273,"_",raw!F273)="_","",CONCATENATE(raw!C273,raw!D273,"_",raw!F273))</f>
        <v/>
      </c>
      <c r="B272" t="str">
        <f>IF($A272&lt;&gt;"",raw!F273,"")</f>
        <v/>
      </c>
      <c r="C272" t="str">
        <f>IF($A272&lt;&gt;"",IF(raw!H273="Y",2,0),"")</f>
        <v/>
      </c>
      <c r="E272" t="str">
        <f>IF($A272&lt;&gt;"",raw!I273,"")</f>
        <v/>
      </c>
      <c r="F272" t="str">
        <f>IF($A272&lt;&gt;"",raw!J273,"")</f>
        <v/>
      </c>
      <c r="G272" t="str">
        <f>IF($A272&lt;&gt;"",raw!K273,"")</f>
        <v/>
      </c>
      <c r="H272" t="str">
        <f t="shared" si="44"/>
        <v/>
      </c>
      <c r="I272" t="str">
        <f t="shared" si="45"/>
        <v/>
      </c>
      <c r="J272" t="str">
        <f>IF($A272&lt;&gt;"",raw!L273,"")</f>
        <v/>
      </c>
      <c r="K272" t="str">
        <f>IF($A272&lt;&gt;"",raw!M273,"")</f>
        <v/>
      </c>
      <c r="L272" t="str">
        <f>IF($A272&lt;&gt;"",raw!N273,"")</f>
        <v/>
      </c>
      <c r="M272" t="str">
        <f t="shared" si="46"/>
        <v/>
      </c>
      <c r="N272" t="str">
        <f t="shared" si="47"/>
        <v/>
      </c>
      <c r="O272" t="str">
        <f t="shared" si="48"/>
        <v/>
      </c>
      <c r="P272" t="str">
        <f t="shared" si="49"/>
        <v/>
      </c>
      <c r="Q272" t="str">
        <f t="shared" si="50"/>
        <v/>
      </c>
      <c r="R272" t="str">
        <f>IF($A272&lt;&gt;"",IF(raw!O273="Y", 1,0),"")</f>
        <v/>
      </c>
      <c r="T272" t="str">
        <f>IF($A272&lt;&gt;"",IF(OR(raw!Q273&lt;&gt;"x",raw!R273&lt;&gt;"x"),1,0),"")</f>
        <v/>
      </c>
      <c r="U272" t="str">
        <f t="shared" si="51"/>
        <v/>
      </c>
      <c r="V272" t="str">
        <f>IF($A272&lt;&gt;"",IF(raw!R273=4,15,IF(raw!R273=3,10,IF(raw!R273=2,6,IF(raw!R273=1,4,0)))),"")</f>
        <v/>
      </c>
      <c r="W272" t="str">
        <f>IF($A272&lt;&gt;"",IF(raw!S273="Y",1,0),"")</f>
        <v/>
      </c>
      <c r="X272" t="str">
        <f>IF($A272&lt;&gt;"",raw!T273,"")</f>
        <v/>
      </c>
      <c r="Y272" t="str">
        <f>IF($A272&lt;&gt;"",raw!U273,"")</f>
        <v/>
      </c>
      <c r="Z272" t="str">
        <f t="shared" si="52"/>
        <v/>
      </c>
      <c r="AA272" t="str">
        <f>IF($A272&lt;&gt;"",raw!V273,"")</f>
        <v/>
      </c>
      <c r="AB272" t="str">
        <f t="shared" si="53"/>
        <v/>
      </c>
      <c r="AC272" t="str">
        <f>IF($A272&lt;&gt;"",IF(raw!W273="Y",1,0),"")</f>
        <v/>
      </c>
      <c r="AD272" t="str">
        <f>IF($A272&lt;&gt;"",IF(raw!X273="Y",1,0),"")</f>
        <v/>
      </c>
      <c r="AE272" t="str">
        <f>IF($A272&lt;&gt;"",IF(raw!Y273="Y",1,0),"")</f>
        <v/>
      </c>
      <c r="AF272" t="str">
        <f>IF($A272&lt;&gt;"",raw!AA273,"")</f>
        <v/>
      </c>
      <c r="AG272" t="str">
        <f t="shared" si="54"/>
        <v/>
      </c>
    </row>
    <row r="273" spans="1:33" ht="19.5" customHeight="1" x14ac:dyDescent="0.35">
      <c r="A273" t="str">
        <f>IF(CONCATENATE(raw!C274,raw!D274,"_",raw!F274)="_","",CONCATENATE(raw!C274,raw!D274,"_",raw!F274))</f>
        <v/>
      </c>
      <c r="B273" t="str">
        <f>IF($A273&lt;&gt;"",raw!F274,"")</f>
        <v/>
      </c>
      <c r="C273" t="str">
        <f>IF($A273&lt;&gt;"",IF(raw!H274="Y",2,0),"")</f>
        <v/>
      </c>
      <c r="E273" t="str">
        <f>IF($A273&lt;&gt;"",raw!I274,"")</f>
        <v/>
      </c>
      <c r="F273" t="str">
        <f>IF($A273&lt;&gt;"",raw!J274,"")</f>
        <v/>
      </c>
      <c r="G273" t="str">
        <f>IF($A273&lt;&gt;"",raw!K274,"")</f>
        <v/>
      </c>
      <c r="H273" t="str">
        <f t="shared" si="44"/>
        <v/>
      </c>
      <c r="I273" t="str">
        <f t="shared" si="45"/>
        <v/>
      </c>
      <c r="J273" t="str">
        <f>IF($A273&lt;&gt;"",raw!L274,"")</f>
        <v/>
      </c>
      <c r="K273" t="str">
        <f>IF($A273&lt;&gt;"",raw!M274,"")</f>
        <v/>
      </c>
      <c r="L273" t="str">
        <f>IF($A273&lt;&gt;"",raw!N274,"")</f>
        <v/>
      </c>
      <c r="M273" t="str">
        <f t="shared" si="46"/>
        <v/>
      </c>
      <c r="N273" t="str">
        <f t="shared" si="47"/>
        <v/>
      </c>
      <c r="O273" t="str">
        <f t="shared" si="48"/>
        <v/>
      </c>
      <c r="P273" t="str">
        <f t="shared" si="49"/>
        <v/>
      </c>
      <c r="Q273" t="str">
        <f t="shared" si="50"/>
        <v/>
      </c>
      <c r="R273" t="str">
        <f>IF($A273&lt;&gt;"",IF(raw!O274="Y", 1,0),"")</f>
        <v/>
      </c>
      <c r="T273" t="str">
        <f>IF($A273&lt;&gt;"",IF(OR(raw!Q274&lt;&gt;"x",raw!R274&lt;&gt;"x"),1,0),"")</f>
        <v/>
      </c>
      <c r="U273" t="str">
        <f t="shared" si="51"/>
        <v/>
      </c>
      <c r="V273" t="str">
        <f>IF($A273&lt;&gt;"",IF(raw!R274=4,15,IF(raw!R274=3,10,IF(raw!R274=2,6,IF(raw!R274=1,4,0)))),"")</f>
        <v/>
      </c>
      <c r="W273" t="str">
        <f>IF($A273&lt;&gt;"",IF(raw!S274="Y",1,0),"")</f>
        <v/>
      </c>
      <c r="X273" t="str">
        <f>IF($A273&lt;&gt;"",raw!T274,"")</f>
        <v/>
      </c>
      <c r="Y273" t="str">
        <f>IF($A273&lt;&gt;"",raw!U274,"")</f>
        <v/>
      </c>
      <c r="Z273" t="str">
        <f t="shared" si="52"/>
        <v/>
      </c>
      <c r="AA273" t="str">
        <f>IF($A273&lt;&gt;"",raw!V274,"")</f>
        <v/>
      </c>
      <c r="AB273" t="str">
        <f t="shared" si="53"/>
        <v/>
      </c>
      <c r="AC273" t="str">
        <f>IF($A273&lt;&gt;"",IF(raw!W274="Y",1,0),"")</f>
        <v/>
      </c>
      <c r="AD273" t="str">
        <f>IF($A273&lt;&gt;"",IF(raw!X274="Y",1,0),"")</f>
        <v/>
      </c>
      <c r="AE273" t="str">
        <f>IF($A273&lt;&gt;"",IF(raw!Y274="Y",1,0),"")</f>
        <v/>
      </c>
      <c r="AF273" t="str">
        <f>IF($A273&lt;&gt;"",raw!AA274,"")</f>
        <v/>
      </c>
      <c r="AG273" t="str">
        <f t="shared" si="54"/>
        <v/>
      </c>
    </row>
    <row r="274" spans="1:33" ht="19.5" customHeight="1" x14ac:dyDescent="0.35">
      <c r="A274" t="str">
        <f>IF(CONCATENATE(raw!C275,raw!D275,"_",raw!F275)="_","",CONCATENATE(raw!C275,raw!D275,"_",raw!F275))</f>
        <v/>
      </c>
      <c r="B274" t="str">
        <f>IF($A274&lt;&gt;"",raw!F275,"")</f>
        <v/>
      </c>
      <c r="C274" t="str">
        <f>IF($A274&lt;&gt;"",IF(raw!H275="Y",2,0),"")</f>
        <v/>
      </c>
      <c r="E274" t="str">
        <f>IF($A274&lt;&gt;"",raw!I275,"")</f>
        <v/>
      </c>
      <c r="F274" t="str">
        <f>IF($A274&lt;&gt;"",raw!J275,"")</f>
        <v/>
      </c>
      <c r="G274" t="str">
        <f>IF($A274&lt;&gt;"",raw!K275,"")</f>
        <v/>
      </c>
      <c r="H274" t="str">
        <f t="shared" si="44"/>
        <v/>
      </c>
      <c r="I274" t="str">
        <f t="shared" si="45"/>
        <v/>
      </c>
      <c r="J274" t="str">
        <f>IF($A274&lt;&gt;"",raw!L275,"")</f>
        <v/>
      </c>
      <c r="K274" t="str">
        <f>IF($A274&lt;&gt;"",raw!M275,"")</f>
        <v/>
      </c>
      <c r="L274" t="str">
        <f>IF($A274&lt;&gt;"",raw!N275,"")</f>
        <v/>
      </c>
      <c r="M274" t="str">
        <f t="shared" si="46"/>
        <v/>
      </c>
      <c r="N274" t="str">
        <f t="shared" si="47"/>
        <v/>
      </c>
      <c r="O274" t="str">
        <f t="shared" si="48"/>
        <v/>
      </c>
      <c r="P274" t="str">
        <f t="shared" si="49"/>
        <v/>
      </c>
      <c r="Q274" t="str">
        <f t="shared" si="50"/>
        <v/>
      </c>
      <c r="R274" t="str">
        <f>IF($A274&lt;&gt;"",IF(raw!O275="Y", 1,0),"")</f>
        <v/>
      </c>
      <c r="T274" t="str">
        <f>IF($A274&lt;&gt;"",IF(OR(raw!Q275&lt;&gt;"x",raw!R275&lt;&gt;"x"),1,0),"")</f>
        <v/>
      </c>
      <c r="U274" t="str">
        <f t="shared" si="51"/>
        <v/>
      </c>
      <c r="V274" t="str">
        <f>IF($A274&lt;&gt;"",IF(raw!R275=4,15,IF(raw!R275=3,10,IF(raw!R275=2,6,IF(raw!R275=1,4,0)))),"")</f>
        <v/>
      </c>
      <c r="W274" t="str">
        <f>IF($A274&lt;&gt;"",IF(raw!S275="Y",1,0),"")</f>
        <v/>
      </c>
      <c r="X274" t="str">
        <f>IF($A274&lt;&gt;"",raw!T275,"")</f>
        <v/>
      </c>
      <c r="Y274" t="str">
        <f>IF($A274&lt;&gt;"",raw!U275,"")</f>
        <v/>
      </c>
      <c r="Z274" t="str">
        <f t="shared" si="52"/>
        <v/>
      </c>
      <c r="AA274" t="str">
        <f>IF($A274&lt;&gt;"",raw!V275,"")</f>
        <v/>
      </c>
      <c r="AB274" t="str">
        <f t="shared" si="53"/>
        <v/>
      </c>
      <c r="AC274" t="str">
        <f>IF($A274&lt;&gt;"",IF(raw!W275="Y",1,0),"")</f>
        <v/>
      </c>
      <c r="AD274" t="str">
        <f>IF($A274&lt;&gt;"",IF(raw!X275="Y",1,0),"")</f>
        <v/>
      </c>
      <c r="AE274" t="str">
        <f>IF($A274&lt;&gt;"",IF(raw!Y275="Y",1,0),"")</f>
        <v/>
      </c>
      <c r="AF274" t="str">
        <f>IF($A274&lt;&gt;"",raw!AA275,"")</f>
        <v/>
      </c>
      <c r="AG274" t="str">
        <f t="shared" si="54"/>
        <v/>
      </c>
    </row>
    <row r="275" spans="1:33" ht="19.5" customHeight="1" x14ac:dyDescent="0.35">
      <c r="A275" t="str">
        <f>IF(CONCATENATE(raw!C276,raw!D276,"_",raw!F276)="_","",CONCATENATE(raw!C276,raw!D276,"_",raw!F276))</f>
        <v/>
      </c>
      <c r="B275" t="str">
        <f>IF($A275&lt;&gt;"",raw!F276,"")</f>
        <v/>
      </c>
      <c r="C275" t="str">
        <f>IF($A275&lt;&gt;"",IF(raw!H276="Y",2,0),"")</f>
        <v/>
      </c>
      <c r="E275" t="str">
        <f>IF($A275&lt;&gt;"",raw!I276,"")</f>
        <v/>
      </c>
      <c r="F275" t="str">
        <f>IF($A275&lt;&gt;"",raw!J276,"")</f>
        <v/>
      </c>
      <c r="G275" t="str">
        <f>IF($A275&lt;&gt;"",raw!K276,"")</f>
        <v/>
      </c>
      <c r="H275" t="str">
        <f t="shared" si="44"/>
        <v/>
      </c>
      <c r="I275" t="str">
        <f t="shared" si="45"/>
        <v/>
      </c>
      <c r="J275" t="str">
        <f>IF($A275&lt;&gt;"",raw!L276,"")</f>
        <v/>
      </c>
      <c r="K275" t="str">
        <f>IF($A275&lt;&gt;"",raw!M276,"")</f>
        <v/>
      </c>
      <c r="L275" t="str">
        <f>IF($A275&lt;&gt;"",raw!N276,"")</f>
        <v/>
      </c>
      <c r="M275" t="str">
        <f t="shared" si="46"/>
        <v/>
      </c>
      <c r="N275" t="str">
        <f t="shared" si="47"/>
        <v/>
      </c>
      <c r="O275" t="str">
        <f t="shared" si="48"/>
        <v/>
      </c>
      <c r="P275" t="str">
        <f t="shared" si="49"/>
        <v/>
      </c>
      <c r="Q275" t="str">
        <f t="shared" si="50"/>
        <v/>
      </c>
      <c r="R275" t="str">
        <f>IF($A275&lt;&gt;"",IF(raw!O276="Y", 1,0),"")</f>
        <v/>
      </c>
      <c r="T275" t="str">
        <f>IF($A275&lt;&gt;"",IF(OR(raw!Q276&lt;&gt;"x",raw!R276&lt;&gt;"x"),1,0),"")</f>
        <v/>
      </c>
      <c r="U275" t="str">
        <f t="shared" si="51"/>
        <v/>
      </c>
      <c r="V275" t="str">
        <f>IF($A275&lt;&gt;"",IF(raw!R276=4,15,IF(raw!R276=3,10,IF(raw!R276=2,6,IF(raw!R276=1,4,0)))),"")</f>
        <v/>
      </c>
      <c r="W275" t="str">
        <f>IF($A275&lt;&gt;"",IF(raw!S276="Y",1,0),"")</f>
        <v/>
      </c>
      <c r="X275" t="str">
        <f>IF($A275&lt;&gt;"",raw!T276,"")</f>
        <v/>
      </c>
      <c r="Y275" t="str">
        <f>IF($A275&lt;&gt;"",raw!U276,"")</f>
        <v/>
      </c>
      <c r="Z275" t="str">
        <f t="shared" si="52"/>
        <v/>
      </c>
      <c r="AA275" t="str">
        <f>IF($A275&lt;&gt;"",raw!V276,"")</f>
        <v/>
      </c>
      <c r="AB275" t="str">
        <f t="shared" si="53"/>
        <v/>
      </c>
      <c r="AC275" t="str">
        <f>IF($A275&lt;&gt;"",IF(raw!W276="Y",1,0),"")</f>
        <v/>
      </c>
      <c r="AD275" t="str">
        <f>IF($A275&lt;&gt;"",IF(raw!X276="Y",1,0),"")</f>
        <v/>
      </c>
      <c r="AE275" t="str">
        <f>IF($A275&lt;&gt;"",IF(raw!Y276="Y",1,0),"")</f>
        <v/>
      </c>
      <c r="AF275" t="str">
        <f>IF($A275&lt;&gt;"",raw!AA276,"")</f>
        <v/>
      </c>
      <c r="AG275" t="str">
        <f t="shared" si="54"/>
        <v/>
      </c>
    </row>
    <row r="276" spans="1:33" ht="19.5" customHeight="1" x14ac:dyDescent="0.35">
      <c r="A276" t="str">
        <f>IF(CONCATENATE(raw!C277,raw!D277,"_",raw!F277)="_","",CONCATENATE(raw!C277,raw!D277,"_",raw!F277))</f>
        <v/>
      </c>
      <c r="B276" t="str">
        <f>IF($A276&lt;&gt;"",raw!F277,"")</f>
        <v/>
      </c>
      <c r="C276" t="str">
        <f>IF($A276&lt;&gt;"",IF(raw!H277="Y",2,0),"")</f>
        <v/>
      </c>
      <c r="E276" t="str">
        <f>IF($A276&lt;&gt;"",raw!I277,"")</f>
        <v/>
      </c>
      <c r="F276" t="str">
        <f>IF($A276&lt;&gt;"",raw!J277,"")</f>
        <v/>
      </c>
      <c r="G276" t="str">
        <f>IF($A276&lt;&gt;"",raw!K277,"")</f>
        <v/>
      </c>
      <c r="H276" t="str">
        <f t="shared" si="44"/>
        <v/>
      </c>
      <c r="I276" t="str">
        <f t="shared" si="45"/>
        <v/>
      </c>
      <c r="J276" t="str">
        <f>IF($A276&lt;&gt;"",raw!L277,"")</f>
        <v/>
      </c>
      <c r="K276" t="str">
        <f>IF($A276&lt;&gt;"",raw!M277,"")</f>
        <v/>
      </c>
      <c r="L276" t="str">
        <f>IF($A276&lt;&gt;"",raw!N277,"")</f>
        <v/>
      </c>
      <c r="M276" t="str">
        <f t="shared" si="46"/>
        <v/>
      </c>
      <c r="N276" t="str">
        <f t="shared" si="47"/>
        <v/>
      </c>
      <c r="O276" t="str">
        <f t="shared" si="48"/>
        <v/>
      </c>
      <c r="P276" t="str">
        <f t="shared" si="49"/>
        <v/>
      </c>
      <c r="Q276" t="str">
        <f t="shared" si="50"/>
        <v/>
      </c>
      <c r="R276" t="str">
        <f>IF($A276&lt;&gt;"",IF(raw!O277="Y", 1,0),"")</f>
        <v/>
      </c>
      <c r="T276" t="str">
        <f>IF($A276&lt;&gt;"",IF(OR(raw!Q277&lt;&gt;"x",raw!R277&lt;&gt;"x"),1,0),"")</f>
        <v/>
      </c>
      <c r="U276" t="str">
        <f t="shared" si="51"/>
        <v/>
      </c>
      <c r="V276" t="str">
        <f>IF($A276&lt;&gt;"",IF(raw!R277=4,15,IF(raw!R277=3,10,IF(raw!R277=2,6,IF(raw!R277=1,4,0)))),"")</f>
        <v/>
      </c>
      <c r="W276" t="str">
        <f>IF($A276&lt;&gt;"",IF(raw!S277="Y",1,0),"")</f>
        <v/>
      </c>
      <c r="X276" t="str">
        <f>IF($A276&lt;&gt;"",raw!T277,"")</f>
        <v/>
      </c>
      <c r="Y276" t="str">
        <f>IF($A276&lt;&gt;"",raw!U277,"")</f>
        <v/>
      </c>
      <c r="Z276" t="str">
        <f t="shared" si="52"/>
        <v/>
      </c>
      <c r="AA276" t="str">
        <f>IF($A276&lt;&gt;"",raw!V277,"")</f>
        <v/>
      </c>
      <c r="AB276" t="str">
        <f t="shared" si="53"/>
        <v/>
      </c>
      <c r="AC276" t="str">
        <f>IF($A276&lt;&gt;"",IF(raw!W277="Y",1,0),"")</f>
        <v/>
      </c>
      <c r="AD276" t="str">
        <f>IF($A276&lt;&gt;"",IF(raw!X277="Y",1,0),"")</f>
        <v/>
      </c>
      <c r="AE276" t="str">
        <f>IF($A276&lt;&gt;"",IF(raw!Y277="Y",1,0),"")</f>
        <v/>
      </c>
      <c r="AF276" t="str">
        <f>IF($A276&lt;&gt;"",raw!AA277,"")</f>
        <v/>
      </c>
      <c r="AG276" t="str">
        <f t="shared" si="54"/>
        <v/>
      </c>
    </row>
    <row r="277" spans="1:33" ht="19.5" customHeight="1" x14ac:dyDescent="0.35">
      <c r="A277" t="str">
        <f>IF(CONCATENATE(raw!C278,raw!D278,"_",raw!F278)="_","",CONCATENATE(raw!C278,raw!D278,"_",raw!F278))</f>
        <v/>
      </c>
      <c r="B277" t="str">
        <f>IF($A277&lt;&gt;"",raw!F278,"")</f>
        <v/>
      </c>
      <c r="C277" t="str">
        <f>IF($A277&lt;&gt;"",IF(raw!H278="Y",2,0),"")</f>
        <v/>
      </c>
      <c r="E277" t="str">
        <f>IF($A277&lt;&gt;"",raw!I278,"")</f>
        <v/>
      </c>
      <c r="F277" t="str">
        <f>IF($A277&lt;&gt;"",raw!J278,"")</f>
        <v/>
      </c>
      <c r="G277" t="str">
        <f>IF($A277&lt;&gt;"",raw!K278,"")</f>
        <v/>
      </c>
      <c r="H277" t="str">
        <f t="shared" si="44"/>
        <v/>
      </c>
      <c r="I277" t="str">
        <f t="shared" si="45"/>
        <v/>
      </c>
      <c r="J277" t="str">
        <f>IF($A277&lt;&gt;"",raw!L278,"")</f>
        <v/>
      </c>
      <c r="K277" t="str">
        <f>IF($A277&lt;&gt;"",raw!M278,"")</f>
        <v/>
      </c>
      <c r="L277" t="str">
        <f>IF($A277&lt;&gt;"",raw!N278,"")</f>
        <v/>
      </c>
      <c r="M277" t="str">
        <f t="shared" si="46"/>
        <v/>
      </c>
      <c r="N277" t="str">
        <f t="shared" si="47"/>
        <v/>
      </c>
      <c r="O277" t="str">
        <f t="shared" si="48"/>
        <v/>
      </c>
      <c r="P277" t="str">
        <f t="shared" si="49"/>
        <v/>
      </c>
      <c r="Q277" t="str">
        <f t="shared" si="50"/>
        <v/>
      </c>
      <c r="R277" t="str">
        <f>IF($A277&lt;&gt;"",IF(raw!O278="Y", 1,0),"")</f>
        <v/>
      </c>
      <c r="T277" t="str">
        <f>IF($A277&lt;&gt;"",IF(OR(raw!Q278&lt;&gt;"x",raw!R278&lt;&gt;"x"),1,0),"")</f>
        <v/>
      </c>
      <c r="U277" t="str">
        <f t="shared" si="51"/>
        <v/>
      </c>
      <c r="V277" t="str">
        <f>IF($A277&lt;&gt;"",IF(raw!R278=4,15,IF(raw!R278=3,10,IF(raw!R278=2,6,IF(raw!R278=1,4,0)))),"")</f>
        <v/>
      </c>
      <c r="W277" t="str">
        <f>IF($A277&lt;&gt;"",IF(raw!S278="Y",1,0),"")</f>
        <v/>
      </c>
      <c r="X277" t="str">
        <f>IF($A277&lt;&gt;"",raw!T278,"")</f>
        <v/>
      </c>
      <c r="Y277" t="str">
        <f>IF($A277&lt;&gt;"",raw!U278,"")</f>
        <v/>
      </c>
      <c r="Z277" t="str">
        <f t="shared" si="52"/>
        <v/>
      </c>
      <c r="AA277" t="str">
        <f>IF($A277&lt;&gt;"",raw!V278,"")</f>
        <v/>
      </c>
      <c r="AB277" t="str">
        <f t="shared" si="53"/>
        <v/>
      </c>
      <c r="AC277" t="str">
        <f>IF($A277&lt;&gt;"",IF(raw!W278="Y",1,0),"")</f>
        <v/>
      </c>
      <c r="AD277" t="str">
        <f>IF($A277&lt;&gt;"",IF(raw!X278="Y",1,0),"")</f>
        <v/>
      </c>
      <c r="AE277" t="str">
        <f>IF($A277&lt;&gt;"",IF(raw!Y278="Y",1,0),"")</f>
        <v/>
      </c>
      <c r="AF277" t="str">
        <f>IF($A277&lt;&gt;"",raw!AA278,"")</f>
        <v/>
      </c>
      <c r="AG277" t="str">
        <f t="shared" si="54"/>
        <v/>
      </c>
    </row>
    <row r="278" spans="1:33" ht="19.5" customHeight="1" x14ac:dyDescent="0.35">
      <c r="A278" t="str">
        <f>IF(CONCATENATE(raw!C279,raw!D279,"_",raw!F279)="_","",CONCATENATE(raw!C279,raw!D279,"_",raw!F279))</f>
        <v/>
      </c>
      <c r="B278" t="str">
        <f>IF($A278&lt;&gt;"",raw!F279,"")</f>
        <v/>
      </c>
      <c r="C278" t="str">
        <f>IF($A278&lt;&gt;"",IF(raw!H279="Y",2,0),"")</f>
        <v/>
      </c>
      <c r="E278" t="str">
        <f>IF($A278&lt;&gt;"",raw!I279,"")</f>
        <v/>
      </c>
      <c r="F278" t="str">
        <f>IF($A278&lt;&gt;"",raw!J279,"")</f>
        <v/>
      </c>
      <c r="G278" t="str">
        <f>IF($A278&lt;&gt;"",raw!K279,"")</f>
        <v/>
      </c>
      <c r="H278" t="str">
        <f t="shared" si="44"/>
        <v/>
      </c>
      <c r="I278" t="str">
        <f t="shared" si="45"/>
        <v/>
      </c>
      <c r="J278" t="str">
        <f>IF($A278&lt;&gt;"",raw!L279,"")</f>
        <v/>
      </c>
      <c r="K278" t="str">
        <f>IF($A278&lt;&gt;"",raw!M279,"")</f>
        <v/>
      </c>
      <c r="L278" t="str">
        <f>IF($A278&lt;&gt;"",raw!N279,"")</f>
        <v/>
      </c>
      <c r="M278" t="str">
        <f t="shared" si="46"/>
        <v/>
      </c>
      <c r="N278" t="str">
        <f t="shared" si="47"/>
        <v/>
      </c>
      <c r="O278" t="str">
        <f t="shared" si="48"/>
        <v/>
      </c>
      <c r="P278" t="str">
        <f t="shared" si="49"/>
        <v/>
      </c>
      <c r="Q278" t="str">
        <f t="shared" si="50"/>
        <v/>
      </c>
      <c r="R278" t="str">
        <f>IF($A278&lt;&gt;"",IF(raw!O279="Y", 1,0),"")</f>
        <v/>
      </c>
      <c r="T278" t="str">
        <f>IF($A278&lt;&gt;"",IF(OR(raw!Q279&lt;&gt;"x",raw!R279&lt;&gt;"x"),1,0),"")</f>
        <v/>
      </c>
      <c r="U278" t="str">
        <f t="shared" si="51"/>
        <v/>
      </c>
      <c r="V278" t="str">
        <f>IF($A278&lt;&gt;"",IF(raw!R279=4,15,IF(raw!R279=3,10,IF(raw!R279=2,6,IF(raw!R279=1,4,0)))),"")</f>
        <v/>
      </c>
      <c r="W278" t="str">
        <f>IF($A278&lt;&gt;"",IF(raw!S279="Y",1,0),"")</f>
        <v/>
      </c>
      <c r="X278" t="str">
        <f>IF($A278&lt;&gt;"",raw!T279,"")</f>
        <v/>
      </c>
      <c r="Y278" t="str">
        <f>IF($A278&lt;&gt;"",raw!U279,"")</f>
        <v/>
      </c>
      <c r="Z278" t="str">
        <f t="shared" si="52"/>
        <v/>
      </c>
      <c r="AA278" t="str">
        <f>IF($A278&lt;&gt;"",raw!V279,"")</f>
        <v/>
      </c>
      <c r="AB278" t="str">
        <f t="shared" si="53"/>
        <v/>
      </c>
      <c r="AC278" t="str">
        <f>IF($A278&lt;&gt;"",IF(raw!W279="Y",1,0),"")</f>
        <v/>
      </c>
      <c r="AD278" t="str">
        <f>IF($A278&lt;&gt;"",IF(raw!X279="Y",1,0),"")</f>
        <v/>
      </c>
      <c r="AE278" t="str">
        <f>IF($A278&lt;&gt;"",IF(raw!Y279="Y",1,0),"")</f>
        <v/>
      </c>
      <c r="AF278" t="str">
        <f>IF($A278&lt;&gt;"",raw!AA279,"")</f>
        <v/>
      </c>
      <c r="AG278" t="str">
        <f t="shared" si="54"/>
        <v/>
      </c>
    </row>
    <row r="279" spans="1:33" ht="19.5" customHeight="1" x14ac:dyDescent="0.35">
      <c r="A279" t="str">
        <f>IF(CONCATENATE(raw!C280,raw!D280,"_",raw!F280)="_","",CONCATENATE(raw!C280,raw!D280,"_",raw!F280))</f>
        <v/>
      </c>
      <c r="B279" t="str">
        <f>IF($A279&lt;&gt;"",raw!F280,"")</f>
        <v/>
      </c>
      <c r="C279" t="str">
        <f>IF($A279&lt;&gt;"",IF(raw!H280="Y",2,0),"")</f>
        <v/>
      </c>
      <c r="E279" t="str">
        <f>IF($A279&lt;&gt;"",raw!I280,"")</f>
        <v/>
      </c>
      <c r="F279" t="str">
        <f>IF($A279&lt;&gt;"",raw!J280,"")</f>
        <v/>
      </c>
      <c r="G279" t="str">
        <f>IF($A279&lt;&gt;"",raw!K280,"")</f>
        <v/>
      </c>
      <c r="H279" t="str">
        <f t="shared" si="44"/>
        <v/>
      </c>
      <c r="I279" t="str">
        <f t="shared" si="45"/>
        <v/>
      </c>
      <c r="J279" t="str">
        <f>IF($A279&lt;&gt;"",raw!L280,"")</f>
        <v/>
      </c>
      <c r="K279" t="str">
        <f>IF($A279&lt;&gt;"",raw!M280,"")</f>
        <v/>
      </c>
      <c r="L279" t="str">
        <f>IF($A279&lt;&gt;"",raw!N280,"")</f>
        <v/>
      </c>
      <c r="M279" t="str">
        <f t="shared" si="46"/>
        <v/>
      </c>
      <c r="N279" t="str">
        <f t="shared" si="47"/>
        <v/>
      </c>
      <c r="O279" t="str">
        <f t="shared" si="48"/>
        <v/>
      </c>
      <c r="P279" t="str">
        <f t="shared" si="49"/>
        <v/>
      </c>
      <c r="Q279" t="str">
        <f t="shared" si="50"/>
        <v/>
      </c>
      <c r="R279" t="str">
        <f>IF($A279&lt;&gt;"",IF(raw!O280="Y", 1,0),"")</f>
        <v/>
      </c>
      <c r="T279" t="str">
        <f>IF($A279&lt;&gt;"",IF(OR(raw!Q280&lt;&gt;"x",raw!R280&lt;&gt;"x"),1,0),"")</f>
        <v/>
      </c>
      <c r="U279" t="str">
        <f t="shared" si="51"/>
        <v/>
      </c>
      <c r="V279" t="str">
        <f>IF($A279&lt;&gt;"",IF(raw!R280=4,15,IF(raw!R280=3,10,IF(raw!R280=2,6,IF(raw!R280=1,4,0)))),"")</f>
        <v/>
      </c>
      <c r="W279" t="str">
        <f>IF($A279&lt;&gt;"",IF(raw!S280="Y",1,0),"")</f>
        <v/>
      </c>
      <c r="X279" t="str">
        <f>IF($A279&lt;&gt;"",raw!T280,"")</f>
        <v/>
      </c>
      <c r="Y279" t="str">
        <f>IF($A279&lt;&gt;"",raw!U280,"")</f>
        <v/>
      </c>
      <c r="Z279" t="str">
        <f t="shared" si="52"/>
        <v/>
      </c>
      <c r="AA279" t="str">
        <f>IF($A279&lt;&gt;"",raw!V280,"")</f>
        <v/>
      </c>
      <c r="AB279" t="str">
        <f t="shared" si="53"/>
        <v/>
      </c>
      <c r="AC279" t="str">
        <f>IF($A279&lt;&gt;"",IF(raw!W280="Y",1,0),"")</f>
        <v/>
      </c>
      <c r="AD279" t="str">
        <f>IF($A279&lt;&gt;"",IF(raw!X280="Y",1,0),"")</f>
        <v/>
      </c>
      <c r="AE279" t="str">
        <f>IF($A279&lt;&gt;"",IF(raw!Y280="Y",1,0),"")</f>
        <v/>
      </c>
      <c r="AF279" t="str">
        <f>IF($A279&lt;&gt;"",raw!AA280,"")</f>
        <v/>
      </c>
      <c r="AG279" t="str">
        <f t="shared" si="54"/>
        <v/>
      </c>
    </row>
    <row r="280" spans="1:33" ht="19.5" customHeight="1" x14ac:dyDescent="0.35">
      <c r="A280" t="str">
        <f>IF(CONCATENATE(raw!C281,raw!D281,"_",raw!F281)="_","",CONCATENATE(raw!C281,raw!D281,"_",raw!F281))</f>
        <v/>
      </c>
      <c r="B280" t="str">
        <f>IF($A280&lt;&gt;"",raw!F281,"")</f>
        <v/>
      </c>
      <c r="C280" t="str">
        <f>IF($A280&lt;&gt;"",IF(raw!H281="Y",2,0),"")</f>
        <v/>
      </c>
      <c r="E280" t="str">
        <f>IF($A280&lt;&gt;"",raw!I281,"")</f>
        <v/>
      </c>
      <c r="F280" t="str">
        <f>IF($A280&lt;&gt;"",raw!J281,"")</f>
        <v/>
      </c>
      <c r="G280" t="str">
        <f>IF($A280&lt;&gt;"",raw!K281,"")</f>
        <v/>
      </c>
      <c r="H280" t="str">
        <f t="shared" si="44"/>
        <v/>
      </c>
      <c r="I280" t="str">
        <f t="shared" si="45"/>
        <v/>
      </c>
      <c r="J280" t="str">
        <f>IF($A280&lt;&gt;"",raw!L281,"")</f>
        <v/>
      </c>
      <c r="K280" t="str">
        <f>IF($A280&lt;&gt;"",raw!M281,"")</f>
        <v/>
      </c>
      <c r="L280" t="str">
        <f>IF($A280&lt;&gt;"",raw!N281,"")</f>
        <v/>
      </c>
      <c r="M280" t="str">
        <f t="shared" si="46"/>
        <v/>
      </c>
      <c r="N280" t="str">
        <f t="shared" si="47"/>
        <v/>
      </c>
      <c r="O280" t="str">
        <f t="shared" si="48"/>
        <v/>
      </c>
      <c r="P280" t="str">
        <f t="shared" si="49"/>
        <v/>
      </c>
      <c r="Q280" t="str">
        <f t="shared" si="50"/>
        <v/>
      </c>
      <c r="R280" t="str">
        <f>IF($A280&lt;&gt;"",IF(raw!O281="Y", 1,0),"")</f>
        <v/>
      </c>
      <c r="T280" t="str">
        <f>IF($A280&lt;&gt;"",IF(OR(raw!Q281&lt;&gt;"x",raw!R281&lt;&gt;"x"),1,0),"")</f>
        <v/>
      </c>
      <c r="U280" t="str">
        <f t="shared" si="51"/>
        <v/>
      </c>
      <c r="V280" t="str">
        <f>IF($A280&lt;&gt;"",IF(raw!R281=4,15,IF(raw!R281=3,10,IF(raw!R281=2,6,IF(raw!R281=1,4,0)))),"")</f>
        <v/>
      </c>
      <c r="W280" t="str">
        <f>IF($A280&lt;&gt;"",IF(raw!S281="Y",1,0),"")</f>
        <v/>
      </c>
      <c r="X280" t="str">
        <f>IF($A280&lt;&gt;"",raw!T281,"")</f>
        <v/>
      </c>
      <c r="Y280" t="str">
        <f>IF($A280&lt;&gt;"",raw!U281,"")</f>
        <v/>
      </c>
      <c r="Z280" t="str">
        <f t="shared" si="52"/>
        <v/>
      </c>
      <c r="AA280" t="str">
        <f>IF($A280&lt;&gt;"",raw!V281,"")</f>
        <v/>
      </c>
      <c r="AB280" t="str">
        <f t="shared" si="53"/>
        <v/>
      </c>
      <c r="AC280" t="str">
        <f>IF($A280&lt;&gt;"",IF(raw!W281="Y",1,0),"")</f>
        <v/>
      </c>
      <c r="AD280" t="str">
        <f>IF($A280&lt;&gt;"",IF(raw!X281="Y",1,0),"")</f>
        <v/>
      </c>
      <c r="AE280" t="str">
        <f>IF($A280&lt;&gt;"",IF(raw!Y281="Y",1,0),"")</f>
        <v/>
      </c>
      <c r="AF280" t="str">
        <f>IF($A280&lt;&gt;"",raw!AA281,"")</f>
        <v/>
      </c>
      <c r="AG280" t="str">
        <f t="shared" si="54"/>
        <v/>
      </c>
    </row>
    <row r="281" spans="1:33" ht="19.5" customHeight="1" x14ac:dyDescent="0.35">
      <c r="A281" t="str">
        <f>IF(CONCATENATE(raw!C282,raw!D282,"_",raw!F282)="_","",CONCATENATE(raw!C282,raw!D282,"_",raw!F282))</f>
        <v/>
      </c>
      <c r="B281" t="str">
        <f>IF($A281&lt;&gt;"",raw!F282,"")</f>
        <v/>
      </c>
      <c r="C281" t="str">
        <f>IF($A281&lt;&gt;"",IF(raw!H282="Y",2,0),"")</f>
        <v/>
      </c>
      <c r="E281" t="str">
        <f>IF($A281&lt;&gt;"",raw!I282,"")</f>
        <v/>
      </c>
      <c r="F281" t="str">
        <f>IF($A281&lt;&gt;"",raw!J282,"")</f>
        <v/>
      </c>
      <c r="G281" t="str">
        <f>IF($A281&lt;&gt;"",raw!K282,"")</f>
        <v/>
      </c>
      <c r="H281" t="str">
        <f t="shared" si="44"/>
        <v/>
      </c>
      <c r="I281" t="str">
        <f t="shared" si="45"/>
        <v/>
      </c>
      <c r="J281" t="str">
        <f>IF($A281&lt;&gt;"",raw!L282,"")</f>
        <v/>
      </c>
      <c r="K281" t="str">
        <f>IF($A281&lt;&gt;"",raw!M282,"")</f>
        <v/>
      </c>
      <c r="L281" t="str">
        <f>IF($A281&lt;&gt;"",raw!N282,"")</f>
        <v/>
      </c>
      <c r="M281" t="str">
        <f t="shared" si="46"/>
        <v/>
      </c>
      <c r="N281" t="str">
        <f t="shared" si="47"/>
        <v/>
      </c>
      <c r="O281" t="str">
        <f t="shared" si="48"/>
        <v/>
      </c>
      <c r="P281" t="str">
        <f t="shared" si="49"/>
        <v/>
      </c>
      <c r="Q281" t="str">
        <f t="shared" si="50"/>
        <v/>
      </c>
      <c r="R281" t="str">
        <f>IF($A281&lt;&gt;"",IF(raw!O282="Y", 1,0),"")</f>
        <v/>
      </c>
      <c r="T281" t="str">
        <f>IF($A281&lt;&gt;"",IF(OR(raw!Q282&lt;&gt;"x",raw!R282&lt;&gt;"x"),1,0),"")</f>
        <v/>
      </c>
      <c r="U281" t="str">
        <f t="shared" si="51"/>
        <v/>
      </c>
      <c r="V281" t="str">
        <f>IF($A281&lt;&gt;"",IF(raw!R282=4,15,IF(raw!R282=3,10,IF(raw!R282=2,6,IF(raw!R282=1,4,0)))),"")</f>
        <v/>
      </c>
      <c r="W281" t="str">
        <f>IF($A281&lt;&gt;"",IF(raw!S282="Y",1,0),"")</f>
        <v/>
      </c>
      <c r="X281" t="str">
        <f>IF($A281&lt;&gt;"",raw!T282,"")</f>
        <v/>
      </c>
      <c r="Y281" t="str">
        <f>IF($A281&lt;&gt;"",raw!U282,"")</f>
        <v/>
      </c>
      <c r="Z281" t="str">
        <f t="shared" si="52"/>
        <v/>
      </c>
      <c r="AA281" t="str">
        <f>IF($A281&lt;&gt;"",raw!V282,"")</f>
        <v/>
      </c>
      <c r="AB281" t="str">
        <f t="shared" si="53"/>
        <v/>
      </c>
      <c r="AC281" t="str">
        <f>IF($A281&lt;&gt;"",IF(raw!W282="Y",1,0),"")</f>
        <v/>
      </c>
      <c r="AD281" t="str">
        <f>IF($A281&lt;&gt;"",IF(raw!X282="Y",1,0),"")</f>
        <v/>
      </c>
      <c r="AE281" t="str">
        <f>IF($A281&lt;&gt;"",IF(raw!Y282="Y",1,0),"")</f>
        <v/>
      </c>
      <c r="AF281" t="str">
        <f>IF($A281&lt;&gt;"",raw!AA282,"")</f>
        <v/>
      </c>
      <c r="AG281" t="str">
        <f t="shared" si="54"/>
        <v/>
      </c>
    </row>
    <row r="282" spans="1:33" ht="19.5" customHeight="1" x14ac:dyDescent="0.35">
      <c r="A282" t="str">
        <f>IF(CONCATENATE(raw!C283,raw!D283,"_",raw!F283)="_","",CONCATENATE(raw!C283,raw!D283,"_",raw!F283))</f>
        <v/>
      </c>
      <c r="B282" t="str">
        <f>IF($A282&lt;&gt;"",raw!F283,"")</f>
        <v/>
      </c>
      <c r="C282" t="str">
        <f>IF($A282&lt;&gt;"",IF(raw!H283="Y",2,0),"")</f>
        <v/>
      </c>
      <c r="E282" t="str">
        <f>IF($A282&lt;&gt;"",raw!I283,"")</f>
        <v/>
      </c>
      <c r="F282" t="str">
        <f>IF($A282&lt;&gt;"",raw!J283,"")</f>
        <v/>
      </c>
      <c r="G282" t="str">
        <f>IF($A282&lt;&gt;"",raw!K283,"")</f>
        <v/>
      </c>
      <c r="H282" t="str">
        <f t="shared" si="44"/>
        <v/>
      </c>
      <c r="I282" t="str">
        <f t="shared" si="45"/>
        <v/>
      </c>
      <c r="J282" t="str">
        <f>IF($A282&lt;&gt;"",raw!L283,"")</f>
        <v/>
      </c>
      <c r="K282" t="str">
        <f>IF($A282&lt;&gt;"",raw!M283,"")</f>
        <v/>
      </c>
      <c r="L282" t="str">
        <f>IF($A282&lt;&gt;"",raw!N283,"")</f>
        <v/>
      </c>
      <c r="M282" t="str">
        <f t="shared" si="46"/>
        <v/>
      </c>
      <c r="N282" t="str">
        <f t="shared" si="47"/>
        <v/>
      </c>
      <c r="O282" t="str">
        <f t="shared" si="48"/>
        <v/>
      </c>
      <c r="P282" t="str">
        <f t="shared" si="49"/>
        <v/>
      </c>
      <c r="Q282" t="str">
        <f t="shared" si="50"/>
        <v/>
      </c>
      <c r="R282" t="str">
        <f>IF($A282&lt;&gt;"",IF(raw!O283="Y", 1,0),"")</f>
        <v/>
      </c>
      <c r="T282" t="str">
        <f>IF($A282&lt;&gt;"",IF(OR(raw!Q283&lt;&gt;"x",raw!R283&lt;&gt;"x"),1,0),"")</f>
        <v/>
      </c>
      <c r="U282" t="str">
        <f t="shared" si="51"/>
        <v/>
      </c>
      <c r="V282" t="str">
        <f>IF($A282&lt;&gt;"",IF(raw!R283=4,15,IF(raw!R283=3,10,IF(raw!R283=2,6,IF(raw!R283=1,4,0)))),"")</f>
        <v/>
      </c>
      <c r="W282" t="str">
        <f>IF($A282&lt;&gt;"",IF(raw!S283="Y",1,0),"")</f>
        <v/>
      </c>
      <c r="X282" t="str">
        <f>IF($A282&lt;&gt;"",raw!T283,"")</f>
        <v/>
      </c>
      <c r="Y282" t="str">
        <f>IF($A282&lt;&gt;"",raw!U283,"")</f>
        <v/>
      </c>
      <c r="Z282" t="str">
        <f t="shared" si="52"/>
        <v/>
      </c>
      <c r="AA282" t="str">
        <f>IF($A282&lt;&gt;"",raw!V283,"")</f>
        <v/>
      </c>
      <c r="AB282" t="str">
        <f t="shared" si="53"/>
        <v/>
      </c>
      <c r="AC282" t="str">
        <f>IF($A282&lt;&gt;"",IF(raw!W283="Y",1,0),"")</f>
        <v/>
      </c>
      <c r="AD282" t="str">
        <f>IF($A282&lt;&gt;"",IF(raw!X283="Y",1,0),"")</f>
        <v/>
      </c>
      <c r="AE282" t="str">
        <f>IF($A282&lt;&gt;"",IF(raw!Y283="Y",1,0),"")</f>
        <v/>
      </c>
      <c r="AF282" t="str">
        <f>IF($A282&lt;&gt;"",raw!AA283,"")</f>
        <v/>
      </c>
      <c r="AG282" t="str">
        <f t="shared" si="54"/>
        <v/>
      </c>
    </row>
    <row r="283" spans="1:33" ht="19.5" customHeight="1" x14ac:dyDescent="0.35">
      <c r="A283" t="str">
        <f>IF(CONCATENATE(raw!C284,raw!D284,"_",raw!F284)="_","",CONCATENATE(raw!C284,raw!D284,"_",raw!F284))</f>
        <v/>
      </c>
      <c r="B283" t="str">
        <f>IF($A283&lt;&gt;"",raw!F284,"")</f>
        <v/>
      </c>
      <c r="C283" t="str">
        <f>IF($A283&lt;&gt;"",IF(raw!H284="Y",2,0),"")</f>
        <v/>
      </c>
      <c r="E283" t="str">
        <f>IF($A283&lt;&gt;"",raw!I284,"")</f>
        <v/>
      </c>
      <c r="F283" t="str">
        <f>IF($A283&lt;&gt;"",raw!J284,"")</f>
        <v/>
      </c>
      <c r="G283" t="str">
        <f>IF($A283&lt;&gt;"",raw!K284,"")</f>
        <v/>
      </c>
      <c r="H283" t="str">
        <f t="shared" si="44"/>
        <v/>
      </c>
      <c r="I283" t="str">
        <f t="shared" si="45"/>
        <v/>
      </c>
      <c r="J283" t="str">
        <f>IF($A283&lt;&gt;"",raw!L284,"")</f>
        <v/>
      </c>
      <c r="K283" t="str">
        <f>IF($A283&lt;&gt;"",raw!M284,"")</f>
        <v/>
      </c>
      <c r="L283" t="str">
        <f>IF($A283&lt;&gt;"",raw!N284,"")</f>
        <v/>
      </c>
      <c r="M283" t="str">
        <f t="shared" si="46"/>
        <v/>
      </c>
      <c r="N283" t="str">
        <f t="shared" si="47"/>
        <v/>
      </c>
      <c r="O283" t="str">
        <f t="shared" si="48"/>
        <v/>
      </c>
      <c r="P283" t="str">
        <f t="shared" si="49"/>
        <v/>
      </c>
      <c r="Q283" t="str">
        <f t="shared" si="50"/>
        <v/>
      </c>
      <c r="R283" t="str">
        <f>IF($A283&lt;&gt;"",IF(raw!O284="Y", 1,0),"")</f>
        <v/>
      </c>
      <c r="T283" t="str">
        <f>IF($A283&lt;&gt;"",IF(OR(raw!Q284&lt;&gt;"x",raw!R284&lt;&gt;"x"),1,0),"")</f>
        <v/>
      </c>
      <c r="U283" t="str">
        <f t="shared" si="51"/>
        <v/>
      </c>
      <c r="V283" t="str">
        <f>IF($A283&lt;&gt;"",IF(raw!R284=4,15,IF(raw!R284=3,10,IF(raw!R284=2,6,IF(raw!R284=1,4,0)))),"")</f>
        <v/>
      </c>
      <c r="W283" t="str">
        <f>IF($A283&lt;&gt;"",IF(raw!S284="Y",1,0),"")</f>
        <v/>
      </c>
      <c r="X283" t="str">
        <f>IF($A283&lt;&gt;"",raw!T284,"")</f>
        <v/>
      </c>
      <c r="Y283" t="str">
        <f>IF($A283&lt;&gt;"",raw!U284,"")</f>
        <v/>
      </c>
      <c r="Z283" t="str">
        <f t="shared" si="52"/>
        <v/>
      </c>
      <c r="AA283" t="str">
        <f>IF($A283&lt;&gt;"",raw!V284,"")</f>
        <v/>
      </c>
      <c r="AB283" t="str">
        <f t="shared" si="53"/>
        <v/>
      </c>
      <c r="AC283" t="str">
        <f>IF($A283&lt;&gt;"",IF(raw!W284="Y",1,0),"")</f>
        <v/>
      </c>
      <c r="AD283" t="str">
        <f>IF($A283&lt;&gt;"",IF(raw!X284="Y",1,0),"")</f>
        <v/>
      </c>
      <c r="AE283" t="str">
        <f>IF($A283&lt;&gt;"",IF(raw!Y284="Y",1,0),"")</f>
        <v/>
      </c>
      <c r="AF283" t="str">
        <f>IF($A283&lt;&gt;"",raw!AA284,"")</f>
        <v/>
      </c>
      <c r="AG283" t="str">
        <f t="shared" si="54"/>
        <v/>
      </c>
    </row>
    <row r="284" spans="1:33" ht="19.5" customHeight="1" x14ac:dyDescent="0.35">
      <c r="A284" t="str">
        <f>IF(CONCATENATE(raw!C285,raw!D285,"_",raw!F285)="_","",CONCATENATE(raw!C285,raw!D285,"_",raw!F285))</f>
        <v/>
      </c>
      <c r="B284" t="str">
        <f>IF($A284&lt;&gt;"",raw!F285,"")</f>
        <v/>
      </c>
      <c r="C284" t="str">
        <f>IF($A284&lt;&gt;"",IF(raw!H285="Y",2,0),"")</f>
        <v/>
      </c>
      <c r="E284" t="str">
        <f>IF($A284&lt;&gt;"",raw!I285,"")</f>
        <v/>
      </c>
      <c r="F284" t="str">
        <f>IF($A284&lt;&gt;"",raw!J285,"")</f>
        <v/>
      </c>
      <c r="G284" t="str">
        <f>IF($A284&lt;&gt;"",raw!K285,"")</f>
        <v/>
      </c>
      <c r="H284" t="str">
        <f t="shared" si="44"/>
        <v/>
      </c>
      <c r="I284" t="str">
        <f t="shared" si="45"/>
        <v/>
      </c>
      <c r="J284" t="str">
        <f>IF($A284&lt;&gt;"",raw!L285,"")</f>
        <v/>
      </c>
      <c r="K284" t="str">
        <f>IF($A284&lt;&gt;"",raw!M285,"")</f>
        <v/>
      </c>
      <c r="L284" t="str">
        <f>IF($A284&lt;&gt;"",raw!N285,"")</f>
        <v/>
      </c>
      <c r="M284" t="str">
        <f t="shared" si="46"/>
        <v/>
      </c>
      <c r="N284" t="str">
        <f t="shared" si="47"/>
        <v/>
      </c>
      <c r="O284" t="str">
        <f t="shared" si="48"/>
        <v/>
      </c>
      <c r="P284" t="str">
        <f t="shared" si="49"/>
        <v/>
      </c>
      <c r="Q284" t="str">
        <f t="shared" si="50"/>
        <v/>
      </c>
      <c r="R284" t="str">
        <f>IF($A284&lt;&gt;"",IF(raw!O285="Y", 1,0),"")</f>
        <v/>
      </c>
      <c r="T284" t="str">
        <f>IF($A284&lt;&gt;"",IF(OR(raw!Q285&lt;&gt;"x",raw!R285&lt;&gt;"x"),1,0),"")</f>
        <v/>
      </c>
      <c r="U284" t="str">
        <f t="shared" si="51"/>
        <v/>
      </c>
      <c r="V284" t="str">
        <f>IF($A284&lt;&gt;"",IF(raw!R285=4,15,IF(raw!R285=3,10,IF(raw!R285=2,6,IF(raw!R285=1,4,0)))),"")</f>
        <v/>
      </c>
      <c r="W284" t="str">
        <f>IF($A284&lt;&gt;"",IF(raw!S285="Y",1,0),"")</f>
        <v/>
      </c>
      <c r="X284" t="str">
        <f>IF($A284&lt;&gt;"",raw!T285,"")</f>
        <v/>
      </c>
      <c r="Y284" t="str">
        <f>IF($A284&lt;&gt;"",raw!U285,"")</f>
        <v/>
      </c>
      <c r="Z284" t="str">
        <f t="shared" si="52"/>
        <v/>
      </c>
      <c r="AA284" t="str">
        <f>IF($A284&lt;&gt;"",raw!V285,"")</f>
        <v/>
      </c>
      <c r="AB284" t="str">
        <f t="shared" si="53"/>
        <v/>
      </c>
      <c r="AC284" t="str">
        <f>IF($A284&lt;&gt;"",IF(raw!W285="Y",1,0),"")</f>
        <v/>
      </c>
      <c r="AD284" t="str">
        <f>IF($A284&lt;&gt;"",IF(raw!X285="Y",1,0),"")</f>
        <v/>
      </c>
      <c r="AE284" t="str">
        <f>IF($A284&lt;&gt;"",IF(raw!Y285="Y",1,0),"")</f>
        <v/>
      </c>
      <c r="AF284" t="str">
        <f>IF($A284&lt;&gt;"",raw!AA285,"")</f>
        <v/>
      </c>
      <c r="AG284" t="str">
        <f t="shared" si="54"/>
        <v/>
      </c>
    </row>
    <row r="285" spans="1:33" ht="19.5" customHeight="1" x14ac:dyDescent="0.35">
      <c r="A285" t="str">
        <f>IF(CONCATENATE(raw!C286,raw!D286,"_",raw!F286)="_","",CONCATENATE(raw!C286,raw!D286,"_",raw!F286))</f>
        <v/>
      </c>
      <c r="B285" t="str">
        <f>IF($A285&lt;&gt;"",raw!F286,"")</f>
        <v/>
      </c>
      <c r="C285" t="str">
        <f>IF($A285&lt;&gt;"",IF(raw!H286="Y",2,0),"")</f>
        <v/>
      </c>
      <c r="E285" t="str">
        <f>IF($A285&lt;&gt;"",raw!I286,"")</f>
        <v/>
      </c>
      <c r="F285" t="str">
        <f>IF($A285&lt;&gt;"",raw!J286,"")</f>
        <v/>
      </c>
      <c r="G285" t="str">
        <f>IF($A285&lt;&gt;"",raw!K286,"")</f>
        <v/>
      </c>
      <c r="H285" t="str">
        <f t="shared" si="44"/>
        <v/>
      </c>
      <c r="I285" t="str">
        <f t="shared" si="45"/>
        <v/>
      </c>
      <c r="J285" t="str">
        <f>IF($A285&lt;&gt;"",raw!L286,"")</f>
        <v/>
      </c>
      <c r="K285" t="str">
        <f>IF($A285&lt;&gt;"",raw!M286,"")</f>
        <v/>
      </c>
      <c r="L285" t="str">
        <f>IF($A285&lt;&gt;"",raw!N286,"")</f>
        <v/>
      </c>
      <c r="M285" t="str">
        <f t="shared" si="46"/>
        <v/>
      </c>
      <c r="N285" t="str">
        <f t="shared" si="47"/>
        <v/>
      </c>
      <c r="O285" t="str">
        <f t="shared" si="48"/>
        <v/>
      </c>
      <c r="P285" t="str">
        <f t="shared" si="49"/>
        <v/>
      </c>
      <c r="Q285" t="str">
        <f t="shared" si="50"/>
        <v/>
      </c>
      <c r="R285" t="str">
        <f>IF($A285&lt;&gt;"",IF(raw!O286="Y", 1,0),"")</f>
        <v/>
      </c>
      <c r="T285" t="str">
        <f>IF($A285&lt;&gt;"",IF(OR(raw!Q286&lt;&gt;"x",raw!R286&lt;&gt;"x"),1,0),"")</f>
        <v/>
      </c>
      <c r="U285" t="str">
        <f t="shared" si="51"/>
        <v/>
      </c>
      <c r="V285" t="str">
        <f>IF($A285&lt;&gt;"",IF(raw!R286=4,15,IF(raw!R286=3,10,IF(raw!R286=2,6,IF(raw!R286=1,4,0)))),"")</f>
        <v/>
      </c>
      <c r="W285" t="str">
        <f>IF($A285&lt;&gt;"",IF(raw!S286="Y",1,0),"")</f>
        <v/>
      </c>
      <c r="X285" t="str">
        <f>IF($A285&lt;&gt;"",raw!T286,"")</f>
        <v/>
      </c>
      <c r="Y285" t="str">
        <f>IF($A285&lt;&gt;"",raw!U286,"")</f>
        <v/>
      </c>
      <c r="Z285" t="str">
        <f t="shared" si="52"/>
        <v/>
      </c>
      <c r="AA285" t="str">
        <f>IF($A285&lt;&gt;"",raw!V286,"")</f>
        <v/>
      </c>
      <c r="AB285" t="str">
        <f t="shared" si="53"/>
        <v/>
      </c>
      <c r="AC285" t="str">
        <f>IF($A285&lt;&gt;"",IF(raw!W286="Y",1,0),"")</f>
        <v/>
      </c>
      <c r="AD285" t="str">
        <f>IF($A285&lt;&gt;"",IF(raw!X286="Y",1,0),"")</f>
        <v/>
      </c>
      <c r="AE285" t="str">
        <f>IF($A285&lt;&gt;"",IF(raw!Y286="Y",1,0),"")</f>
        <v/>
      </c>
      <c r="AF285" t="str">
        <f>IF($A285&lt;&gt;"",raw!AA286,"")</f>
        <v/>
      </c>
      <c r="AG285" t="str">
        <f t="shared" si="54"/>
        <v/>
      </c>
    </row>
    <row r="286" spans="1:33" ht="19.5" customHeight="1" x14ac:dyDescent="0.35">
      <c r="A286" t="str">
        <f>IF(CONCATENATE(raw!C287,raw!D287,"_",raw!F287)="_","",CONCATENATE(raw!C287,raw!D287,"_",raw!F287))</f>
        <v/>
      </c>
      <c r="B286" t="str">
        <f>IF($A286&lt;&gt;"",raw!F287,"")</f>
        <v/>
      </c>
      <c r="C286" t="str">
        <f>IF($A286&lt;&gt;"",IF(raw!H287="Y",2,0),"")</f>
        <v/>
      </c>
      <c r="E286" t="str">
        <f>IF($A286&lt;&gt;"",raw!I287,"")</f>
        <v/>
      </c>
      <c r="F286" t="str">
        <f>IF($A286&lt;&gt;"",raw!J287,"")</f>
        <v/>
      </c>
      <c r="G286" t="str">
        <f>IF($A286&lt;&gt;"",raw!K287,"")</f>
        <v/>
      </c>
      <c r="H286" t="str">
        <f t="shared" si="44"/>
        <v/>
      </c>
      <c r="I286" t="str">
        <f t="shared" si="45"/>
        <v/>
      </c>
      <c r="J286" t="str">
        <f>IF($A286&lt;&gt;"",raw!L287,"")</f>
        <v/>
      </c>
      <c r="K286" t="str">
        <f>IF($A286&lt;&gt;"",raw!M287,"")</f>
        <v/>
      </c>
      <c r="L286" t="str">
        <f>IF($A286&lt;&gt;"",raw!N287,"")</f>
        <v/>
      </c>
      <c r="M286" t="str">
        <f t="shared" si="46"/>
        <v/>
      </c>
      <c r="N286" t="str">
        <f t="shared" si="47"/>
        <v/>
      </c>
      <c r="O286" t="str">
        <f t="shared" si="48"/>
        <v/>
      </c>
      <c r="P286" t="str">
        <f t="shared" si="49"/>
        <v/>
      </c>
      <c r="Q286" t="str">
        <f t="shared" si="50"/>
        <v/>
      </c>
      <c r="R286" t="str">
        <f>IF($A286&lt;&gt;"",IF(raw!O287="Y", 1,0),"")</f>
        <v/>
      </c>
      <c r="T286" t="str">
        <f>IF($A286&lt;&gt;"",IF(OR(raw!Q287&lt;&gt;"x",raw!R287&lt;&gt;"x"),1,0),"")</f>
        <v/>
      </c>
      <c r="U286" t="str">
        <f t="shared" si="51"/>
        <v/>
      </c>
      <c r="V286" t="str">
        <f>IF($A286&lt;&gt;"",IF(raw!R287=4,15,IF(raw!R287=3,10,IF(raw!R287=2,6,IF(raw!R287=1,4,0)))),"")</f>
        <v/>
      </c>
      <c r="W286" t="str">
        <f>IF($A286&lt;&gt;"",IF(raw!S287="Y",1,0),"")</f>
        <v/>
      </c>
      <c r="X286" t="str">
        <f>IF($A286&lt;&gt;"",raw!T287,"")</f>
        <v/>
      </c>
      <c r="Y286" t="str">
        <f>IF($A286&lt;&gt;"",raw!U287,"")</f>
        <v/>
      </c>
      <c r="Z286" t="str">
        <f t="shared" si="52"/>
        <v/>
      </c>
      <c r="AA286" t="str">
        <f>IF($A286&lt;&gt;"",raw!V287,"")</f>
        <v/>
      </c>
      <c r="AB286" t="str">
        <f t="shared" si="53"/>
        <v/>
      </c>
      <c r="AC286" t="str">
        <f>IF($A286&lt;&gt;"",IF(raw!W287="Y",1,0),"")</f>
        <v/>
      </c>
      <c r="AD286" t="str">
        <f>IF($A286&lt;&gt;"",IF(raw!X287="Y",1,0),"")</f>
        <v/>
      </c>
      <c r="AE286" t="str">
        <f>IF($A286&lt;&gt;"",IF(raw!Y287="Y",1,0),"")</f>
        <v/>
      </c>
      <c r="AF286" t="str">
        <f>IF($A286&lt;&gt;"",raw!AA287,"")</f>
        <v/>
      </c>
      <c r="AG286" t="str">
        <f t="shared" si="54"/>
        <v/>
      </c>
    </row>
    <row r="287" spans="1:33" ht="19.5" customHeight="1" x14ac:dyDescent="0.35">
      <c r="A287" t="str">
        <f>IF(CONCATENATE(raw!C288,raw!D288,"_",raw!F288)="_","",CONCATENATE(raw!C288,raw!D288,"_",raw!F288))</f>
        <v/>
      </c>
      <c r="B287" t="str">
        <f>IF($A287&lt;&gt;"",raw!F288,"")</f>
        <v/>
      </c>
      <c r="C287" t="str">
        <f>IF($A287&lt;&gt;"",IF(raw!H288="Y",2,0),"")</f>
        <v/>
      </c>
      <c r="E287" t="str">
        <f>IF($A287&lt;&gt;"",raw!I288,"")</f>
        <v/>
      </c>
      <c r="F287" t="str">
        <f>IF($A287&lt;&gt;"",raw!J288,"")</f>
        <v/>
      </c>
      <c r="G287" t="str">
        <f>IF($A287&lt;&gt;"",raw!K288,"")</f>
        <v/>
      </c>
      <c r="H287" t="str">
        <f t="shared" si="44"/>
        <v/>
      </c>
      <c r="I287" t="str">
        <f t="shared" si="45"/>
        <v/>
      </c>
      <c r="J287" t="str">
        <f>IF($A287&lt;&gt;"",raw!L288,"")</f>
        <v/>
      </c>
      <c r="K287" t="str">
        <f>IF($A287&lt;&gt;"",raw!M288,"")</f>
        <v/>
      </c>
      <c r="L287" t="str">
        <f>IF($A287&lt;&gt;"",raw!N288,"")</f>
        <v/>
      </c>
      <c r="M287" t="str">
        <f t="shared" si="46"/>
        <v/>
      </c>
      <c r="N287" t="str">
        <f t="shared" si="47"/>
        <v/>
      </c>
      <c r="O287" t="str">
        <f t="shared" si="48"/>
        <v/>
      </c>
      <c r="P287" t="str">
        <f t="shared" si="49"/>
        <v/>
      </c>
      <c r="Q287" t="str">
        <f t="shared" si="50"/>
        <v/>
      </c>
      <c r="R287" t="str">
        <f>IF($A287&lt;&gt;"",IF(raw!O288="Y", 1,0),"")</f>
        <v/>
      </c>
      <c r="T287" t="str">
        <f>IF($A287&lt;&gt;"",IF(OR(raw!Q288&lt;&gt;"x",raw!R288&lt;&gt;"x"),1,0),"")</f>
        <v/>
      </c>
      <c r="U287" t="str">
        <f t="shared" si="51"/>
        <v/>
      </c>
      <c r="V287" t="str">
        <f>IF($A287&lt;&gt;"",IF(raw!R288=4,15,IF(raw!R288=3,10,IF(raw!R288=2,6,IF(raw!R288=1,4,0)))),"")</f>
        <v/>
      </c>
      <c r="W287" t="str">
        <f>IF($A287&lt;&gt;"",IF(raw!S288="Y",1,0),"")</f>
        <v/>
      </c>
      <c r="X287" t="str">
        <f>IF($A287&lt;&gt;"",raw!T288,"")</f>
        <v/>
      </c>
      <c r="Y287" t="str">
        <f>IF($A287&lt;&gt;"",raw!U288,"")</f>
        <v/>
      </c>
      <c r="Z287" t="str">
        <f t="shared" si="52"/>
        <v/>
      </c>
      <c r="AA287" t="str">
        <f>IF($A287&lt;&gt;"",raw!V288,"")</f>
        <v/>
      </c>
      <c r="AB287" t="str">
        <f t="shared" si="53"/>
        <v/>
      </c>
      <c r="AC287" t="str">
        <f>IF($A287&lt;&gt;"",IF(raw!W288="Y",1,0),"")</f>
        <v/>
      </c>
      <c r="AD287" t="str">
        <f>IF($A287&lt;&gt;"",IF(raw!X288="Y",1,0),"")</f>
        <v/>
      </c>
      <c r="AE287" t="str">
        <f>IF($A287&lt;&gt;"",IF(raw!Y288="Y",1,0),"")</f>
        <v/>
      </c>
      <c r="AF287" t="str">
        <f>IF($A287&lt;&gt;"",raw!AA288,"")</f>
        <v/>
      </c>
      <c r="AG287" t="str">
        <f t="shared" si="54"/>
        <v/>
      </c>
    </row>
    <row r="288" spans="1:33" ht="19.5" customHeight="1" x14ac:dyDescent="0.35">
      <c r="A288" t="str">
        <f>IF(CONCATENATE(raw!C289,raw!D289,"_",raw!F289)="_","",CONCATENATE(raw!C289,raw!D289,"_",raw!F289))</f>
        <v/>
      </c>
      <c r="B288" t="str">
        <f>IF($A288&lt;&gt;"",raw!F289,"")</f>
        <v/>
      </c>
      <c r="C288" t="str">
        <f>IF($A288&lt;&gt;"",IF(raw!H289="Y",2,0),"")</f>
        <v/>
      </c>
      <c r="E288" t="str">
        <f>IF($A288&lt;&gt;"",raw!I289,"")</f>
        <v/>
      </c>
      <c r="F288" t="str">
        <f>IF($A288&lt;&gt;"",raw!J289,"")</f>
        <v/>
      </c>
      <c r="G288" t="str">
        <f>IF($A288&lt;&gt;"",raw!K289,"")</f>
        <v/>
      </c>
      <c r="H288" t="str">
        <f t="shared" si="44"/>
        <v/>
      </c>
      <c r="I288" t="str">
        <f t="shared" si="45"/>
        <v/>
      </c>
      <c r="J288" t="str">
        <f>IF($A288&lt;&gt;"",raw!L289,"")</f>
        <v/>
      </c>
      <c r="K288" t="str">
        <f>IF($A288&lt;&gt;"",raw!M289,"")</f>
        <v/>
      </c>
      <c r="L288" t="str">
        <f>IF($A288&lt;&gt;"",raw!N289,"")</f>
        <v/>
      </c>
      <c r="M288" t="str">
        <f t="shared" si="46"/>
        <v/>
      </c>
      <c r="N288" t="str">
        <f t="shared" si="47"/>
        <v/>
      </c>
      <c r="O288" t="str">
        <f t="shared" si="48"/>
        <v/>
      </c>
      <c r="P288" t="str">
        <f t="shared" si="49"/>
        <v/>
      </c>
      <c r="Q288" t="str">
        <f t="shared" si="50"/>
        <v/>
      </c>
      <c r="R288" t="str">
        <f>IF($A288&lt;&gt;"",IF(raw!O289="Y", 1,0),"")</f>
        <v/>
      </c>
      <c r="T288" t="str">
        <f>IF($A288&lt;&gt;"",IF(OR(raw!Q289&lt;&gt;"x",raw!R289&lt;&gt;"x"),1,0),"")</f>
        <v/>
      </c>
      <c r="U288" t="str">
        <f t="shared" si="51"/>
        <v/>
      </c>
      <c r="V288" t="str">
        <f>IF($A288&lt;&gt;"",IF(raw!R289=4,15,IF(raw!R289=3,10,IF(raw!R289=2,6,IF(raw!R289=1,4,0)))),"")</f>
        <v/>
      </c>
      <c r="W288" t="str">
        <f>IF($A288&lt;&gt;"",IF(raw!S289="Y",1,0),"")</f>
        <v/>
      </c>
      <c r="X288" t="str">
        <f>IF($A288&lt;&gt;"",raw!T289,"")</f>
        <v/>
      </c>
      <c r="Y288" t="str">
        <f>IF($A288&lt;&gt;"",raw!U289,"")</f>
        <v/>
      </c>
      <c r="Z288" t="str">
        <f t="shared" si="52"/>
        <v/>
      </c>
      <c r="AA288" t="str">
        <f>IF($A288&lt;&gt;"",raw!V289,"")</f>
        <v/>
      </c>
      <c r="AB288" t="str">
        <f t="shared" si="53"/>
        <v/>
      </c>
      <c r="AC288" t="str">
        <f>IF($A288&lt;&gt;"",IF(raw!W289="Y",1,0),"")</f>
        <v/>
      </c>
      <c r="AD288" t="str">
        <f>IF($A288&lt;&gt;"",IF(raw!X289="Y",1,0),"")</f>
        <v/>
      </c>
      <c r="AE288" t="str">
        <f>IF($A288&lt;&gt;"",IF(raw!Y289="Y",1,0),"")</f>
        <v/>
      </c>
      <c r="AF288" t="str">
        <f>IF($A288&lt;&gt;"",raw!AA289,"")</f>
        <v/>
      </c>
      <c r="AG288" t="str">
        <f t="shared" si="54"/>
        <v/>
      </c>
    </row>
    <row r="289" spans="1:33" ht="19.5" customHeight="1" x14ac:dyDescent="0.35">
      <c r="A289" t="str">
        <f>IF(CONCATENATE(raw!C290,raw!D290,"_",raw!F290)="_","",CONCATENATE(raw!C290,raw!D290,"_",raw!F290))</f>
        <v/>
      </c>
      <c r="B289" t="str">
        <f>IF($A289&lt;&gt;"",raw!F290,"")</f>
        <v/>
      </c>
      <c r="C289" t="str">
        <f>IF($A289&lt;&gt;"",IF(raw!H290="Y",2,0),"")</f>
        <v/>
      </c>
      <c r="E289" t="str">
        <f>IF($A289&lt;&gt;"",raw!I290,"")</f>
        <v/>
      </c>
      <c r="F289" t="str">
        <f>IF($A289&lt;&gt;"",raw!J290,"")</f>
        <v/>
      </c>
      <c r="G289" t="str">
        <f>IF($A289&lt;&gt;"",raw!K290,"")</f>
        <v/>
      </c>
      <c r="H289" t="str">
        <f t="shared" si="44"/>
        <v/>
      </c>
      <c r="I289" t="str">
        <f t="shared" si="45"/>
        <v/>
      </c>
      <c r="J289" t="str">
        <f>IF($A289&lt;&gt;"",raw!L290,"")</f>
        <v/>
      </c>
      <c r="K289" t="str">
        <f>IF($A289&lt;&gt;"",raw!M290,"")</f>
        <v/>
      </c>
      <c r="L289" t="str">
        <f>IF($A289&lt;&gt;"",raw!N290,"")</f>
        <v/>
      </c>
      <c r="M289" t="str">
        <f t="shared" si="46"/>
        <v/>
      </c>
      <c r="N289" t="str">
        <f t="shared" si="47"/>
        <v/>
      </c>
      <c r="O289" t="str">
        <f t="shared" si="48"/>
        <v/>
      </c>
      <c r="P289" t="str">
        <f t="shared" si="49"/>
        <v/>
      </c>
      <c r="Q289" t="str">
        <f t="shared" si="50"/>
        <v/>
      </c>
      <c r="R289" t="str">
        <f>IF($A289&lt;&gt;"",IF(raw!O290="Y", 1,0),"")</f>
        <v/>
      </c>
      <c r="T289" t="str">
        <f>IF($A289&lt;&gt;"",IF(OR(raw!Q290&lt;&gt;"x",raw!R290&lt;&gt;"x"),1,0),"")</f>
        <v/>
      </c>
      <c r="U289" t="str">
        <f t="shared" si="51"/>
        <v/>
      </c>
      <c r="V289" t="str">
        <f>IF($A289&lt;&gt;"",IF(raw!R290=4,15,IF(raw!R290=3,10,IF(raw!R290=2,6,IF(raw!R290=1,4,0)))),"")</f>
        <v/>
      </c>
      <c r="W289" t="str">
        <f>IF($A289&lt;&gt;"",IF(raw!S290="Y",1,0),"")</f>
        <v/>
      </c>
      <c r="X289" t="str">
        <f>IF($A289&lt;&gt;"",raw!T290,"")</f>
        <v/>
      </c>
      <c r="Y289" t="str">
        <f>IF($A289&lt;&gt;"",raw!U290,"")</f>
        <v/>
      </c>
      <c r="Z289" t="str">
        <f t="shared" si="52"/>
        <v/>
      </c>
      <c r="AA289" t="str">
        <f>IF($A289&lt;&gt;"",raw!V290,"")</f>
        <v/>
      </c>
      <c r="AB289" t="str">
        <f t="shared" si="53"/>
        <v/>
      </c>
      <c r="AC289" t="str">
        <f>IF($A289&lt;&gt;"",IF(raw!W290="Y",1,0),"")</f>
        <v/>
      </c>
      <c r="AD289" t="str">
        <f>IF($A289&lt;&gt;"",IF(raw!X290="Y",1,0),"")</f>
        <v/>
      </c>
      <c r="AE289" t="str">
        <f>IF($A289&lt;&gt;"",IF(raw!Y290="Y",1,0),"")</f>
        <v/>
      </c>
      <c r="AF289" t="str">
        <f>IF($A289&lt;&gt;"",raw!AA290,"")</f>
        <v/>
      </c>
      <c r="AG289" t="str">
        <f t="shared" si="54"/>
        <v/>
      </c>
    </row>
    <row r="290" spans="1:33" ht="19.5" customHeight="1" x14ac:dyDescent="0.35">
      <c r="A290" t="str">
        <f>IF(CONCATENATE(raw!C291,raw!D291,"_",raw!F291)="_","",CONCATENATE(raw!C291,raw!D291,"_",raw!F291))</f>
        <v/>
      </c>
      <c r="B290" t="str">
        <f>IF($A290&lt;&gt;"",raw!F291,"")</f>
        <v/>
      </c>
      <c r="C290" t="str">
        <f>IF($A290&lt;&gt;"",IF(raw!H291="Y",2,0),"")</f>
        <v/>
      </c>
      <c r="E290" t="str">
        <f>IF($A290&lt;&gt;"",raw!I291,"")</f>
        <v/>
      </c>
      <c r="F290" t="str">
        <f>IF($A290&lt;&gt;"",raw!J291,"")</f>
        <v/>
      </c>
      <c r="G290" t="str">
        <f>IF($A290&lt;&gt;"",raw!K291,"")</f>
        <v/>
      </c>
      <c r="H290" t="str">
        <f t="shared" si="44"/>
        <v/>
      </c>
      <c r="I290" t="str">
        <f t="shared" si="45"/>
        <v/>
      </c>
      <c r="J290" t="str">
        <f>IF($A290&lt;&gt;"",raw!L291,"")</f>
        <v/>
      </c>
      <c r="K290" t="str">
        <f>IF($A290&lt;&gt;"",raw!M291,"")</f>
        <v/>
      </c>
      <c r="L290" t="str">
        <f>IF($A290&lt;&gt;"",raw!N291,"")</f>
        <v/>
      </c>
      <c r="M290" t="str">
        <f t="shared" si="46"/>
        <v/>
      </c>
      <c r="N290" t="str">
        <f t="shared" si="47"/>
        <v/>
      </c>
      <c r="O290" t="str">
        <f t="shared" si="48"/>
        <v/>
      </c>
      <c r="P290" t="str">
        <f t="shared" si="49"/>
        <v/>
      </c>
      <c r="Q290" t="str">
        <f t="shared" si="50"/>
        <v/>
      </c>
      <c r="R290" t="str">
        <f>IF($A290&lt;&gt;"",IF(raw!O291="Y", 1,0),"")</f>
        <v/>
      </c>
      <c r="T290" t="str">
        <f>IF($A290&lt;&gt;"",IF(OR(raw!Q291&lt;&gt;"x",raw!R291&lt;&gt;"x"),1,0),"")</f>
        <v/>
      </c>
      <c r="U290" t="str">
        <f t="shared" si="51"/>
        <v/>
      </c>
      <c r="V290" t="str">
        <f>IF($A290&lt;&gt;"",IF(raw!R291=4,15,IF(raw!R291=3,10,IF(raw!R291=2,6,IF(raw!R291=1,4,0)))),"")</f>
        <v/>
      </c>
      <c r="W290" t="str">
        <f>IF($A290&lt;&gt;"",IF(raw!S291="Y",1,0),"")</f>
        <v/>
      </c>
      <c r="X290" t="str">
        <f>IF($A290&lt;&gt;"",raw!T291,"")</f>
        <v/>
      </c>
      <c r="Y290" t="str">
        <f>IF($A290&lt;&gt;"",raw!U291,"")</f>
        <v/>
      </c>
      <c r="Z290" t="str">
        <f t="shared" si="52"/>
        <v/>
      </c>
      <c r="AA290" t="str">
        <f>IF($A290&lt;&gt;"",raw!V291,"")</f>
        <v/>
      </c>
      <c r="AB290" t="str">
        <f t="shared" si="53"/>
        <v/>
      </c>
      <c r="AC290" t="str">
        <f>IF($A290&lt;&gt;"",IF(raw!W291="Y",1,0),"")</f>
        <v/>
      </c>
      <c r="AD290" t="str">
        <f>IF($A290&lt;&gt;"",IF(raw!X291="Y",1,0),"")</f>
        <v/>
      </c>
      <c r="AE290" t="str">
        <f>IF($A290&lt;&gt;"",IF(raw!Y291="Y",1,0),"")</f>
        <v/>
      </c>
      <c r="AF290" t="str">
        <f>IF($A290&lt;&gt;"",raw!AA291,"")</f>
        <v/>
      </c>
      <c r="AG290" t="str">
        <f t="shared" si="54"/>
        <v/>
      </c>
    </row>
    <row r="291" spans="1:33" ht="19.5" customHeight="1" x14ac:dyDescent="0.35">
      <c r="A291" t="str">
        <f>IF(CONCATENATE(raw!C292,raw!D292,"_",raw!F292)="_","",CONCATENATE(raw!C292,raw!D292,"_",raw!F292))</f>
        <v/>
      </c>
      <c r="B291" t="str">
        <f>IF($A291&lt;&gt;"",raw!F292,"")</f>
        <v/>
      </c>
      <c r="C291" t="str">
        <f>IF($A291&lt;&gt;"",IF(raw!H292="Y",2,0),"")</f>
        <v/>
      </c>
      <c r="E291" t="str">
        <f>IF($A291&lt;&gt;"",raw!I292,"")</f>
        <v/>
      </c>
      <c r="F291" t="str">
        <f>IF($A291&lt;&gt;"",raw!J292,"")</f>
        <v/>
      </c>
      <c r="G291" t="str">
        <f>IF($A291&lt;&gt;"",raw!K292,"")</f>
        <v/>
      </c>
      <c r="H291" t="str">
        <f t="shared" si="44"/>
        <v/>
      </c>
      <c r="I291" t="str">
        <f t="shared" si="45"/>
        <v/>
      </c>
      <c r="J291" t="str">
        <f>IF($A291&lt;&gt;"",raw!L292,"")</f>
        <v/>
      </c>
      <c r="K291" t="str">
        <f>IF($A291&lt;&gt;"",raw!M292,"")</f>
        <v/>
      </c>
      <c r="L291" t="str">
        <f>IF($A291&lt;&gt;"",raw!N292,"")</f>
        <v/>
      </c>
      <c r="M291" t="str">
        <f t="shared" si="46"/>
        <v/>
      </c>
      <c r="N291" t="str">
        <f t="shared" si="47"/>
        <v/>
      </c>
      <c r="O291" t="str">
        <f t="shared" si="48"/>
        <v/>
      </c>
      <c r="P291" t="str">
        <f t="shared" si="49"/>
        <v/>
      </c>
      <c r="Q291" t="str">
        <f t="shared" si="50"/>
        <v/>
      </c>
      <c r="R291" t="str">
        <f>IF($A291&lt;&gt;"",IF(raw!O292="Y", 1,0),"")</f>
        <v/>
      </c>
      <c r="T291" t="str">
        <f>IF($A291&lt;&gt;"",IF(OR(raw!Q292&lt;&gt;"x",raw!R292&lt;&gt;"x"),1,0),"")</f>
        <v/>
      </c>
      <c r="U291" t="str">
        <f t="shared" si="51"/>
        <v/>
      </c>
      <c r="V291" t="str">
        <f>IF($A291&lt;&gt;"",IF(raw!R292=4,15,IF(raw!R292=3,10,IF(raw!R292=2,6,IF(raw!R292=1,4,0)))),"")</f>
        <v/>
      </c>
      <c r="W291" t="str">
        <f>IF($A291&lt;&gt;"",IF(raw!S292="Y",1,0),"")</f>
        <v/>
      </c>
      <c r="X291" t="str">
        <f>IF($A291&lt;&gt;"",raw!T292,"")</f>
        <v/>
      </c>
      <c r="Y291" t="str">
        <f>IF($A291&lt;&gt;"",raw!U292,"")</f>
        <v/>
      </c>
      <c r="Z291" t="str">
        <f t="shared" si="52"/>
        <v/>
      </c>
      <c r="AA291" t="str">
        <f>IF($A291&lt;&gt;"",raw!V292,"")</f>
        <v/>
      </c>
      <c r="AB291" t="str">
        <f t="shared" si="53"/>
        <v/>
      </c>
      <c r="AC291" t="str">
        <f>IF($A291&lt;&gt;"",IF(raw!W292="Y",1,0),"")</f>
        <v/>
      </c>
      <c r="AD291" t="str">
        <f>IF($A291&lt;&gt;"",IF(raw!X292="Y",1,0),"")</f>
        <v/>
      </c>
      <c r="AE291" t="str">
        <f>IF($A291&lt;&gt;"",IF(raw!Y292="Y",1,0),"")</f>
        <v/>
      </c>
      <c r="AF291" t="str">
        <f>IF($A291&lt;&gt;"",raw!AA292,"")</f>
        <v/>
      </c>
      <c r="AG291" t="str">
        <f t="shared" si="54"/>
        <v/>
      </c>
    </row>
    <row r="292" spans="1:33" ht="19.5" customHeight="1" x14ac:dyDescent="0.35">
      <c r="A292" t="str">
        <f>IF(CONCATENATE(raw!C293,raw!D293,"_",raw!F293)="_","",CONCATENATE(raw!C293,raw!D293,"_",raw!F293))</f>
        <v/>
      </c>
      <c r="B292" t="str">
        <f>IF($A292&lt;&gt;"",raw!F293,"")</f>
        <v/>
      </c>
      <c r="C292" t="str">
        <f>IF($A292&lt;&gt;"",IF(raw!H293="Y",2,0),"")</f>
        <v/>
      </c>
      <c r="E292" t="str">
        <f>IF($A292&lt;&gt;"",raw!I293,"")</f>
        <v/>
      </c>
      <c r="F292" t="str">
        <f>IF($A292&lt;&gt;"",raw!J293,"")</f>
        <v/>
      </c>
      <c r="G292" t="str">
        <f>IF($A292&lt;&gt;"",raw!K293,"")</f>
        <v/>
      </c>
      <c r="H292" t="str">
        <f t="shared" si="44"/>
        <v/>
      </c>
      <c r="I292" t="str">
        <f t="shared" si="45"/>
        <v/>
      </c>
      <c r="J292" t="str">
        <f>IF($A292&lt;&gt;"",raw!L293,"")</f>
        <v/>
      </c>
      <c r="K292" t="str">
        <f>IF($A292&lt;&gt;"",raw!M293,"")</f>
        <v/>
      </c>
      <c r="L292" t="str">
        <f>IF($A292&lt;&gt;"",raw!N293,"")</f>
        <v/>
      </c>
      <c r="M292" t="str">
        <f t="shared" si="46"/>
        <v/>
      </c>
      <c r="N292" t="str">
        <f t="shared" si="47"/>
        <v/>
      </c>
      <c r="O292" t="str">
        <f t="shared" si="48"/>
        <v/>
      </c>
      <c r="P292" t="str">
        <f t="shared" si="49"/>
        <v/>
      </c>
      <c r="Q292" t="str">
        <f t="shared" si="50"/>
        <v/>
      </c>
      <c r="R292" t="str">
        <f>IF($A292&lt;&gt;"",IF(raw!O293="Y", 1,0),"")</f>
        <v/>
      </c>
      <c r="T292" t="str">
        <f>IF($A292&lt;&gt;"",IF(OR(raw!Q293&lt;&gt;"x",raw!R293&lt;&gt;"x"),1,0),"")</f>
        <v/>
      </c>
      <c r="U292" t="str">
        <f t="shared" si="51"/>
        <v/>
      </c>
      <c r="V292" t="str">
        <f>IF($A292&lt;&gt;"",IF(raw!R293=4,15,IF(raw!R293=3,10,IF(raw!R293=2,6,IF(raw!R293=1,4,0)))),"")</f>
        <v/>
      </c>
      <c r="W292" t="str">
        <f>IF($A292&lt;&gt;"",IF(raw!S293="Y",1,0),"")</f>
        <v/>
      </c>
      <c r="X292" t="str">
        <f>IF($A292&lt;&gt;"",raw!T293,"")</f>
        <v/>
      </c>
      <c r="Y292" t="str">
        <f>IF($A292&lt;&gt;"",raw!U293,"")</f>
        <v/>
      </c>
      <c r="Z292" t="str">
        <f t="shared" si="52"/>
        <v/>
      </c>
      <c r="AA292" t="str">
        <f>IF($A292&lt;&gt;"",raw!V293,"")</f>
        <v/>
      </c>
      <c r="AB292" t="str">
        <f t="shared" si="53"/>
        <v/>
      </c>
      <c r="AC292" t="str">
        <f>IF($A292&lt;&gt;"",IF(raw!W293="Y",1,0),"")</f>
        <v/>
      </c>
      <c r="AD292" t="str">
        <f>IF($A292&lt;&gt;"",IF(raw!X293="Y",1,0),"")</f>
        <v/>
      </c>
      <c r="AE292" t="str">
        <f>IF($A292&lt;&gt;"",IF(raw!Y293="Y",1,0),"")</f>
        <v/>
      </c>
      <c r="AF292" t="str">
        <f>IF($A292&lt;&gt;"",raw!AA293,"")</f>
        <v/>
      </c>
      <c r="AG292" t="str">
        <f t="shared" si="54"/>
        <v/>
      </c>
    </row>
    <row r="293" spans="1:33" ht="19.5" customHeight="1" x14ac:dyDescent="0.35">
      <c r="A293" t="str">
        <f>IF(CONCATENATE(raw!C294,raw!D294,"_",raw!F294)="_","",CONCATENATE(raw!C294,raw!D294,"_",raw!F294))</f>
        <v/>
      </c>
      <c r="B293" t="str">
        <f>IF($A293&lt;&gt;"",raw!F294,"")</f>
        <v/>
      </c>
      <c r="C293" t="str">
        <f>IF($A293&lt;&gt;"",IF(raw!H294="Y",2,0),"")</f>
        <v/>
      </c>
      <c r="E293" t="str">
        <f>IF($A293&lt;&gt;"",raw!I294,"")</f>
        <v/>
      </c>
      <c r="F293" t="str">
        <f>IF($A293&lt;&gt;"",raw!J294,"")</f>
        <v/>
      </c>
      <c r="G293" t="str">
        <f>IF($A293&lt;&gt;"",raw!K294,"")</f>
        <v/>
      </c>
      <c r="H293" t="str">
        <f t="shared" si="44"/>
        <v/>
      </c>
      <c r="I293" t="str">
        <f t="shared" si="45"/>
        <v/>
      </c>
      <c r="J293" t="str">
        <f>IF($A293&lt;&gt;"",raw!L294,"")</f>
        <v/>
      </c>
      <c r="K293" t="str">
        <f>IF($A293&lt;&gt;"",raw!M294,"")</f>
        <v/>
      </c>
      <c r="L293" t="str">
        <f>IF($A293&lt;&gt;"",raw!N294,"")</f>
        <v/>
      </c>
      <c r="M293" t="str">
        <f t="shared" si="46"/>
        <v/>
      </c>
      <c r="N293" t="str">
        <f t="shared" si="47"/>
        <v/>
      </c>
      <c r="O293" t="str">
        <f t="shared" si="48"/>
        <v/>
      </c>
      <c r="P293" t="str">
        <f t="shared" si="49"/>
        <v/>
      </c>
      <c r="Q293" t="str">
        <f t="shared" si="50"/>
        <v/>
      </c>
      <c r="R293" t="str">
        <f>IF($A293&lt;&gt;"",IF(raw!O294="Y", 1,0),"")</f>
        <v/>
      </c>
      <c r="T293" t="str">
        <f>IF($A293&lt;&gt;"",IF(OR(raw!Q294&lt;&gt;"x",raw!R294&lt;&gt;"x"),1,0),"")</f>
        <v/>
      </c>
      <c r="U293" t="str">
        <f t="shared" si="51"/>
        <v/>
      </c>
      <c r="V293" t="str">
        <f>IF($A293&lt;&gt;"",IF(raw!R294=4,15,IF(raw!R294=3,10,IF(raw!R294=2,6,IF(raw!R294=1,4,0)))),"")</f>
        <v/>
      </c>
      <c r="W293" t="str">
        <f>IF($A293&lt;&gt;"",IF(raw!S294="Y",1,0),"")</f>
        <v/>
      </c>
      <c r="X293" t="str">
        <f>IF($A293&lt;&gt;"",raw!T294,"")</f>
        <v/>
      </c>
      <c r="Y293" t="str">
        <f>IF($A293&lt;&gt;"",raw!U294,"")</f>
        <v/>
      </c>
      <c r="Z293" t="str">
        <f t="shared" si="52"/>
        <v/>
      </c>
      <c r="AA293" t="str">
        <f>IF($A293&lt;&gt;"",raw!V294,"")</f>
        <v/>
      </c>
      <c r="AB293" t="str">
        <f t="shared" si="53"/>
        <v/>
      </c>
      <c r="AC293" t="str">
        <f>IF($A293&lt;&gt;"",IF(raw!W294="Y",1,0),"")</f>
        <v/>
      </c>
      <c r="AD293" t="str">
        <f>IF($A293&lt;&gt;"",IF(raw!X294="Y",1,0),"")</f>
        <v/>
      </c>
      <c r="AE293" t="str">
        <f>IF($A293&lt;&gt;"",IF(raw!Y294="Y",1,0),"")</f>
        <v/>
      </c>
      <c r="AF293" t="str">
        <f>IF($A293&lt;&gt;"",raw!AA294,"")</f>
        <v/>
      </c>
      <c r="AG293" t="str">
        <f t="shared" si="54"/>
        <v/>
      </c>
    </row>
    <row r="294" spans="1:33" ht="19.5" customHeight="1" x14ac:dyDescent="0.35">
      <c r="A294" t="str">
        <f>IF(CONCATENATE(raw!C295,raw!D295,"_",raw!F295)="_","",CONCATENATE(raw!C295,raw!D295,"_",raw!F295))</f>
        <v/>
      </c>
      <c r="B294" t="str">
        <f>IF($A294&lt;&gt;"",raw!F295,"")</f>
        <v/>
      </c>
      <c r="C294" t="str">
        <f>IF($A294&lt;&gt;"",IF(raw!H295="Y",2,0),"")</f>
        <v/>
      </c>
      <c r="E294" t="str">
        <f>IF($A294&lt;&gt;"",raw!I295,"")</f>
        <v/>
      </c>
      <c r="F294" t="str">
        <f>IF($A294&lt;&gt;"",raw!J295,"")</f>
        <v/>
      </c>
      <c r="G294" t="str">
        <f>IF($A294&lt;&gt;"",raw!K295,"")</f>
        <v/>
      </c>
      <c r="H294" t="str">
        <f t="shared" si="44"/>
        <v/>
      </c>
      <c r="I294" t="str">
        <f t="shared" si="45"/>
        <v/>
      </c>
      <c r="J294" t="str">
        <f>IF($A294&lt;&gt;"",raw!L295,"")</f>
        <v/>
      </c>
      <c r="K294" t="str">
        <f>IF($A294&lt;&gt;"",raw!M295,"")</f>
        <v/>
      </c>
      <c r="L294" t="str">
        <f>IF($A294&lt;&gt;"",raw!N295,"")</f>
        <v/>
      </c>
      <c r="M294" t="str">
        <f t="shared" si="46"/>
        <v/>
      </c>
      <c r="N294" t="str">
        <f t="shared" si="47"/>
        <v/>
      </c>
      <c r="O294" t="str">
        <f t="shared" si="48"/>
        <v/>
      </c>
      <c r="P294" t="str">
        <f t="shared" si="49"/>
        <v/>
      </c>
      <c r="Q294" t="str">
        <f t="shared" si="50"/>
        <v/>
      </c>
      <c r="R294" t="str">
        <f>IF($A294&lt;&gt;"",IF(raw!O295="Y", 1,0),"")</f>
        <v/>
      </c>
      <c r="T294" t="str">
        <f>IF($A294&lt;&gt;"",IF(OR(raw!Q295&lt;&gt;"x",raw!R295&lt;&gt;"x"),1,0),"")</f>
        <v/>
      </c>
      <c r="U294" t="str">
        <f t="shared" si="51"/>
        <v/>
      </c>
      <c r="V294" t="str">
        <f>IF($A294&lt;&gt;"",IF(raw!R295=4,15,IF(raw!R295=3,10,IF(raw!R295=2,6,IF(raw!R295=1,4,0)))),"")</f>
        <v/>
      </c>
      <c r="W294" t="str">
        <f>IF($A294&lt;&gt;"",IF(raw!S295="Y",1,0),"")</f>
        <v/>
      </c>
      <c r="X294" t="str">
        <f>IF($A294&lt;&gt;"",raw!T295,"")</f>
        <v/>
      </c>
      <c r="Y294" t="str">
        <f>IF($A294&lt;&gt;"",raw!U295,"")</f>
        <v/>
      </c>
      <c r="Z294" t="str">
        <f t="shared" si="52"/>
        <v/>
      </c>
      <c r="AA294" t="str">
        <f>IF($A294&lt;&gt;"",raw!V295,"")</f>
        <v/>
      </c>
      <c r="AB294" t="str">
        <f t="shared" si="53"/>
        <v/>
      </c>
      <c r="AC294" t="str">
        <f>IF($A294&lt;&gt;"",IF(raw!W295="Y",1,0),"")</f>
        <v/>
      </c>
      <c r="AD294" t="str">
        <f>IF($A294&lt;&gt;"",IF(raw!X295="Y",1,0),"")</f>
        <v/>
      </c>
      <c r="AE294" t="str">
        <f>IF($A294&lt;&gt;"",IF(raw!Y295="Y",1,0),"")</f>
        <v/>
      </c>
      <c r="AF294" t="str">
        <f>IF($A294&lt;&gt;"",raw!AA295,"")</f>
        <v/>
      </c>
      <c r="AG294" t="str">
        <f t="shared" si="54"/>
        <v/>
      </c>
    </row>
    <row r="295" spans="1:33" ht="19.5" customHeight="1" x14ac:dyDescent="0.35">
      <c r="A295" t="str">
        <f>IF(CONCATENATE(raw!C296,raw!D296,"_",raw!F296)="_","",CONCATENATE(raw!C296,raw!D296,"_",raw!F296))</f>
        <v/>
      </c>
      <c r="B295" t="str">
        <f>IF($A295&lt;&gt;"",raw!F296,"")</f>
        <v/>
      </c>
      <c r="C295" t="str">
        <f>IF($A295&lt;&gt;"",IF(raw!H296="Y",2,0),"")</f>
        <v/>
      </c>
      <c r="E295" t="str">
        <f>IF($A295&lt;&gt;"",raw!I296,"")</f>
        <v/>
      </c>
      <c r="F295" t="str">
        <f>IF($A295&lt;&gt;"",raw!J296,"")</f>
        <v/>
      </c>
      <c r="G295" t="str">
        <f>IF($A295&lt;&gt;"",raw!K296,"")</f>
        <v/>
      </c>
      <c r="H295" t="str">
        <f t="shared" si="44"/>
        <v/>
      </c>
      <c r="I295" t="str">
        <f t="shared" si="45"/>
        <v/>
      </c>
      <c r="J295" t="str">
        <f>IF($A295&lt;&gt;"",raw!L296,"")</f>
        <v/>
      </c>
      <c r="K295" t="str">
        <f>IF($A295&lt;&gt;"",raw!M296,"")</f>
        <v/>
      </c>
      <c r="L295" t="str">
        <f>IF($A295&lt;&gt;"",raw!N296,"")</f>
        <v/>
      </c>
      <c r="M295" t="str">
        <f t="shared" si="46"/>
        <v/>
      </c>
      <c r="N295" t="str">
        <f t="shared" si="47"/>
        <v/>
      </c>
      <c r="O295" t="str">
        <f t="shared" si="48"/>
        <v/>
      </c>
      <c r="P295" t="str">
        <f t="shared" si="49"/>
        <v/>
      </c>
      <c r="Q295" t="str">
        <f t="shared" si="50"/>
        <v/>
      </c>
      <c r="R295" t="str">
        <f>IF($A295&lt;&gt;"",IF(raw!O296="Y", 1,0),"")</f>
        <v/>
      </c>
      <c r="T295" t="str">
        <f>IF($A295&lt;&gt;"",IF(OR(raw!Q296&lt;&gt;"x",raw!R296&lt;&gt;"x"),1,0),"")</f>
        <v/>
      </c>
      <c r="U295" t="str">
        <f t="shared" si="51"/>
        <v/>
      </c>
      <c r="V295" t="str">
        <f>IF($A295&lt;&gt;"",IF(raw!R296=4,15,IF(raw!R296=3,10,IF(raw!R296=2,6,IF(raw!R296=1,4,0)))),"")</f>
        <v/>
      </c>
      <c r="W295" t="str">
        <f>IF($A295&lt;&gt;"",IF(raw!S296="Y",1,0),"")</f>
        <v/>
      </c>
      <c r="X295" t="str">
        <f>IF($A295&lt;&gt;"",raw!T296,"")</f>
        <v/>
      </c>
      <c r="Y295" t="str">
        <f>IF($A295&lt;&gt;"",raw!U296,"")</f>
        <v/>
      </c>
      <c r="Z295" t="str">
        <f t="shared" si="52"/>
        <v/>
      </c>
      <c r="AA295" t="str">
        <f>IF($A295&lt;&gt;"",raw!V296,"")</f>
        <v/>
      </c>
      <c r="AB295" t="str">
        <f t="shared" si="53"/>
        <v/>
      </c>
      <c r="AC295" t="str">
        <f>IF($A295&lt;&gt;"",IF(raw!W296="Y",1,0),"")</f>
        <v/>
      </c>
      <c r="AD295" t="str">
        <f>IF($A295&lt;&gt;"",IF(raw!X296="Y",1,0),"")</f>
        <v/>
      </c>
      <c r="AE295" t="str">
        <f>IF($A295&lt;&gt;"",IF(raw!Y296="Y",1,0),"")</f>
        <v/>
      </c>
      <c r="AF295" t="str">
        <f>IF($A295&lt;&gt;"",raw!AA296,"")</f>
        <v/>
      </c>
      <c r="AG295" t="str">
        <f t="shared" si="54"/>
        <v/>
      </c>
    </row>
    <row r="296" spans="1:33" ht="19.5" customHeight="1" x14ac:dyDescent="0.35">
      <c r="A296" t="str">
        <f>IF(CONCATENATE(raw!C297,raw!D297,"_",raw!F297)="_","",CONCATENATE(raw!C297,raw!D297,"_",raw!F297))</f>
        <v/>
      </c>
      <c r="B296" t="str">
        <f>IF($A296&lt;&gt;"",raw!F297,"")</f>
        <v/>
      </c>
      <c r="C296" t="str">
        <f>IF($A296&lt;&gt;"",IF(raw!H297="Y",2,0),"")</f>
        <v/>
      </c>
      <c r="E296" t="str">
        <f>IF($A296&lt;&gt;"",raw!I297,"")</f>
        <v/>
      </c>
      <c r="F296" t="str">
        <f>IF($A296&lt;&gt;"",raw!J297,"")</f>
        <v/>
      </c>
      <c r="G296" t="str">
        <f>IF($A296&lt;&gt;"",raw!K297,"")</f>
        <v/>
      </c>
      <c r="H296" t="str">
        <f t="shared" si="44"/>
        <v/>
      </c>
      <c r="I296" t="str">
        <f t="shared" si="45"/>
        <v/>
      </c>
      <c r="J296" t="str">
        <f>IF($A296&lt;&gt;"",raw!L297,"")</f>
        <v/>
      </c>
      <c r="K296" t="str">
        <f>IF($A296&lt;&gt;"",raw!M297,"")</f>
        <v/>
      </c>
      <c r="L296" t="str">
        <f>IF($A296&lt;&gt;"",raw!N297,"")</f>
        <v/>
      </c>
      <c r="M296" t="str">
        <f t="shared" si="46"/>
        <v/>
      </c>
      <c r="N296" t="str">
        <f t="shared" si="47"/>
        <v/>
      </c>
      <c r="O296" t="str">
        <f t="shared" si="48"/>
        <v/>
      </c>
      <c r="P296" t="str">
        <f t="shared" si="49"/>
        <v/>
      </c>
      <c r="Q296" t="str">
        <f t="shared" si="50"/>
        <v/>
      </c>
      <c r="R296" t="str">
        <f>IF($A296&lt;&gt;"",IF(raw!O297="Y", 1,0),"")</f>
        <v/>
      </c>
      <c r="T296" t="str">
        <f>IF($A296&lt;&gt;"",IF(OR(raw!Q297&lt;&gt;"x",raw!R297&lt;&gt;"x"),1,0),"")</f>
        <v/>
      </c>
      <c r="U296" t="str">
        <f t="shared" si="51"/>
        <v/>
      </c>
      <c r="V296" t="str">
        <f>IF($A296&lt;&gt;"",IF(raw!R297=4,15,IF(raw!R297=3,10,IF(raw!R297=2,6,IF(raw!R297=1,4,0)))),"")</f>
        <v/>
      </c>
      <c r="W296" t="str">
        <f>IF($A296&lt;&gt;"",IF(raw!S297="Y",1,0),"")</f>
        <v/>
      </c>
      <c r="X296" t="str">
        <f>IF($A296&lt;&gt;"",raw!T297,"")</f>
        <v/>
      </c>
      <c r="Y296" t="str">
        <f>IF($A296&lt;&gt;"",raw!U297,"")</f>
        <v/>
      </c>
      <c r="Z296" t="str">
        <f t="shared" si="52"/>
        <v/>
      </c>
      <c r="AA296" t="str">
        <f>IF($A296&lt;&gt;"",raw!V297,"")</f>
        <v/>
      </c>
      <c r="AB296" t="str">
        <f t="shared" si="53"/>
        <v/>
      </c>
      <c r="AC296" t="str">
        <f>IF($A296&lt;&gt;"",IF(raw!W297="Y",1,0),"")</f>
        <v/>
      </c>
      <c r="AD296" t="str">
        <f>IF($A296&lt;&gt;"",IF(raw!X297="Y",1,0),"")</f>
        <v/>
      </c>
      <c r="AE296" t="str">
        <f>IF($A296&lt;&gt;"",IF(raw!Y297="Y",1,0),"")</f>
        <v/>
      </c>
      <c r="AF296" t="str">
        <f>IF($A296&lt;&gt;"",raw!AA297,"")</f>
        <v/>
      </c>
      <c r="AG296" t="str">
        <f t="shared" si="54"/>
        <v/>
      </c>
    </row>
    <row r="297" spans="1:33" ht="19.5" customHeight="1" x14ac:dyDescent="0.35">
      <c r="A297" t="str">
        <f>IF(CONCATENATE(raw!C298,raw!D298,"_",raw!F298)="_","",CONCATENATE(raw!C298,raw!D298,"_",raw!F298))</f>
        <v/>
      </c>
      <c r="B297" t="str">
        <f>IF($A297&lt;&gt;"",raw!F298,"")</f>
        <v/>
      </c>
      <c r="C297" t="str">
        <f>IF($A297&lt;&gt;"",IF(raw!H298="Y",2,0),"")</f>
        <v/>
      </c>
      <c r="E297" t="str">
        <f>IF($A297&lt;&gt;"",raw!I298,"")</f>
        <v/>
      </c>
      <c r="F297" t="str">
        <f>IF($A297&lt;&gt;"",raw!J298,"")</f>
        <v/>
      </c>
      <c r="G297" t="str">
        <f>IF($A297&lt;&gt;"",raw!K298,"")</f>
        <v/>
      </c>
      <c r="H297" t="str">
        <f t="shared" si="44"/>
        <v/>
      </c>
      <c r="I297" t="str">
        <f t="shared" si="45"/>
        <v/>
      </c>
      <c r="J297" t="str">
        <f>IF($A297&lt;&gt;"",raw!L298,"")</f>
        <v/>
      </c>
      <c r="K297" t="str">
        <f>IF($A297&lt;&gt;"",raw!M298,"")</f>
        <v/>
      </c>
      <c r="L297" t="str">
        <f>IF($A297&lt;&gt;"",raw!N298,"")</f>
        <v/>
      </c>
      <c r="M297" t="str">
        <f t="shared" si="46"/>
        <v/>
      </c>
      <c r="N297" t="str">
        <f t="shared" si="47"/>
        <v/>
      </c>
      <c r="O297" t="str">
        <f t="shared" si="48"/>
        <v/>
      </c>
      <c r="P297" t="str">
        <f t="shared" si="49"/>
        <v/>
      </c>
      <c r="Q297" t="str">
        <f t="shared" si="50"/>
        <v/>
      </c>
      <c r="R297" t="str">
        <f>IF($A297&lt;&gt;"",IF(raw!O298="Y", 1,0),"")</f>
        <v/>
      </c>
      <c r="T297" t="str">
        <f>IF($A297&lt;&gt;"",IF(OR(raw!Q298&lt;&gt;"x",raw!R298&lt;&gt;"x"),1,0),"")</f>
        <v/>
      </c>
      <c r="U297" t="str">
        <f t="shared" si="51"/>
        <v/>
      </c>
      <c r="V297" t="str">
        <f>IF($A297&lt;&gt;"",IF(raw!R298=4,15,IF(raw!R298=3,10,IF(raw!R298=2,6,IF(raw!R298=1,4,0)))),"")</f>
        <v/>
      </c>
      <c r="W297" t="str">
        <f>IF($A297&lt;&gt;"",IF(raw!S298="Y",1,0),"")</f>
        <v/>
      </c>
      <c r="X297" t="str">
        <f>IF($A297&lt;&gt;"",raw!T298,"")</f>
        <v/>
      </c>
      <c r="Y297" t="str">
        <f>IF($A297&lt;&gt;"",raw!U298,"")</f>
        <v/>
      </c>
      <c r="Z297" t="str">
        <f t="shared" si="52"/>
        <v/>
      </c>
      <c r="AA297" t="str">
        <f>IF($A297&lt;&gt;"",raw!V298,"")</f>
        <v/>
      </c>
      <c r="AB297" t="str">
        <f t="shared" si="53"/>
        <v/>
      </c>
      <c r="AC297" t="str">
        <f>IF($A297&lt;&gt;"",IF(raw!W298="Y",1,0),"")</f>
        <v/>
      </c>
      <c r="AD297" t="str">
        <f>IF($A297&lt;&gt;"",IF(raw!X298="Y",1,0),"")</f>
        <v/>
      </c>
      <c r="AE297" t="str">
        <f>IF($A297&lt;&gt;"",IF(raw!Y298="Y",1,0),"")</f>
        <v/>
      </c>
      <c r="AF297" t="str">
        <f>IF($A297&lt;&gt;"",raw!AA298,"")</f>
        <v/>
      </c>
      <c r="AG297" t="str">
        <f t="shared" si="54"/>
        <v/>
      </c>
    </row>
    <row r="298" spans="1:33" ht="19.5" customHeight="1" x14ac:dyDescent="0.35">
      <c r="A298" t="str">
        <f>IF(CONCATENATE(raw!C299,raw!D299,"_",raw!F299)="_","",CONCATENATE(raw!C299,raw!D299,"_",raw!F299))</f>
        <v/>
      </c>
      <c r="B298" t="str">
        <f>IF($A298&lt;&gt;"",raw!F299,"")</f>
        <v/>
      </c>
      <c r="C298" t="str">
        <f>IF($A298&lt;&gt;"",IF(raw!H299="Y",2,0),"")</f>
        <v/>
      </c>
      <c r="E298" t="str">
        <f>IF($A298&lt;&gt;"",raw!I299,"")</f>
        <v/>
      </c>
      <c r="F298" t="str">
        <f>IF($A298&lt;&gt;"",raw!J299,"")</f>
        <v/>
      </c>
      <c r="G298" t="str">
        <f>IF($A298&lt;&gt;"",raw!K299,"")</f>
        <v/>
      </c>
      <c r="H298" t="str">
        <f t="shared" si="44"/>
        <v/>
      </c>
      <c r="I298" t="str">
        <f t="shared" si="45"/>
        <v/>
      </c>
      <c r="J298" t="str">
        <f>IF($A298&lt;&gt;"",raw!L299,"")</f>
        <v/>
      </c>
      <c r="K298" t="str">
        <f>IF($A298&lt;&gt;"",raw!M299,"")</f>
        <v/>
      </c>
      <c r="L298" t="str">
        <f>IF($A298&lt;&gt;"",raw!N299,"")</f>
        <v/>
      </c>
      <c r="M298" t="str">
        <f t="shared" si="46"/>
        <v/>
      </c>
      <c r="N298" t="str">
        <f t="shared" si="47"/>
        <v/>
      </c>
      <c r="O298" t="str">
        <f t="shared" si="48"/>
        <v/>
      </c>
      <c r="P298" t="str">
        <f t="shared" si="49"/>
        <v/>
      </c>
      <c r="Q298" t="str">
        <f t="shared" si="50"/>
        <v/>
      </c>
      <c r="R298" t="str">
        <f>IF($A298&lt;&gt;"",IF(raw!O299="Y", 1,0),"")</f>
        <v/>
      </c>
      <c r="T298" t="str">
        <f>IF($A298&lt;&gt;"",IF(OR(raw!Q299&lt;&gt;"x",raw!R299&lt;&gt;"x"),1,0),"")</f>
        <v/>
      </c>
      <c r="U298" t="str">
        <f t="shared" si="51"/>
        <v/>
      </c>
      <c r="V298" t="str">
        <f>IF($A298&lt;&gt;"",IF(raw!R299=4,15,IF(raw!R299=3,10,IF(raw!R299=2,6,IF(raw!R299=1,4,0)))),"")</f>
        <v/>
      </c>
      <c r="W298" t="str">
        <f>IF($A298&lt;&gt;"",IF(raw!S299="Y",1,0),"")</f>
        <v/>
      </c>
      <c r="X298" t="str">
        <f>IF($A298&lt;&gt;"",raw!T299,"")</f>
        <v/>
      </c>
      <c r="Y298" t="str">
        <f>IF($A298&lt;&gt;"",raw!U299,"")</f>
        <v/>
      </c>
      <c r="Z298" t="str">
        <f t="shared" si="52"/>
        <v/>
      </c>
      <c r="AA298" t="str">
        <f>IF($A298&lt;&gt;"",raw!V299,"")</f>
        <v/>
      </c>
      <c r="AB298" t="str">
        <f t="shared" si="53"/>
        <v/>
      </c>
      <c r="AC298" t="str">
        <f>IF($A298&lt;&gt;"",IF(raw!W299="Y",1,0),"")</f>
        <v/>
      </c>
      <c r="AD298" t="str">
        <f>IF($A298&lt;&gt;"",IF(raw!X299="Y",1,0),"")</f>
        <v/>
      </c>
      <c r="AE298" t="str">
        <f>IF($A298&lt;&gt;"",IF(raw!Y299="Y",1,0),"")</f>
        <v/>
      </c>
      <c r="AF298" t="str">
        <f>IF($A298&lt;&gt;"",raw!AA299,"")</f>
        <v/>
      </c>
      <c r="AG298" t="str">
        <f t="shared" si="54"/>
        <v/>
      </c>
    </row>
    <row r="299" spans="1:33" ht="19.5" customHeight="1" x14ac:dyDescent="0.35">
      <c r="A299" t="str">
        <f>IF(CONCATENATE(raw!C300,raw!D300,"_",raw!F300)="_","",CONCATENATE(raw!C300,raw!D300,"_",raw!F300))</f>
        <v/>
      </c>
      <c r="B299" t="str">
        <f>IF($A299&lt;&gt;"",raw!F300,"")</f>
        <v/>
      </c>
      <c r="C299" t="str">
        <f>IF($A299&lt;&gt;"",IF(raw!H300="Y",2,0),"")</f>
        <v/>
      </c>
      <c r="E299" t="str">
        <f>IF($A299&lt;&gt;"",raw!I300,"")</f>
        <v/>
      </c>
      <c r="F299" t="str">
        <f>IF($A299&lt;&gt;"",raw!J300,"")</f>
        <v/>
      </c>
      <c r="G299" t="str">
        <f>IF($A299&lt;&gt;"",raw!K300,"")</f>
        <v/>
      </c>
      <c r="H299" t="str">
        <f t="shared" si="44"/>
        <v/>
      </c>
      <c r="I299" t="str">
        <f t="shared" si="45"/>
        <v/>
      </c>
      <c r="J299" t="str">
        <f>IF($A299&lt;&gt;"",raw!L300,"")</f>
        <v/>
      </c>
      <c r="K299" t="str">
        <f>IF($A299&lt;&gt;"",raw!M300,"")</f>
        <v/>
      </c>
      <c r="L299" t="str">
        <f>IF($A299&lt;&gt;"",raw!N300,"")</f>
        <v/>
      </c>
      <c r="M299" t="str">
        <f t="shared" si="46"/>
        <v/>
      </c>
      <c r="N299" t="str">
        <f t="shared" si="47"/>
        <v/>
      </c>
      <c r="O299" t="str">
        <f t="shared" si="48"/>
        <v/>
      </c>
      <c r="P299" t="str">
        <f t="shared" si="49"/>
        <v/>
      </c>
      <c r="Q299" t="str">
        <f t="shared" si="50"/>
        <v/>
      </c>
      <c r="R299" t="str">
        <f>IF($A299&lt;&gt;"",IF(raw!O300="Y", 1,0),"")</f>
        <v/>
      </c>
      <c r="T299" t="str">
        <f>IF($A299&lt;&gt;"",IF(OR(raw!Q300&lt;&gt;"x",raw!R300&lt;&gt;"x"),1,0),"")</f>
        <v/>
      </c>
      <c r="U299" t="str">
        <f t="shared" si="51"/>
        <v/>
      </c>
      <c r="V299" t="str">
        <f>IF($A299&lt;&gt;"",IF(raw!R300=4,15,IF(raw!R300=3,10,IF(raw!R300=2,6,IF(raw!R300=1,4,0)))),"")</f>
        <v/>
      </c>
      <c r="W299" t="str">
        <f>IF($A299&lt;&gt;"",IF(raw!S300="Y",1,0),"")</f>
        <v/>
      </c>
      <c r="X299" t="str">
        <f>IF($A299&lt;&gt;"",raw!T300,"")</f>
        <v/>
      </c>
      <c r="Y299" t="str">
        <f>IF($A299&lt;&gt;"",raw!U300,"")</f>
        <v/>
      </c>
      <c r="Z299" t="str">
        <f t="shared" si="52"/>
        <v/>
      </c>
      <c r="AA299" t="str">
        <f>IF($A299&lt;&gt;"",raw!V300,"")</f>
        <v/>
      </c>
      <c r="AB299" t="str">
        <f t="shared" si="53"/>
        <v/>
      </c>
      <c r="AC299" t="str">
        <f>IF($A299&lt;&gt;"",IF(raw!W300="Y",1,0),"")</f>
        <v/>
      </c>
      <c r="AD299" t="str">
        <f>IF($A299&lt;&gt;"",IF(raw!X300="Y",1,0),"")</f>
        <v/>
      </c>
      <c r="AE299" t="str">
        <f>IF($A299&lt;&gt;"",IF(raw!Y300="Y",1,0),"")</f>
        <v/>
      </c>
      <c r="AF299" t="str">
        <f>IF($A299&lt;&gt;"",raw!AA300,"")</f>
        <v/>
      </c>
      <c r="AG299" t="str">
        <f t="shared" si="54"/>
        <v/>
      </c>
    </row>
    <row r="300" spans="1:33" ht="19.5" customHeight="1" x14ac:dyDescent="0.35">
      <c r="A300" t="str">
        <f>IF(CONCATENATE(raw!C301,raw!D301,"_",raw!F301)="_","",CONCATENATE(raw!C301,raw!D301,"_",raw!F301))</f>
        <v/>
      </c>
      <c r="B300" t="str">
        <f>IF($A300&lt;&gt;"",raw!F301,"")</f>
        <v/>
      </c>
      <c r="C300" t="str">
        <f>IF($A300&lt;&gt;"",IF(raw!H301="Y",2,0),"")</f>
        <v/>
      </c>
      <c r="E300" t="str">
        <f>IF($A300&lt;&gt;"",raw!I301,"")</f>
        <v/>
      </c>
      <c r="F300" t="str">
        <f>IF($A300&lt;&gt;"",raw!J301,"")</f>
        <v/>
      </c>
      <c r="G300" t="str">
        <f>IF($A300&lt;&gt;"",raw!K301,"")</f>
        <v/>
      </c>
      <c r="H300" t="str">
        <f t="shared" si="44"/>
        <v/>
      </c>
      <c r="I300" t="str">
        <f t="shared" si="45"/>
        <v/>
      </c>
      <c r="J300" t="str">
        <f>IF($A300&lt;&gt;"",raw!L301,"")</f>
        <v/>
      </c>
      <c r="K300" t="str">
        <f>IF($A300&lt;&gt;"",raw!M301,"")</f>
        <v/>
      </c>
      <c r="L300" t="str">
        <f>IF($A300&lt;&gt;"",raw!N301,"")</f>
        <v/>
      </c>
      <c r="M300" t="str">
        <f t="shared" si="46"/>
        <v/>
      </c>
      <c r="N300" t="str">
        <f t="shared" si="47"/>
        <v/>
      </c>
      <c r="O300" t="str">
        <f t="shared" si="48"/>
        <v/>
      </c>
      <c r="P300" t="str">
        <f t="shared" si="49"/>
        <v/>
      </c>
      <c r="Q300" t="str">
        <f t="shared" si="50"/>
        <v/>
      </c>
      <c r="R300" t="str">
        <f>IF($A300&lt;&gt;"",IF(raw!O301="Y", 1,0),"")</f>
        <v/>
      </c>
      <c r="T300" t="str">
        <f>IF($A300&lt;&gt;"",IF(OR(raw!Q301&lt;&gt;"x",raw!R301&lt;&gt;"x"),1,0),"")</f>
        <v/>
      </c>
      <c r="U300" t="str">
        <f t="shared" si="51"/>
        <v/>
      </c>
      <c r="V300" t="str">
        <f>IF($A300&lt;&gt;"",IF(raw!R301=4,15,IF(raw!R301=3,10,IF(raw!R301=2,6,IF(raw!R301=1,4,0)))),"")</f>
        <v/>
      </c>
      <c r="W300" t="str">
        <f>IF($A300&lt;&gt;"",IF(raw!S301="Y",1,0),"")</f>
        <v/>
      </c>
      <c r="X300" t="str">
        <f>IF($A300&lt;&gt;"",raw!T301,"")</f>
        <v/>
      </c>
      <c r="Y300" t="str">
        <f>IF($A300&lt;&gt;"",raw!U301,"")</f>
        <v/>
      </c>
      <c r="Z300" t="str">
        <f t="shared" si="52"/>
        <v/>
      </c>
      <c r="AA300" t="str">
        <f>IF($A300&lt;&gt;"",raw!V301,"")</f>
        <v/>
      </c>
      <c r="AB300" t="str">
        <f t="shared" si="53"/>
        <v/>
      </c>
      <c r="AC300" t="str">
        <f>IF($A300&lt;&gt;"",IF(raw!W301="Y",1,0),"")</f>
        <v/>
      </c>
      <c r="AD300" t="str">
        <f>IF($A300&lt;&gt;"",IF(raw!X301="Y",1,0),"")</f>
        <v/>
      </c>
      <c r="AE300" t="str">
        <f>IF($A300&lt;&gt;"",IF(raw!Y301="Y",1,0),"")</f>
        <v/>
      </c>
      <c r="AF300" t="str">
        <f>IF($A300&lt;&gt;"",raw!AA301,"")</f>
        <v/>
      </c>
      <c r="AG300" t="str">
        <f t="shared" si="54"/>
        <v/>
      </c>
    </row>
    <row r="301" spans="1:33" ht="19.5" customHeight="1" x14ac:dyDescent="0.35">
      <c r="A301" t="str">
        <f>IF(CONCATENATE(raw!C302,raw!D302,"_",raw!F302)="_","",CONCATENATE(raw!C302,raw!D302,"_",raw!F302))</f>
        <v/>
      </c>
      <c r="B301" t="str">
        <f>IF($A301&lt;&gt;"",raw!F302,"")</f>
        <v/>
      </c>
      <c r="C301" t="str">
        <f>IF($A301&lt;&gt;"",IF(raw!H302="Y",2,0),"")</f>
        <v/>
      </c>
      <c r="E301" t="str">
        <f>IF($A301&lt;&gt;"",raw!I302,"")</f>
        <v/>
      </c>
      <c r="F301" t="str">
        <f>IF($A301&lt;&gt;"",raw!J302,"")</f>
        <v/>
      </c>
      <c r="G301" t="str">
        <f>IF($A301&lt;&gt;"",raw!K302,"")</f>
        <v/>
      </c>
      <c r="H301" t="str">
        <f t="shared" si="44"/>
        <v/>
      </c>
      <c r="I301" t="str">
        <f t="shared" si="45"/>
        <v/>
      </c>
      <c r="J301" t="str">
        <f>IF($A301&lt;&gt;"",raw!L302,"")</f>
        <v/>
      </c>
      <c r="K301" t="str">
        <f>IF($A301&lt;&gt;"",raw!M302,"")</f>
        <v/>
      </c>
      <c r="L301" t="str">
        <f>IF($A301&lt;&gt;"",raw!N302,"")</f>
        <v/>
      </c>
      <c r="M301" t="str">
        <f t="shared" si="46"/>
        <v/>
      </c>
      <c r="N301" t="str">
        <f t="shared" si="47"/>
        <v/>
      </c>
      <c r="O301" t="str">
        <f t="shared" si="48"/>
        <v/>
      </c>
      <c r="P301" t="str">
        <f t="shared" si="49"/>
        <v/>
      </c>
      <c r="Q301" t="str">
        <f t="shared" si="50"/>
        <v/>
      </c>
      <c r="R301" t="str">
        <f>IF($A301&lt;&gt;"",IF(raw!O302="Y", 1,0),"")</f>
        <v/>
      </c>
      <c r="T301" t="str">
        <f>IF($A301&lt;&gt;"",IF(OR(raw!Q302&lt;&gt;"x",raw!R302&lt;&gt;"x"),1,0),"")</f>
        <v/>
      </c>
      <c r="U301" t="str">
        <f t="shared" si="51"/>
        <v/>
      </c>
      <c r="V301" t="str">
        <f>IF($A301&lt;&gt;"",IF(raw!R302=4,15,IF(raw!R302=3,10,IF(raw!R302=2,6,IF(raw!R302=1,4,0)))),"")</f>
        <v/>
      </c>
      <c r="W301" t="str">
        <f>IF($A301&lt;&gt;"",IF(raw!S302="Y",1,0),"")</f>
        <v/>
      </c>
      <c r="X301" t="str">
        <f>IF($A301&lt;&gt;"",raw!T302,"")</f>
        <v/>
      </c>
      <c r="Y301" t="str">
        <f>IF($A301&lt;&gt;"",raw!U302,"")</f>
        <v/>
      </c>
      <c r="Z301" t="str">
        <f t="shared" si="52"/>
        <v/>
      </c>
      <c r="AA301" t="str">
        <f>IF($A301&lt;&gt;"",raw!V302,"")</f>
        <v/>
      </c>
      <c r="AB301" t="str">
        <f t="shared" si="53"/>
        <v/>
      </c>
      <c r="AC301" t="str">
        <f>IF($A301&lt;&gt;"",IF(raw!W302="Y",1,0),"")</f>
        <v/>
      </c>
      <c r="AD301" t="str">
        <f>IF($A301&lt;&gt;"",IF(raw!X302="Y",1,0),"")</f>
        <v/>
      </c>
      <c r="AE301" t="str">
        <f>IF($A301&lt;&gt;"",IF(raw!Y302="Y",1,0),"")</f>
        <v/>
      </c>
      <c r="AF301" t="str">
        <f>IF($A301&lt;&gt;"",raw!AA302,"")</f>
        <v/>
      </c>
      <c r="AG301" t="str">
        <f t="shared" si="54"/>
        <v/>
      </c>
    </row>
    <row r="302" spans="1:33" ht="19.5" customHeight="1" x14ac:dyDescent="0.35">
      <c r="A302" t="str">
        <f>IF(CONCATENATE(raw!C303,raw!D303,"_",raw!F303)="_","",CONCATENATE(raw!C303,raw!D303,"_",raw!F303))</f>
        <v/>
      </c>
      <c r="B302" t="str">
        <f>IF($A302&lt;&gt;"",raw!F303,"")</f>
        <v/>
      </c>
      <c r="C302" t="str">
        <f>IF($A302&lt;&gt;"",IF(raw!H303="Y",2,0),"")</f>
        <v/>
      </c>
      <c r="E302" t="str">
        <f>IF($A302&lt;&gt;"",raw!I303,"")</f>
        <v/>
      </c>
      <c r="F302" t="str">
        <f>IF($A302&lt;&gt;"",raw!J303,"")</f>
        <v/>
      </c>
      <c r="G302" t="str">
        <f>IF($A302&lt;&gt;"",raw!K303,"")</f>
        <v/>
      </c>
      <c r="H302" t="str">
        <f t="shared" si="44"/>
        <v/>
      </c>
      <c r="I302" t="str">
        <f t="shared" si="45"/>
        <v/>
      </c>
      <c r="J302" t="str">
        <f>IF($A302&lt;&gt;"",raw!L303,"")</f>
        <v/>
      </c>
      <c r="K302" t="str">
        <f>IF($A302&lt;&gt;"",raw!M303,"")</f>
        <v/>
      </c>
      <c r="L302" t="str">
        <f>IF($A302&lt;&gt;"",raw!N303,"")</f>
        <v/>
      </c>
      <c r="M302" t="str">
        <f t="shared" si="46"/>
        <v/>
      </c>
      <c r="N302" t="str">
        <f t="shared" si="47"/>
        <v/>
      </c>
      <c r="O302" t="str">
        <f t="shared" si="48"/>
        <v/>
      </c>
      <c r="P302" t="str">
        <f t="shared" si="49"/>
        <v/>
      </c>
      <c r="Q302" t="str">
        <f t="shared" si="50"/>
        <v/>
      </c>
      <c r="R302" t="str">
        <f>IF($A302&lt;&gt;"",IF(raw!O303="Y", 1,0),"")</f>
        <v/>
      </c>
      <c r="T302" t="str">
        <f>IF($A302&lt;&gt;"",IF(OR(raw!Q303&lt;&gt;"x",raw!R303&lt;&gt;"x"),1,0),"")</f>
        <v/>
      </c>
      <c r="U302" t="str">
        <f t="shared" si="51"/>
        <v/>
      </c>
      <c r="V302" t="str">
        <f>IF($A302&lt;&gt;"",IF(raw!R303=4,15,IF(raw!R303=3,10,IF(raw!R303=2,6,IF(raw!R303=1,4,0)))),"")</f>
        <v/>
      </c>
      <c r="W302" t="str">
        <f>IF($A302&lt;&gt;"",IF(raw!S303="Y",1,0),"")</f>
        <v/>
      </c>
      <c r="X302" t="str">
        <f>IF($A302&lt;&gt;"",raw!T303,"")</f>
        <v/>
      </c>
      <c r="Y302" t="str">
        <f>IF($A302&lt;&gt;"",raw!U303,"")</f>
        <v/>
      </c>
      <c r="Z302" t="str">
        <f t="shared" si="52"/>
        <v/>
      </c>
      <c r="AA302" t="str">
        <f>IF($A302&lt;&gt;"",raw!V303,"")</f>
        <v/>
      </c>
      <c r="AB302" t="str">
        <f t="shared" si="53"/>
        <v/>
      </c>
      <c r="AC302" t="str">
        <f>IF($A302&lt;&gt;"",IF(raw!W303="Y",1,0),"")</f>
        <v/>
      </c>
      <c r="AD302" t="str">
        <f>IF($A302&lt;&gt;"",IF(raw!X303="Y",1,0),"")</f>
        <v/>
      </c>
      <c r="AE302" t="str">
        <f>IF($A302&lt;&gt;"",IF(raw!Y303="Y",1,0),"")</f>
        <v/>
      </c>
      <c r="AF302" t="str">
        <f>IF($A302&lt;&gt;"",raw!AA303,"")</f>
        <v/>
      </c>
      <c r="AG302" t="str">
        <f t="shared" si="54"/>
        <v/>
      </c>
    </row>
    <row r="303" spans="1:33" ht="19.5" customHeight="1" x14ac:dyDescent="0.35">
      <c r="A303" t="str">
        <f>IF(CONCATENATE(raw!C304,raw!D304,"_",raw!F304)="_","",CONCATENATE(raw!C304,raw!D304,"_",raw!F304))</f>
        <v/>
      </c>
      <c r="B303" t="str">
        <f>IF($A303&lt;&gt;"",raw!F304,"")</f>
        <v/>
      </c>
      <c r="C303" t="str">
        <f>IF($A303&lt;&gt;"",IF(raw!H304="Y",2,0),"")</f>
        <v/>
      </c>
      <c r="E303" t="str">
        <f>IF($A303&lt;&gt;"",raw!I304,"")</f>
        <v/>
      </c>
      <c r="F303" t="str">
        <f>IF($A303&lt;&gt;"",raw!J304,"")</f>
        <v/>
      </c>
      <c r="G303" t="str">
        <f>IF($A303&lt;&gt;"",raw!K304,"")</f>
        <v/>
      </c>
      <c r="H303" t="str">
        <f t="shared" si="44"/>
        <v/>
      </c>
      <c r="I303" t="str">
        <f t="shared" si="45"/>
        <v/>
      </c>
      <c r="J303" t="str">
        <f>IF($A303&lt;&gt;"",raw!L304,"")</f>
        <v/>
      </c>
      <c r="K303" t="str">
        <f>IF($A303&lt;&gt;"",raw!M304,"")</f>
        <v/>
      </c>
      <c r="L303" t="str">
        <f>IF($A303&lt;&gt;"",raw!N304,"")</f>
        <v/>
      </c>
      <c r="M303" t="str">
        <f t="shared" si="46"/>
        <v/>
      </c>
      <c r="N303" t="str">
        <f t="shared" si="47"/>
        <v/>
      </c>
      <c r="O303" t="str">
        <f t="shared" si="48"/>
        <v/>
      </c>
      <c r="P303" t="str">
        <f t="shared" si="49"/>
        <v/>
      </c>
      <c r="Q303" t="str">
        <f t="shared" si="50"/>
        <v/>
      </c>
      <c r="R303" t="str">
        <f>IF($A303&lt;&gt;"",IF(raw!O304="Y", 1,0),"")</f>
        <v/>
      </c>
      <c r="T303" t="str">
        <f>IF($A303&lt;&gt;"",IF(OR(raw!Q304&lt;&gt;"x",raw!R304&lt;&gt;"x"),1,0),"")</f>
        <v/>
      </c>
      <c r="U303" t="str">
        <f t="shared" si="51"/>
        <v/>
      </c>
      <c r="V303" t="str">
        <f>IF($A303&lt;&gt;"",IF(raw!R304=4,15,IF(raw!R304=3,10,IF(raw!R304=2,6,IF(raw!R304=1,4,0)))),"")</f>
        <v/>
      </c>
      <c r="W303" t="str">
        <f>IF($A303&lt;&gt;"",IF(raw!S304="Y",1,0),"")</f>
        <v/>
      </c>
      <c r="X303" t="str">
        <f>IF($A303&lt;&gt;"",raw!T304,"")</f>
        <v/>
      </c>
      <c r="Y303" t="str">
        <f>IF($A303&lt;&gt;"",raw!U304,"")</f>
        <v/>
      </c>
      <c r="Z303" t="str">
        <f t="shared" si="52"/>
        <v/>
      </c>
      <c r="AA303" t="str">
        <f>IF($A303&lt;&gt;"",raw!V304,"")</f>
        <v/>
      </c>
      <c r="AB303" t="str">
        <f t="shared" si="53"/>
        <v/>
      </c>
      <c r="AC303" t="str">
        <f>IF($A303&lt;&gt;"",IF(raw!W304="Y",1,0),"")</f>
        <v/>
      </c>
      <c r="AD303" t="str">
        <f>IF($A303&lt;&gt;"",IF(raw!X304="Y",1,0),"")</f>
        <v/>
      </c>
      <c r="AE303" t="str">
        <f>IF($A303&lt;&gt;"",IF(raw!Y304="Y",1,0),"")</f>
        <v/>
      </c>
      <c r="AF303" t="str">
        <f>IF($A303&lt;&gt;"",raw!AA304,"")</f>
        <v/>
      </c>
      <c r="AG303" t="str">
        <f t="shared" si="54"/>
        <v/>
      </c>
    </row>
    <row r="304" spans="1:33" ht="19.5" customHeight="1" x14ac:dyDescent="0.35">
      <c r="A304" t="str">
        <f>IF(CONCATENATE(raw!C305,raw!D305,"_",raw!F305)="_","",CONCATENATE(raw!C305,raw!D305,"_",raw!F305))</f>
        <v/>
      </c>
      <c r="B304" t="str">
        <f>IF($A304&lt;&gt;"",raw!F305,"")</f>
        <v/>
      </c>
      <c r="C304" t="str">
        <f>IF($A304&lt;&gt;"",IF(raw!H305="Y",2,0),"")</f>
        <v/>
      </c>
      <c r="E304" t="str">
        <f>IF($A304&lt;&gt;"",raw!I305,"")</f>
        <v/>
      </c>
      <c r="F304" t="str">
        <f>IF($A304&lt;&gt;"",raw!J305,"")</f>
        <v/>
      </c>
      <c r="G304" t="str">
        <f>IF($A304&lt;&gt;"",raw!K305,"")</f>
        <v/>
      </c>
      <c r="H304" t="str">
        <f t="shared" si="44"/>
        <v/>
      </c>
      <c r="I304" t="str">
        <f t="shared" si="45"/>
        <v/>
      </c>
      <c r="J304" t="str">
        <f>IF($A304&lt;&gt;"",raw!L305,"")</f>
        <v/>
      </c>
      <c r="K304" t="str">
        <f>IF($A304&lt;&gt;"",raw!M305,"")</f>
        <v/>
      </c>
      <c r="L304" t="str">
        <f>IF($A304&lt;&gt;"",raw!N305,"")</f>
        <v/>
      </c>
      <c r="M304" t="str">
        <f t="shared" si="46"/>
        <v/>
      </c>
      <c r="N304" t="str">
        <f t="shared" si="47"/>
        <v/>
      </c>
      <c r="O304" t="str">
        <f t="shared" si="48"/>
        <v/>
      </c>
      <c r="P304" t="str">
        <f t="shared" si="49"/>
        <v/>
      </c>
      <c r="Q304" t="str">
        <f t="shared" si="50"/>
        <v/>
      </c>
      <c r="R304" t="str">
        <f>IF($A304&lt;&gt;"",IF(raw!O305="Y", 1,0),"")</f>
        <v/>
      </c>
      <c r="T304" t="str">
        <f>IF($A304&lt;&gt;"",IF(OR(raw!Q305&lt;&gt;"x",raw!R305&lt;&gt;"x"),1,0),"")</f>
        <v/>
      </c>
      <c r="U304" t="str">
        <f t="shared" si="51"/>
        <v/>
      </c>
      <c r="V304" t="str">
        <f>IF($A304&lt;&gt;"",IF(raw!R305=4,15,IF(raw!R305=3,10,IF(raw!R305=2,6,IF(raw!R305=1,4,0)))),"")</f>
        <v/>
      </c>
      <c r="W304" t="str">
        <f>IF($A304&lt;&gt;"",IF(raw!S305="Y",1,0),"")</f>
        <v/>
      </c>
      <c r="X304" t="str">
        <f>IF($A304&lt;&gt;"",raw!T305,"")</f>
        <v/>
      </c>
      <c r="Y304" t="str">
        <f>IF($A304&lt;&gt;"",raw!U305,"")</f>
        <v/>
      </c>
      <c r="Z304" t="str">
        <f t="shared" si="52"/>
        <v/>
      </c>
      <c r="AA304" t="str">
        <f>IF($A304&lt;&gt;"",raw!V305,"")</f>
        <v/>
      </c>
      <c r="AB304" t="str">
        <f t="shared" si="53"/>
        <v/>
      </c>
      <c r="AC304" t="str">
        <f>IF($A304&lt;&gt;"",IF(raw!W305="Y",1,0),"")</f>
        <v/>
      </c>
      <c r="AD304" t="str">
        <f>IF($A304&lt;&gt;"",IF(raw!X305="Y",1,0),"")</f>
        <v/>
      </c>
      <c r="AE304" t="str">
        <f>IF($A304&lt;&gt;"",IF(raw!Y305="Y",1,0),"")</f>
        <v/>
      </c>
      <c r="AF304" t="str">
        <f>IF($A304&lt;&gt;"",raw!AA305,"")</f>
        <v/>
      </c>
      <c r="AG304" t="str">
        <f t="shared" si="54"/>
        <v/>
      </c>
    </row>
    <row r="305" spans="1:33" ht="19.5" customHeight="1" x14ac:dyDescent="0.35">
      <c r="A305" t="str">
        <f>IF(CONCATENATE(raw!C306,raw!D306,"_",raw!F306)="_","",CONCATENATE(raw!C306,raw!D306,"_",raw!F306))</f>
        <v/>
      </c>
      <c r="B305" t="str">
        <f>IF($A305&lt;&gt;"",raw!F306,"")</f>
        <v/>
      </c>
      <c r="C305" t="str">
        <f>IF($A305&lt;&gt;"",IF(raw!H306="Y",2,0),"")</f>
        <v/>
      </c>
      <c r="E305" t="str">
        <f>IF($A305&lt;&gt;"",raw!I306,"")</f>
        <v/>
      </c>
      <c r="F305" t="str">
        <f>IF($A305&lt;&gt;"",raw!J306,"")</f>
        <v/>
      </c>
      <c r="G305" t="str">
        <f>IF($A305&lt;&gt;"",raw!K306,"")</f>
        <v/>
      </c>
      <c r="H305" t="str">
        <f t="shared" si="44"/>
        <v/>
      </c>
      <c r="I305" t="str">
        <f t="shared" si="45"/>
        <v/>
      </c>
      <c r="J305" t="str">
        <f>IF($A305&lt;&gt;"",raw!L306,"")</f>
        <v/>
      </c>
      <c r="K305" t="str">
        <f>IF($A305&lt;&gt;"",raw!M306,"")</f>
        <v/>
      </c>
      <c r="L305" t="str">
        <f>IF($A305&lt;&gt;"",raw!N306,"")</f>
        <v/>
      </c>
      <c r="M305" t="str">
        <f t="shared" si="46"/>
        <v/>
      </c>
      <c r="N305" t="str">
        <f t="shared" si="47"/>
        <v/>
      </c>
      <c r="O305" t="str">
        <f t="shared" si="48"/>
        <v/>
      </c>
      <c r="P305" t="str">
        <f t="shared" si="49"/>
        <v/>
      </c>
      <c r="Q305" t="str">
        <f t="shared" si="50"/>
        <v/>
      </c>
      <c r="R305" t="str">
        <f>IF($A305&lt;&gt;"",IF(raw!O306="Y", 1,0),"")</f>
        <v/>
      </c>
      <c r="T305" t="str">
        <f>IF($A305&lt;&gt;"",IF(OR(raw!Q306&lt;&gt;"x",raw!R306&lt;&gt;"x"),1,0),"")</f>
        <v/>
      </c>
      <c r="U305" t="str">
        <f t="shared" si="51"/>
        <v/>
      </c>
      <c r="V305" t="str">
        <f>IF($A305&lt;&gt;"",IF(raw!R306=4,15,IF(raw!R306=3,10,IF(raw!R306=2,6,IF(raw!R306=1,4,0)))),"")</f>
        <v/>
      </c>
      <c r="W305" t="str">
        <f>IF($A305&lt;&gt;"",IF(raw!S306="Y",1,0),"")</f>
        <v/>
      </c>
      <c r="X305" t="str">
        <f>IF($A305&lt;&gt;"",raw!T306,"")</f>
        <v/>
      </c>
      <c r="Y305" t="str">
        <f>IF($A305&lt;&gt;"",raw!U306,"")</f>
        <v/>
      </c>
      <c r="Z305" t="str">
        <f t="shared" si="52"/>
        <v/>
      </c>
      <c r="AA305" t="str">
        <f>IF($A305&lt;&gt;"",raw!V306,"")</f>
        <v/>
      </c>
      <c r="AB305" t="str">
        <f t="shared" si="53"/>
        <v/>
      </c>
      <c r="AC305" t="str">
        <f>IF($A305&lt;&gt;"",IF(raw!W306="Y",1,0),"")</f>
        <v/>
      </c>
      <c r="AD305" t="str">
        <f>IF($A305&lt;&gt;"",IF(raw!X306="Y",1,0),"")</f>
        <v/>
      </c>
      <c r="AE305" t="str">
        <f>IF($A305&lt;&gt;"",IF(raw!Y306="Y",1,0),"")</f>
        <v/>
      </c>
      <c r="AF305" t="str">
        <f>IF($A305&lt;&gt;"",raw!AA306,"")</f>
        <v/>
      </c>
      <c r="AG305" t="str">
        <f t="shared" si="54"/>
        <v/>
      </c>
    </row>
    <row r="306" spans="1:33" ht="19.5" customHeight="1" x14ac:dyDescent="0.35">
      <c r="A306" t="str">
        <f>IF(CONCATENATE(raw!C307,raw!D307,"_",raw!F307)="_","",CONCATENATE(raw!C307,raw!D307,"_",raw!F307))</f>
        <v/>
      </c>
      <c r="B306" t="str">
        <f>IF($A306&lt;&gt;"",raw!F307,"")</f>
        <v/>
      </c>
      <c r="C306" t="str">
        <f>IF($A306&lt;&gt;"",IF(raw!H307="Y",2,0),"")</f>
        <v/>
      </c>
      <c r="E306" t="str">
        <f>IF($A306&lt;&gt;"",raw!I307,"")</f>
        <v/>
      </c>
      <c r="F306" t="str">
        <f>IF($A306&lt;&gt;"",raw!J307,"")</f>
        <v/>
      </c>
      <c r="G306" t="str">
        <f>IF($A306&lt;&gt;"",raw!K307,"")</f>
        <v/>
      </c>
      <c r="H306" t="str">
        <f t="shared" si="44"/>
        <v/>
      </c>
      <c r="I306" t="str">
        <f t="shared" si="45"/>
        <v/>
      </c>
      <c r="J306" t="str">
        <f>IF($A306&lt;&gt;"",raw!L307,"")</f>
        <v/>
      </c>
      <c r="K306" t="str">
        <f>IF($A306&lt;&gt;"",raw!M307,"")</f>
        <v/>
      </c>
      <c r="L306" t="str">
        <f>IF($A306&lt;&gt;"",raw!N307,"")</f>
        <v/>
      </c>
      <c r="M306" t="str">
        <f t="shared" si="46"/>
        <v/>
      </c>
      <c r="N306" t="str">
        <f t="shared" si="47"/>
        <v/>
      </c>
      <c r="O306" t="str">
        <f t="shared" si="48"/>
        <v/>
      </c>
      <c r="P306" t="str">
        <f t="shared" si="49"/>
        <v/>
      </c>
      <c r="Q306" t="str">
        <f t="shared" si="50"/>
        <v/>
      </c>
      <c r="R306" t="str">
        <f>IF($A306&lt;&gt;"",IF(raw!O307="Y", 1,0),"")</f>
        <v/>
      </c>
      <c r="T306" t="str">
        <f>IF($A306&lt;&gt;"",IF(OR(raw!Q307&lt;&gt;"x",raw!R307&lt;&gt;"x"),1,0),"")</f>
        <v/>
      </c>
      <c r="U306" t="str">
        <f t="shared" si="51"/>
        <v/>
      </c>
      <c r="V306" t="str">
        <f>IF($A306&lt;&gt;"",IF(raw!R307=4,15,IF(raw!R307=3,10,IF(raw!R307=2,6,IF(raw!R307=1,4,0)))),"")</f>
        <v/>
      </c>
      <c r="W306" t="str">
        <f>IF($A306&lt;&gt;"",IF(raw!S307="Y",1,0),"")</f>
        <v/>
      </c>
      <c r="X306" t="str">
        <f>IF($A306&lt;&gt;"",raw!T307,"")</f>
        <v/>
      </c>
      <c r="Y306" t="str">
        <f>IF($A306&lt;&gt;"",raw!U307,"")</f>
        <v/>
      </c>
      <c r="Z306" t="str">
        <f t="shared" si="52"/>
        <v/>
      </c>
      <c r="AA306" t="str">
        <f>IF($A306&lt;&gt;"",raw!V307,"")</f>
        <v/>
      </c>
      <c r="AB306" t="str">
        <f t="shared" si="53"/>
        <v/>
      </c>
      <c r="AC306" t="str">
        <f>IF($A306&lt;&gt;"",IF(raw!W307="Y",1,0),"")</f>
        <v/>
      </c>
      <c r="AD306" t="str">
        <f>IF($A306&lt;&gt;"",IF(raw!X307="Y",1,0),"")</f>
        <v/>
      </c>
      <c r="AE306" t="str">
        <f>IF($A306&lt;&gt;"",IF(raw!Y307="Y",1,0),"")</f>
        <v/>
      </c>
      <c r="AF306" t="str">
        <f>IF($A306&lt;&gt;"",raw!AA307,"")</f>
        <v/>
      </c>
      <c r="AG306" t="str">
        <f t="shared" si="54"/>
        <v/>
      </c>
    </row>
    <row r="307" spans="1:33" ht="19.5" customHeight="1" x14ac:dyDescent="0.35">
      <c r="A307" t="str">
        <f>IF(CONCATENATE(raw!C308,raw!D308,"_",raw!F308)="_","",CONCATENATE(raw!C308,raw!D308,"_",raw!F308))</f>
        <v/>
      </c>
      <c r="B307" t="str">
        <f>IF($A307&lt;&gt;"",raw!F308,"")</f>
        <v/>
      </c>
      <c r="C307" t="str">
        <f>IF($A307&lt;&gt;"",IF(raw!H308="Y",2,0),"")</f>
        <v/>
      </c>
      <c r="E307" t="str">
        <f>IF($A307&lt;&gt;"",raw!I308,"")</f>
        <v/>
      </c>
      <c r="F307" t="str">
        <f>IF($A307&lt;&gt;"",raw!J308,"")</f>
        <v/>
      </c>
      <c r="G307" t="str">
        <f>IF($A307&lt;&gt;"",raw!K308,"")</f>
        <v/>
      </c>
      <c r="H307" t="str">
        <f t="shared" si="44"/>
        <v/>
      </c>
      <c r="I307" t="str">
        <f t="shared" si="45"/>
        <v/>
      </c>
      <c r="J307" t="str">
        <f>IF($A307&lt;&gt;"",raw!L308,"")</f>
        <v/>
      </c>
      <c r="K307" t="str">
        <f>IF($A307&lt;&gt;"",raw!M308,"")</f>
        <v/>
      </c>
      <c r="L307" t="str">
        <f>IF($A307&lt;&gt;"",raw!N308,"")</f>
        <v/>
      </c>
      <c r="M307" t="str">
        <f t="shared" si="46"/>
        <v/>
      </c>
      <c r="N307" t="str">
        <f t="shared" si="47"/>
        <v/>
      </c>
      <c r="O307" t="str">
        <f t="shared" si="48"/>
        <v/>
      </c>
      <c r="P307" t="str">
        <f t="shared" si="49"/>
        <v/>
      </c>
      <c r="Q307" t="str">
        <f t="shared" si="50"/>
        <v/>
      </c>
      <c r="R307" t="str">
        <f>IF($A307&lt;&gt;"",IF(raw!O308="Y", 1,0),"")</f>
        <v/>
      </c>
      <c r="T307" t="str">
        <f>IF($A307&lt;&gt;"",IF(OR(raw!Q308&lt;&gt;"x",raw!R308&lt;&gt;"x"),1,0),"")</f>
        <v/>
      </c>
      <c r="U307" t="str">
        <f t="shared" si="51"/>
        <v/>
      </c>
      <c r="V307" t="str">
        <f>IF($A307&lt;&gt;"",IF(raw!R308=4,15,IF(raw!R308=3,10,IF(raw!R308=2,6,IF(raw!R308=1,4,0)))),"")</f>
        <v/>
      </c>
      <c r="W307" t="str">
        <f>IF($A307&lt;&gt;"",IF(raw!S308="Y",1,0),"")</f>
        <v/>
      </c>
      <c r="X307" t="str">
        <f>IF($A307&lt;&gt;"",raw!T308,"")</f>
        <v/>
      </c>
      <c r="Y307" t="str">
        <f>IF($A307&lt;&gt;"",raw!U308,"")</f>
        <v/>
      </c>
      <c r="Z307" t="str">
        <f t="shared" si="52"/>
        <v/>
      </c>
      <c r="AA307" t="str">
        <f>IF($A307&lt;&gt;"",raw!V308,"")</f>
        <v/>
      </c>
      <c r="AB307" t="str">
        <f t="shared" si="53"/>
        <v/>
      </c>
      <c r="AC307" t="str">
        <f>IF($A307&lt;&gt;"",IF(raw!W308="Y",1,0),"")</f>
        <v/>
      </c>
      <c r="AD307" t="str">
        <f>IF($A307&lt;&gt;"",IF(raw!X308="Y",1,0),"")</f>
        <v/>
      </c>
      <c r="AE307" t="str">
        <f>IF($A307&lt;&gt;"",IF(raw!Y308="Y",1,0),"")</f>
        <v/>
      </c>
      <c r="AF307" t="str">
        <f>IF($A307&lt;&gt;"",raw!AA308,"")</f>
        <v/>
      </c>
      <c r="AG307" t="str">
        <f t="shared" si="54"/>
        <v/>
      </c>
    </row>
    <row r="308" spans="1:33" ht="19.5" customHeight="1" x14ac:dyDescent="0.35">
      <c r="A308" t="str">
        <f>IF(CONCATENATE(raw!C309,raw!D309,"_",raw!F309)="_","",CONCATENATE(raw!C309,raw!D309,"_",raw!F309))</f>
        <v/>
      </c>
      <c r="B308" t="str">
        <f>IF($A308&lt;&gt;"",raw!F309,"")</f>
        <v/>
      </c>
      <c r="C308" t="str">
        <f>IF($A308&lt;&gt;"",IF(raw!H309="Y",2,0),"")</f>
        <v/>
      </c>
      <c r="E308" t="str">
        <f>IF($A308&lt;&gt;"",raw!I309,"")</f>
        <v/>
      </c>
      <c r="F308" t="str">
        <f>IF($A308&lt;&gt;"",raw!J309,"")</f>
        <v/>
      </c>
      <c r="G308" t="str">
        <f>IF($A308&lt;&gt;"",raw!K309,"")</f>
        <v/>
      </c>
      <c r="H308" t="str">
        <f t="shared" si="44"/>
        <v/>
      </c>
      <c r="I308" t="str">
        <f t="shared" si="45"/>
        <v/>
      </c>
      <c r="J308" t="str">
        <f>IF($A308&lt;&gt;"",raw!L309,"")</f>
        <v/>
      </c>
      <c r="K308" t="str">
        <f>IF($A308&lt;&gt;"",raw!M309,"")</f>
        <v/>
      </c>
      <c r="L308" t="str">
        <f>IF($A308&lt;&gt;"",raw!N309,"")</f>
        <v/>
      </c>
      <c r="M308" t="str">
        <f t="shared" si="46"/>
        <v/>
      </c>
      <c r="N308" t="str">
        <f t="shared" si="47"/>
        <v/>
      </c>
      <c r="O308" t="str">
        <f t="shared" si="48"/>
        <v/>
      </c>
      <c r="P308" t="str">
        <f t="shared" si="49"/>
        <v/>
      </c>
      <c r="Q308" t="str">
        <f t="shared" si="50"/>
        <v/>
      </c>
      <c r="R308" t="str">
        <f>IF($A308&lt;&gt;"",IF(raw!O309="Y", 1,0),"")</f>
        <v/>
      </c>
      <c r="T308" t="str">
        <f>IF($A308&lt;&gt;"",IF(OR(raw!Q309&lt;&gt;"x",raw!R309&lt;&gt;"x"),1,0),"")</f>
        <v/>
      </c>
      <c r="U308" t="str">
        <f t="shared" si="51"/>
        <v/>
      </c>
      <c r="V308" t="str">
        <f>IF($A308&lt;&gt;"",IF(raw!R309=4,15,IF(raw!R309=3,10,IF(raw!R309=2,6,IF(raw!R309=1,4,0)))),"")</f>
        <v/>
      </c>
      <c r="W308" t="str">
        <f>IF($A308&lt;&gt;"",IF(raw!S309="Y",1,0),"")</f>
        <v/>
      </c>
      <c r="X308" t="str">
        <f>IF($A308&lt;&gt;"",raw!T309,"")</f>
        <v/>
      </c>
      <c r="Y308" t="str">
        <f>IF($A308&lt;&gt;"",raw!U309,"")</f>
        <v/>
      </c>
      <c r="Z308" t="str">
        <f t="shared" si="52"/>
        <v/>
      </c>
      <c r="AA308" t="str">
        <f>IF($A308&lt;&gt;"",raw!V309,"")</f>
        <v/>
      </c>
      <c r="AB308" t="str">
        <f t="shared" si="53"/>
        <v/>
      </c>
      <c r="AC308" t="str">
        <f>IF($A308&lt;&gt;"",IF(raw!W309="Y",1,0),"")</f>
        <v/>
      </c>
      <c r="AD308" t="str">
        <f>IF($A308&lt;&gt;"",IF(raw!X309="Y",1,0),"")</f>
        <v/>
      </c>
      <c r="AE308" t="str">
        <f>IF($A308&lt;&gt;"",IF(raw!Y309="Y",1,0),"")</f>
        <v/>
      </c>
      <c r="AF308" t="str">
        <f>IF($A308&lt;&gt;"",raw!AA309,"")</f>
        <v/>
      </c>
      <c r="AG308" t="str">
        <f t="shared" si="54"/>
        <v/>
      </c>
    </row>
    <row r="309" spans="1:33" ht="19.5" customHeight="1" x14ac:dyDescent="0.35">
      <c r="A309" t="str">
        <f>IF(CONCATENATE(raw!C310,raw!D310,"_",raw!F310)="_","",CONCATENATE(raw!C310,raw!D310,"_",raw!F310))</f>
        <v/>
      </c>
      <c r="B309" t="str">
        <f>IF($A309&lt;&gt;"",raw!F310,"")</f>
        <v/>
      </c>
      <c r="C309" t="str">
        <f>IF($A309&lt;&gt;"",IF(raw!H310="Y",2,0),"")</f>
        <v/>
      </c>
      <c r="E309" t="str">
        <f>IF($A309&lt;&gt;"",raw!I310,"")</f>
        <v/>
      </c>
      <c r="F309" t="str">
        <f>IF($A309&lt;&gt;"",raw!J310,"")</f>
        <v/>
      </c>
      <c r="G309" t="str">
        <f>IF($A309&lt;&gt;"",raw!K310,"")</f>
        <v/>
      </c>
      <c r="H309" t="str">
        <f t="shared" si="44"/>
        <v/>
      </c>
      <c r="I309" t="str">
        <f t="shared" si="45"/>
        <v/>
      </c>
      <c r="J309" t="str">
        <f>IF($A309&lt;&gt;"",raw!L310,"")</f>
        <v/>
      </c>
      <c r="K309" t="str">
        <f>IF($A309&lt;&gt;"",raw!M310,"")</f>
        <v/>
      </c>
      <c r="L309" t="str">
        <f>IF($A309&lt;&gt;"",raw!N310,"")</f>
        <v/>
      </c>
      <c r="M309" t="str">
        <f t="shared" si="46"/>
        <v/>
      </c>
      <c r="N309" t="str">
        <f t="shared" si="47"/>
        <v/>
      </c>
      <c r="O309" t="str">
        <f t="shared" si="48"/>
        <v/>
      </c>
      <c r="P309" t="str">
        <f t="shared" si="49"/>
        <v/>
      </c>
      <c r="Q309" t="str">
        <f t="shared" si="50"/>
        <v/>
      </c>
      <c r="R309" t="str">
        <f>IF($A309&lt;&gt;"",IF(raw!O310="Y", 1,0),"")</f>
        <v/>
      </c>
      <c r="T309" t="str">
        <f>IF($A309&lt;&gt;"",IF(OR(raw!Q310&lt;&gt;"x",raw!R310&lt;&gt;"x"),1,0),"")</f>
        <v/>
      </c>
      <c r="U309" t="str">
        <f t="shared" si="51"/>
        <v/>
      </c>
      <c r="V309" t="str">
        <f>IF($A309&lt;&gt;"",IF(raw!R310=4,15,IF(raw!R310=3,10,IF(raw!R310=2,6,IF(raw!R310=1,4,0)))),"")</f>
        <v/>
      </c>
      <c r="W309" t="str">
        <f>IF($A309&lt;&gt;"",IF(raw!S310="Y",1,0),"")</f>
        <v/>
      </c>
      <c r="X309" t="str">
        <f>IF($A309&lt;&gt;"",raw!T310,"")</f>
        <v/>
      </c>
      <c r="Y309" t="str">
        <f>IF($A309&lt;&gt;"",raw!U310,"")</f>
        <v/>
      </c>
      <c r="Z309" t="str">
        <f t="shared" si="52"/>
        <v/>
      </c>
      <c r="AA309" t="str">
        <f>IF($A309&lt;&gt;"",raw!V310,"")</f>
        <v/>
      </c>
      <c r="AB309" t="str">
        <f t="shared" si="53"/>
        <v/>
      </c>
      <c r="AC309" t="str">
        <f>IF($A309&lt;&gt;"",IF(raw!W310="Y",1,0),"")</f>
        <v/>
      </c>
      <c r="AD309" t="str">
        <f>IF($A309&lt;&gt;"",IF(raw!X310="Y",1,0),"")</f>
        <v/>
      </c>
      <c r="AE309" t="str">
        <f>IF($A309&lt;&gt;"",IF(raw!Y310="Y",1,0),"")</f>
        <v/>
      </c>
      <c r="AF309" t="str">
        <f>IF($A309&lt;&gt;"",raw!AA310,"")</f>
        <v/>
      </c>
      <c r="AG309" t="str">
        <f t="shared" si="54"/>
        <v/>
      </c>
    </row>
    <row r="310" spans="1:33" ht="19.5" customHeight="1" x14ac:dyDescent="0.35">
      <c r="A310" t="str">
        <f>IF(CONCATENATE(raw!C311,raw!D311,"_",raw!F311)="_","",CONCATENATE(raw!C311,raw!D311,"_",raw!F311))</f>
        <v/>
      </c>
      <c r="B310" t="str">
        <f>IF($A310&lt;&gt;"",raw!F311,"")</f>
        <v/>
      </c>
      <c r="C310" t="str">
        <f>IF($A310&lt;&gt;"",IF(raw!H311="Y",2,0),"")</f>
        <v/>
      </c>
      <c r="E310" t="str">
        <f>IF($A310&lt;&gt;"",raw!I311,"")</f>
        <v/>
      </c>
      <c r="F310" t="str">
        <f>IF($A310&lt;&gt;"",raw!J311,"")</f>
        <v/>
      </c>
      <c r="G310" t="str">
        <f>IF($A310&lt;&gt;"",raw!K311,"")</f>
        <v/>
      </c>
      <c r="H310" t="str">
        <f t="shared" si="44"/>
        <v/>
      </c>
      <c r="I310" t="str">
        <f t="shared" si="45"/>
        <v/>
      </c>
      <c r="J310" t="str">
        <f>IF($A310&lt;&gt;"",raw!L311,"")</f>
        <v/>
      </c>
      <c r="K310" t="str">
        <f>IF($A310&lt;&gt;"",raw!M311,"")</f>
        <v/>
      </c>
      <c r="L310" t="str">
        <f>IF($A310&lt;&gt;"",raw!N311,"")</f>
        <v/>
      </c>
      <c r="M310" t="str">
        <f t="shared" si="46"/>
        <v/>
      </c>
      <c r="N310" t="str">
        <f t="shared" si="47"/>
        <v/>
      </c>
      <c r="O310" t="str">
        <f t="shared" si="48"/>
        <v/>
      </c>
      <c r="P310" t="str">
        <f t="shared" si="49"/>
        <v/>
      </c>
      <c r="Q310" t="str">
        <f t="shared" si="50"/>
        <v/>
      </c>
      <c r="R310" t="str">
        <f>IF($A310&lt;&gt;"",IF(raw!O311="Y", 1,0),"")</f>
        <v/>
      </c>
      <c r="T310" t="str">
        <f>IF($A310&lt;&gt;"",IF(OR(raw!Q311&lt;&gt;"x",raw!R311&lt;&gt;"x"),1,0),"")</f>
        <v/>
      </c>
      <c r="U310" t="str">
        <f t="shared" si="51"/>
        <v/>
      </c>
      <c r="V310" t="str">
        <f>IF($A310&lt;&gt;"",IF(raw!R311=4,15,IF(raw!R311=3,10,IF(raw!R311=2,6,IF(raw!R311=1,4,0)))),"")</f>
        <v/>
      </c>
      <c r="W310" t="str">
        <f>IF($A310&lt;&gt;"",IF(raw!S311="Y",1,0),"")</f>
        <v/>
      </c>
      <c r="X310" t="str">
        <f>IF($A310&lt;&gt;"",raw!T311,"")</f>
        <v/>
      </c>
      <c r="Y310" t="str">
        <f>IF($A310&lt;&gt;"",raw!U311,"")</f>
        <v/>
      </c>
      <c r="Z310" t="str">
        <f t="shared" si="52"/>
        <v/>
      </c>
      <c r="AA310" t="str">
        <f>IF($A310&lt;&gt;"",raw!V311,"")</f>
        <v/>
      </c>
      <c r="AB310" t="str">
        <f t="shared" si="53"/>
        <v/>
      </c>
      <c r="AC310" t="str">
        <f>IF($A310&lt;&gt;"",IF(raw!W311="Y",1,0),"")</f>
        <v/>
      </c>
      <c r="AD310" t="str">
        <f>IF($A310&lt;&gt;"",IF(raw!X311="Y",1,0),"")</f>
        <v/>
      </c>
      <c r="AE310" t="str">
        <f>IF($A310&lt;&gt;"",IF(raw!Y311="Y",1,0),"")</f>
        <v/>
      </c>
      <c r="AF310" t="str">
        <f>IF($A310&lt;&gt;"",raw!AA311,"")</f>
        <v/>
      </c>
      <c r="AG310" t="str">
        <f t="shared" si="54"/>
        <v/>
      </c>
    </row>
    <row r="311" spans="1:33" ht="19.5" customHeight="1" x14ac:dyDescent="0.35">
      <c r="A311" t="str">
        <f>IF(CONCATENATE(raw!C312,raw!D312,"_",raw!F312)="_","",CONCATENATE(raw!C312,raw!D312,"_",raw!F312))</f>
        <v/>
      </c>
      <c r="B311" t="str">
        <f>IF($A311&lt;&gt;"",raw!F312,"")</f>
        <v/>
      </c>
      <c r="C311" t="str">
        <f>IF($A311&lt;&gt;"",IF(raw!H312="Y",2,0),"")</f>
        <v/>
      </c>
      <c r="E311" t="str">
        <f>IF($A311&lt;&gt;"",raw!I312,"")</f>
        <v/>
      </c>
      <c r="F311" t="str">
        <f>IF($A311&lt;&gt;"",raw!J312,"")</f>
        <v/>
      </c>
      <c r="G311" t="str">
        <f>IF($A311&lt;&gt;"",raw!K312,"")</f>
        <v/>
      </c>
      <c r="H311" t="str">
        <f t="shared" si="44"/>
        <v/>
      </c>
      <c r="I311" t="str">
        <f t="shared" si="45"/>
        <v/>
      </c>
      <c r="J311" t="str">
        <f>IF($A311&lt;&gt;"",raw!L312,"")</f>
        <v/>
      </c>
      <c r="K311" t="str">
        <f>IF($A311&lt;&gt;"",raw!M312,"")</f>
        <v/>
      </c>
      <c r="L311" t="str">
        <f>IF($A311&lt;&gt;"",raw!N312,"")</f>
        <v/>
      </c>
      <c r="M311" t="str">
        <f t="shared" si="46"/>
        <v/>
      </c>
      <c r="N311" t="str">
        <f t="shared" si="47"/>
        <v/>
      </c>
      <c r="O311" t="str">
        <f t="shared" si="48"/>
        <v/>
      </c>
      <c r="P311" t="str">
        <f t="shared" si="49"/>
        <v/>
      </c>
      <c r="Q311" t="str">
        <f t="shared" si="50"/>
        <v/>
      </c>
      <c r="R311" t="str">
        <f>IF($A311&lt;&gt;"",IF(raw!O312="Y", 1,0),"")</f>
        <v/>
      </c>
      <c r="T311" t="str">
        <f>IF($A311&lt;&gt;"",IF(OR(raw!Q312&lt;&gt;"x",raw!R312&lt;&gt;"x"),1,0),"")</f>
        <v/>
      </c>
      <c r="U311" t="str">
        <f t="shared" si="51"/>
        <v/>
      </c>
      <c r="V311" t="str">
        <f>IF($A311&lt;&gt;"",IF(raw!R312=4,15,IF(raw!R312=3,10,IF(raw!R312=2,6,IF(raw!R312=1,4,0)))),"")</f>
        <v/>
      </c>
      <c r="W311" t="str">
        <f>IF($A311&lt;&gt;"",IF(raw!S312="Y",1,0),"")</f>
        <v/>
      </c>
      <c r="X311" t="str">
        <f>IF($A311&lt;&gt;"",raw!T312,"")</f>
        <v/>
      </c>
      <c r="Y311" t="str">
        <f>IF($A311&lt;&gt;"",raw!U312,"")</f>
        <v/>
      </c>
      <c r="Z311" t="str">
        <f t="shared" si="52"/>
        <v/>
      </c>
      <c r="AA311" t="str">
        <f>IF($A311&lt;&gt;"",raw!V312,"")</f>
        <v/>
      </c>
      <c r="AB311" t="str">
        <f t="shared" si="53"/>
        <v/>
      </c>
      <c r="AC311" t="str">
        <f>IF($A311&lt;&gt;"",IF(raw!W312="Y",1,0),"")</f>
        <v/>
      </c>
      <c r="AD311" t="str">
        <f>IF($A311&lt;&gt;"",IF(raw!X312="Y",1,0),"")</f>
        <v/>
      </c>
      <c r="AE311" t="str">
        <f>IF($A311&lt;&gt;"",IF(raw!Y312="Y",1,0),"")</f>
        <v/>
      </c>
      <c r="AF311" t="str">
        <f>IF($A311&lt;&gt;"",raw!AA312,"")</f>
        <v/>
      </c>
      <c r="AG311" t="str">
        <f t="shared" si="54"/>
        <v/>
      </c>
    </row>
    <row r="312" spans="1:33" ht="19.5" customHeight="1" x14ac:dyDescent="0.35">
      <c r="A312" t="str">
        <f>IF(CONCATENATE(raw!C313,raw!D313,"_",raw!F313)="_","",CONCATENATE(raw!C313,raw!D313,"_",raw!F313))</f>
        <v/>
      </c>
      <c r="B312" t="str">
        <f>IF($A312&lt;&gt;"",raw!F313,"")</f>
        <v/>
      </c>
      <c r="C312" t="str">
        <f>IF($A312&lt;&gt;"",IF(raw!H313="Y",2,0),"")</f>
        <v/>
      </c>
      <c r="E312" t="str">
        <f>IF($A312&lt;&gt;"",raw!I313,"")</f>
        <v/>
      </c>
      <c r="F312" t="str">
        <f>IF($A312&lt;&gt;"",raw!J313,"")</f>
        <v/>
      </c>
      <c r="G312" t="str">
        <f>IF($A312&lt;&gt;"",raw!K313,"")</f>
        <v/>
      </c>
      <c r="H312" t="str">
        <f t="shared" si="44"/>
        <v/>
      </c>
      <c r="I312" t="str">
        <f t="shared" si="45"/>
        <v/>
      </c>
      <c r="J312" t="str">
        <f>IF($A312&lt;&gt;"",raw!L313,"")</f>
        <v/>
      </c>
      <c r="K312" t="str">
        <f>IF($A312&lt;&gt;"",raw!M313,"")</f>
        <v/>
      </c>
      <c r="L312" t="str">
        <f>IF($A312&lt;&gt;"",raw!N313,"")</f>
        <v/>
      </c>
      <c r="M312" t="str">
        <f t="shared" si="46"/>
        <v/>
      </c>
      <c r="N312" t="str">
        <f t="shared" si="47"/>
        <v/>
      </c>
      <c r="O312" t="str">
        <f t="shared" si="48"/>
        <v/>
      </c>
      <c r="P312" t="str">
        <f t="shared" si="49"/>
        <v/>
      </c>
      <c r="Q312" t="str">
        <f t="shared" si="50"/>
        <v/>
      </c>
      <c r="R312" t="str">
        <f>IF($A312&lt;&gt;"",IF(raw!O313="Y", 1,0),"")</f>
        <v/>
      </c>
      <c r="T312" t="str">
        <f>IF($A312&lt;&gt;"",IF(OR(raw!Q313&lt;&gt;"x",raw!R313&lt;&gt;"x"),1,0),"")</f>
        <v/>
      </c>
      <c r="U312" t="str">
        <f t="shared" si="51"/>
        <v/>
      </c>
      <c r="V312" t="str">
        <f>IF($A312&lt;&gt;"",IF(raw!R313=4,15,IF(raw!R313=3,10,IF(raw!R313=2,6,IF(raw!R313=1,4,0)))),"")</f>
        <v/>
      </c>
      <c r="W312" t="str">
        <f>IF($A312&lt;&gt;"",IF(raw!S313="Y",1,0),"")</f>
        <v/>
      </c>
      <c r="X312" t="str">
        <f>IF($A312&lt;&gt;"",raw!T313,"")</f>
        <v/>
      </c>
      <c r="Y312" t="str">
        <f>IF($A312&lt;&gt;"",raw!U313,"")</f>
        <v/>
      </c>
      <c r="Z312" t="str">
        <f t="shared" si="52"/>
        <v/>
      </c>
      <c r="AA312" t="str">
        <f>IF($A312&lt;&gt;"",raw!V313,"")</f>
        <v/>
      </c>
      <c r="AB312" t="str">
        <f t="shared" si="53"/>
        <v/>
      </c>
      <c r="AC312" t="str">
        <f>IF($A312&lt;&gt;"",IF(raw!W313="Y",1,0),"")</f>
        <v/>
      </c>
      <c r="AD312" t="str">
        <f>IF($A312&lt;&gt;"",IF(raw!X313="Y",1,0),"")</f>
        <v/>
      </c>
      <c r="AE312" t="str">
        <f>IF($A312&lt;&gt;"",IF(raw!Y313="Y",1,0),"")</f>
        <v/>
      </c>
      <c r="AF312" t="str">
        <f>IF($A312&lt;&gt;"",raw!AA313,"")</f>
        <v/>
      </c>
      <c r="AG312" t="str">
        <f t="shared" si="54"/>
        <v/>
      </c>
    </row>
    <row r="313" spans="1:33" ht="19.5" customHeight="1" x14ac:dyDescent="0.35">
      <c r="A313" t="str">
        <f>IF(CONCATENATE(raw!C314,raw!D314,"_",raw!F314)="_","",CONCATENATE(raw!C314,raw!D314,"_",raw!F314))</f>
        <v/>
      </c>
      <c r="B313" t="str">
        <f>IF($A313&lt;&gt;"",raw!F314,"")</f>
        <v/>
      </c>
      <c r="C313" t="str">
        <f>IF($A313&lt;&gt;"",IF(raw!H314="Y",2,0),"")</f>
        <v/>
      </c>
      <c r="E313" t="str">
        <f>IF($A313&lt;&gt;"",raw!I314,"")</f>
        <v/>
      </c>
      <c r="F313" t="str">
        <f>IF($A313&lt;&gt;"",raw!J314,"")</f>
        <v/>
      </c>
      <c r="G313" t="str">
        <f>IF($A313&lt;&gt;"",raw!K314,"")</f>
        <v/>
      </c>
      <c r="H313" t="str">
        <f t="shared" si="44"/>
        <v/>
      </c>
      <c r="I313" t="str">
        <f t="shared" si="45"/>
        <v/>
      </c>
      <c r="J313" t="str">
        <f>IF($A313&lt;&gt;"",raw!L314,"")</f>
        <v/>
      </c>
      <c r="K313" t="str">
        <f>IF($A313&lt;&gt;"",raw!M314,"")</f>
        <v/>
      </c>
      <c r="L313" t="str">
        <f>IF($A313&lt;&gt;"",raw!N314,"")</f>
        <v/>
      </c>
      <c r="M313" t="str">
        <f t="shared" si="46"/>
        <v/>
      </c>
      <c r="N313" t="str">
        <f t="shared" si="47"/>
        <v/>
      </c>
      <c r="O313" t="str">
        <f t="shared" si="48"/>
        <v/>
      </c>
      <c r="P313" t="str">
        <f t="shared" si="49"/>
        <v/>
      </c>
      <c r="Q313" t="str">
        <f t="shared" si="50"/>
        <v/>
      </c>
      <c r="R313" t="str">
        <f>IF($A313&lt;&gt;"",IF(raw!O314="Y", 1,0),"")</f>
        <v/>
      </c>
      <c r="T313" t="str">
        <f>IF($A313&lt;&gt;"",IF(OR(raw!Q314&lt;&gt;"x",raw!R314&lt;&gt;"x"),1,0),"")</f>
        <v/>
      </c>
      <c r="U313" t="str">
        <f t="shared" si="51"/>
        <v/>
      </c>
      <c r="V313" t="str">
        <f>IF($A313&lt;&gt;"",IF(raw!R314=4,15,IF(raw!R314=3,10,IF(raw!R314=2,6,IF(raw!R314=1,4,0)))),"")</f>
        <v/>
      </c>
      <c r="W313" t="str">
        <f>IF($A313&lt;&gt;"",IF(raw!S314="Y",1,0),"")</f>
        <v/>
      </c>
      <c r="X313" t="str">
        <f>IF($A313&lt;&gt;"",raw!T314,"")</f>
        <v/>
      </c>
      <c r="Y313" t="str">
        <f>IF($A313&lt;&gt;"",raw!U314,"")</f>
        <v/>
      </c>
      <c r="Z313" t="str">
        <f t="shared" si="52"/>
        <v/>
      </c>
      <c r="AA313" t="str">
        <f>IF($A313&lt;&gt;"",raw!V314,"")</f>
        <v/>
      </c>
      <c r="AB313" t="str">
        <f t="shared" si="53"/>
        <v/>
      </c>
      <c r="AC313" t="str">
        <f>IF($A313&lt;&gt;"",IF(raw!W314="Y",1,0),"")</f>
        <v/>
      </c>
      <c r="AD313" t="str">
        <f>IF($A313&lt;&gt;"",IF(raw!X314="Y",1,0),"")</f>
        <v/>
      </c>
      <c r="AE313" t="str">
        <f>IF($A313&lt;&gt;"",IF(raw!Y314="Y",1,0),"")</f>
        <v/>
      </c>
      <c r="AF313" t="str">
        <f>IF($A313&lt;&gt;"",raw!AA314,"")</f>
        <v/>
      </c>
      <c r="AG313" t="str">
        <f t="shared" si="54"/>
        <v/>
      </c>
    </row>
    <row r="314" spans="1:33" ht="19.5" customHeight="1" x14ac:dyDescent="0.35">
      <c r="A314" t="str">
        <f>IF(CONCATENATE(raw!C315,raw!D315,"_",raw!F315)="_","",CONCATENATE(raw!C315,raw!D315,"_",raw!F315))</f>
        <v/>
      </c>
      <c r="B314" t="str">
        <f>IF($A314&lt;&gt;"",raw!F315,"")</f>
        <v/>
      </c>
      <c r="C314" t="str">
        <f>IF($A314&lt;&gt;"",IF(raw!H315="Y",2,0),"")</f>
        <v/>
      </c>
      <c r="E314" t="str">
        <f>IF($A314&lt;&gt;"",raw!I315,"")</f>
        <v/>
      </c>
      <c r="F314" t="str">
        <f>IF($A314&lt;&gt;"",raw!J315,"")</f>
        <v/>
      </c>
      <c r="G314" t="str">
        <f>IF($A314&lt;&gt;"",raw!K315,"")</f>
        <v/>
      </c>
      <c r="H314" t="str">
        <f t="shared" si="44"/>
        <v/>
      </c>
      <c r="I314" t="str">
        <f t="shared" si="45"/>
        <v/>
      </c>
      <c r="J314" t="str">
        <f>IF($A314&lt;&gt;"",raw!L315,"")</f>
        <v/>
      </c>
      <c r="K314" t="str">
        <f>IF($A314&lt;&gt;"",raw!M315,"")</f>
        <v/>
      </c>
      <c r="L314" t="str">
        <f>IF($A314&lt;&gt;"",raw!N315,"")</f>
        <v/>
      </c>
      <c r="M314" t="str">
        <f t="shared" si="46"/>
        <v/>
      </c>
      <c r="N314" t="str">
        <f t="shared" si="47"/>
        <v/>
      </c>
      <c r="O314" t="str">
        <f t="shared" si="48"/>
        <v/>
      </c>
      <c r="P314" t="str">
        <f t="shared" si="49"/>
        <v/>
      </c>
      <c r="Q314" t="str">
        <f t="shared" si="50"/>
        <v/>
      </c>
      <c r="R314" t="str">
        <f>IF($A314&lt;&gt;"",IF(raw!O315="Y", 1,0),"")</f>
        <v/>
      </c>
      <c r="T314" t="str">
        <f>IF($A314&lt;&gt;"",IF(OR(raw!Q315&lt;&gt;"x",raw!R315&lt;&gt;"x"),1,0),"")</f>
        <v/>
      </c>
      <c r="U314" t="str">
        <f t="shared" si="51"/>
        <v/>
      </c>
      <c r="V314" t="str">
        <f>IF($A314&lt;&gt;"",IF(raw!R315=4,15,IF(raw!R315=3,10,IF(raw!R315=2,6,IF(raw!R315=1,4,0)))),"")</f>
        <v/>
      </c>
      <c r="W314" t="str">
        <f>IF($A314&lt;&gt;"",IF(raw!S315="Y",1,0),"")</f>
        <v/>
      </c>
      <c r="X314" t="str">
        <f>IF($A314&lt;&gt;"",raw!T315,"")</f>
        <v/>
      </c>
      <c r="Y314" t="str">
        <f>IF($A314&lt;&gt;"",raw!U315,"")</f>
        <v/>
      </c>
      <c r="Z314" t="str">
        <f t="shared" si="52"/>
        <v/>
      </c>
      <c r="AA314" t="str">
        <f>IF($A314&lt;&gt;"",raw!V315,"")</f>
        <v/>
      </c>
      <c r="AB314" t="str">
        <f t="shared" si="53"/>
        <v/>
      </c>
      <c r="AC314" t="str">
        <f>IF($A314&lt;&gt;"",IF(raw!W315="Y",1,0),"")</f>
        <v/>
      </c>
      <c r="AD314" t="str">
        <f>IF($A314&lt;&gt;"",IF(raw!X315="Y",1,0),"")</f>
        <v/>
      </c>
      <c r="AE314" t="str">
        <f>IF($A314&lt;&gt;"",IF(raw!Y315="Y",1,0),"")</f>
        <v/>
      </c>
      <c r="AF314" t="str">
        <f>IF($A314&lt;&gt;"",raw!AA315,"")</f>
        <v/>
      </c>
      <c r="AG314" t="str">
        <f t="shared" si="54"/>
        <v/>
      </c>
    </row>
    <row r="315" spans="1:33" ht="19.5" customHeight="1" x14ac:dyDescent="0.35">
      <c r="A315" t="str">
        <f>IF(CONCATENATE(raw!C316,raw!D316,"_",raw!F316)="_","",CONCATENATE(raw!C316,raw!D316,"_",raw!F316))</f>
        <v/>
      </c>
      <c r="B315" t="str">
        <f>IF($A315&lt;&gt;"",raw!F316,"")</f>
        <v/>
      </c>
      <c r="C315" t="str">
        <f>IF($A315&lt;&gt;"",IF(raw!H316="Y",2,0),"")</f>
        <v/>
      </c>
      <c r="E315" t="str">
        <f>IF($A315&lt;&gt;"",raw!I316,"")</f>
        <v/>
      </c>
      <c r="F315" t="str">
        <f>IF($A315&lt;&gt;"",raw!J316,"")</f>
        <v/>
      </c>
      <c r="G315" t="str">
        <f>IF($A315&lt;&gt;"",raw!K316,"")</f>
        <v/>
      </c>
      <c r="H315" t="str">
        <f t="shared" si="44"/>
        <v/>
      </c>
      <c r="I315" t="str">
        <f t="shared" si="45"/>
        <v/>
      </c>
      <c r="J315" t="str">
        <f>IF($A315&lt;&gt;"",raw!L316,"")</f>
        <v/>
      </c>
      <c r="K315" t="str">
        <f>IF($A315&lt;&gt;"",raw!M316,"")</f>
        <v/>
      </c>
      <c r="L315" t="str">
        <f>IF($A315&lt;&gt;"",raw!N316,"")</f>
        <v/>
      </c>
      <c r="M315" t="str">
        <f t="shared" si="46"/>
        <v/>
      </c>
      <c r="N315" t="str">
        <f t="shared" si="47"/>
        <v/>
      </c>
      <c r="O315" t="str">
        <f t="shared" si="48"/>
        <v/>
      </c>
      <c r="P315" t="str">
        <f t="shared" si="49"/>
        <v/>
      </c>
      <c r="Q315" t="str">
        <f t="shared" si="50"/>
        <v/>
      </c>
      <c r="R315" t="str">
        <f>IF($A315&lt;&gt;"",IF(raw!O316="Y", 1,0),"")</f>
        <v/>
      </c>
      <c r="T315" t="str">
        <f>IF($A315&lt;&gt;"",IF(OR(raw!Q316&lt;&gt;"x",raw!R316&lt;&gt;"x"),1,0),"")</f>
        <v/>
      </c>
      <c r="U315" t="str">
        <f t="shared" si="51"/>
        <v/>
      </c>
      <c r="V315" t="str">
        <f>IF($A315&lt;&gt;"",IF(raw!R316=4,15,IF(raw!R316=3,10,IF(raw!R316=2,6,IF(raw!R316=1,4,0)))),"")</f>
        <v/>
      </c>
      <c r="W315" t="str">
        <f>IF($A315&lt;&gt;"",IF(raw!S316="Y",1,0),"")</f>
        <v/>
      </c>
      <c r="X315" t="str">
        <f>IF($A315&lt;&gt;"",raw!T316,"")</f>
        <v/>
      </c>
      <c r="Y315" t="str">
        <f>IF($A315&lt;&gt;"",raw!U316,"")</f>
        <v/>
      </c>
      <c r="Z315" t="str">
        <f t="shared" si="52"/>
        <v/>
      </c>
      <c r="AA315" t="str">
        <f>IF($A315&lt;&gt;"",raw!V316,"")</f>
        <v/>
      </c>
      <c r="AB315" t="str">
        <f t="shared" si="53"/>
        <v/>
      </c>
      <c r="AC315" t="str">
        <f>IF($A315&lt;&gt;"",IF(raw!W316="Y",1,0),"")</f>
        <v/>
      </c>
      <c r="AD315" t="str">
        <f>IF($A315&lt;&gt;"",IF(raw!X316="Y",1,0),"")</f>
        <v/>
      </c>
      <c r="AE315" t="str">
        <f>IF($A315&lt;&gt;"",IF(raw!Y316="Y",1,0),"")</f>
        <v/>
      </c>
      <c r="AF315" t="str">
        <f>IF($A315&lt;&gt;"",raw!AA316,"")</f>
        <v/>
      </c>
      <c r="AG315" t="str">
        <f t="shared" si="54"/>
        <v/>
      </c>
    </row>
    <row r="316" spans="1:33" ht="19.5" customHeight="1" x14ac:dyDescent="0.35">
      <c r="A316" t="str">
        <f>IF(CONCATENATE(raw!C317,raw!D317,"_",raw!F317)="_","",CONCATENATE(raw!C317,raw!D317,"_",raw!F317))</f>
        <v/>
      </c>
      <c r="B316" t="str">
        <f>IF($A316&lt;&gt;"",raw!F317,"")</f>
        <v/>
      </c>
      <c r="C316" t="str">
        <f>IF($A316&lt;&gt;"",IF(raw!H317="Y",2,0),"")</f>
        <v/>
      </c>
      <c r="E316" t="str">
        <f>IF($A316&lt;&gt;"",raw!I317,"")</f>
        <v/>
      </c>
      <c r="F316" t="str">
        <f>IF($A316&lt;&gt;"",raw!J317,"")</f>
        <v/>
      </c>
      <c r="G316" t="str">
        <f>IF($A316&lt;&gt;"",raw!K317,"")</f>
        <v/>
      </c>
      <c r="H316" t="str">
        <f t="shared" si="44"/>
        <v/>
      </c>
      <c r="I316" t="str">
        <f t="shared" si="45"/>
        <v/>
      </c>
      <c r="J316" t="str">
        <f>IF($A316&lt;&gt;"",raw!L317,"")</f>
        <v/>
      </c>
      <c r="K316" t="str">
        <f>IF($A316&lt;&gt;"",raw!M317,"")</f>
        <v/>
      </c>
      <c r="L316" t="str">
        <f>IF($A316&lt;&gt;"",raw!N317,"")</f>
        <v/>
      </c>
      <c r="M316" t="str">
        <f t="shared" si="46"/>
        <v/>
      </c>
      <c r="N316" t="str">
        <f t="shared" si="47"/>
        <v/>
      </c>
      <c r="O316" t="str">
        <f t="shared" si="48"/>
        <v/>
      </c>
      <c r="P316" t="str">
        <f t="shared" si="49"/>
        <v/>
      </c>
      <c r="Q316" t="str">
        <f t="shared" si="50"/>
        <v/>
      </c>
      <c r="R316" t="str">
        <f>IF($A316&lt;&gt;"",IF(raw!O317="Y", 1,0),"")</f>
        <v/>
      </c>
      <c r="T316" t="str">
        <f>IF($A316&lt;&gt;"",IF(OR(raw!Q317&lt;&gt;"x",raw!R317&lt;&gt;"x"),1,0),"")</f>
        <v/>
      </c>
      <c r="U316" t="str">
        <f t="shared" si="51"/>
        <v/>
      </c>
      <c r="V316" t="str">
        <f>IF($A316&lt;&gt;"",IF(raw!R317=4,15,IF(raw!R317=3,10,IF(raw!R317=2,6,IF(raw!R317=1,4,0)))),"")</f>
        <v/>
      </c>
      <c r="W316" t="str">
        <f>IF($A316&lt;&gt;"",IF(raw!S317="Y",1,0),"")</f>
        <v/>
      </c>
      <c r="X316" t="str">
        <f>IF($A316&lt;&gt;"",raw!T317,"")</f>
        <v/>
      </c>
      <c r="Y316" t="str">
        <f>IF($A316&lt;&gt;"",raw!U317,"")</f>
        <v/>
      </c>
      <c r="Z316" t="str">
        <f t="shared" si="52"/>
        <v/>
      </c>
      <c r="AA316" t="str">
        <f>IF($A316&lt;&gt;"",raw!V317,"")</f>
        <v/>
      </c>
      <c r="AB316" t="str">
        <f t="shared" si="53"/>
        <v/>
      </c>
      <c r="AC316" t="str">
        <f>IF($A316&lt;&gt;"",IF(raw!W317="Y",1,0),"")</f>
        <v/>
      </c>
      <c r="AD316" t="str">
        <f>IF($A316&lt;&gt;"",IF(raw!X317="Y",1,0),"")</f>
        <v/>
      </c>
      <c r="AE316" t="str">
        <f>IF($A316&lt;&gt;"",IF(raw!Y317="Y",1,0),"")</f>
        <v/>
      </c>
      <c r="AF316" t="str">
        <f>IF($A316&lt;&gt;"",raw!AA317,"")</f>
        <v/>
      </c>
      <c r="AG316" t="str">
        <f t="shared" si="54"/>
        <v/>
      </c>
    </row>
    <row r="317" spans="1:33" ht="19.5" customHeight="1" x14ac:dyDescent="0.35">
      <c r="A317" t="str">
        <f>IF(CONCATENATE(raw!C318,raw!D318,"_",raw!F318)="_","",CONCATENATE(raw!C318,raw!D318,"_",raw!F318))</f>
        <v/>
      </c>
      <c r="B317" t="str">
        <f>IF($A317&lt;&gt;"",raw!F318,"")</f>
        <v/>
      </c>
      <c r="C317" t="str">
        <f>IF($A317&lt;&gt;"",IF(raw!H318="Y",2,0),"")</f>
        <v/>
      </c>
      <c r="E317" t="str">
        <f>IF($A317&lt;&gt;"",raw!I318,"")</f>
        <v/>
      </c>
      <c r="F317" t="str">
        <f>IF($A317&lt;&gt;"",raw!J318,"")</f>
        <v/>
      </c>
      <c r="G317" t="str">
        <f>IF($A317&lt;&gt;"",raw!K318,"")</f>
        <v/>
      </c>
      <c r="H317" t="str">
        <f t="shared" si="44"/>
        <v/>
      </c>
      <c r="I317" t="str">
        <f t="shared" si="45"/>
        <v/>
      </c>
      <c r="J317" t="str">
        <f>IF($A317&lt;&gt;"",raw!L318,"")</f>
        <v/>
      </c>
      <c r="K317" t="str">
        <f>IF($A317&lt;&gt;"",raw!M318,"")</f>
        <v/>
      </c>
      <c r="L317" t="str">
        <f>IF($A317&lt;&gt;"",raw!N318,"")</f>
        <v/>
      </c>
      <c r="M317" t="str">
        <f t="shared" si="46"/>
        <v/>
      </c>
      <c r="N317" t="str">
        <f t="shared" si="47"/>
        <v/>
      </c>
      <c r="O317" t="str">
        <f t="shared" si="48"/>
        <v/>
      </c>
      <c r="P317" t="str">
        <f t="shared" si="49"/>
        <v/>
      </c>
      <c r="Q317" t="str">
        <f t="shared" si="50"/>
        <v/>
      </c>
      <c r="R317" t="str">
        <f>IF($A317&lt;&gt;"",IF(raw!O318="Y", 1,0),"")</f>
        <v/>
      </c>
      <c r="T317" t="str">
        <f>IF($A317&lt;&gt;"",IF(OR(raw!Q318&lt;&gt;"x",raw!R318&lt;&gt;"x"),1,0),"")</f>
        <v/>
      </c>
      <c r="U317" t="str">
        <f t="shared" si="51"/>
        <v/>
      </c>
      <c r="V317" t="str">
        <f>IF($A317&lt;&gt;"",IF(raw!R318=4,15,IF(raw!R318=3,10,IF(raw!R318=2,6,IF(raw!R318=1,4,0)))),"")</f>
        <v/>
      </c>
      <c r="W317" t="str">
        <f>IF($A317&lt;&gt;"",IF(raw!S318="Y",1,0),"")</f>
        <v/>
      </c>
      <c r="X317" t="str">
        <f>IF($A317&lt;&gt;"",raw!T318,"")</f>
        <v/>
      </c>
      <c r="Y317" t="str">
        <f>IF($A317&lt;&gt;"",raw!U318,"")</f>
        <v/>
      </c>
      <c r="Z317" t="str">
        <f t="shared" si="52"/>
        <v/>
      </c>
      <c r="AA317" t="str">
        <f>IF($A317&lt;&gt;"",raw!V318,"")</f>
        <v/>
      </c>
      <c r="AB317" t="str">
        <f t="shared" si="53"/>
        <v/>
      </c>
      <c r="AC317" t="str">
        <f>IF($A317&lt;&gt;"",IF(raw!W318="Y",1,0),"")</f>
        <v/>
      </c>
      <c r="AD317" t="str">
        <f>IF($A317&lt;&gt;"",IF(raw!X318="Y",1,0),"")</f>
        <v/>
      </c>
      <c r="AE317" t="str">
        <f>IF($A317&lt;&gt;"",IF(raw!Y318="Y",1,0),"")</f>
        <v/>
      </c>
      <c r="AF317" t="str">
        <f>IF($A317&lt;&gt;"",raw!AA318,"")</f>
        <v/>
      </c>
      <c r="AG317" t="str">
        <f t="shared" si="54"/>
        <v/>
      </c>
    </row>
    <row r="318" spans="1:33" ht="19.5" customHeight="1" x14ac:dyDescent="0.35">
      <c r="A318" t="str">
        <f>IF(CONCATENATE(raw!C319,raw!D319,"_",raw!F319)="_","",CONCATENATE(raw!C319,raw!D319,"_",raw!F319))</f>
        <v/>
      </c>
      <c r="B318" t="str">
        <f>IF($A318&lt;&gt;"",raw!F319,"")</f>
        <v/>
      </c>
      <c r="C318" t="str">
        <f>IF($A318&lt;&gt;"",IF(raw!H319="Y",2,0),"")</f>
        <v/>
      </c>
      <c r="E318" t="str">
        <f>IF($A318&lt;&gt;"",raw!I319,"")</f>
        <v/>
      </c>
      <c r="F318" t="str">
        <f>IF($A318&lt;&gt;"",raw!J319,"")</f>
        <v/>
      </c>
      <c r="G318" t="str">
        <f>IF($A318&lt;&gt;"",raw!K319,"")</f>
        <v/>
      </c>
      <c r="H318" t="str">
        <f t="shared" si="44"/>
        <v/>
      </c>
      <c r="I318" t="str">
        <f t="shared" si="45"/>
        <v/>
      </c>
      <c r="J318" t="str">
        <f>IF($A318&lt;&gt;"",raw!L319,"")</f>
        <v/>
      </c>
      <c r="K318" t="str">
        <f>IF($A318&lt;&gt;"",raw!M319,"")</f>
        <v/>
      </c>
      <c r="L318" t="str">
        <f>IF($A318&lt;&gt;"",raw!N319,"")</f>
        <v/>
      </c>
      <c r="M318" t="str">
        <f t="shared" si="46"/>
        <v/>
      </c>
      <c r="N318" t="str">
        <f t="shared" si="47"/>
        <v/>
      </c>
      <c r="O318" t="str">
        <f t="shared" si="48"/>
        <v/>
      </c>
      <c r="P318" t="str">
        <f t="shared" si="49"/>
        <v/>
      </c>
      <c r="Q318" t="str">
        <f t="shared" si="50"/>
        <v/>
      </c>
      <c r="R318" t="str">
        <f>IF($A318&lt;&gt;"",IF(raw!O319="Y", 1,0),"")</f>
        <v/>
      </c>
      <c r="T318" t="str">
        <f>IF($A318&lt;&gt;"",IF(OR(raw!Q319&lt;&gt;"x",raw!R319&lt;&gt;"x"),1,0),"")</f>
        <v/>
      </c>
      <c r="U318" t="str">
        <f t="shared" si="51"/>
        <v/>
      </c>
      <c r="V318" t="str">
        <f>IF($A318&lt;&gt;"",IF(raw!R319=4,15,IF(raw!R319=3,10,IF(raw!R319=2,6,IF(raw!R319=1,4,0)))),"")</f>
        <v/>
      </c>
      <c r="W318" t="str">
        <f>IF($A318&lt;&gt;"",IF(raw!S319="Y",1,0),"")</f>
        <v/>
      </c>
      <c r="X318" t="str">
        <f>IF($A318&lt;&gt;"",raw!T319,"")</f>
        <v/>
      </c>
      <c r="Y318" t="str">
        <f>IF($A318&lt;&gt;"",raw!U319,"")</f>
        <v/>
      </c>
      <c r="Z318" t="str">
        <f t="shared" si="52"/>
        <v/>
      </c>
      <c r="AA318" t="str">
        <f>IF($A318&lt;&gt;"",raw!V319,"")</f>
        <v/>
      </c>
      <c r="AB318" t="str">
        <f t="shared" si="53"/>
        <v/>
      </c>
      <c r="AC318" t="str">
        <f>IF($A318&lt;&gt;"",IF(raw!W319="Y",1,0),"")</f>
        <v/>
      </c>
      <c r="AD318" t="str">
        <f>IF($A318&lt;&gt;"",IF(raw!X319="Y",1,0),"")</f>
        <v/>
      </c>
      <c r="AE318" t="str">
        <f>IF($A318&lt;&gt;"",IF(raw!Y319="Y",1,0),"")</f>
        <v/>
      </c>
      <c r="AF318" t="str">
        <f>IF($A318&lt;&gt;"",raw!AA319,"")</f>
        <v/>
      </c>
      <c r="AG318" t="str">
        <f t="shared" si="54"/>
        <v/>
      </c>
    </row>
    <row r="319" spans="1:33" ht="19.5" customHeight="1" x14ac:dyDescent="0.35">
      <c r="A319" t="str">
        <f>IF(CONCATENATE(raw!C320,raw!D320,"_",raw!F320)="_","",CONCATENATE(raw!C320,raw!D320,"_",raw!F320))</f>
        <v/>
      </c>
      <c r="B319" t="str">
        <f>IF($A319&lt;&gt;"",raw!F320,"")</f>
        <v/>
      </c>
      <c r="C319" t="str">
        <f>IF($A319&lt;&gt;"",IF(raw!H320="Y",2,0),"")</f>
        <v/>
      </c>
      <c r="E319" t="str">
        <f>IF($A319&lt;&gt;"",raw!I320,"")</f>
        <v/>
      </c>
      <c r="F319" t="str">
        <f>IF($A319&lt;&gt;"",raw!J320,"")</f>
        <v/>
      </c>
      <c r="G319" t="str">
        <f>IF($A319&lt;&gt;"",raw!K320,"")</f>
        <v/>
      </c>
      <c r="H319" t="str">
        <f t="shared" si="44"/>
        <v/>
      </c>
      <c r="I319" t="str">
        <f t="shared" si="45"/>
        <v/>
      </c>
      <c r="J319" t="str">
        <f>IF($A319&lt;&gt;"",raw!L320,"")</f>
        <v/>
      </c>
      <c r="K319" t="str">
        <f>IF($A319&lt;&gt;"",raw!M320,"")</f>
        <v/>
      </c>
      <c r="L319" t="str">
        <f>IF($A319&lt;&gt;"",raw!N320,"")</f>
        <v/>
      </c>
      <c r="M319" t="str">
        <f t="shared" si="46"/>
        <v/>
      </c>
      <c r="N319" t="str">
        <f t="shared" si="47"/>
        <v/>
      </c>
      <c r="O319" t="str">
        <f t="shared" si="48"/>
        <v/>
      </c>
      <c r="P319" t="str">
        <f t="shared" si="49"/>
        <v/>
      </c>
      <c r="Q319" t="str">
        <f t="shared" si="50"/>
        <v/>
      </c>
      <c r="R319" t="str">
        <f>IF($A319&lt;&gt;"",IF(raw!O320="Y", 1,0),"")</f>
        <v/>
      </c>
      <c r="T319" t="str">
        <f>IF($A319&lt;&gt;"",IF(OR(raw!Q320&lt;&gt;"x",raw!R320&lt;&gt;"x"),1,0),"")</f>
        <v/>
      </c>
      <c r="U319" t="str">
        <f t="shared" si="51"/>
        <v/>
      </c>
      <c r="V319" t="str">
        <f>IF($A319&lt;&gt;"",IF(raw!R320=4,15,IF(raw!R320=3,10,IF(raw!R320=2,6,IF(raw!R320=1,4,0)))),"")</f>
        <v/>
      </c>
      <c r="W319" t="str">
        <f>IF($A319&lt;&gt;"",IF(raw!S320="Y",1,0),"")</f>
        <v/>
      </c>
      <c r="X319" t="str">
        <f>IF($A319&lt;&gt;"",raw!T320,"")</f>
        <v/>
      </c>
      <c r="Y319" t="str">
        <f>IF($A319&lt;&gt;"",raw!U320,"")</f>
        <v/>
      </c>
      <c r="Z319" t="str">
        <f t="shared" si="52"/>
        <v/>
      </c>
      <c r="AA319" t="str">
        <f>IF($A319&lt;&gt;"",raw!V320,"")</f>
        <v/>
      </c>
      <c r="AB319" t="str">
        <f t="shared" si="53"/>
        <v/>
      </c>
      <c r="AC319" t="str">
        <f>IF($A319&lt;&gt;"",IF(raw!W320="Y",1,0),"")</f>
        <v/>
      </c>
      <c r="AD319" t="str">
        <f>IF($A319&lt;&gt;"",IF(raw!X320="Y",1,0),"")</f>
        <v/>
      </c>
      <c r="AE319" t="str">
        <f>IF($A319&lt;&gt;"",IF(raw!Y320="Y",1,0),"")</f>
        <v/>
      </c>
      <c r="AF319" t="str">
        <f>IF($A319&lt;&gt;"",raw!AA320,"")</f>
        <v/>
      </c>
      <c r="AG319" t="str">
        <f t="shared" si="54"/>
        <v/>
      </c>
    </row>
    <row r="320" spans="1:33" ht="19.5" customHeight="1" x14ac:dyDescent="0.35">
      <c r="A320" t="str">
        <f>IF(CONCATENATE(raw!C321,raw!D321,"_",raw!F321)="_","",CONCATENATE(raw!C321,raw!D321,"_",raw!F321))</f>
        <v/>
      </c>
      <c r="B320" t="str">
        <f>IF($A320&lt;&gt;"",raw!F321,"")</f>
        <v/>
      </c>
      <c r="C320" t="str">
        <f>IF($A320&lt;&gt;"",IF(raw!H321="Y",2,0),"")</f>
        <v/>
      </c>
      <c r="E320" t="str">
        <f>IF($A320&lt;&gt;"",raw!I321,"")</f>
        <v/>
      </c>
      <c r="F320" t="str">
        <f>IF($A320&lt;&gt;"",raw!J321,"")</f>
        <v/>
      </c>
      <c r="G320" t="str">
        <f>IF($A320&lt;&gt;"",raw!K321,"")</f>
        <v/>
      </c>
      <c r="H320" t="str">
        <f t="shared" si="44"/>
        <v/>
      </c>
      <c r="I320" t="str">
        <f t="shared" si="45"/>
        <v/>
      </c>
      <c r="J320" t="str">
        <f>IF($A320&lt;&gt;"",raw!L321,"")</f>
        <v/>
      </c>
      <c r="K320" t="str">
        <f>IF($A320&lt;&gt;"",raw!M321,"")</f>
        <v/>
      </c>
      <c r="L320" t="str">
        <f>IF($A320&lt;&gt;"",raw!N321,"")</f>
        <v/>
      </c>
      <c r="M320" t="str">
        <f t="shared" si="46"/>
        <v/>
      </c>
      <c r="N320" t="str">
        <f t="shared" si="47"/>
        <v/>
      </c>
      <c r="O320" t="str">
        <f t="shared" si="48"/>
        <v/>
      </c>
      <c r="P320" t="str">
        <f t="shared" si="49"/>
        <v/>
      </c>
      <c r="Q320" t="str">
        <f t="shared" si="50"/>
        <v/>
      </c>
      <c r="R320" t="str">
        <f>IF($A320&lt;&gt;"",IF(raw!O321="Y", 1,0),"")</f>
        <v/>
      </c>
      <c r="T320" t="str">
        <f>IF($A320&lt;&gt;"",IF(OR(raw!Q321&lt;&gt;"x",raw!R321&lt;&gt;"x"),1,0),"")</f>
        <v/>
      </c>
      <c r="U320" t="str">
        <f t="shared" si="51"/>
        <v/>
      </c>
      <c r="V320" t="str">
        <f>IF($A320&lt;&gt;"",IF(raw!R321=4,15,IF(raw!R321=3,10,IF(raw!R321=2,6,IF(raw!R321=1,4,0)))),"")</f>
        <v/>
      </c>
      <c r="W320" t="str">
        <f>IF($A320&lt;&gt;"",IF(raw!S321="Y",1,0),"")</f>
        <v/>
      </c>
      <c r="X320" t="str">
        <f>IF($A320&lt;&gt;"",raw!T321,"")</f>
        <v/>
      </c>
      <c r="Y320" t="str">
        <f>IF($A320&lt;&gt;"",raw!U321,"")</f>
        <v/>
      </c>
      <c r="Z320" t="str">
        <f t="shared" si="52"/>
        <v/>
      </c>
      <c r="AA320" t="str">
        <f>IF($A320&lt;&gt;"",raw!V321,"")</f>
        <v/>
      </c>
      <c r="AB320" t="str">
        <f t="shared" si="53"/>
        <v/>
      </c>
      <c r="AC320" t="str">
        <f>IF($A320&lt;&gt;"",IF(raw!W321="Y",1,0),"")</f>
        <v/>
      </c>
      <c r="AD320" t="str">
        <f>IF($A320&lt;&gt;"",IF(raw!X321="Y",1,0),"")</f>
        <v/>
      </c>
      <c r="AE320" t="str">
        <f>IF($A320&lt;&gt;"",IF(raw!Y321="Y",1,0),"")</f>
        <v/>
      </c>
      <c r="AF320" t="str">
        <f>IF($A320&lt;&gt;"",raw!AA321,"")</f>
        <v/>
      </c>
      <c r="AG320" t="str">
        <f t="shared" si="54"/>
        <v/>
      </c>
    </row>
    <row r="321" spans="1:33" ht="19.5" customHeight="1" x14ac:dyDescent="0.35">
      <c r="A321" t="str">
        <f>IF(CONCATENATE(raw!C322,raw!D322,"_",raw!F322)="_","",CONCATENATE(raw!C322,raw!D322,"_",raw!F322))</f>
        <v/>
      </c>
      <c r="B321" t="str">
        <f>IF($A321&lt;&gt;"",raw!F322,"")</f>
        <v/>
      </c>
      <c r="C321" t="str">
        <f>IF($A321&lt;&gt;"",IF(raw!H322="Y",2,0),"")</f>
        <v/>
      </c>
      <c r="E321" t="str">
        <f>IF($A321&lt;&gt;"",raw!I322,"")</f>
        <v/>
      </c>
      <c r="F321" t="str">
        <f>IF($A321&lt;&gt;"",raw!J322,"")</f>
        <v/>
      </c>
      <c r="G321" t="str">
        <f>IF($A321&lt;&gt;"",raw!K322,"")</f>
        <v/>
      </c>
      <c r="H321" t="str">
        <f t="shared" si="44"/>
        <v/>
      </c>
      <c r="I321" t="str">
        <f t="shared" si="45"/>
        <v/>
      </c>
      <c r="J321" t="str">
        <f>IF($A321&lt;&gt;"",raw!L322,"")</f>
        <v/>
      </c>
      <c r="K321" t="str">
        <f>IF($A321&lt;&gt;"",raw!M322,"")</f>
        <v/>
      </c>
      <c r="L321" t="str">
        <f>IF($A321&lt;&gt;"",raw!N322,"")</f>
        <v/>
      </c>
      <c r="M321" t="str">
        <f t="shared" si="46"/>
        <v/>
      </c>
      <c r="N321" t="str">
        <f t="shared" si="47"/>
        <v/>
      </c>
      <c r="O321" t="str">
        <f t="shared" si="48"/>
        <v/>
      </c>
      <c r="P321" t="str">
        <f t="shared" si="49"/>
        <v/>
      </c>
      <c r="Q321" t="str">
        <f t="shared" si="50"/>
        <v/>
      </c>
      <c r="R321" t="str">
        <f>IF($A321&lt;&gt;"",IF(raw!O322="Y", 1,0),"")</f>
        <v/>
      </c>
      <c r="T321" t="str">
        <f>IF($A321&lt;&gt;"",IF(OR(raw!Q322&lt;&gt;"x",raw!R322&lt;&gt;"x"),1,0),"")</f>
        <v/>
      </c>
      <c r="U321" t="str">
        <f t="shared" si="51"/>
        <v/>
      </c>
      <c r="V321" t="str">
        <f>IF($A321&lt;&gt;"",IF(raw!R322=4,15,IF(raw!R322=3,10,IF(raw!R322=2,6,IF(raw!R322=1,4,0)))),"")</f>
        <v/>
      </c>
      <c r="W321" t="str">
        <f>IF($A321&lt;&gt;"",IF(raw!S322="Y",1,0),"")</f>
        <v/>
      </c>
      <c r="X321" t="str">
        <f>IF($A321&lt;&gt;"",raw!T322,"")</f>
        <v/>
      </c>
      <c r="Y321" t="str">
        <f>IF($A321&lt;&gt;"",raw!U322,"")</f>
        <v/>
      </c>
      <c r="Z321" t="str">
        <f t="shared" si="52"/>
        <v/>
      </c>
      <c r="AA321" t="str">
        <f>IF($A321&lt;&gt;"",raw!V322,"")</f>
        <v/>
      </c>
      <c r="AB321" t="str">
        <f t="shared" si="53"/>
        <v/>
      </c>
      <c r="AC321" t="str">
        <f>IF($A321&lt;&gt;"",IF(raw!W322="Y",1,0),"")</f>
        <v/>
      </c>
      <c r="AD321" t="str">
        <f>IF($A321&lt;&gt;"",IF(raw!X322="Y",1,0),"")</f>
        <v/>
      </c>
      <c r="AE321" t="str">
        <f>IF($A321&lt;&gt;"",IF(raw!Y322="Y",1,0),"")</f>
        <v/>
      </c>
      <c r="AF321" t="str">
        <f>IF($A321&lt;&gt;"",raw!AA322,"")</f>
        <v/>
      </c>
      <c r="AG321" t="str">
        <f t="shared" si="54"/>
        <v/>
      </c>
    </row>
    <row r="322" spans="1:33" ht="19.5" customHeight="1" x14ac:dyDescent="0.35">
      <c r="A322" t="str">
        <f>IF(CONCATENATE(raw!C323,raw!D323,"_",raw!F323)="_","",CONCATENATE(raw!C323,raw!D323,"_",raw!F323))</f>
        <v/>
      </c>
      <c r="B322" t="str">
        <f>IF($A322&lt;&gt;"",raw!F323,"")</f>
        <v/>
      </c>
      <c r="C322" t="str">
        <f>IF($A322&lt;&gt;"",IF(raw!H323="Y",2,0),"")</f>
        <v/>
      </c>
      <c r="E322" t="str">
        <f>IF($A322&lt;&gt;"",raw!I323,"")</f>
        <v/>
      </c>
      <c r="F322" t="str">
        <f>IF($A322&lt;&gt;"",raw!J323,"")</f>
        <v/>
      </c>
      <c r="G322" t="str">
        <f>IF($A322&lt;&gt;"",raw!K323,"")</f>
        <v/>
      </c>
      <c r="H322" t="str">
        <f t="shared" ref="H322:H385" si="55">IF($A322&lt;&gt;"",E322+F322,"")</f>
        <v/>
      </c>
      <c r="I322" t="str">
        <f t="shared" ref="I322:I385" si="56">IF($A322&lt;&gt;"",C322+(4*E322)+(2*F322),"")</f>
        <v/>
      </c>
      <c r="J322" t="str">
        <f>IF($A322&lt;&gt;"",raw!L323,"")</f>
        <v/>
      </c>
      <c r="K322" t="str">
        <f>IF($A322&lt;&gt;"",raw!M323,"")</f>
        <v/>
      </c>
      <c r="L322" t="str">
        <f>IF($A322&lt;&gt;"",raw!N323,"")</f>
        <v/>
      </c>
      <c r="M322" t="str">
        <f t="shared" ref="M322:M385" si="57">IF($A322&lt;&gt;"",J322+K322,"")</f>
        <v/>
      </c>
      <c r="N322" t="str">
        <f t="shared" ref="N322:N385" si="58">IF($A322&lt;&gt;"",(2*J322)+(1*K322),"")</f>
        <v/>
      </c>
      <c r="O322" t="str">
        <f t="shared" ref="O322:O385" si="59">IF($A322&lt;&gt;"",M322+L322,"")</f>
        <v/>
      </c>
      <c r="P322" t="str">
        <f t="shared" ref="P322:P385" si="60">IF($A322&lt;&gt;"",H322+M322,"")</f>
        <v/>
      </c>
      <c r="Q322" t="str">
        <f t="shared" ref="Q322:Q385" si="61">IF($A322&lt;&gt;"",I322+P322-C322,"")</f>
        <v/>
      </c>
      <c r="R322" t="str">
        <f>IF($A322&lt;&gt;"",IF(raw!O323="Y", 1,0),"")</f>
        <v/>
      </c>
      <c r="T322" t="str">
        <f>IF($A322&lt;&gt;"",IF(OR(raw!Q323&lt;&gt;"x",raw!R323&lt;&gt;"x"),1,0),"")</f>
        <v/>
      </c>
      <c r="U322" t="str">
        <f t="shared" ref="U322:U385" si="62">IF($A322&lt;&gt;"",IF(V322&gt;0,1,0),"")</f>
        <v/>
      </c>
      <c r="V322" t="str">
        <f>IF($A322&lt;&gt;"",IF(raw!R323=4,15,IF(raw!R323=3,10,IF(raw!R323=2,6,IF(raw!R323=1,4,0)))),"")</f>
        <v/>
      </c>
      <c r="W322" t="str">
        <f>IF($A322&lt;&gt;"",IF(raw!S323="Y",1,0),"")</f>
        <v/>
      </c>
      <c r="X322" t="str">
        <f>IF($A322&lt;&gt;"",raw!T323,"")</f>
        <v/>
      </c>
      <c r="Y322" t="str">
        <f>IF($A322&lt;&gt;"",raw!U323,"")</f>
        <v/>
      </c>
      <c r="Z322" t="str">
        <f t="shared" ref="Z322:Z385" si="63">IF($A322&lt;&gt;"",IF(OR(Y322=1,Y322=2,Y322=3,Y322=4,Y322=5),1,0),"")</f>
        <v/>
      </c>
      <c r="AA322" t="str">
        <f>IF($A322&lt;&gt;"",raw!V323,"")</f>
        <v/>
      </c>
      <c r="AB322" t="str">
        <f t="shared" ref="AB322:AB385" si="64">IF($A322&lt;&gt;"",IF(OR(AA322=1,AA322=2,AA322=3,AA322=4,AA322=5),1,0),"")</f>
        <v/>
      </c>
      <c r="AC322" t="str">
        <f>IF($A322&lt;&gt;"",IF(raw!W323="Y",1,0),"")</f>
        <v/>
      </c>
      <c r="AD322" t="str">
        <f>IF($A322&lt;&gt;"",IF(raw!X323="Y",1,0),"")</f>
        <v/>
      </c>
      <c r="AE322" t="str">
        <f>IF($A322&lt;&gt;"",IF(raw!Y323="Y",1,0),"")</f>
        <v/>
      </c>
      <c r="AF322" t="str">
        <f>IF($A322&lt;&gt;"",raw!AA323,"")</f>
        <v/>
      </c>
      <c r="AG322" t="str">
        <f t="shared" ref="AG322:AG385" si="65">IF($A322&lt;&gt;"",Q322+V322+C322,"")</f>
        <v/>
      </c>
    </row>
    <row r="323" spans="1:33" ht="19.5" customHeight="1" x14ac:dyDescent="0.35">
      <c r="A323" t="str">
        <f>IF(CONCATENATE(raw!C324,raw!D324,"_",raw!F324)="_","",CONCATENATE(raw!C324,raw!D324,"_",raw!F324))</f>
        <v/>
      </c>
      <c r="B323" t="str">
        <f>IF($A323&lt;&gt;"",raw!F324,"")</f>
        <v/>
      </c>
      <c r="C323" t="str">
        <f>IF($A323&lt;&gt;"",IF(raw!H324="Y",2,0),"")</f>
        <v/>
      </c>
      <c r="E323" t="str">
        <f>IF($A323&lt;&gt;"",raw!I324,"")</f>
        <v/>
      </c>
      <c r="F323" t="str">
        <f>IF($A323&lt;&gt;"",raw!J324,"")</f>
        <v/>
      </c>
      <c r="G323" t="str">
        <f>IF($A323&lt;&gt;"",raw!K324,"")</f>
        <v/>
      </c>
      <c r="H323" t="str">
        <f t="shared" si="55"/>
        <v/>
      </c>
      <c r="I323" t="str">
        <f t="shared" si="56"/>
        <v/>
      </c>
      <c r="J323" t="str">
        <f>IF($A323&lt;&gt;"",raw!L324,"")</f>
        <v/>
      </c>
      <c r="K323" t="str">
        <f>IF($A323&lt;&gt;"",raw!M324,"")</f>
        <v/>
      </c>
      <c r="L323" t="str">
        <f>IF($A323&lt;&gt;"",raw!N324,"")</f>
        <v/>
      </c>
      <c r="M323" t="str">
        <f t="shared" si="57"/>
        <v/>
      </c>
      <c r="N323" t="str">
        <f t="shared" si="58"/>
        <v/>
      </c>
      <c r="O323" t="str">
        <f t="shared" si="59"/>
        <v/>
      </c>
      <c r="P323" t="str">
        <f t="shared" si="60"/>
        <v/>
      </c>
      <c r="Q323" t="str">
        <f t="shared" si="61"/>
        <v/>
      </c>
      <c r="R323" t="str">
        <f>IF($A323&lt;&gt;"",IF(raw!O324="Y", 1,0),"")</f>
        <v/>
      </c>
      <c r="T323" t="str">
        <f>IF($A323&lt;&gt;"",IF(OR(raw!Q324&lt;&gt;"x",raw!R324&lt;&gt;"x"),1,0),"")</f>
        <v/>
      </c>
      <c r="U323" t="str">
        <f t="shared" si="62"/>
        <v/>
      </c>
      <c r="V323" t="str">
        <f>IF($A323&lt;&gt;"",IF(raw!R324=4,15,IF(raw!R324=3,10,IF(raw!R324=2,6,IF(raw!R324=1,4,0)))),"")</f>
        <v/>
      </c>
      <c r="W323" t="str">
        <f>IF($A323&lt;&gt;"",IF(raw!S324="Y",1,0),"")</f>
        <v/>
      </c>
      <c r="X323" t="str">
        <f>IF($A323&lt;&gt;"",raw!T324,"")</f>
        <v/>
      </c>
      <c r="Y323" t="str">
        <f>IF($A323&lt;&gt;"",raw!U324,"")</f>
        <v/>
      </c>
      <c r="Z323" t="str">
        <f t="shared" si="63"/>
        <v/>
      </c>
      <c r="AA323" t="str">
        <f>IF($A323&lt;&gt;"",raw!V324,"")</f>
        <v/>
      </c>
      <c r="AB323" t="str">
        <f t="shared" si="64"/>
        <v/>
      </c>
      <c r="AC323" t="str">
        <f>IF($A323&lt;&gt;"",IF(raw!W324="Y",1,0),"")</f>
        <v/>
      </c>
      <c r="AD323" t="str">
        <f>IF($A323&lt;&gt;"",IF(raw!X324="Y",1,0),"")</f>
        <v/>
      </c>
      <c r="AE323" t="str">
        <f>IF($A323&lt;&gt;"",IF(raw!Y324="Y",1,0),"")</f>
        <v/>
      </c>
      <c r="AF323" t="str">
        <f>IF($A323&lt;&gt;"",raw!AA324,"")</f>
        <v/>
      </c>
      <c r="AG323" t="str">
        <f t="shared" si="65"/>
        <v/>
      </c>
    </row>
    <row r="324" spans="1:33" ht="19.5" customHeight="1" x14ac:dyDescent="0.35">
      <c r="A324" t="str">
        <f>IF(CONCATENATE(raw!C325,raw!D325,"_",raw!F325)="_","",CONCATENATE(raw!C325,raw!D325,"_",raw!F325))</f>
        <v/>
      </c>
      <c r="B324" t="str">
        <f>IF($A324&lt;&gt;"",raw!F325,"")</f>
        <v/>
      </c>
      <c r="C324" t="str">
        <f>IF($A324&lt;&gt;"",IF(raw!H325="Y",2,0),"")</f>
        <v/>
      </c>
      <c r="E324" t="str">
        <f>IF($A324&lt;&gt;"",raw!I325,"")</f>
        <v/>
      </c>
      <c r="F324" t="str">
        <f>IF($A324&lt;&gt;"",raw!J325,"")</f>
        <v/>
      </c>
      <c r="G324" t="str">
        <f>IF($A324&lt;&gt;"",raw!K325,"")</f>
        <v/>
      </c>
      <c r="H324" t="str">
        <f t="shared" si="55"/>
        <v/>
      </c>
      <c r="I324" t="str">
        <f t="shared" si="56"/>
        <v/>
      </c>
      <c r="J324" t="str">
        <f>IF($A324&lt;&gt;"",raw!L325,"")</f>
        <v/>
      </c>
      <c r="K324" t="str">
        <f>IF($A324&lt;&gt;"",raw!M325,"")</f>
        <v/>
      </c>
      <c r="L324" t="str">
        <f>IF($A324&lt;&gt;"",raw!N325,"")</f>
        <v/>
      </c>
      <c r="M324" t="str">
        <f t="shared" si="57"/>
        <v/>
      </c>
      <c r="N324" t="str">
        <f t="shared" si="58"/>
        <v/>
      </c>
      <c r="O324" t="str">
        <f t="shared" si="59"/>
        <v/>
      </c>
      <c r="P324" t="str">
        <f t="shared" si="60"/>
        <v/>
      </c>
      <c r="Q324" t="str">
        <f t="shared" si="61"/>
        <v/>
      </c>
      <c r="R324" t="str">
        <f>IF($A324&lt;&gt;"",IF(raw!O325="Y", 1,0),"")</f>
        <v/>
      </c>
      <c r="T324" t="str">
        <f>IF($A324&lt;&gt;"",IF(OR(raw!Q325&lt;&gt;"x",raw!R325&lt;&gt;"x"),1,0),"")</f>
        <v/>
      </c>
      <c r="U324" t="str">
        <f t="shared" si="62"/>
        <v/>
      </c>
      <c r="V324" t="str">
        <f>IF($A324&lt;&gt;"",IF(raw!R325=4,15,IF(raw!R325=3,10,IF(raw!R325=2,6,IF(raw!R325=1,4,0)))),"")</f>
        <v/>
      </c>
      <c r="W324" t="str">
        <f>IF($A324&lt;&gt;"",IF(raw!S325="Y",1,0),"")</f>
        <v/>
      </c>
      <c r="X324" t="str">
        <f>IF($A324&lt;&gt;"",raw!T325,"")</f>
        <v/>
      </c>
      <c r="Y324" t="str">
        <f>IF($A324&lt;&gt;"",raw!U325,"")</f>
        <v/>
      </c>
      <c r="Z324" t="str">
        <f t="shared" si="63"/>
        <v/>
      </c>
      <c r="AA324" t="str">
        <f>IF($A324&lt;&gt;"",raw!V325,"")</f>
        <v/>
      </c>
      <c r="AB324" t="str">
        <f t="shared" si="64"/>
        <v/>
      </c>
      <c r="AC324" t="str">
        <f>IF($A324&lt;&gt;"",IF(raw!W325="Y",1,0),"")</f>
        <v/>
      </c>
      <c r="AD324" t="str">
        <f>IF($A324&lt;&gt;"",IF(raw!X325="Y",1,0),"")</f>
        <v/>
      </c>
      <c r="AE324" t="str">
        <f>IF($A324&lt;&gt;"",IF(raw!Y325="Y",1,0),"")</f>
        <v/>
      </c>
      <c r="AF324" t="str">
        <f>IF($A324&lt;&gt;"",raw!AA325,"")</f>
        <v/>
      </c>
      <c r="AG324" t="str">
        <f t="shared" si="65"/>
        <v/>
      </c>
    </row>
    <row r="325" spans="1:33" ht="19.5" customHeight="1" x14ac:dyDescent="0.35">
      <c r="A325" t="str">
        <f>IF(CONCATENATE(raw!C326,raw!D326,"_",raw!F326)="_","",CONCATENATE(raw!C326,raw!D326,"_",raw!F326))</f>
        <v/>
      </c>
      <c r="B325" t="str">
        <f>IF($A325&lt;&gt;"",raw!F326,"")</f>
        <v/>
      </c>
      <c r="C325" t="str">
        <f>IF($A325&lt;&gt;"",IF(raw!H326="Y",2,0),"")</f>
        <v/>
      </c>
      <c r="E325" t="str">
        <f>IF($A325&lt;&gt;"",raw!I326,"")</f>
        <v/>
      </c>
      <c r="F325" t="str">
        <f>IF($A325&lt;&gt;"",raw!J326,"")</f>
        <v/>
      </c>
      <c r="G325" t="str">
        <f>IF($A325&lt;&gt;"",raw!K326,"")</f>
        <v/>
      </c>
      <c r="H325" t="str">
        <f t="shared" si="55"/>
        <v/>
      </c>
      <c r="I325" t="str">
        <f t="shared" si="56"/>
        <v/>
      </c>
      <c r="J325" t="str">
        <f>IF($A325&lt;&gt;"",raw!L326,"")</f>
        <v/>
      </c>
      <c r="K325" t="str">
        <f>IF($A325&lt;&gt;"",raw!M326,"")</f>
        <v/>
      </c>
      <c r="L325" t="str">
        <f>IF($A325&lt;&gt;"",raw!N326,"")</f>
        <v/>
      </c>
      <c r="M325" t="str">
        <f t="shared" si="57"/>
        <v/>
      </c>
      <c r="N325" t="str">
        <f t="shared" si="58"/>
        <v/>
      </c>
      <c r="O325" t="str">
        <f t="shared" si="59"/>
        <v/>
      </c>
      <c r="P325" t="str">
        <f t="shared" si="60"/>
        <v/>
      </c>
      <c r="Q325" t="str">
        <f t="shared" si="61"/>
        <v/>
      </c>
      <c r="R325" t="str">
        <f>IF($A325&lt;&gt;"",IF(raw!O326="Y", 1,0),"")</f>
        <v/>
      </c>
      <c r="T325" t="str">
        <f>IF($A325&lt;&gt;"",IF(OR(raw!Q326&lt;&gt;"x",raw!R326&lt;&gt;"x"),1,0),"")</f>
        <v/>
      </c>
      <c r="U325" t="str">
        <f t="shared" si="62"/>
        <v/>
      </c>
      <c r="V325" t="str">
        <f>IF($A325&lt;&gt;"",IF(raw!R326=4,15,IF(raw!R326=3,10,IF(raw!R326=2,6,IF(raw!R326=1,4,0)))),"")</f>
        <v/>
      </c>
      <c r="W325" t="str">
        <f>IF($A325&lt;&gt;"",IF(raw!S326="Y",1,0),"")</f>
        <v/>
      </c>
      <c r="X325" t="str">
        <f>IF($A325&lt;&gt;"",raw!T326,"")</f>
        <v/>
      </c>
      <c r="Y325" t="str">
        <f>IF($A325&lt;&gt;"",raw!U326,"")</f>
        <v/>
      </c>
      <c r="Z325" t="str">
        <f t="shared" si="63"/>
        <v/>
      </c>
      <c r="AA325" t="str">
        <f>IF($A325&lt;&gt;"",raw!V326,"")</f>
        <v/>
      </c>
      <c r="AB325" t="str">
        <f t="shared" si="64"/>
        <v/>
      </c>
      <c r="AC325" t="str">
        <f>IF($A325&lt;&gt;"",IF(raw!W326="Y",1,0),"")</f>
        <v/>
      </c>
      <c r="AD325" t="str">
        <f>IF($A325&lt;&gt;"",IF(raw!X326="Y",1,0),"")</f>
        <v/>
      </c>
      <c r="AE325" t="str">
        <f>IF($A325&lt;&gt;"",IF(raw!Y326="Y",1,0),"")</f>
        <v/>
      </c>
      <c r="AF325" t="str">
        <f>IF($A325&lt;&gt;"",raw!AA326,"")</f>
        <v/>
      </c>
      <c r="AG325" t="str">
        <f t="shared" si="65"/>
        <v/>
      </c>
    </row>
    <row r="326" spans="1:33" ht="19.5" customHeight="1" x14ac:dyDescent="0.35">
      <c r="A326" t="str">
        <f>IF(CONCATENATE(raw!C327,raw!D327,"_",raw!F327)="_","",CONCATENATE(raw!C327,raw!D327,"_",raw!F327))</f>
        <v/>
      </c>
      <c r="B326" t="str">
        <f>IF($A326&lt;&gt;"",raw!F327,"")</f>
        <v/>
      </c>
      <c r="C326" t="str">
        <f>IF($A326&lt;&gt;"",IF(raw!H327="Y",2,0),"")</f>
        <v/>
      </c>
      <c r="E326" t="str">
        <f>IF($A326&lt;&gt;"",raw!I327,"")</f>
        <v/>
      </c>
      <c r="F326" t="str">
        <f>IF($A326&lt;&gt;"",raw!J327,"")</f>
        <v/>
      </c>
      <c r="G326" t="str">
        <f>IF($A326&lt;&gt;"",raw!K327,"")</f>
        <v/>
      </c>
      <c r="H326" t="str">
        <f t="shared" si="55"/>
        <v/>
      </c>
      <c r="I326" t="str">
        <f t="shared" si="56"/>
        <v/>
      </c>
      <c r="J326" t="str">
        <f>IF($A326&lt;&gt;"",raw!L327,"")</f>
        <v/>
      </c>
      <c r="K326" t="str">
        <f>IF($A326&lt;&gt;"",raw!M327,"")</f>
        <v/>
      </c>
      <c r="L326" t="str">
        <f>IF($A326&lt;&gt;"",raw!N327,"")</f>
        <v/>
      </c>
      <c r="M326" t="str">
        <f t="shared" si="57"/>
        <v/>
      </c>
      <c r="N326" t="str">
        <f t="shared" si="58"/>
        <v/>
      </c>
      <c r="O326" t="str">
        <f t="shared" si="59"/>
        <v/>
      </c>
      <c r="P326" t="str">
        <f t="shared" si="60"/>
        <v/>
      </c>
      <c r="Q326" t="str">
        <f t="shared" si="61"/>
        <v/>
      </c>
      <c r="R326" t="str">
        <f>IF($A326&lt;&gt;"",IF(raw!O327="Y", 1,0),"")</f>
        <v/>
      </c>
      <c r="T326" t="str">
        <f>IF($A326&lt;&gt;"",IF(OR(raw!Q327&lt;&gt;"x",raw!R327&lt;&gt;"x"),1,0),"")</f>
        <v/>
      </c>
      <c r="U326" t="str">
        <f t="shared" si="62"/>
        <v/>
      </c>
      <c r="V326" t="str">
        <f>IF($A326&lt;&gt;"",IF(raw!R327=4,15,IF(raw!R327=3,10,IF(raw!R327=2,6,IF(raw!R327=1,4,0)))),"")</f>
        <v/>
      </c>
      <c r="W326" t="str">
        <f>IF($A326&lt;&gt;"",IF(raw!S327="Y",1,0),"")</f>
        <v/>
      </c>
      <c r="X326" t="str">
        <f>IF($A326&lt;&gt;"",raw!T327,"")</f>
        <v/>
      </c>
      <c r="Y326" t="str">
        <f>IF($A326&lt;&gt;"",raw!U327,"")</f>
        <v/>
      </c>
      <c r="Z326" t="str">
        <f t="shared" si="63"/>
        <v/>
      </c>
      <c r="AA326" t="str">
        <f>IF($A326&lt;&gt;"",raw!V327,"")</f>
        <v/>
      </c>
      <c r="AB326" t="str">
        <f t="shared" si="64"/>
        <v/>
      </c>
      <c r="AC326" t="str">
        <f>IF($A326&lt;&gt;"",IF(raw!W327="Y",1,0),"")</f>
        <v/>
      </c>
      <c r="AD326" t="str">
        <f>IF($A326&lt;&gt;"",IF(raw!X327="Y",1,0),"")</f>
        <v/>
      </c>
      <c r="AE326" t="str">
        <f>IF($A326&lt;&gt;"",IF(raw!Y327="Y",1,0),"")</f>
        <v/>
      </c>
      <c r="AF326" t="str">
        <f>IF($A326&lt;&gt;"",raw!AA327,"")</f>
        <v/>
      </c>
      <c r="AG326" t="str">
        <f t="shared" si="65"/>
        <v/>
      </c>
    </row>
    <row r="327" spans="1:33" ht="19.5" customHeight="1" x14ac:dyDescent="0.35">
      <c r="A327" t="str">
        <f>IF(CONCATENATE(raw!C328,raw!D328,"_",raw!F328)="_","",CONCATENATE(raw!C328,raw!D328,"_",raw!F328))</f>
        <v/>
      </c>
      <c r="B327" t="str">
        <f>IF($A327&lt;&gt;"",raw!F328,"")</f>
        <v/>
      </c>
      <c r="C327" t="str">
        <f>IF($A327&lt;&gt;"",IF(raw!H328="Y",2,0),"")</f>
        <v/>
      </c>
      <c r="E327" t="str">
        <f>IF($A327&lt;&gt;"",raw!I328,"")</f>
        <v/>
      </c>
      <c r="F327" t="str">
        <f>IF($A327&lt;&gt;"",raw!J328,"")</f>
        <v/>
      </c>
      <c r="G327" t="str">
        <f>IF($A327&lt;&gt;"",raw!K328,"")</f>
        <v/>
      </c>
      <c r="H327" t="str">
        <f t="shared" si="55"/>
        <v/>
      </c>
      <c r="I327" t="str">
        <f t="shared" si="56"/>
        <v/>
      </c>
      <c r="J327" t="str">
        <f>IF($A327&lt;&gt;"",raw!L328,"")</f>
        <v/>
      </c>
      <c r="K327" t="str">
        <f>IF($A327&lt;&gt;"",raw!M328,"")</f>
        <v/>
      </c>
      <c r="L327" t="str">
        <f>IF($A327&lt;&gt;"",raw!N328,"")</f>
        <v/>
      </c>
      <c r="M327" t="str">
        <f t="shared" si="57"/>
        <v/>
      </c>
      <c r="N327" t="str">
        <f t="shared" si="58"/>
        <v/>
      </c>
      <c r="O327" t="str">
        <f t="shared" si="59"/>
        <v/>
      </c>
      <c r="P327" t="str">
        <f t="shared" si="60"/>
        <v/>
      </c>
      <c r="Q327" t="str">
        <f t="shared" si="61"/>
        <v/>
      </c>
      <c r="R327" t="str">
        <f>IF($A327&lt;&gt;"",IF(raw!O328="Y", 1,0),"")</f>
        <v/>
      </c>
      <c r="T327" t="str">
        <f>IF($A327&lt;&gt;"",IF(OR(raw!Q328&lt;&gt;"x",raw!R328&lt;&gt;"x"),1,0),"")</f>
        <v/>
      </c>
      <c r="U327" t="str">
        <f t="shared" si="62"/>
        <v/>
      </c>
      <c r="V327" t="str">
        <f>IF($A327&lt;&gt;"",IF(raw!R328=4,15,IF(raw!R328=3,10,IF(raw!R328=2,6,IF(raw!R328=1,4,0)))),"")</f>
        <v/>
      </c>
      <c r="W327" t="str">
        <f>IF($A327&lt;&gt;"",IF(raw!S328="Y",1,0),"")</f>
        <v/>
      </c>
      <c r="X327" t="str">
        <f>IF($A327&lt;&gt;"",raw!T328,"")</f>
        <v/>
      </c>
      <c r="Y327" t="str">
        <f>IF($A327&lt;&gt;"",raw!U328,"")</f>
        <v/>
      </c>
      <c r="Z327" t="str">
        <f t="shared" si="63"/>
        <v/>
      </c>
      <c r="AA327" t="str">
        <f>IF($A327&lt;&gt;"",raw!V328,"")</f>
        <v/>
      </c>
      <c r="AB327" t="str">
        <f t="shared" si="64"/>
        <v/>
      </c>
      <c r="AC327" t="str">
        <f>IF($A327&lt;&gt;"",IF(raw!W328="Y",1,0),"")</f>
        <v/>
      </c>
      <c r="AD327" t="str">
        <f>IF($A327&lt;&gt;"",IF(raw!X328="Y",1,0),"")</f>
        <v/>
      </c>
      <c r="AE327" t="str">
        <f>IF($A327&lt;&gt;"",IF(raw!Y328="Y",1,0),"")</f>
        <v/>
      </c>
      <c r="AF327" t="str">
        <f>IF($A327&lt;&gt;"",raw!AA328,"")</f>
        <v/>
      </c>
      <c r="AG327" t="str">
        <f t="shared" si="65"/>
        <v/>
      </c>
    </row>
    <row r="328" spans="1:33" ht="19.5" customHeight="1" x14ac:dyDescent="0.35">
      <c r="A328" t="str">
        <f>IF(CONCATENATE(raw!C329,raw!D329,"_",raw!F329)="_","",CONCATENATE(raw!C329,raw!D329,"_",raw!F329))</f>
        <v/>
      </c>
      <c r="B328" t="str">
        <f>IF($A328&lt;&gt;"",raw!F329,"")</f>
        <v/>
      </c>
      <c r="C328" t="str">
        <f>IF($A328&lt;&gt;"",IF(raw!H329="Y",2,0),"")</f>
        <v/>
      </c>
      <c r="E328" t="str">
        <f>IF($A328&lt;&gt;"",raw!I329,"")</f>
        <v/>
      </c>
      <c r="F328" t="str">
        <f>IF($A328&lt;&gt;"",raw!J329,"")</f>
        <v/>
      </c>
      <c r="G328" t="str">
        <f>IF($A328&lt;&gt;"",raw!K329,"")</f>
        <v/>
      </c>
      <c r="H328" t="str">
        <f t="shared" si="55"/>
        <v/>
      </c>
      <c r="I328" t="str">
        <f t="shared" si="56"/>
        <v/>
      </c>
      <c r="J328" t="str">
        <f>IF($A328&lt;&gt;"",raw!L329,"")</f>
        <v/>
      </c>
      <c r="K328" t="str">
        <f>IF($A328&lt;&gt;"",raw!M329,"")</f>
        <v/>
      </c>
      <c r="L328" t="str">
        <f>IF($A328&lt;&gt;"",raw!N329,"")</f>
        <v/>
      </c>
      <c r="M328" t="str">
        <f t="shared" si="57"/>
        <v/>
      </c>
      <c r="N328" t="str">
        <f t="shared" si="58"/>
        <v/>
      </c>
      <c r="O328" t="str">
        <f t="shared" si="59"/>
        <v/>
      </c>
      <c r="P328" t="str">
        <f t="shared" si="60"/>
        <v/>
      </c>
      <c r="Q328" t="str">
        <f t="shared" si="61"/>
        <v/>
      </c>
      <c r="R328" t="str">
        <f>IF($A328&lt;&gt;"",IF(raw!O329="Y", 1,0),"")</f>
        <v/>
      </c>
      <c r="T328" t="str">
        <f>IF($A328&lt;&gt;"",IF(OR(raw!Q329&lt;&gt;"x",raw!R329&lt;&gt;"x"),1,0),"")</f>
        <v/>
      </c>
      <c r="U328" t="str">
        <f t="shared" si="62"/>
        <v/>
      </c>
      <c r="V328" t="str">
        <f>IF($A328&lt;&gt;"",IF(raw!R329=4,15,IF(raw!R329=3,10,IF(raw!R329=2,6,IF(raw!R329=1,4,0)))),"")</f>
        <v/>
      </c>
      <c r="W328" t="str">
        <f>IF($A328&lt;&gt;"",IF(raw!S329="Y",1,0),"")</f>
        <v/>
      </c>
      <c r="X328" t="str">
        <f>IF($A328&lt;&gt;"",raw!T329,"")</f>
        <v/>
      </c>
      <c r="Y328" t="str">
        <f>IF($A328&lt;&gt;"",raw!U329,"")</f>
        <v/>
      </c>
      <c r="Z328" t="str">
        <f t="shared" si="63"/>
        <v/>
      </c>
      <c r="AA328" t="str">
        <f>IF($A328&lt;&gt;"",raw!V329,"")</f>
        <v/>
      </c>
      <c r="AB328" t="str">
        <f t="shared" si="64"/>
        <v/>
      </c>
      <c r="AC328" t="str">
        <f>IF($A328&lt;&gt;"",IF(raw!W329="Y",1,0),"")</f>
        <v/>
      </c>
      <c r="AD328" t="str">
        <f>IF($A328&lt;&gt;"",IF(raw!X329="Y",1,0),"")</f>
        <v/>
      </c>
      <c r="AE328" t="str">
        <f>IF($A328&lt;&gt;"",IF(raw!Y329="Y",1,0),"")</f>
        <v/>
      </c>
      <c r="AF328" t="str">
        <f>IF($A328&lt;&gt;"",raw!AA329,"")</f>
        <v/>
      </c>
      <c r="AG328" t="str">
        <f t="shared" si="65"/>
        <v/>
      </c>
    </row>
    <row r="329" spans="1:33" ht="19.5" customHeight="1" x14ac:dyDescent="0.35">
      <c r="A329" t="str">
        <f>IF(CONCATENATE(raw!C330,raw!D330,"_",raw!F330)="_","",CONCATENATE(raw!C330,raw!D330,"_",raw!F330))</f>
        <v/>
      </c>
      <c r="B329" t="str">
        <f>IF($A329&lt;&gt;"",raw!F330,"")</f>
        <v/>
      </c>
      <c r="C329" t="str">
        <f>IF($A329&lt;&gt;"",IF(raw!H330="Y",2,0),"")</f>
        <v/>
      </c>
      <c r="E329" t="str">
        <f>IF($A329&lt;&gt;"",raw!I330,"")</f>
        <v/>
      </c>
      <c r="F329" t="str">
        <f>IF($A329&lt;&gt;"",raw!J330,"")</f>
        <v/>
      </c>
      <c r="G329" t="str">
        <f>IF($A329&lt;&gt;"",raw!K330,"")</f>
        <v/>
      </c>
      <c r="H329" t="str">
        <f t="shared" si="55"/>
        <v/>
      </c>
      <c r="I329" t="str">
        <f t="shared" si="56"/>
        <v/>
      </c>
      <c r="J329" t="str">
        <f>IF($A329&lt;&gt;"",raw!L330,"")</f>
        <v/>
      </c>
      <c r="K329" t="str">
        <f>IF($A329&lt;&gt;"",raw!M330,"")</f>
        <v/>
      </c>
      <c r="L329" t="str">
        <f>IF($A329&lt;&gt;"",raw!N330,"")</f>
        <v/>
      </c>
      <c r="M329" t="str">
        <f t="shared" si="57"/>
        <v/>
      </c>
      <c r="N329" t="str">
        <f t="shared" si="58"/>
        <v/>
      </c>
      <c r="O329" t="str">
        <f t="shared" si="59"/>
        <v/>
      </c>
      <c r="P329" t="str">
        <f t="shared" si="60"/>
        <v/>
      </c>
      <c r="Q329" t="str">
        <f t="shared" si="61"/>
        <v/>
      </c>
      <c r="R329" t="str">
        <f>IF($A329&lt;&gt;"",IF(raw!O330="Y", 1,0),"")</f>
        <v/>
      </c>
      <c r="T329" t="str">
        <f>IF($A329&lt;&gt;"",IF(OR(raw!Q330&lt;&gt;"x",raw!R330&lt;&gt;"x"),1,0),"")</f>
        <v/>
      </c>
      <c r="U329" t="str">
        <f t="shared" si="62"/>
        <v/>
      </c>
      <c r="V329" t="str">
        <f>IF($A329&lt;&gt;"",IF(raw!R330=4,15,IF(raw!R330=3,10,IF(raw!R330=2,6,IF(raw!R330=1,4,0)))),"")</f>
        <v/>
      </c>
      <c r="W329" t="str">
        <f>IF($A329&lt;&gt;"",IF(raw!S330="Y",1,0),"")</f>
        <v/>
      </c>
      <c r="X329" t="str">
        <f>IF($A329&lt;&gt;"",raw!T330,"")</f>
        <v/>
      </c>
      <c r="Y329" t="str">
        <f>IF($A329&lt;&gt;"",raw!U330,"")</f>
        <v/>
      </c>
      <c r="Z329" t="str">
        <f t="shared" si="63"/>
        <v/>
      </c>
      <c r="AA329" t="str">
        <f>IF($A329&lt;&gt;"",raw!V330,"")</f>
        <v/>
      </c>
      <c r="AB329" t="str">
        <f t="shared" si="64"/>
        <v/>
      </c>
      <c r="AC329" t="str">
        <f>IF($A329&lt;&gt;"",IF(raw!W330="Y",1,0),"")</f>
        <v/>
      </c>
      <c r="AD329" t="str">
        <f>IF($A329&lt;&gt;"",IF(raw!X330="Y",1,0),"")</f>
        <v/>
      </c>
      <c r="AE329" t="str">
        <f>IF($A329&lt;&gt;"",IF(raw!Y330="Y",1,0),"")</f>
        <v/>
      </c>
      <c r="AF329" t="str">
        <f>IF($A329&lt;&gt;"",raw!AA330,"")</f>
        <v/>
      </c>
      <c r="AG329" t="str">
        <f t="shared" si="65"/>
        <v/>
      </c>
    </row>
    <row r="330" spans="1:33" ht="19.5" customHeight="1" x14ac:dyDescent="0.35">
      <c r="A330" t="str">
        <f>IF(CONCATENATE(raw!C331,raw!D331,"_",raw!F331)="_","",CONCATENATE(raw!C331,raw!D331,"_",raw!F331))</f>
        <v/>
      </c>
      <c r="B330" t="str">
        <f>IF($A330&lt;&gt;"",raw!F331,"")</f>
        <v/>
      </c>
      <c r="C330" t="str">
        <f>IF($A330&lt;&gt;"",IF(raw!H331="Y",2,0),"")</f>
        <v/>
      </c>
      <c r="E330" t="str">
        <f>IF($A330&lt;&gt;"",raw!I331,"")</f>
        <v/>
      </c>
      <c r="F330" t="str">
        <f>IF($A330&lt;&gt;"",raw!J331,"")</f>
        <v/>
      </c>
      <c r="G330" t="str">
        <f>IF($A330&lt;&gt;"",raw!K331,"")</f>
        <v/>
      </c>
      <c r="H330" t="str">
        <f t="shared" si="55"/>
        <v/>
      </c>
      <c r="I330" t="str">
        <f t="shared" si="56"/>
        <v/>
      </c>
      <c r="J330" t="str">
        <f>IF($A330&lt;&gt;"",raw!L331,"")</f>
        <v/>
      </c>
      <c r="K330" t="str">
        <f>IF($A330&lt;&gt;"",raw!M331,"")</f>
        <v/>
      </c>
      <c r="L330" t="str">
        <f>IF($A330&lt;&gt;"",raw!N331,"")</f>
        <v/>
      </c>
      <c r="M330" t="str">
        <f t="shared" si="57"/>
        <v/>
      </c>
      <c r="N330" t="str">
        <f t="shared" si="58"/>
        <v/>
      </c>
      <c r="O330" t="str">
        <f t="shared" si="59"/>
        <v/>
      </c>
      <c r="P330" t="str">
        <f t="shared" si="60"/>
        <v/>
      </c>
      <c r="Q330" t="str">
        <f t="shared" si="61"/>
        <v/>
      </c>
      <c r="R330" t="str">
        <f>IF($A330&lt;&gt;"",IF(raw!O331="Y", 1,0),"")</f>
        <v/>
      </c>
      <c r="T330" t="str">
        <f>IF($A330&lt;&gt;"",IF(OR(raw!Q331&lt;&gt;"x",raw!R331&lt;&gt;"x"),1,0),"")</f>
        <v/>
      </c>
      <c r="U330" t="str">
        <f t="shared" si="62"/>
        <v/>
      </c>
      <c r="V330" t="str">
        <f>IF($A330&lt;&gt;"",IF(raw!R331=4,15,IF(raw!R331=3,10,IF(raw!R331=2,6,IF(raw!R331=1,4,0)))),"")</f>
        <v/>
      </c>
      <c r="W330" t="str">
        <f>IF($A330&lt;&gt;"",IF(raw!S331="Y",1,0),"")</f>
        <v/>
      </c>
      <c r="X330" t="str">
        <f>IF($A330&lt;&gt;"",raw!T331,"")</f>
        <v/>
      </c>
      <c r="Y330" t="str">
        <f>IF($A330&lt;&gt;"",raw!U331,"")</f>
        <v/>
      </c>
      <c r="Z330" t="str">
        <f t="shared" si="63"/>
        <v/>
      </c>
      <c r="AA330" t="str">
        <f>IF($A330&lt;&gt;"",raw!V331,"")</f>
        <v/>
      </c>
      <c r="AB330" t="str">
        <f t="shared" si="64"/>
        <v/>
      </c>
      <c r="AC330" t="str">
        <f>IF($A330&lt;&gt;"",IF(raw!W331="Y",1,0),"")</f>
        <v/>
      </c>
      <c r="AD330" t="str">
        <f>IF($A330&lt;&gt;"",IF(raw!X331="Y",1,0),"")</f>
        <v/>
      </c>
      <c r="AE330" t="str">
        <f>IF($A330&lt;&gt;"",IF(raw!Y331="Y",1,0),"")</f>
        <v/>
      </c>
      <c r="AF330" t="str">
        <f>IF($A330&lt;&gt;"",raw!AA331,"")</f>
        <v/>
      </c>
      <c r="AG330" t="str">
        <f t="shared" si="65"/>
        <v/>
      </c>
    </row>
    <row r="331" spans="1:33" ht="19.5" customHeight="1" x14ac:dyDescent="0.35">
      <c r="A331" t="str">
        <f>IF(CONCATENATE(raw!C332,raw!D332,"_",raw!F332)="_","",CONCATENATE(raw!C332,raw!D332,"_",raw!F332))</f>
        <v/>
      </c>
      <c r="B331" t="str">
        <f>IF($A331&lt;&gt;"",raw!F332,"")</f>
        <v/>
      </c>
      <c r="C331" t="str">
        <f>IF($A331&lt;&gt;"",IF(raw!H332="Y",2,0),"")</f>
        <v/>
      </c>
      <c r="E331" t="str">
        <f>IF($A331&lt;&gt;"",raw!I332,"")</f>
        <v/>
      </c>
      <c r="F331" t="str">
        <f>IF($A331&lt;&gt;"",raw!J332,"")</f>
        <v/>
      </c>
      <c r="G331" t="str">
        <f>IF($A331&lt;&gt;"",raw!K332,"")</f>
        <v/>
      </c>
      <c r="H331" t="str">
        <f t="shared" si="55"/>
        <v/>
      </c>
      <c r="I331" t="str">
        <f t="shared" si="56"/>
        <v/>
      </c>
      <c r="J331" t="str">
        <f>IF($A331&lt;&gt;"",raw!L332,"")</f>
        <v/>
      </c>
      <c r="K331" t="str">
        <f>IF($A331&lt;&gt;"",raw!M332,"")</f>
        <v/>
      </c>
      <c r="L331" t="str">
        <f>IF($A331&lt;&gt;"",raw!N332,"")</f>
        <v/>
      </c>
      <c r="M331" t="str">
        <f t="shared" si="57"/>
        <v/>
      </c>
      <c r="N331" t="str">
        <f t="shared" si="58"/>
        <v/>
      </c>
      <c r="O331" t="str">
        <f t="shared" si="59"/>
        <v/>
      </c>
      <c r="P331" t="str">
        <f t="shared" si="60"/>
        <v/>
      </c>
      <c r="Q331" t="str">
        <f t="shared" si="61"/>
        <v/>
      </c>
      <c r="R331" t="str">
        <f>IF($A331&lt;&gt;"",IF(raw!O332="Y", 1,0),"")</f>
        <v/>
      </c>
      <c r="T331" t="str">
        <f>IF($A331&lt;&gt;"",IF(OR(raw!Q332&lt;&gt;"x",raw!R332&lt;&gt;"x"),1,0),"")</f>
        <v/>
      </c>
      <c r="U331" t="str">
        <f t="shared" si="62"/>
        <v/>
      </c>
      <c r="V331" t="str">
        <f>IF($A331&lt;&gt;"",IF(raw!R332=4,15,IF(raw!R332=3,10,IF(raw!R332=2,6,IF(raw!R332=1,4,0)))),"")</f>
        <v/>
      </c>
      <c r="W331" t="str">
        <f>IF($A331&lt;&gt;"",IF(raw!S332="Y",1,0),"")</f>
        <v/>
      </c>
      <c r="X331" t="str">
        <f>IF($A331&lt;&gt;"",raw!T332,"")</f>
        <v/>
      </c>
      <c r="Y331" t="str">
        <f>IF($A331&lt;&gt;"",raw!U332,"")</f>
        <v/>
      </c>
      <c r="Z331" t="str">
        <f t="shared" si="63"/>
        <v/>
      </c>
      <c r="AA331" t="str">
        <f>IF($A331&lt;&gt;"",raw!V332,"")</f>
        <v/>
      </c>
      <c r="AB331" t="str">
        <f t="shared" si="64"/>
        <v/>
      </c>
      <c r="AC331" t="str">
        <f>IF($A331&lt;&gt;"",IF(raw!W332="Y",1,0),"")</f>
        <v/>
      </c>
      <c r="AD331" t="str">
        <f>IF($A331&lt;&gt;"",IF(raw!X332="Y",1,0),"")</f>
        <v/>
      </c>
      <c r="AE331" t="str">
        <f>IF($A331&lt;&gt;"",IF(raw!Y332="Y",1,0),"")</f>
        <v/>
      </c>
      <c r="AF331" t="str">
        <f>IF($A331&lt;&gt;"",raw!AA332,"")</f>
        <v/>
      </c>
      <c r="AG331" t="str">
        <f t="shared" si="65"/>
        <v/>
      </c>
    </row>
    <row r="332" spans="1:33" ht="19.5" customHeight="1" x14ac:dyDescent="0.35">
      <c r="A332" t="str">
        <f>IF(CONCATENATE(raw!C333,raw!D333,"_",raw!F333)="_","",CONCATENATE(raw!C333,raw!D333,"_",raw!F333))</f>
        <v/>
      </c>
      <c r="B332" t="str">
        <f>IF($A332&lt;&gt;"",raw!F333,"")</f>
        <v/>
      </c>
      <c r="C332" t="str">
        <f>IF($A332&lt;&gt;"",IF(raw!H333="Y",2,0),"")</f>
        <v/>
      </c>
      <c r="E332" t="str">
        <f>IF($A332&lt;&gt;"",raw!I333,"")</f>
        <v/>
      </c>
      <c r="F332" t="str">
        <f>IF($A332&lt;&gt;"",raw!J333,"")</f>
        <v/>
      </c>
      <c r="G332" t="str">
        <f>IF($A332&lt;&gt;"",raw!K333,"")</f>
        <v/>
      </c>
      <c r="H332" t="str">
        <f t="shared" si="55"/>
        <v/>
      </c>
      <c r="I332" t="str">
        <f t="shared" si="56"/>
        <v/>
      </c>
      <c r="J332" t="str">
        <f>IF($A332&lt;&gt;"",raw!L333,"")</f>
        <v/>
      </c>
      <c r="K332" t="str">
        <f>IF($A332&lt;&gt;"",raw!M333,"")</f>
        <v/>
      </c>
      <c r="L332" t="str">
        <f>IF($A332&lt;&gt;"",raw!N333,"")</f>
        <v/>
      </c>
      <c r="M332" t="str">
        <f t="shared" si="57"/>
        <v/>
      </c>
      <c r="N332" t="str">
        <f t="shared" si="58"/>
        <v/>
      </c>
      <c r="O332" t="str">
        <f t="shared" si="59"/>
        <v/>
      </c>
      <c r="P332" t="str">
        <f t="shared" si="60"/>
        <v/>
      </c>
      <c r="Q332" t="str">
        <f t="shared" si="61"/>
        <v/>
      </c>
      <c r="R332" t="str">
        <f>IF($A332&lt;&gt;"",IF(raw!O333="Y", 1,0),"")</f>
        <v/>
      </c>
      <c r="T332" t="str">
        <f>IF($A332&lt;&gt;"",IF(OR(raw!Q333&lt;&gt;"x",raw!R333&lt;&gt;"x"),1,0),"")</f>
        <v/>
      </c>
      <c r="U332" t="str">
        <f t="shared" si="62"/>
        <v/>
      </c>
      <c r="V332" t="str">
        <f>IF($A332&lt;&gt;"",IF(raw!R333=4,15,IF(raw!R333=3,10,IF(raw!R333=2,6,IF(raw!R333=1,4,0)))),"")</f>
        <v/>
      </c>
      <c r="W332" t="str">
        <f>IF($A332&lt;&gt;"",IF(raw!S333="Y",1,0),"")</f>
        <v/>
      </c>
      <c r="X332" t="str">
        <f>IF($A332&lt;&gt;"",raw!T333,"")</f>
        <v/>
      </c>
      <c r="Y332" t="str">
        <f>IF($A332&lt;&gt;"",raw!U333,"")</f>
        <v/>
      </c>
      <c r="Z332" t="str">
        <f t="shared" si="63"/>
        <v/>
      </c>
      <c r="AA332" t="str">
        <f>IF($A332&lt;&gt;"",raw!V333,"")</f>
        <v/>
      </c>
      <c r="AB332" t="str">
        <f t="shared" si="64"/>
        <v/>
      </c>
      <c r="AC332" t="str">
        <f>IF($A332&lt;&gt;"",IF(raw!W333="Y",1,0),"")</f>
        <v/>
      </c>
      <c r="AD332" t="str">
        <f>IF($A332&lt;&gt;"",IF(raw!X333="Y",1,0),"")</f>
        <v/>
      </c>
      <c r="AE332" t="str">
        <f>IF($A332&lt;&gt;"",IF(raw!Y333="Y",1,0),"")</f>
        <v/>
      </c>
      <c r="AF332" t="str">
        <f>IF($A332&lt;&gt;"",raw!AA333,"")</f>
        <v/>
      </c>
      <c r="AG332" t="str">
        <f t="shared" si="65"/>
        <v/>
      </c>
    </row>
    <row r="333" spans="1:33" ht="19.5" customHeight="1" x14ac:dyDescent="0.35">
      <c r="A333" t="str">
        <f>IF(CONCATENATE(raw!C334,raw!D334,"_",raw!F334)="_","",CONCATENATE(raw!C334,raw!D334,"_",raw!F334))</f>
        <v/>
      </c>
      <c r="B333" t="str">
        <f>IF($A333&lt;&gt;"",raw!F334,"")</f>
        <v/>
      </c>
      <c r="C333" t="str">
        <f>IF($A333&lt;&gt;"",IF(raw!H334="Y",2,0),"")</f>
        <v/>
      </c>
      <c r="E333" t="str">
        <f>IF($A333&lt;&gt;"",raw!I334,"")</f>
        <v/>
      </c>
      <c r="F333" t="str">
        <f>IF($A333&lt;&gt;"",raw!J334,"")</f>
        <v/>
      </c>
      <c r="G333" t="str">
        <f>IF($A333&lt;&gt;"",raw!K334,"")</f>
        <v/>
      </c>
      <c r="H333" t="str">
        <f t="shared" si="55"/>
        <v/>
      </c>
      <c r="I333" t="str">
        <f t="shared" si="56"/>
        <v/>
      </c>
      <c r="J333" t="str">
        <f>IF($A333&lt;&gt;"",raw!L334,"")</f>
        <v/>
      </c>
      <c r="K333" t="str">
        <f>IF($A333&lt;&gt;"",raw!M334,"")</f>
        <v/>
      </c>
      <c r="L333" t="str">
        <f>IF($A333&lt;&gt;"",raw!N334,"")</f>
        <v/>
      </c>
      <c r="M333" t="str">
        <f t="shared" si="57"/>
        <v/>
      </c>
      <c r="N333" t="str">
        <f t="shared" si="58"/>
        <v/>
      </c>
      <c r="O333" t="str">
        <f t="shared" si="59"/>
        <v/>
      </c>
      <c r="P333" t="str">
        <f t="shared" si="60"/>
        <v/>
      </c>
      <c r="Q333" t="str">
        <f t="shared" si="61"/>
        <v/>
      </c>
      <c r="R333" t="str">
        <f>IF($A333&lt;&gt;"",IF(raw!O334="Y", 1,0),"")</f>
        <v/>
      </c>
      <c r="T333" t="str">
        <f>IF($A333&lt;&gt;"",IF(OR(raw!Q334&lt;&gt;"x",raw!R334&lt;&gt;"x"),1,0),"")</f>
        <v/>
      </c>
      <c r="U333" t="str">
        <f t="shared" si="62"/>
        <v/>
      </c>
      <c r="V333" t="str">
        <f>IF($A333&lt;&gt;"",IF(raw!R334=4,15,IF(raw!R334=3,10,IF(raw!R334=2,6,IF(raw!R334=1,4,0)))),"")</f>
        <v/>
      </c>
      <c r="W333" t="str">
        <f>IF($A333&lt;&gt;"",IF(raw!S334="Y",1,0),"")</f>
        <v/>
      </c>
      <c r="X333" t="str">
        <f>IF($A333&lt;&gt;"",raw!T334,"")</f>
        <v/>
      </c>
      <c r="Y333" t="str">
        <f>IF($A333&lt;&gt;"",raw!U334,"")</f>
        <v/>
      </c>
      <c r="Z333" t="str">
        <f t="shared" si="63"/>
        <v/>
      </c>
      <c r="AA333" t="str">
        <f>IF($A333&lt;&gt;"",raw!V334,"")</f>
        <v/>
      </c>
      <c r="AB333" t="str">
        <f t="shared" si="64"/>
        <v/>
      </c>
      <c r="AC333" t="str">
        <f>IF($A333&lt;&gt;"",IF(raw!W334="Y",1,0),"")</f>
        <v/>
      </c>
      <c r="AD333" t="str">
        <f>IF($A333&lt;&gt;"",IF(raw!X334="Y",1,0),"")</f>
        <v/>
      </c>
      <c r="AE333" t="str">
        <f>IF($A333&lt;&gt;"",IF(raw!Y334="Y",1,0),"")</f>
        <v/>
      </c>
      <c r="AF333" t="str">
        <f>IF($A333&lt;&gt;"",raw!AA334,"")</f>
        <v/>
      </c>
      <c r="AG333" t="str">
        <f t="shared" si="65"/>
        <v/>
      </c>
    </row>
    <row r="334" spans="1:33" ht="19.5" customHeight="1" x14ac:dyDescent="0.35">
      <c r="A334" t="str">
        <f>IF(CONCATENATE(raw!C335,raw!D335,"_",raw!F335)="_","",CONCATENATE(raw!C335,raw!D335,"_",raw!F335))</f>
        <v/>
      </c>
      <c r="B334" t="str">
        <f>IF($A334&lt;&gt;"",raw!F335,"")</f>
        <v/>
      </c>
      <c r="C334" t="str">
        <f>IF($A334&lt;&gt;"",IF(raw!H335="Y",2,0),"")</f>
        <v/>
      </c>
      <c r="E334" t="str">
        <f>IF($A334&lt;&gt;"",raw!I335,"")</f>
        <v/>
      </c>
      <c r="F334" t="str">
        <f>IF($A334&lt;&gt;"",raw!J335,"")</f>
        <v/>
      </c>
      <c r="G334" t="str">
        <f>IF($A334&lt;&gt;"",raw!K335,"")</f>
        <v/>
      </c>
      <c r="H334" t="str">
        <f t="shared" si="55"/>
        <v/>
      </c>
      <c r="I334" t="str">
        <f t="shared" si="56"/>
        <v/>
      </c>
      <c r="J334" t="str">
        <f>IF($A334&lt;&gt;"",raw!L335,"")</f>
        <v/>
      </c>
      <c r="K334" t="str">
        <f>IF($A334&lt;&gt;"",raw!M335,"")</f>
        <v/>
      </c>
      <c r="L334" t="str">
        <f>IF($A334&lt;&gt;"",raw!N335,"")</f>
        <v/>
      </c>
      <c r="M334" t="str">
        <f t="shared" si="57"/>
        <v/>
      </c>
      <c r="N334" t="str">
        <f t="shared" si="58"/>
        <v/>
      </c>
      <c r="O334" t="str">
        <f t="shared" si="59"/>
        <v/>
      </c>
      <c r="P334" t="str">
        <f t="shared" si="60"/>
        <v/>
      </c>
      <c r="Q334" t="str">
        <f t="shared" si="61"/>
        <v/>
      </c>
      <c r="R334" t="str">
        <f>IF($A334&lt;&gt;"",IF(raw!O335="Y", 1,0),"")</f>
        <v/>
      </c>
      <c r="T334" t="str">
        <f>IF($A334&lt;&gt;"",IF(OR(raw!Q335&lt;&gt;"x",raw!R335&lt;&gt;"x"),1,0),"")</f>
        <v/>
      </c>
      <c r="U334" t="str">
        <f t="shared" si="62"/>
        <v/>
      </c>
      <c r="V334" t="str">
        <f>IF($A334&lt;&gt;"",IF(raw!R335=4,15,IF(raw!R335=3,10,IF(raw!R335=2,6,IF(raw!R335=1,4,0)))),"")</f>
        <v/>
      </c>
      <c r="W334" t="str">
        <f>IF($A334&lt;&gt;"",IF(raw!S335="Y",1,0),"")</f>
        <v/>
      </c>
      <c r="X334" t="str">
        <f>IF($A334&lt;&gt;"",raw!T335,"")</f>
        <v/>
      </c>
      <c r="Y334" t="str">
        <f>IF($A334&lt;&gt;"",raw!U335,"")</f>
        <v/>
      </c>
      <c r="Z334" t="str">
        <f t="shared" si="63"/>
        <v/>
      </c>
      <c r="AA334" t="str">
        <f>IF($A334&lt;&gt;"",raw!V335,"")</f>
        <v/>
      </c>
      <c r="AB334" t="str">
        <f t="shared" si="64"/>
        <v/>
      </c>
      <c r="AC334" t="str">
        <f>IF($A334&lt;&gt;"",IF(raw!W335="Y",1,0),"")</f>
        <v/>
      </c>
      <c r="AD334" t="str">
        <f>IF($A334&lt;&gt;"",IF(raw!X335="Y",1,0),"")</f>
        <v/>
      </c>
      <c r="AE334" t="str">
        <f>IF($A334&lt;&gt;"",IF(raw!Y335="Y",1,0),"")</f>
        <v/>
      </c>
      <c r="AF334" t="str">
        <f>IF($A334&lt;&gt;"",raw!AA335,"")</f>
        <v/>
      </c>
      <c r="AG334" t="str">
        <f t="shared" si="65"/>
        <v/>
      </c>
    </row>
    <row r="335" spans="1:33" ht="19.5" customHeight="1" x14ac:dyDescent="0.35">
      <c r="A335" t="str">
        <f>IF(CONCATENATE(raw!C336,raw!D336,"_",raw!F336)="_","",CONCATENATE(raw!C336,raw!D336,"_",raw!F336))</f>
        <v/>
      </c>
      <c r="B335" t="str">
        <f>IF($A335&lt;&gt;"",raw!F336,"")</f>
        <v/>
      </c>
      <c r="C335" t="str">
        <f>IF($A335&lt;&gt;"",IF(raw!H336="Y",2,0),"")</f>
        <v/>
      </c>
      <c r="E335" t="str">
        <f>IF($A335&lt;&gt;"",raw!I336,"")</f>
        <v/>
      </c>
      <c r="F335" t="str">
        <f>IF($A335&lt;&gt;"",raw!J336,"")</f>
        <v/>
      </c>
      <c r="G335" t="str">
        <f>IF($A335&lt;&gt;"",raw!K336,"")</f>
        <v/>
      </c>
      <c r="H335" t="str">
        <f t="shared" si="55"/>
        <v/>
      </c>
      <c r="I335" t="str">
        <f t="shared" si="56"/>
        <v/>
      </c>
      <c r="J335" t="str">
        <f>IF($A335&lt;&gt;"",raw!L336,"")</f>
        <v/>
      </c>
      <c r="K335" t="str">
        <f>IF($A335&lt;&gt;"",raw!M336,"")</f>
        <v/>
      </c>
      <c r="L335" t="str">
        <f>IF($A335&lt;&gt;"",raw!N336,"")</f>
        <v/>
      </c>
      <c r="M335" t="str">
        <f t="shared" si="57"/>
        <v/>
      </c>
      <c r="N335" t="str">
        <f t="shared" si="58"/>
        <v/>
      </c>
      <c r="O335" t="str">
        <f t="shared" si="59"/>
        <v/>
      </c>
      <c r="P335" t="str">
        <f t="shared" si="60"/>
        <v/>
      </c>
      <c r="Q335" t="str">
        <f t="shared" si="61"/>
        <v/>
      </c>
      <c r="R335" t="str">
        <f>IF($A335&lt;&gt;"",IF(raw!O336="Y", 1,0),"")</f>
        <v/>
      </c>
      <c r="T335" t="str">
        <f>IF($A335&lt;&gt;"",IF(OR(raw!Q336&lt;&gt;"x",raw!R336&lt;&gt;"x"),1,0),"")</f>
        <v/>
      </c>
      <c r="U335" t="str">
        <f t="shared" si="62"/>
        <v/>
      </c>
      <c r="V335" t="str">
        <f>IF($A335&lt;&gt;"",IF(raw!R336=4,15,IF(raw!R336=3,10,IF(raw!R336=2,6,IF(raw!R336=1,4,0)))),"")</f>
        <v/>
      </c>
      <c r="W335" t="str">
        <f>IF($A335&lt;&gt;"",IF(raw!S336="Y",1,0),"")</f>
        <v/>
      </c>
      <c r="X335" t="str">
        <f>IF($A335&lt;&gt;"",raw!T336,"")</f>
        <v/>
      </c>
      <c r="Y335" t="str">
        <f>IF($A335&lt;&gt;"",raw!U336,"")</f>
        <v/>
      </c>
      <c r="Z335" t="str">
        <f t="shared" si="63"/>
        <v/>
      </c>
      <c r="AA335" t="str">
        <f>IF($A335&lt;&gt;"",raw!V336,"")</f>
        <v/>
      </c>
      <c r="AB335" t="str">
        <f t="shared" si="64"/>
        <v/>
      </c>
      <c r="AC335" t="str">
        <f>IF($A335&lt;&gt;"",IF(raw!W336="Y",1,0),"")</f>
        <v/>
      </c>
      <c r="AD335" t="str">
        <f>IF($A335&lt;&gt;"",IF(raw!X336="Y",1,0),"")</f>
        <v/>
      </c>
      <c r="AE335" t="str">
        <f>IF($A335&lt;&gt;"",IF(raw!Y336="Y",1,0),"")</f>
        <v/>
      </c>
      <c r="AF335" t="str">
        <f>IF($A335&lt;&gt;"",raw!AA336,"")</f>
        <v/>
      </c>
      <c r="AG335" t="str">
        <f t="shared" si="65"/>
        <v/>
      </c>
    </row>
    <row r="336" spans="1:33" ht="19.5" customHeight="1" x14ac:dyDescent="0.35">
      <c r="A336" t="str">
        <f>IF(CONCATENATE(raw!C337,raw!D337,"_",raw!F337)="_","",CONCATENATE(raw!C337,raw!D337,"_",raw!F337))</f>
        <v/>
      </c>
      <c r="B336" t="str">
        <f>IF($A336&lt;&gt;"",raw!F337,"")</f>
        <v/>
      </c>
      <c r="C336" t="str">
        <f>IF($A336&lt;&gt;"",IF(raw!H337="Y",2,0),"")</f>
        <v/>
      </c>
      <c r="E336" t="str">
        <f>IF($A336&lt;&gt;"",raw!I337,"")</f>
        <v/>
      </c>
      <c r="F336" t="str">
        <f>IF($A336&lt;&gt;"",raw!J337,"")</f>
        <v/>
      </c>
      <c r="G336" t="str">
        <f>IF($A336&lt;&gt;"",raw!K337,"")</f>
        <v/>
      </c>
      <c r="H336" t="str">
        <f t="shared" si="55"/>
        <v/>
      </c>
      <c r="I336" t="str">
        <f t="shared" si="56"/>
        <v/>
      </c>
      <c r="J336" t="str">
        <f>IF($A336&lt;&gt;"",raw!L337,"")</f>
        <v/>
      </c>
      <c r="K336" t="str">
        <f>IF($A336&lt;&gt;"",raw!M337,"")</f>
        <v/>
      </c>
      <c r="L336" t="str">
        <f>IF($A336&lt;&gt;"",raw!N337,"")</f>
        <v/>
      </c>
      <c r="M336" t="str">
        <f t="shared" si="57"/>
        <v/>
      </c>
      <c r="N336" t="str">
        <f t="shared" si="58"/>
        <v/>
      </c>
      <c r="O336" t="str">
        <f t="shared" si="59"/>
        <v/>
      </c>
      <c r="P336" t="str">
        <f t="shared" si="60"/>
        <v/>
      </c>
      <c r="Q336" t="str">
        <f t="shared" si="61"/>
        <v/>
      </c>
      <c r="R336" t="str">
        <f>IF($A336&lt;&gt;"",IF(raw!O337="Y", 1,0),"")</f>
        <v/>
      </c>
      <c r="T336" t="str">
        <f>IF($A336&lt;&gt;"",IF(OR(raw!Q337&lt;&gt;"x",raw!R337&lt;&gt;"x"),1,0),"")</f>
        <v/>
      </c>
      <c r="U336" t="str">
        <f t="shared" si="62"/>
        <v/>
      </c>
      <c r="V336" t="str">
        <f>IF($A336&lt;&gt;"",IF(raw!R337=4,15,IF(raw!R337=3,10,IF(raw!R337=2,6,IF(raw!R337=1,4,0)))),"")</f>
        <v/>
      </c>
      <c r="W336" t="str">
        <f>IF($A336&lt;&gt;"",IF(raw!S337="Y",1,0),"")</f>
        <v/>
      </c>
      <c r="X336" t="str">
        <f>IF($A336&lt;&gt;"",raw!T337,"")</f>
        <v/>
      </c>
      <c r="Y336" t="str">
        <f>IF($A336&lt;&gt;"",raw!U337,"")</f>
        <v/>
      </c>
      <c r="Z336" t="str">
        <f t="shared" si="63"/>
        <v/>
      </c>
      <c r="AA336" t="str">
        <f>IF($A336&lt;&gt;"",raw!V337,"")</f>
        <v/>
      </c>
      <c r="AB336" t="str">
        <f t="shared" si="64"/>
        <v/>
      </c>
      <c r="AC336" t="str">
        <f>IF($A336&lt;&gt;"",IF(raw!W337="Y",1,0),"")</f>
        <v/>
      </c>
      <c r="AD336" t="str">
        <f>IF($A336&lt;&gt;"",IF(raw!X337="Y",1,0),"")</f>
        <v/>
      </c>
      <c r="AE336" t="str">
        <f>IF($A336&lt;&gt;"",IF(raw!Y337="Y",1,0),"")</f>
        <v/>
      </c>
      <c r="AF336" t="str">
        <f>IF($A336&lt;&gt;"",raw!AA337,"")</f>
        <v/>
      </c>
      <c r="AG336" t="str">
        <f t="shared" si="65"/>
        <v/>
      </c>
    </row>
    <row r="337" spans="1:33" ht="19.5" customHeight="1" x14ac:dyDescent="0.35">
      <c r="A337" t="str">
        <f>IF(CONCATENATE(raw!C338,raw!D338,"_",raw!F338)="_","",CONCATENATE(raw!C338,raw!D338,"_",raw!F338))</f>
        <v/>
      </c>
      <c r="B337" t="str">
        <f>IF($A337&lt;&gt;"",raw!F338,"")</f>
        <v/>
      </c>
      <c r="C337" t="str">
        <f>IF($A337&lt;&gt;"",IF(raw!H338="Y",2,0),"")</f>
        <v/>
      </c>
      <c r="E337" t="str">
        <f>IF($A337&lt;&gt;"",raw!I338,"")</f>
        <v/>
      </c>
      <c r="F337" t="str">
        <f>IF($A337&lt;&gt;"",raw!J338,"")</f>
        <v/>
      </c>
      <c r="G337" t="str">
        <f>IF($A337&lt;&gt;"",raw!K338,"")</f>
        <v/>
      </c>
      <c r="H337" t="str">
        <f t="shared" si="55"/>
        <v/>
      </c>
      <c r="I337" t="str">
        <f t="shared" si="56"/>
        <v/>
      </c>
      <c r="J337" t="str">
        <f>IF($A337&lt;&gt;"",raw!L338,"")</f>
        <v/>
      </c>
      <c r="K337" t="str">
        <f>IF($A337&lt;&gt;"",raw!M338,"")</f>
        <v/>
      </c>
      <c r="L337" t="str">
        <f>IF($A337&lt;&gt;"",raw!N338,"")</f>
        <v/>
      </c>
      <c r="M337" t="str">
        <f t="shared" si="57"/>
        <v/>
      </c>
      <c r="N337" t="str">
        <f t="shared" si="58"/>
        <v/>
      </c>
      <c r="O337" t="str">
        <f t="shared" si="59"/>
        <v/>
      </c>
      <c r="P337" t="str">
        <f t="shared" si="60"/>
        <v/>
      </c>
      <c r="Q337" t="str">
        <f t="shared" si="61"/>
        <v/>
      </c>
      <c r="R337" t="str">
        <f>IF($A337&lt;&gt;"",IF(raw!O338="Y", 1,0),"")</f>
        <v/>
      </c>
      <c r="T337" t="str">
        <f>IF($A337&lt;&gt;"",IF(OR(raw!Q338&lt;&gt;"x",raw!R338&lt;&gt;"x"),1,0),"")</f>
        <v/>
      </c>
      <c r="U337" t="str">
        <f t="shared" si="62"/>
        <v/>
      </c>
      <c r="V337" t="str">
        <f>IF($A337&lt;&gt;"",IF(raw!R338=4,15,IF(raw!R338=3,10,IF(raw!R338=2,6,IF(raw!R338=1,4,0)))),"")</f>
        <v/>
      </c>
      <c r="W337" t="str">
        <f>IF($A337&lt;&gt;"",IF(raw!S338="Y",1,0),"")</f>
        <v/>
      </c>
      <c r="X337" t="str">
        <f>IF($A337&lt;&gt;"",raw!T338,"")</f>
        <v/>
      </c>
      <c r="Y337" t="str">
        <f>IF($A337&lt;&gt;"",raw!U338,"")</f>
        <v/>
      </c>
      <c r="Z337" t="str">
        <f t="shared" si="63"/>
        <v/>
      </c>
      <c r="AA337" t="str">
        <f>IF($A337&lt;&gt;"",raw!V338,"")</f>
        <v/>
      </c>
      <c r="AB337" t="str">
        <f t="shared" si="64"/>
        <v/>
      </c>
      <c r="AC337" t="str">
        <f>IF($A337&lt;&gt;"",IF(raw!W338="Y",1,0),"")</f>
        <v/>
      </c>
      <c r="AD337" t="str">
        <f>IF($A337&lt;&gt;"",IF(raw!X338="Y",1,0),"")</f>
        <v/>
      </c>
      <c r="AE337" t="str">
        <f>IF($A337&lt;&gt;"",IF(raw!Y338="Y",1,0),"")</f>
        <v/>
      </c>
      <c r="AF337" t="str">
        <f>IF($A337&lt;&gt;"",raw!AA338,"")</f>
        <v/>
      </c>
      <c r="AG337" t="str">
        <f t="shared" si="65"/>
        <v/>
      </c>
    </row>
    <row r="338" spans="1:33" ht="19.5" customHeight="1" x14ac:dyDescent="0.35">
      <c r="A338" t="str">
        <f>IF(CONCATENATE(raw!C339,raw!D339,"_",raw!F339)="_","",CONCATENATE(raw!C339,raw!D339,"_",raw!F339))</f>
        <v/>
      </c>
      <c r="B338" t="str">
        <f>IF($A338&lt;&gt;"",raw!F339,"")</f>
        <v/>
      </c>
      <c r="C338" t="str">
        <f>IF($A338&lt;&gt;"",IF(raw!H339="Y",2,0),"")</f>
        <v/>
      </c>
      <c r="E338" t="str">
        <f>IF($A338&lt;&gt;"",raw!I339,"")</f>
        <v/>
      </c>
      <c r="F338" t="str">
        <f>IF($A338&lt;&gt;"",raw!J339,"")</f>
        <v/>
      </c>
      <c r="G338" t="str">
        <f>IF($A338&lt;&gt;"",raw!K339,"")</f>
        <v/>
      </c>
      <c r="H338" t="str">
        <f t="shared" si="55"/>
        <v/>
      </c>
      <c r="I338" t="str">
        <f t="shared" si="56"/>
        <v/>
      </c>
      <c r="J338" t="str">
        <f>IF($A338&lt;&gt;"",raw!L339,"")</f>
        <v/>
      </c>
      <c r="K338" t="str">
        <f>IF($A338&lt;&gt;"",raw!M339,"")</f>
        <v/>
      </c>
      <c r="L338" t="str">
        <f>IF($A338&lt;&gt;"",raw!N339,"")</f>
        <v/>
      </c>
      <c r="M338" t="str">
        <f t="shared" si="57"/>
        <v/>
      </c>
      <c r="N338" t="str">
        <f t="shared" si="58"/>
        <v/>
      </c>
      <c r="O338" t="str">
        <f t="shared" si="59"/>
        <v/>
      </c>
      <c r="P338" t="str">
        <f t="shared" si="60"/>
        <v/>
      </c>
      <c r="Q338" t="str">
        <f t="shared" si="61"/>
        <v/>
      </c>
      <c r="R338" t="str">
        <f>IF($A338&lt;&gt;"",IF(raw!O339="Y", 1,0),"")</f>
        <v/>
      </c>
      <c r="T338" t="str">
        <f>IF($A338&lt;&gt;"",IF(OR(raw!Q339&lt;&gt;"x",raw!R339&lt;&gt;"x"),1,0),"")</f>
        <v/>
      </c>
      <c r="U338" t="str">
        <f t="shared" si="62"/>
        <v/>
      </c>
      <c r="V338" t="str">
        <f>IF($A338&lt;&gt;"",IF(raw!R339=4,15,IF(raw!R339=3,10,IF(raw!R339=2,6,IF(raw!R339=1,4,0)))),"")</f>
        <v/>
      </c>
      <c r="W338" t="str">
        <f>IF($A338&lt;&gt;"",IF(raw!S339="Y",1,0),"")</f>
        <v/>
      </c>
      <c r="X338" t="str">
        <f>IF($A338&lt;&gt;"",raw!T339,"")</f>
        <v/>
      </c>
      <c r="Y338" t="str">
        <f>IF($A338&lt;&gt;"",raw!U339,"")</f>
        <v/>
      </c>
      <c r="Z338" t="str">
        <f t="shared" si="63"/>
        <v/>
      </c>
      <c r="AA338" t="str">
        <f>IF($A338&lt;&gt;"",raw!V339,"")</f>
        <v/>
      </c>
      <c r="AB338" t="str">
        <f t="shared" si="64"/>
        <v/>
      </c>
      <c r="AC338" t="str">
        <f>IF($A338&lt;&gt;"",IF(raw!W339="Y",1,0),"")</f>
        <v/>
      </c>
      <c r="AD338" t="str">
        <f>IF($A338&lt;&gt;"",IF(raw!X339="Y",1,0),"")</f>
        <v/>
      </c>
      <c r="AE338" t="str">
        <f>IF($A338&lt;&gt;"",IF(raw!Y339="Y",1,0),"")</f>
        <v/>
      </c>
      <c r="AF338" t="str">
        <f>IF($A338&lt;&gt;"",raw!AA339,"")</f>
        <v/>
      </c>
      <c r="AG338" t="str">
        <f t="shared" si="65"/>
        <v/>
      </c>
    </row>
    <row r="339" spans="1:33" ht="19.5" customHeight="1" x14ac:dyDescent="0.35">
      <c r="A339" t="str">
        <f>IF(CONCATENATE(raw!C340,raw!D340,"_",raw!F340)="_","",CONCATENATE(raw!C340,raw!D340,"_",raw!F340))</f>
        <v/>
      </c>
      <c r="B339" t="str">
        <f>IF($A339&lt;&gt;"",raw!F340,"")</f>
        <v/>
      </c>
      <c r="C339" t="str">
        <f>IF($A339&lt;&gt;"",IF(raw!H340="Y",2,0),"")</f>
        <v/>
      </c>
      <c r="E339" t="str">
        <f>IF($A339&lt;&gt;"",raw!I340,"")</f>
        <v/>
      </c>
      <c r="F339" t="str">
        <f>IF($A339&lt;&gt;"",raw!J340,"")</f>
        <v/>
      </c>
      <c r="G339" t="str">
        <f>IF($A339&lt;&gt;"",raw!K340,"")</f>
        <v/>
      </c>
      <c r="H339" t="str">
        <f t="shared" si="55"/>
        <v/>
      </c>
      <c r="I339" t="str">
        <f t="shared" si="56"/>
        <v/>
      </c>
      <c r="J339" t="str">
        <f>IF($A339&lt;&gt;"",raw!L340,"")</f>
        <v/>
      </c>
      <c r="K339" t="str">
        <f>IF($A339&lt;&gt;"",raw!M340,"")</f>
        <v/>
      </c>
      <c r="L339" t="str">
        <f>IF($A339&lt;&gt;"",raw!N340,"")</f>
        <v/>
      </c>
      <c r="M339" t="str">
        <f t="shared" si="57"/>
        <v/>
      </c>
      <c r="N339" t="str">
        <f t="shared" si="58"/>
        <v/>
      </c>
      <c r="O339" t="str">
        <f t="shared" si="59"/>
        <v/>
      </c>
      <c r="P339" t="str">
        <f t="shared" si="60"/>
        <v/>
      </c>
      <c r="Q339" t="str">
        <f t="shared" si="61"/>
        <v/>
      </c>
      <c r="R339" t="str">
        <f>IF($A339&lt;&gt;"",IF(raw!O340="Y", 1,0),"")</f>
        <v/>
      </c>
      <c r="T339" t="str">
        <f>IF($A339&lt;&gt;"",IF(OR(raw!Q340&lt;&gt;"x",raw!R340&lt;&gt;"x"),1,0),"")</f>
        <v/>
      </c>
      <c r="U339" t="str">
        <f t="shared" si="62"/>
        <v/>
      </c>
      <c r="V339" t="str">
        <f>IF($A339&lt;&gt;"",IF(raw!R340=4,15,IF(raw!R340=3,10,IF(raw!R340=2,6,IF(raw!R340=1,4,0)))),"")</f>
        <v/>
      </c>
      <c r="W339" t="str">
        <f>IF($A339&lt;&gt;"",IF(raw!S340="Y",1,0),"")</f>
        <v/>
      </c>
      <c r="X339" t="str">
        <f>IF($A339&lt;&gt;"",raw!T340,"")</f>
        <v/>
      </c>
      <c r="Y339" t="str">
        <f>IF($A339&lt;&gt;"",raw!U340,"")</f>
        <v/>
      </c>
      <c r="Z339" t="str">
        <f t="shared" si="63"/>
        <v/>
      </c>
      <c r="AA339" t="str">
        <f>IF($A339&lt;&gt;"",raw!V340,"")</f>
        <v/>
      </c>
      <c r="AB339" t="str">
        <f t="shared" si="64"/>
        <v/>
      </c>
      <c r="AC339" t="str">
        <f>IF($A339&lt;&gt;"",IF(raw!W340="Y",1,0),"")</f>
        <v/>
      </c>
      <c r="AD339" t="str">
        <f>IF($A339&lt;&gt;"",IF(raw!X340="Y",1,0),"")</f>
        <v/>
      </c>
      <c r="AE339" t="str">
        <f>IF($A339&lt;&gt;"",IF(raw!Y340="Y",1,0),"")</f>
        <v/>
      </c>
      <c r="AF339" t="str">
        <f>IF($A339&lt;&gt;"",raw!AA340,"")</f>
        <v/>
      </c>
      <c r="AG339" t="str">
        <f t="shared" si="65"/>
        <v/>
      </c>
    </row>
    <row r="340" spans="1:33" ht="19.5" customHeight="1" x14ac:dyDescent="0.35">
      <c r="A340" t="str">
        <f>IF(CONCATENATE(raw!C341,raw!D341,"_",raw!F341)="_","",CONCATENATE(raw!C341,raw!D341,"_",raw!F341))</f>
        <v/>
      </c>
      <c r="B340" t="str">
        <f>IF($A340&lt;&gt;"",raw!F341,"")</f>
        <v/>
      </c>
      <c r="C340" t="str">
        <f>IF($A340&lt;&gt;"",IF(raw!H341="Y",2,0),"")</f>
        <v/>
      </c>
      <c r="E340" t="str">
        <f>IF($A340&lt;&gt;"",raw!I341,"")</f>
        <v/>
      </c>
      <c r="F340" t="str">
        <f>IF($A340&lt;&gt;"",raw!J341,"")</f>
        <v/>
      </c>
      <c r="G340" t="str">
        <f>IF($A340&lt;&gt;"",raw!K341,"")</f>
        <v/>
      </c>
      <c r="H340" t="str">
        <f t="shared" si="55"/>
        <v/>
      </c>
      <c r="I340" t="str">
        <f t="shared" si="56"/>
        <v/>
      </c>
      <c r="J340" t="str">
        <f>IF($A340&lt;&gt;"",raw!L341,"")</f>
        <v/>
      </c>
      <c r="K340" t="str">
        <f>IF($A340&lt;&gt;"",raw!M341,"")</f>
        <v/>
      </c>
      <c r="L340" t="str">
        <f>IF($A340&lt;&gt;"",raw!N341,"")</f>
        <v/>
      </c>
      <c r="M340" t="str">
        <f t="shared" si="57"/>
        <v/>
      </c>
      <c r="N340" t="str">
        <f t="shared" si="58"/>
        <v/>
      </c>
      <c r="O340" t="str">
        <f t="shared" si="59"/>
        <v/>
      </c>
      <c r="P340" t="str">
        <f t="shared" si="60"/>
        <v/>
      </c>
      <c r="Q340" t="str">
        <f t="shared" si="61"/>
        <v/>
      </c>
      <c r="R340" t="str">
        <f>IF($A340&lt;&gt;"",IF(raw!O341="Y", 1,0),"")</f>
        <v/>
      </c>
      <c r="T340" t="str">
        <f>IF($A340&lt;&gt;"",IF(OR(raw!Q341&lt;&gt;"x",raw!R341&lt;&gt;"x"),1,0),"")</f>
        <v/>
      </c>
      <c r="U340" t="str">
        <f t="shared" si="62"/>
        <v/>
      </c>
      <c r="V340" t="str">
        <f>IF($A340&lt;&gt;"",IF(raw!R341=4,15,IF(raw!R341=3,10,IF(raw!R341=2,6,IF(raw!R341=1,4,0)))),"")</f>
        <v/>
      </c>
      <c r="W340" t="str">
        <f>IF($A340&lt;&gt;"",IF(raw!S341="Y",1,0),"")</f>
        <v/>
      </c>
      <c r="X340" t="str">
        <f>IF($A340&lt;&gt;"",raw!T341,"")</f>
        <v/>
      </c>
      <c r="Y340" t="str">
        <f>IF($A340&lt;&gt;"",raw!U341,"")</f>
        <v/>
      </c>
      <c r="Z340" t="str">
        <f t="shared" si="63"/>
        <v/>
      </c>
      <c r="AA340" t="str">
        <f>IF($A340&lt;&gt;"",raw!V341,"")</f>
        <v/>
      </c>
      <c r="AB340" t="str">
        <f t="shared" si="64"/>
        <v/>
      </c>
      <c r="AC340" t="str">
        <f>IF($A340&lt;&gt;"",IF(raw!W341="Y",1,0),"")</f>
        <v/>
      </c>
      <c r="AD340" t="str">
        <f>IF($A340&lt;&gt;"",IF(raw!X341="Y",1,0),"")</f>
        <v/>
      </c>
      <c r="AE340" t="str">
        <f>IF($A340&lt;&gt;"",IF(raw!Y341="Y",1,0),"")</f>
        <v/>
      </c>
      <c r="AF340" t="str">
        <f>IF($A340&lt;&gt;"",raw!AA341,"")</f>
        <v/>
      </c>
      <c r="AG340" t="str">
        <f t="shared" si="65"/>
        <v/>
      </c>
    </row>
    <row r="341" spans="1:33" ht="19.5" customHeight="1" x14ac:dyDescent="0.35">
      <c r="A341" t="str">
        <f>IF(CONCATENATE(raw!C342,raw!D342,"_",raw!F342)="_","",CONCATENATE(raw!C342,raw!D342,"_",raw!F342))</f>
        <v/>
      </c>
      <c r="B341" t="str">
        <f>IF($A341&lt;&gt;"",raw!F342,"")</f>
        <v/>
      </c>
      <c r="C341" t="str">
        <f>IF($A341&lt;&gt;"",IF(raw!H342="Y",2,0),"")</f>
        <v/>
      </c>
      <c r="E341" t="str">
        <f>IF($A341&lt;&gt;"",raw!I342,"")</f>
        <v/>
      </c>
      <c r="F341" t="str">
        <f>IF($A341&lt;&gt;"",raw!J342,"")</f>
        <v/>
      </c>
      <c r="G341" t="str">
        <f>IF($A341&lt;&gt;"",raw!K342,"")</f>
        <v/>
      </c>
      <c r="H341" t="str">
        <f t="shared" si="55"/>
        <v/>
      </c>
      <c r="I341" t="str">
        <f t="shared" si="56"/>
        <v/>
      </c>
      <c r="J341" t="str">
        <f>IF($A341&lt;&gt;"",raw!L342,"")</f>
        <v/>
      </c>
      <c r="K341" t="str">
        <f>IF($A341&lt;&gt;"",raw!M342,"")</f>
        <v/>
      </c>
      <c r="L341" t="str">
        <f>IF($A341&lt;&gt;"",raw!N342,"")</f>
        <v/>
      </c>
      <c r="M341" t="str">
        <f t="shared" si="57"/>
        <v/>
      </c>
      <c r="N341" t="str">
        <f t="shared" si="58"/>
        <v/>
      </c>
      <c r="O341" t="str">
        <f t="shared" si="59"/>
        <v/>
      </c>
      <c r="P341" t="str">
        <f t="shared" si="60"/>
        <v/>
      </c>
      <c r="Q341" t="str">
        <f t="shared" si="61"/>
        <v/>
      </c>
      <c r="R341" t="str">
        <f>IF($A341&lt;&gt;"",IF(raw!O342="Y", 1,0),"")</f>
        <v/>
      </c>
      <c r="T341" t="str">
        <f>IF($A341&lt;&gt;"",IF(OR(raw!Q342&lt;&gt;"x",raw!R342&lt;&gt;"x"),1,0),"")</f>
        <v/>
      </c>
      <c r="U341" t="str">
        <f t="shared" si="62"/>
        <v/>
      </c>
      <c r="V341" t="str">
        <f>IF($A341&lt;&gt;"",IF(raw!R342=4,15,IF(raw!R342=3,10,IF(raw!R342=2,6,IF(raw!R342=1,4,0)))),"")</f>
        <v/>
      </c>
      <c r="W341" t="str">
        <f>IF($A341&lt;&gt;"",IF(raw!S342="Y",1,0),"")</f>
        <v/>
      </c>
      <c r="X341" t="str">
        <f>IF($A341&lt;&gt;"",raw!T342,"")</f>
        <v/>
      </c>
      <c r="Y341" t="str">
        <f>IF($A341&lt;&gt;"",raw!U342,"")</f>
        <v/>
      </c>
      <c r="Z341" t="str">
        <f t="shared" si="63"/>
        <v/>
      </c>
      <c r="AA341" t="str">
        <f>IF($A341&lt;&gt;"",raw!V342,"")</f>
        <v/>
      </c>
      <c r="AB341" t="str">
        <f t="shared" si="64"/>
        <v/>
      </c>
      <c r="AC341" t="str">
        <f>IF($A341&lt;&gt;"",IF(raw!W342="Y",1,0),"")</f>
        <v/>
      </c>
      <c r="AD341" t="str">
        <f>IF($A341&lt;&gt;"",IF(raw!X342="Y",1,0),"")</f>
        <v/>
      </c>
      <c r="AE341" t="str">
        <f>IF($A341&lt;&gt;"",IF(raw!Y342="Y",1,0),"")</f>
        <v/>
      </c>
      <c r="AF341" t="str">
        <f>IF($A341&lt;&gt;"",raw!AA342,"")</f>
        <v/>
      </c>
      <c r="AG341" t="str">
        <f t="shared" si="65"/>
        <v/>
      </c>
    </row>
    <row r="342" spans="1:33" ht="19.5" customHeight="1" x14ac:dyDescent="0.35">
      <c r="A342" t="str">
        <f>IF(CONCATENATE(raw!C343,raw!D343,"_",raw!F343)="_","",CONCATENATE(raw!C343,raw!D343,"_",raw!F343))</f>
        <v/>
      </c>
      <c r="B342" t="str">
        <f>IF($A342&lt;&gt;"",raw!F343,"")</f>
        <v/>
      </c>
      <c r="C342" t="str">
        <f>IF($A342&lt;&gt;"",IF(raw!H343="Y",2,0),"")</f>
        <v/>
      </c>
      <c r="E342" t="str">
        <f>IF($A342&lt;&gt;"",raw!I343,"")</f>
        <v/>
      </c>
      <c r="F342" t="str">
        <f>IF($A342&lt;&gt;"",raw!J343,"")</f>
        <v/>
      </c>
      <c r="G342" t="str">
        <f>IF($A342&lt;&gt;"",raw!K343,"")</f>
        <v/>
      </c>
      <c r="H342" t="str">
        <f t="shared" si="55"/>
        <v/>
      </c>
      <c r="I342" t="str">
        <f t="shared" si="56"/>
        <v/>
      </c>
      <c r="J342" t="str">
        <f>IF($A342&lt;&gt;"",raw!L343,"")</f>
        <v/>
      </c>
      <c r="K342" t="str">
        <f>IF($A342&lt;&gt;"",raw!M343,"")</f>
        <v/>
      </c>
      <c r="L342" t="str">
        <f>IF($A342&lt;&gt;"",raw!N343,"")</f>
        <v/>
      </c>
      <c r="M342" t="str">
        <f t="shared" si="57"/>
        <v/>
      </c>
      <c r="N342" t="str">
        <f t="shared" si="58"/>
        <v/>
      </c>
      <c r="O342" t="str">
        <f t="shared" si="59"/>
        <v/>
      </c>
      <c r="P342" t="str">
        <f t="shared" si="60"/>
        <v/>
      </c>
      <c r="Q342" t="str">
        <f t="shared" si="61"/>
        <v/>
      </c>
      <c r="R342" t="str">
        <f>IF($A342&lt;&gt;"",IF(raw!O343="Y", 1,0),"")</f>
        <v/>
      </c>
      <c r="T342" t="str">
        <f>IF($A342&lt;&gt;"",IF(OR(raw!Q343&lt;&gt;"x",raw!R343&lt;&gt;"x"),1,0),"")</f>
        <v/>
      </c>
      <c r="U342" t="str">
        <f t="shared" si="62"/>
        <v/>
      </c>
      <c r="V342" t="str">
        <f>IF($A342&lt;&gt;"",IF(raw!R343=4,15,IF(raw!R343=3,10,IF(raw!R343=2,6,IF(raw!R343=1,4,0)))),"")</f>
        <v/>
      </c>
      <c r="W342" t="str">
        <f>IF($A342&lt;&gt;"",IF(raw!S343="Y",1,0),"")</f>
        <v/>
      </c>
      <c r="X342" t="str">
        <f>IF($A342&lt;&gt;"",raw!T343,"")</f>
        <v/>
      </c>
      <c r="Y342" t="str">
        <f>IF($A342&lt;&gt;"",raw!U343,"")</f>
        <v/>
      </c>
      <c r="Z342" t="str">
        <f t="shared" si="63"/>
        <v/>
      </c>
      <c r="AA342" t="str">
        <f>IF($A342&lt;&gt;"",raw!V343,"")</f>
        <v/>
      </c>
      <c r="AB342" t="str">
        <f t="shared" si="64"/>
        <v/>
      </c>
      <c r="AC342" t="str">
        <f>IF($A342&lt;&gt;"",IF(raw!W343="Y",1,0),"")</f>
        <v/>
      </c>
      <c r="AD342" t="str">
        <f>IF($A342&lt;&gt;"",IF(raw!X343="Y",1,0),"")</f>
        <v/>
      </c>
      <c r="AE342" t="str">
        <f>IF($A342&lt;&gt;"",IF(raw!Y343="Y",1,0),"")</f>
        <v/>
      </c>
      <c r="AF342" t="str">
        <f>IF($A342&lt;&gt;"",raw!AA343,"")</f>
        <v/>
      </c>
      <c r="AG342" t="str">
        <f t="shared" si="65"/>
        <v/>
      </c>
    </row>
    <row r="343" spans="1:33" ht="19.5" customHeight="1" x14ac:dyDescent="0.35">
      <c r="A343" t="str">
        <f>IF(CONCATENATE(raw!C344,raw!D344,"_",raw!F344)="_","",CONCATENATE(raw!C344,raw!D344,"_",raw!F344))</f>
        <v/>
      </c>
      <c r="B343" t="str">
        <f>IF($A343&lt;&gt;"",raw!F344,"")</f>
        <v/>
      </c>
      <c r="C343" t="str">
        <f>IF($A343&lt;&gt;"",IF(raw!H344="Y",2,0),"")</f>
        <v/>
      </c>
      <c r="E343" t="str">
        <f>IF($A343&lt;&gt;"",raw!I344,"")</f>
        <v/>
      </c>
      <c r="F343" t="str">
        <f>IF($A343&lt;&gt;"",raw!J344,"")</f>
        <v/>
      </c>
      <c r="G343" t="str">
        <f>IF($A343&lt;&gt;"",raw!K344,"")</f>
        <v/>
      </c>
      <c r="H343" t="str">
        <f t="shared" si="55"/>
        <v/>
      </c>
      <c r="I343" t="str">
        <f t="shared" si="56"/>
        <v/>
      </c>
      <c r="J343" t="str">
        <f>IF($A343&lt;&gt;"",raw!L344,"")</f>
        <v/>
      </c>
      <c r="K343" t="str">
        <f>IF($A343&lt;&gt;"",raw!M344,"")</f>
        <v/>
      </c>
      <c r="L343" t="str">
        <f>IF($A343&lt;&gt;"",raw!N344,"")</f>
        <v/>
      </c>
      <c r="M343" t="str">
        <f t="shared" si="57"/>
        <v/>
      </c>
      <c r="N343" t="str">
        <f t="shared" si="58"/>
        <v/>
      </c>
      <c r="O343" t="str">
        <f t="shared" si="59"/>
        <v/>
      </c>
      <c r="P343" t="str">
        <f t="shared" si="60"/>
        <v/>
      </c>
      <c r="Q343" t="str">
        <f t="shared" si="61"/>
        <v/>
      </c>
      <c r="R343" t="str">
        <f>IF($A343&lt;&gt;"",IF(raw!O344="Y", 1,0),"")</f>
        <v/>
      </c>
      <c r="T343" t="str">
        <f>IF($A343&lt;&gt;"",IF(OR(raw!Q344&lt;&gt;"x",raw!R344&lt;&gt;"x"),1,0),"")</f>
        <v/>
      </c>
      <c r="U343" t="str">
        <f t="shared" si="62"/>
        <v/>
      </c>
      <c r="V343" t="str">
        <f>IF($A343&lt;&gt;"",IF(raw!R344=4,15,IF(raw!R344=3,10,IF(raw!R344=2,6,IF(raw!R344=1,4,0)))),"")</f>
        <v/>
      </c>
      <c r="W343" t="str">
        <f>IF($A343&lt;&gt;"",IF(raw!S344="Y",1,0),"")</f>
        <v/>
      </c>
      <c r="X343" t="str">
        <f>IF($A343&lt;&gt;"",raw!T344,"")</f>
        <v/>
      </c>
      <c r="Y343" t="str">
        <f>IF($A343&lt;&gt;"",raw!U344,"")</f>
        <v/>
      </c>
      <c r="Z343" t="str">
        <f t="shared" si="63"/>
        <v/>
      </c>
      <c r="AA343" t="str">
        <f>IF($A343&lt;&gt;"",raw!V344,"")</f>
        <v/>
      </c>
      <c r="AB343" t="str">
        <f t="shared" si="64"/>
        <v/>
      </c>
      <c r="AC343" t="str">
        <f>IF($A343&lt;&gt;"",IF(raw!W344="Y",1,0),"")</f>
        <v/>
      </c>
      <c r="AD343" t="str">
        <f>IF($A343&lt;&gt;"",IF(raw!X344="Y",1,0),"")</f>
        <v/>
      </c>
      <c r="AE343" t="str">
        <f>IF($A343&lt;&gt;"",IF(raw!Y344="Y",1,0),"")</f>
        <v/>
      </c>
      <c r="AF343" t="str">
        <f>IF($A343&lt;&gt;"",raw!AA344,"")</f>
        <v/>
      </c>
      <c r="AG343" t="str">
        <f t="shared" si="65"/>
        <v/>
      </c>
    </row>
    <row r="344" spans="1:33" ht="19.5" customHeight="1" x14ac:dyDescent="0.35">
      <c r="A344" t="str">
        <f>IF(CONCATENATE(raw!C345,raw!D345,"_",raw!F345)="_","",CONCATENATE(raw!C345,raw!D345,"_",raw!F345))</f>
        <v/>
      </c>
      <c r="B344" t="str">
        <f>IF($A344&lt;&gt;"",raw!F345,"")</f>
        <v/>
      </c>
      <c r="C344" t="str">
        <f>IF($A344&lt;&gt;"",IF(raw!H345="Y",2,0),"")</f>
        <v/>
      </c>
      <c r="E344" t="str">
        <f>IF($A344&lt;&gt;"",raw!I345,"")</f>
        <v/>
      </c>
      <c r="F344" t="str">
        <f>IF($A344&lt;&gt;"",raw!J345,"")</f>
        <v/>
      </c>
      <c r="G344" t="str">
        <f>IF($A344&lt;&gt;"",raw!K345,"")</f>
        <v/>
      </c>
      <c r="H344" t="str">
        <f t="shared" si="55"/>
        <v/>
      </c>
      <c r="I344" t="str">
        <f t="shared" si="56"/>
        <v/>
      </c>
      <c r="J344" t="str">
        <f>IF($A344&lt;&gt;"",raw!L345,"")</f>
        <v/>
      </c>
      <c r="K344" t="str">
        <f>IF($A344&lt;&gt;"",raw!M345,"")</f>
        <v/>
      </c>
      <c r="L344" t="str">
        <f>IF($A344&lt;&gt;"",raw!N345,"")</f>
        <v/>
      </c>
      <c r="M344" t="str">
        <f t="shared" si="57"/>
        <v/>
      </c>
      <c r="N344" t="str">
        <f t="shared" si="58"/>
        <v/>
      </c>
      <c r="O344" t="str">
        <f t="shared" si="59"/>
        <v/>
      </c>
      <c r="P344" t="str">
        <f t="shared" si="60"/>
        <v/>
      </c>
      <c r="Q344" t="str">
        <f t="shared" si="61"/>
        <v/>
      </c>
      <c r="R344" t="str">
        <f>IF($A344&lt;&gt;"",IF(raw!O345="Y", 1,0),"")</f>
        <v/>
      </c>
      <c r="T344" t="str">
        <f>IF($A344&lt;&gt;"",IF(OR(raw!Q345&lt;&gt;"x",raw!R345&lt;&gt;"x"),1,0),"")</f>
        <v/>
      </c>
      <c r="U344" t="str">
        <f t="shared" si="62"/>
        <v/>
      </c>
      <c r="V344" t="str">
        <f>IF($A344&lt;&gt;"",IF(raw!R345=4,15,IF(raw!R345=3,10,IF(raw!R345=2,6,IF(raw!R345=1,4,0)))),"")</f>
        <v/>
      </c>
      <c r="W344" t="str">
        <f>IF($A344&lt;&gt;"",IF(raw!S345="Y",1,0),"")</f>
        <v/>
      </c>
      <c r="X344" t="str">
        <f>IF($A344&lt;&gt;"",raw!T345,"")</f>
        <v/>
      </c>
      <c r="Y344" t="str">
        <f>IF($A344&lt;&gt;"",raw!U345,"")</f>
        <v/>
      </c>
      <c r="Z344" t="str">
        <f t="shared" si="63"/>
        <v/>
      </c>
      <c r="AA344" t="str">
        <f>IF($A344&lt;&gt;"",raw!V345,"")</f>
        <v/>
      </c>
      <c r="AB344" t="str">
        <f t="shared" si="64"/>
        <v/>
      </c>
      <c r="AC344" t="str">
        <f>IF($A344&lt;&gt;"",IF(raw!W345="Y",1,0),"")</f>
        <v/>
      </c>
      <c r="AD344" t="str">
        <f>IF($A344&lt;&gt;"",IF(raw!X345="Y",1,0),"")</f>
        <v/>
      </c>
      <c r="AE344" t="str">
        <f>IF($A344&lt;&gt;"",IF(raw!Y345="Y",1,0),"")</f>
        <v/>
      </c>
      <c r="AF344" t="str">
        <f>IF($A344&lt;&gt;"",raw!AA345,"")</f>
        <v/>
      </c>
      <c r="AG344" t="str">
        <f t="shared" si="65"/>
        <v/>
      </c>
    </row>
    <row r="345" spans="1:33" ht="19.5" customHeight="1" x14ac:dyDescent="0.35">
      <c r="A345" t="str">
        <f>IF(CONCATENATE(raw!C346,raw!D346,"_",raw!F346)="_","",CONCATENATE(raw!C346,raw!D346,"_",raw!F346))</f>
        <v/>
      </c>
      <c r="B345" t="str">
        <f>IF($A345&lt;&gt;"",raw!F346,"")</f>
        <v/>
      </c>
      <c r="C345" t="str">
        <f>IF($A345&lt;&gt;"",IF(raw!H346="Y",2,0),"")</f>
        <v/>
      </c>
      <c r="E345" t="str">
        <f>IF($A345&lt;&gt;"",raw!I346,"")</f>
        <v/>
      </c>
      <c r="F345" t="str">
        <f>IF($A345&lt;&gt;"",raw!J346,"")</f>
        <v/>
      </c>
      <c r="G345" t="str">
        <f>IF($A345&lt;&gt;"",raw!K346,"")</f>
        <v/>
      </c>
      <c r="H345" t="str">
        <f t="shared" si="55"/>
        <v/>
      </c>
      <c r="I345" t="str">
        <f t="shared" si="56"/>
        <v/>
      </c>
      <c r="J345" t="str">
        <f>IF($A345&lt;&gt;"",raw!L346,"")</f>
        <v/>
      </c>
      <c r="K345" t="str">
        <f>IF($A345&lt;&gt;"",raw!M346,"")</f>
        <v/>
      </c>
      <c r="L345" t="str">
        <f>IF($A345&lt;&gt;"",raw!N346,"")</f>
        <v/>
      </c>
      <c r="M345" t="str">
        <f t="shared" si="57"/>
        <v/>
      </c>
      <c r="N345" t="str">
        <f t="shared" si="58"/>
        <v/>
      </c>
      <c r="O345" t="str">
        <f t="shared" si="59"/>
        <v/>
      </c>
      <c r="P345" t="str">
        <f t="shared" si="60"/>
        <v/>
      </c>
      <c r="Q345" t="str">
        <f t="shared" si="61"/>
        <v/>
      </c>
      <c r="R345" t="str">
        <f>IF($A345&lt;&gt;"",IF(raw!O346="Y", 1,0),"")</f>
        <v/>
      </c>
      <c r="T345" t="str">
        <f>IF($A345&lt;&gt;"",IF(OR(raw!Q346&lt;&gt;"x",raw!R346&lt;&gt;"x"),1,0),"")</f>
        <v/>
      </c>
      <c r="U345" t="str">
        <f t="shared" si="62"/>
        <v/>
      </c>
      <c r="V345" t="str">
        <f>IF($A345&lt;&gt;"",IF(raw!R346=4,15,IF(raw!R346=3,10,IF(raw!R346=2,6,IF(raw!R346=1,4,0)))),"")</f>
        <v/>
      </c>
      <c r="W345" t="str">
        <f>IF($A345&lt;&gt;"",IF(raw!S346="Y",1,0),"")</f>
        <v/>
      </c>
      <c r="X345" t="str">
        <f>IF($A345&lt;&gt;"",raw!T346,"")</f>
        <v/>
      </c>
      <c r="Y345" t="str">
        <f>IF($A345&lt;&gt;"",raw!U346,"")</f>
        <v/>
      </c>
      <c r="Z345" t="str">
        <f t="shared" si="63"/>
        <v/>
      </c>
      <c r="AA345" t="str">
        <f>IF($A345&lt;&gt;"",raw!V346,"")</f>
        <v/>
      </c>
      <c r="AB345" t="str">
        <f t="shared" si="64"/>
        <v/>
      </c>
      <c r="AC345" t="str">
        <f>IF($A345&lt;&gt;"",IF(raw!W346="Y",1,0),"")</f>
        <v/>
      </c>
      <c r="AD345" t="str">
        <f>IF($A345&lt;&gt;"",IF(raw!X346="Y",1,0),"")</f>
        <v/>
      </c>
      <c r="AE345" t="str">
        <f>IF($A345&lt;&gt;"",IF(raw!Y346="Y",1,0),"")</f>
        <v/>
      </c>
      <c r="AF345" t="str">
        <f>IF($A345&lt;&gt;"",raw!AA346,"")</f>
        <v/>
      </c>
      <c r="AG345" t="str">
        <f t="shared" si="65"/>
        <v/>
      </c>
    </row>
    <row r="346" spans="1:33" ht="19.5" customHeight="1" x14ac:dyDescent="0.35">
      <c r="A346" t="str">
        <f>IF(CONCATENATE(raw!C347,raw!D347,"_",raw!F347)="_","",CONCATENATE(raw!C347,raw!D347,"_",raw!F347))</f>
        <v/>
      </c>
      <c r="B346" t="str">
        <f>IF($A346&lt;&gt;"",raw!F347,"")</f>
        <v/>
      </c>
      <c r="C346" t="str">
        <f>IF($A346&lt;&gt;"",IF(raw!H347="Y",2,0),"")</f>
        <v/>
      </c>
      <c r="E346" t="str">
        <f>IF($A346&lt;&gt;"",raw!I347,"")</f>
        <v/>
      </c>
      <c r="F346" t="str">
        <f>IF($A346&lt;&gt;"",raw!J347,"")</f>
        <v/>
      </c>
      <c r="G346" t="str">
        <f>IF($A346&lt;&gt;"",raw!K347,"")</f>
        <v/>
      </c>
      <c r="H346" t="str">
        <f t="shared" si="55"/>
        <v/>
      </c>
      <c r="I346" t="str">
        <f t="shared" si="56"/>
        <v/>
      </c>
      <c r="J346" t="str">
        <f>IF($A346&lt;&gt;"",raw!L347,"")</f>
        <v/>
      </c>
      <c r="K346" t="str">
        <f>IF($A346&lt;&gt;"",raw!M347,"")</f>
        <v/>
      </c>
      <c r="L346" t="str">
        <f>IF($A346&lt;&gt;"",raw!N347,"")</f>
        <v/>
      </c>
      <c r="M346" t="str">
        <f t="shared" si="57"/>
        <v/>
      </c>
      <c r="N346" t="str">
        <f t="shared" si="58"/>
        <v/>
      </c>
      <c r="O346" t="str">
        <f t="shared" si="59"/>
        <v/>
      </c>
      <c r="P346" t="str">
        <f t="shared" si="60"/>
        <v/>
      </c>
      <c r="Q346" t="str">
        <f t="shared" si="61"/>
        <v/>
      </c>
      <c r="R346" t="str">
        <f>IF($A346&lt;&gt;"",IF(raw!O347="Y", 1,0),"")</f>
        <v/>
      </c>
      <c r="T346" t="str">
        <f>IF($A346&lt;&gt;"",IF(OR(raw!Q347&lt;&gt;"x",raw!R347&lt;&gt;"x"),1,0),"")</f>
        <v/>
      </c>
      <c r="U346" t="str">
        <f t="shared" si="62"/>
        <v/>
      </c>
      <c r="V346" t="str">
        <f>IF($A346&lt;&gt;"",IF(raw!R347=4,15,IF(raw!R347=3,10,IF(raw!R347=2,6,IF(raw!R347=1,4,0)))),"")</f>
        <v/>
      </c>
      <c r="W346" t="str">
        <f>IF($A346&lt;&gt;"",IF(raw!S347="Y",1,0),"")</f>
        <v/>
      </c>
      <c r="X346" t="str">
        <f>IF($A346&lt;&gt;"",raw!T347,"")</f>
        <v/>
      </c>
      <c r="Y346" t="str">
        <f>IF($A346&lt;&gt;"",raw!U347,"")</f>
        <v/>
      </c>
      <c r="Z346" t="str">
        <f t="shared" si="63"/>
        <v/>
      </c>
      <c r="AA346" t="str">
        <f>IF($A346&lt;&gt;"",raw!V347,"")</f>
        <v/>
      </c>
      <c r="AB346" t="str">
        <f t="shared" si="64"/>
        <v/>
      </c>
      <c r="AC346" t="str">
        <f>IF($A346&lt;&gt;"",IF(raw!W347="Y",1,0),"")</f>
        <v/>
      </c>
      <c r="AD346" t="str">
        <f>IF($A346&lt;&gt;"",IF(raw!X347="Y",1,0),"")</f>
        <v/>
      </c>
      <c r="AE346" t="str">
        <f>IF($A346&lt;&gt;"",IF(raw!Y347="Y",1,0),"")</f>
        <v/>
      </c>
      <c r="AF346" t="str">
        <f>IF($A346&lt;&gt;"",raw!AA347,"")</f>
        <v/>
      </c>
      <c r="AG346" t="str">
        <f t="shared" si="65"/>
        <v/>
      </c>
    </row>
    <row r="347" spans="1:33" ht="19.5" customHeight="1" x14ac:dyDescent="0.35">
      <c r="A347" t="str">
        <f>IF(CONCATENATE(raw!C348,raw!D348,"_",raw!F348)="_","",CONCATENATE(raw!C348,raw!D348,"_",raw!F348))</f>
        <v/>
      </c>
      <c r="B347" t="str">
        <f>IF($A347&lt;&gt;"",raw!F348,"")</f>
        <v/>
      </c>
      <c r="C347" t="str">
        <f>IF($A347&lt;&gt;"",IF(raw!H348="Y",2,0),"")</f>
        <v/>
      </c>
      <c r="E347" t="str">
        <f>IF($A347&lt;&gt;"",raw!I348,"")</f>
        <v/>
      </c>
      <c r="F347" t="str">
        <f>IF($A347&lt;&gt;"",raw!J348,"")</f>
        <v/>
      </c>
      <c r="G347" t="str">
        <f>IF($A347&lt;&gt;"",raw!K348,"")</f>
        <v/>
      </c>
      <c r="H347" t="str">
        <f t="shared" si="55"/>
        <v/>
      </c>
      <c r="I347" t="str">
        <f t="shared" si="56"/>
        <v/>
      </c>
      <c r="J347" t="str">
        <f>IF($A347&lt;&gt;"",raw!L348,"")</f>
        <v/>
      </c>
      <c r="K347" t="str">
        <f>IF($A347&lt;&gt;"",raw!M348,"")</f>
        <v/>
      </c>
      <c r="L347" t="str">
        <f>IF($A347&lt;&gt;"",raw!N348,"")</f>
        <v/>
      </c>
      <c r="M347" t="str">
        <f t="shared" si="57"/>
        <v/>
      </c>
      <c r="N347" t="str">
        <f t="shared" si="58"/>
        <v/>
      </c>
      <c r="O347" t="str">
        <f t="shared" si="59"/>
        <v/>
      </c>
      <c r="P347" t="str">
        <f t="shared" si="60"/>
        <v/>
      </c>
      <c r="Q347" t="str">
        <f t="shared" si="61"/>
        <v/>
      </c>
      <c r="R347" t="str">
        <f>IF($A347&lt;&gt;"",IF(raw!O348="Y", 1,0),"")</f>
        <v/>
      </c>
      <c r="T347" t="str">
        <f>IF($A347&lt;&gt;"",IF(OR(raw!Q348&lt;&gt;"x",raw!R348&lt;&gt;"x"),1,0),"")</f>
        <v/>
      </c>
      <c r="U347" t="str">
        <f t="shared" si="62"/>
        <v/>
      </c>
      <c r="V347" t="str">
        <f>IF($A347&lt;&gt;"",IF(raw!R348=4,15,IF(raw!R348=3,10,IF(raw!R348=2,6,IF(raw!R348=1,4,0)))),"")</f>
        <v/>
      </c>
      <c r="W347" t="str">
        <f>IF($A347&lt;&gt;"",IF(raw!S348="Y",1,0),"")</f>
        <v/>
      </c>
      <c r="X347" t="str">
        <f>IF($A347&lt;&gt;"",raw!T348,"")</f>
        <v/>
      </c>
      <c r="Y347" t="str">
        <f>IF($A347&lt;&gt;"",raw!U348,"")</f>
        <v/>
      </c>
      <c r="Z347" t="str">
        <f t="shared" si="63"/>
        <v/>
      </c>
      <c r="AA347" t="str">
        <f>IF($A347&lt;&gt;"",raw!V348,"")</f>
        <v/>
      </c>
      <c r="AB347" t="str">
        <f t="shared" si="64"/>
        <v/>
      </c>
      <c r="AC347" t="str">
        <f>IF($A347&lt;&gt;"",IF(raw!W348="Y",1,0),"")</f>
        <v/>
      </c>
      <c r="AD347" t="str">
        <f>IF($A347&lt;&gt;"",IF(raw!X348="Y",1,0),"")</f>
        <v/>
      </c>
      <c r="AE347" t="str">
        <f>IF($A347&lt;&gt;"",IF(raw!Y348="Y",1,0),"")</f>
        <v/>
      </c>
      <c r="AF347" t="str">
        <f>IF($A347&lt;&gt;"",raw!AA348,"")</f>
        <v/>
      </c>
      <c r="AG347" t="str">
        <f t="shared" si="65"/>
        <v/>
      </c>
    </row>
    <row r="348" spans="1:33" ht="19.5" customHeight="1" x14ac:dyDescent="0.35">
      <c r="A348" t="str">
        <f>IF(CONCATENATE(raw!C349,raw!D349,"_",raw!F349)="_","",CONCATENATE(raw!C349,raw!D349,"_",raw!F349))</f>
        <v/>
      </c>
      <c r="B348" t="str">
        <f>IF($A348&lt;&gt;"",raw!F349,"")</f>
        <v/>
      </c>
      <c r="C348" t="str">
        <f>IF($A348&lt;&gt;"",IF(raw!H349="Y",2,0),"")</f>
        <v/>
      </c>
      <c r="E348" t="str">
        <f>IF($A348&lt;&gt;"",raw!I349,"")</f>
        <v/>
      </c>
      <c r="F348" t="str">
        <f>IF($A348&lt;&gt;"",raw!J349,"")</f>
        <v/>
      </c>
      <c r="G348" t="str">
        <f>IF($A348&lt;&gt;"",raw!K349,"")</f>
        <v/>
      </c>
      <c r="H348" t="str">
        <f t="shared" si="55"/>
        <v/>
      </c>
      <c r="I348" t="str">
        <f t="shared" si="56"/>
        <v/>
      </c>
      <c r="J348" t="str">
        <f>IF($A348&lt;&gt;"",raw!L349,"")</f>
        <v/>
      </c>
      <c r="K348" t="str">
        <f>IF($A348&lt;&gt;"",raw!M349,"")</f>
        <v/>
      </c>
      <c r="L348" t="str">
        <f>IF($A348&lt;&gt;"",raw!N349,"")</f>
        <v/>
      </c>
      <c r="M348" t="str">
        <f t="shared" si="57"/>
        <v/>
      </c>
      <c r="N348" t="str">
        <f t="shared" si="58"/>
        <v/>
      </c>
      <c r="O348" t="str">
        <f t="shared" si="59"/>
        <v/>
      </c>
      <c r="P348" t="str">
        <f t="shared" si="60"/>
        <v/>
      </c>
      <c r="Q348" t="str">
        <f t="shared" si="61"/>
        <v/>
      </c>
      <c r="R348" t="str">
        <f>IF($A348&lt;&gt;"",IF(raw!O349="Y", 1,0),"")</f>
        <v/>
      </c>
      <c r="T348" t="str">
        <f>IF($A348&lt;&gt;"",IF(OR(raw!Q349&lt;&gt;"x",raw!R349&lt;&gt;"x"),1,0),"")</f>
        <v/>
      </c>
      <c r="U348" t="str">
        <f t="shared" si="62"/>
        <v/>
      </c>
      <c r="V348" t="str">
        <f>IF($A348&lt;&gt;"",IF(raw!R349=4,15,IF(raw!R349=3,10,IF(raw!R349=2,6,IF(raw!R349=1,4,0)))),"")</f>
        <v/>
      </c>
      <c r="W348" t="str">
        <f>IF($A348&lt;&gt;"",IF(raw!S349="Y",1,0),"")</f>
        <v/>
      </c>
      <c r="X348" t="str">
        <f>IF($A348&lt;&gt;"",raw!T349,"")</f>
        <v/>
      </c>
      <c r="Y348" t="str">
        <f>IF($A348&lt;&gt;"",raw!U349,"")</f>
        <v/>
      </c>
      <c r="Z348" t="str">
        <f t="shared" si="63"/>
        <v/>
      </c>
      <c r="AA348" t="str">
        <f>IF($A348&lt;&gt;"",raw!V349,"")</f>
        <v/>
      </c>
      <c r="AB348" t="str">
        <f t="shared" si="64"/>
        <v/>
      </c>
      <c r="AC348" t="str">
        <f>IF($A348&lt;&gt;"",IF(raw!W349="Y",1,0),"")</f>
        <v/>
      </c>
      <c r="AD348" t="str">
        <f>IF($A348&lt;&gt;"",IF(raw!X349="Y",1,0),"")</f>
        <v/>
      </c>
      <c r="AE348" t="str">
        <f>IF($A348&lt;&gt;"",IF(raw!Y349="Y",1,0),"")</f>
        <v/>
      </c>
      <c r="AF348" t="str">
        <f>IF($A348&lt;&gt;"",raw!AA349,"")</f>
        <v/>
      </c>
      <c r="AG348" t="str">
        <f t="shared" si="65"/>
        <v/>
      </c>
    </row>
    <row r="349" spans="1:33" ht="19.5" customHeight="1" x14ac:dyDescent="0.35">
      <c r="A349" t="str">
        <f>IF(CONCATENATE(raw!C350,raw!D350,"_",raw!F350)="_","",CONCATENATE(raw!C350,raw!D350,"_",raw!F350))</f>
        <v/>
      </c>
      <c r="B349" t="str">
        <f>IF($A349&lt;&gt;"",raw!F350,"")</f>
        <v/>
      </c>
      <c r="C349" t="str">
        <f>IF($A349&lt;&gt;"",IF(raw!H350="Y",2,0),"")</f>
        <v/>
      </c>
      <c r="E349" t="str">
        <f>IF($A349&lt;&gt;"",raw!I350,"")</f>
        <v/>
      </c>
      <c r="F349" t="str">
        <f>IF($A349&lt;&gt;"",raw!J350,"")</f>
        <v/>
      </c>
      <c r="G349" t="str">
        <f>IF($A349&lt;&gt;"",raw!K350,"")</f>
        <v/>
      </c>
      <c r="H349" t="str">
        <f t="shared" si="55"/>
        <v/>
      </c>
      <c r="I349" t="str">
        <f t="shared" si="56"/>
        <v/>
      </c>
      <c r="J349" t="str">
        <f>IF($A349&lt;&gt;"",raw!L350,"")</f>
        <v/>
      </c>
      <c r="K349" t="str">
        <f>IF($A349&lt;&gt;"",raw!M350,"")</f>
        <v/>
      </c>
      <c r="L349" t="str">
        <f>IF($A349&lt;&gt;"",raw!N350,"")</f>
        <v/>
      </c>
      <c r="M349" t="str">
        <f t="shared" si="57"/>
        <v/>
      </c>
      <c r="N349" t="str">
        <f t="shared" si="58"/>
        <v/>
      </c>
      <c r="O349" t="str">
        <f t="shared" si="59"/>
        <v/>
      </c>
      <c r="P349" t="str">
        <f t="shared" si="60"/>
        <v/>
      </c>
      <c r="Q349" t="str">
        <f t="shared" si="61"/>
        <v/>
      </c>
      <c r="R349" t="str">
        <f>IF($A349&lt;&gt;"",IF(raw!O350="Y", 1,0),"")</f>
        <v/>
      </c>
      <c r="T349" t="str">
        <f>IF($A349&lt;&gt;"",IF(OR(raw!Q350&lt;&gt;"x",raw!R350&lt;&gt;"x"),1,0),"")</f>
        <v/>
      </c>
      <c r="U349" t="str">
        <f t="shared" si="62"/>
        <v/>
      </c>
      <c r="V349" t="str">
        <f>IF($A349&lt;&gt;"",IF(raw!R350=4,15,IF(raw!R350=3,10,IF(raw!R350=2,6,IF(raw!R350=1,4,0)))),"")</f>
        <v/>
      </c>
      <c r="W349" t="str">
        <f>IF($A349&lt;&gt;"",IF(raw!S350="Y",1,0),"")</f>
        <v/>
      </c>
      <c r="X349" t="str">
        <f>IF($A349&lt;&gt;"",raw!T350,"")</f>
        <v/>
      </c>
      <c r="Y349" t="str">
        <f>IF($A349&lt;&gt;"",raw!U350,"")</f>
        <v/>
      </c>
      <c r="Z349" t="str">
        <f t="shared" si="63"/>
        <v/>
      </c>
      <c r="AA349" t="str">
        <f>IF($A349&lt;&gt;"",raw!V350,"")</f>
        <v/>
      </c>
      <c r="AB349" t="str">
        <f t="shared" si="64"/>
        <v/>
      </c>
      <c r="AC349" t="str">
        <f>IF($A349&lt;&gt;"",IF(raw!W350="Y",1,0),"")</f>
        <v/>
      </c>
      <c r="AD349" t="str">
        <f>IF($A349&lt;&gt;"",IF(raw!X350="Y",1,0),"")</f>
        <v/>
      </c>
      <c r="AE349" t="str">
        <f>IF($A349&lt;&gt;"",IF(raw!Y350="Y",1,0),"")</f>
        <v/>
      </c>
      <c r="AF349" t="str">
        <f>IF($A349&lt;&gt;"",raw!AA350,"")</f>
        <v/>
      </c>
      <c r="AG349" t="str">
        <f t="shared" si="65"/>
        <v/>
      </c>
    </row>
    <row r="350" spans="1:33" ht="19.5" customHeight="1" x14ac:dyDescent="0.35">
      <c r="A350" t="str">
        <f>IF(CONCATENATE(raw!C351,raw!D351,"_",raw!F351)="_","",CONCATENATE(raw!C351,raw!D351,"_",raw!F351))</f>
        <v/>
      </c>
      <c r="B350" t="str">
        <f>IF($A350&lt;&gt;"",raw!F351,"")</f>
        <v/>
      </c>
      <c r="C350" t="str">
        <f>IF($A350&lt;&gt;"",IF(raw!H351="Y",2,0),"")</f>
        <v/>
      </c>
      <c r="E350" t="str">
        <f>IF($A350&lt;&gt;"",raw!I351,"")</f>
        <v/>
      </c>
      <c r="F350" t="str">
        <f>IF($A350&lt;&gt;"",raw!J351,"")</f>
        <v/>
      </c>
      <c r="G350" t="str">
        <f>IF($A350&lt;&gt;"",raw!K351,"")</f>
        <v/>
      </c>
      <c r="H350" t="str">
        <f t="shared" si="55"/>
        <v/>
      </c>
      <c r="I350" t="str">
        <f t="shared" si="56"/>
        <v/>
      </c>
      <c r="J350" t="str">
        <f>IF($A350&lt;&gt;"",raw!L351,"")</f>
        <v/>
      </c>
      <c r="K350" t="str">
        <f>IF($A350&lt;&gt;"",raw!M351,"")</f>
        <v/>
      </c>
      <c r="L350" t="str">
        <f>IF($A350&lt;&gt;"",raw!N351,"")</f>
        <v/>
      </c>
      <c r="M350" t="str">
        <f t="shared" si="57"/>
        <v/>
      </c>
      <c r="N350" t="str">
        <f t="shared" si="58"/>
        <v/>
      </c>
      <c r="O350" t="str">
        <f t="shared" si="59"/>
        <v/>
      </c>
      <c r="P350" t="str">
        <f t="shared" si="60"/>
        <v/>
      </c>
      <c r="Q350" t="str">
        <f t="shared" si="61"/>
        <v/>
      </c>
      <c r="R350" t="str">
        <f>IF($A350&lt;&gt;"",IF(raw!O351="Y", 1,0),"")</f>
        <v/>
      </c>
      <c r="T350" t="str">
        <f>IF($A350&lt;&gt;"",IF(OR(raw!Q351&lt;&gt;"x",raw!R351&lt;&gt;"x"),1,0),"")</f>
        <v/>
      </c>
      <c r="U350" t="str">
        <f t="shared" si="62"/>
        <v/>
      </c>
      <c r="V350" t="str">
        <f>IF($A350&lt;&gt;"",IF(raw!R351=4,15,IF(raw!R351=3,10,IF(raw!R351=2,6,IF(raw!R351=1,4,0)))),"")</f>
        <v/>
      </c>
      <c r="W350" t="str">
        <f>IF($A350&lt;&gt;"",IF(raw!S351="Y",1,0),"")</f>
        <v/>
      </c>
      <c r="X350" t="str">
        <f>IF($A350&lt;&gt;"",raw!T351,"")</f>
        <v/>
      </c>
      <c r="Y350" t="str">
        <f>IF($A350&lt;&gt;"",raw!U351,"")</f>
        <v/>
      </c>
      <c r="Z350" t="str">
        <f t="shared" si="63"/>
        <v/>
      </c>
      <c r="AA350" t="str">
        <f>IF($A350&lt;&gt;"",raw!V351,"")</f>
        <v/>
      </c>
      <c r="AB350" t="str">
        <f t="shared" si="64"/>
        <v/>
      </c>
      <c r="AC350" t="str">
        <f>IF($A350&lt;&gt;"",IF(raw!W351="Y",1,0),"")</f>
        <v/>
      </c>
      <c r="AD350" t="str">
        <f>IF($A350&lt;&gt;"",IF(raw!X351="Y",1,0),"")</f>
        <v/>
      </c>
      <c r="AE350" t="str">
        <f>IF($A350&lt;&gt;"",IF(raw!Y351="Y",1,0),"")</f>
        <v/>
      </c>
      <c r="AF350" t="str">
        <f>IF($A350&lt;&gt;"",raw!AA351,"")</f>
        <v/>
      </c>
      <c r="AG350" t="str">
        <f t="shared" si="65"/>
        <v/>
      </c>
    </row>
    <row r="351" spans="1:33" ht="19.5" customHeight="1" x14ac:dyDescent="0.35">
      <c r="A351" t="str">
        <f>IF(CONCATENATE(raw!C352,raw!D352,"_",raw!F352)="_","",CONCATENATE(raw!C352,raw!D352,"_",raw!F352))</f>
        <v/>
      </c>
      <c r="B351" t="str">
        <f>IF($A351&lt;&gt;"",raw!F352,"")</f>
        <v/>
      </c>
      <c r="C351" t="str">
        <f>IF($A351&lt;&gt;"",IF(raw!H352="Y",2,0),"")</f>
        <v/>
      </c>
      <c r="E351" t="str">
        <f>IF($A351&lt;&gt;"",raw!I352,"")</f>
        <v/>
      </c>
      <c r="F351" t="str">
        <f>IF($A351&lt;&gt;"",raw!J352,"")</f>
        <v/>
      </c>
      <c r="G351" t="str">
        <f>IF($A351&lt;&gt;"",raw!K352,"")</f>
        <v/>
      </c>
      <c r="H351" t="str">
        <f t="shared" si="55"/>
        <v/>
      </c>
      <c r="I351" t="str">
        <f t="shared" si="56"/>
        <v/>
      </c>
      <c r="J351" t="str">
        <f>IF($A351&lt;&gt;"",raw!L352,"")</f>
        <v/>
      </c>
      <c r="K351" t="str">
        <f>IF($A351&lt;&gt;"",raw!M352,"")</f>
        <v/>
      </c>
      <c r="L351" t="str">
        <f>IF($A351&lt;&gt;"",raw!N352,"")</f>
        <v/>
      </c>
      <c r="M351" t="str">
        <f t="shared" si="57"/>
        <v/>
      </c>
      <c r="N351" t="str">
        <f t="shared" si="58"/>
        <v/>
      </c>
      <c r="O351" t="str">
        <f t="shared" si="59"/>
        <v/>
      </c>
      <c r="P351" t="str">
        <f t="shared" si="60"/>
        <v/>
      </c>
      <c r="Q351" t="str">
        <f t="shared" si="61"/>
        <v/>
      </c>
      <c r="R351" t="str">
        <f>IF($A351&lt;&gt;"",IF(raw!O352="Y", 1,0),"")</f>
        <v/>
      </c>
      <c r="T351" t="str">
        <f>IF($A351&lt;&gt;"",IF(OR(raw!Q352&lt;&gt;"x",raw!R352&lt;&gt;"x"),1,0),"")</f>
        <v/>
      </c>
      <c r="U351" t="str">
        <f t="shared" si="62"/>
        <v/>
      </c>
      <c r="V351" t="str">
        <f>IF($A351&lt;&gt;"",IF(raw!R352=4,15,IF(raw!R352=3,10,IF(raw!R352=2,6,IF(raw!R352=1,4,0)))),"")</f>
        <v/>
      </c>
      <c r="W351" t="str">
        <f>IF($A351&lt;&gt;"",IF(raw!S352="Y",1,0),"")</f>
        <v/>
      </c>
      <c r="X351" t="str">
        <f>IF($A351&lt;&gt;"",raw!T352,"")</f>
        <v/>
      </c>
      <c r="Y351" t="str">
        <f>IF($A351&lt;&gt;"",raw!U352,"")</f>
        <v/>
      </c>
      <c r="Z351" t="str">
        <f t="shared" si="63"/>
        <v/>
      </c>
      <c r="AA351" t="str">
        <f>IF($A351&lt;&gt;"",raw!V352,"")</f>
        <v/>
      </c>
      <c r="AB351" t="str">
        <f t="shared" si="64"/>
        <v/>
      </c>
      <c r="AC351" t="str">
        <f>IF($A351&lt;&gt;"",IF(raw!W352="Y",1,0),"")</f>
        <v/>
      </c>
      <c r="AD351" t="str">
        <f>IF($A351&lt;&gt;"",IF(raw!X352="Y",1,0),"")</f>
        <v/>
      </c>
      <c r="AE351" t="str">
        <f>IF($A351&lt;&gt;"",IF(raw!Y352="Y",1,0),"")</f>
        <v/>
      </c>
      <c r="AF351" t="str">
        <f>IF($A351&lt;&gt;"",raw!AA352,"")</f>
        <v/>
      </c>
      <c r="AG351" t="str">
        <f t="shared" si="65"/>
        <v/>
      </c>
    </row>
    <row r="352" spans="1:33" ht="19.5" customHeight="1" x14ac:dyDescent="0.35">
      <c r="A352" t="str">
        <f>IF(CONCATENATE(raw!C353,raw!D353,"_",raw!F353)="_","",CONCATENATE(raw!C353,raw!D353,"_",raw!F353))</f>
        <v/>
      </c>
      <c r="B352" t="str">
        <f>IF($A352&lt;&gt;"",raw!F353,"")</f>
        <v/>
      </c>
      <c r="C352" t="str">
        <f>IF($A352&lt;&gt;"",IF(raw!H353="Y",2,0),"")</f>
        <v/>
      </c>
      <c r="E352" t="str">
        <f>IF($A352&lt;&gt;"",raw!I353,"")</f>
        <v/>
      </c>
      <c r="F352" t="str">
        <f>IF($A352&lt;&gt;"",raw!J353,"")</f>
        <v/>
      </c>
      <c r="G352" t="str">
        <f>IF($A352&lt;&gt;"",raw!K353,"")</f>
        <v/>
      </c>
      <c r="H352" t="str">
        <f t="shared" si="55"/>
        <v/>
      </c>
      <c r="I352" t="str">
        <f t="shared" si="56"/>
        <v/>
      </c>
      <c r="J352" t="str">
        <f>IF($A352&lt;&gt;"",raw!L353,"")</f>
        <v/>
      </c>
      <c r="K352" t="str">
        <f>IF($A352&lt;&gt;"",raw!M353,"")</f>
        <v/>
      </c>
      <c r="L352" t="str">
        <f>IF($A352&lt;&gt;"",raw!N353,"")</f>
        <v/>
      </c>
      <c r="M352" t="str">
        <f t="shared" si="57"/>
        <v/>
      </c>
      <c r="N352" t="str">
        <f t="shared" si="58"/>
        <v/>
      </c>
      <c r="O352" t="str">
        <f t="shared" si="59"/>
        <v/>
      </c>
      <c r="P352" t="str">
        <f t="shared" si="60"/>
        <v/>
      </c>
      <c r="Q352" t="str">
        <f t="shared" si="61"/>
        <v/>
      </c>
      <c r="R352" t="str">
        <f>IF($A352&lt;&gt;"",IF(raw!O353="Y", 1,0),"")</f>
        <v/>
      </c>
      <c r="T352" t="str">
        <f>IF($A352&lt;&gt;"",IF(OR(raw!Q353&lt;&gt;"x",raw!R353&lt;&gt;"x"),1,0),"")</f>
        <v/>
      </c>
      <c r="U352" t="str">
        <f t="shared" si="62"/>
        <v/>
      </c>
      <c r="V352" t="str">
        <f>IF($A352&lt;&gt;"",IF(raw!R353=4,15,IF(raw!R353=3,10,IF(raw!R353=2,6,IF(raw!R353=1,4,0)))),"")</f>
        <v/>
      </c>
      <c r="W352" t="str">
        <f>IF($A352&lt;&gt;"",IF(raw!S353="Y",1,0),"")</f>
        <v/>
      </c>
      <c r="X352" t="str">
        <f>IF($A352&lt;&gt;"",raw!T353,"")</f>
        <v/>
      </c>
      <c r="Y352" t="str">
        <f>IF($A352&lt;&gt;"",raw!U353,"")</f>
        <v/>
      </c>
      <c r="Z352" t="str">
        <f t="shared" si="63"/>
        <v/>
      </c>
      <c r="AA352" t="str">
        <f>IF($A352&lt;&gt;"",raw!V353,"")</f>
        <v/>
      </c>
      <c r="AB352" t="str">
        <f t="shared" si="64"/>
        <v/>
      </c>
      <c r="AC352" t="str">
        <f>IF($A352&lt;&gt;"",IF(raw!W353="Y",1,0),"")</f>
        <v/>
      </c>
      <c r="AD352" t="str">
        <f>IF($A352&lt;&gt;"",IF(raw!X353="Y",1,0),"")</f>
        <v/>
      </c>
      <c r="AE352" t="str">
        <f>IF($A352&lt;&gt;"",IF(raw!Y353="Y",1,0),"")</f>
        <v/>
      </c>
      <c r="AF352" t="str">
        <f>IF($A352&lt;&gt;"",raw!AA353,"")</f>
        <v/>
      </c>
      <c r="AG352" t="str">
        <f t="shared" si="65"/>
        <v/>
      </c>
    </row>
    <row r="353" spans="1:33" ht="19.5" customHeight="1" x14ac:dyDescent="0.35">
      <c r="A353" t="str">
        <f>IF(CONCATENATE(raw!C354,raw!D354,"_",raw!F354)="_","",CONCATENATE(raw!C354,raw!D354,"_",raw!F354))</f>
        <v/>
      </c>
      <c r="B353" t="str">
        <f>IF($A353&lt;&gt;"",raw!F354,"")</f>
        <v/>
      </c>
      <c r="C353" t="str">
        <f>IF($A353&lt;&gt;"",IF(raw!H354="Y",2,0),"")</f>
        <v/>
      </c>
      <c r="E353" t="str">
        <f>IF($A353&lt;&gt;"",raw!I354,"")</f>
        <v/>
      </c>
      <c r="F353" t="str">
        <f>IF($A353&lt;&gt;"",raw!J354,"")</f>
        <v/>
      </c>
      <c r="G353" t="str">
        <f>IF($A353&lt;&gt;"",raw!K354,"")</f>
        <v/>
      </c>
      <c r="H353" t="str">
        <f t="shared" si="55"/>
        <v/>
      </c>
      <c r="I353" t="str">
        <f t="shared" si="56"/>
        <v/>
      </c>
      <c r="J353" t="str">
        <f>IF($A353&lt;&gt;"",raw!L354,"")</f>
        <v/>
      </c>
      <c r="K353" t="str">
        <f>IF($A353&lt;&gt;"",raw!M354,"")</f>
        <v/>
      </c>
      <c r="L353" t="str">
        <f>IF($A353&lt;&gt;"",raw!N354,"")</f>
        <v/>
      </c>
      <c r="M353" t="str">
        <f t="shared" si="57"/>
        <v/>
      </c>
      <c r="N353" t="str">
        <f t="shared" si="58"/>
        <v/>
      </c>
      <c r="O353" t="str">
        <f t="shared" si="59"/>
        <v/>
      </c>
      <c r="P353" t="str">
        <f t="shared" si="60"/>
        <v/>
      </c>
      <c r="Q353" t="str">
        <f t="shared" si="61"/>
        <v/>
      </c>
      <c r="R353" t="str">
        <f>IF($A353&lt;&gt;"",IF(raw!O354="Y", 1,0),"")</f>
        <v/>
      </c>
      <c r="T353" t="str">
        <f>IF($A353&lt;&gt;"",IF(OR(raw!Q354&lt;&gt;"x",raw!R354&lt;&gt;"x"),1,0),"")</f>
        <v/>
      </c>
      <c r="U353" t="str">
        <f t="shared" si="62"/>
        <v/>
      </c>
      <c r="V353" t="str">
        <f>IF($A353&lt;&gt;"",IF(raw!R354=4,15,IF(raw!R354=3,10,IF(raw!R354=2,6,IF(raw!R354=1,4,0)))),"")</f>
        <v/>
      </c>
      <c r="W353" t="str">
        <f>IF($A353&lt;&gt;"",IF(raw!S354="Y",1,0),"")</f>
        <v/>
      </c>
      <c r="X353" t="str">
        <f>IF($A353&lt;&gt;"",raw!T354,"")</f>
        <v/>
      </c>
      <c r="Y353" t="str">
        <f>IF($A353&lt;&gt;"",raw!U354,"")</f>
        <v/>
      </c>
      <c r="Z353" t="str">
        <f t="shared" si="63"/>
        <v/>
      </c>
      <c r="AA353" t="str">
        <f>IF($A353&lt;&gt;"",raw!V354,"")</f>
        <v/>
      </c>
      <c r="AB353" t="str">
        <f t="shared" si="64"/>
        <v/>
      </c>
      <c r="AC353" t="str">
        <f>IF($A353&lt;&gt;"",IF(raw!W354="Y",1,0),"")</f>
        <v/>
      </c>
      <c r="AD353" t="str">
        <f>IF($A353&lt;&gt;"",IF(raw!X354="Y",1,0),"")</f>
        <v/>
      </c>
      <c r="AE353" t="str">
        <f>IF($A353&lt;&gt;"",IF(raw!Y354="Y",1,0),"")</f>
        <v/>
      </c>
      <c r="AF353" t="str">
        <f>IF($A353&lt;&gt;"",raw!AA354,"")</f>
        <v/>
      </c>
      <c r="AG353" t="str">
        <f t="shared" si="65"/>
        <v/>
      </c>
    </row>
    <row r="354" spans="1:33" ht="19.5" customHeight="1" x14ac:dyDescent="0.35">
      <c r="A354" t="str">
        <f>IF(CONCATENATE(raw!C355,raw!D355,"_",raw!F355)="_","",CONCATENATE(raw!C355,raw!D355,"_",raw!F355))</f>
        <v/>
      </c>
      <c r="B354" t="str">
        <f>IF($A354&lt;&gt;"",raw!F355,"")</f>
        <v/>
      </c>
      <c r="C354" t="str">
        <f>IF($A354&lt;&gt;"",IF(raw!H355="Y",2,0),"")</f>
        <v/>
      </c>
      <c r="E354" t="str">
        <f>IF($A354&lt;&gt;"",raw!I355,"")</f>
        <v/>
      </c>
      <c r="F354" t="str">
        <f>IF($A354&lt;&gt;"",raw!J355,"")</f>
        <v/>
      </c>
      <c r="G354" t="str">
        <f>IF($A354&lt;&gt;"",raw!K355,"")</f>
        <v/>
      </c>
      <c r="H354" t="str">
        <f t="shared" si="55"/>
        <v/>
      </c>
      <c r="I354" t="str">
        <f t="shared" si="56"/>
        <v/>
      </c>
      <c r="J354" t="str">
        <f>IF($A354&lt;&gt;"",raw!L355,"")</f>
        <v/>
      </c>
      <c r="K354" t="str">
        <f>IF($A354&lt;&gt;"",raw!M355,"")</f>
        <v/>
      </c>
      <c r="L354" t="str">
        <f>IF($A354&lt;&gt;"",raw!N355,"")</f>
        <v/>
      </c>
      <c r="M354" t="str">
        <f t="shared" si="57"/>
        <v/>
      </c>
      <c r="N354" t="str">
        <f t="shared" si="58"/>
        <v/>
      </c>
      <c r="O354" t="str">
        <f t="shared" si="59"/>
        <v/>
      </c>
      <c r="P354" t="str">
        <f t="shared" si="60"/>
        <v/>
      </c>
      <c r="Q354" t="str">
        <f t="shared" si="61"/>
        <v/>
      </c>
      <c r="R354" t="str">
        <f>IF($A354&lt;&gt;"",IF(raw!O355="Y", 1,0),"")</f>
        <v/>
      </c>
      <c r="T354" t="str">
        <f>IF($A354&lt;&gt;"",IF(OR(raw!Q355&lt;&gt;"x",raw!R355&lt;&gt;"x"),1,0),"")</f>
        <v/>
      </c>
      <c r="U354" t="str">
        <f t="shared" si="62"/>
        <v/>
      </c>
      <c r="V354" t="str">
        <f>IF($A354&lt;&gt;"",IF(raw!R355=4,15,IF(raw!R355=3,10,IF(raw!R355=2,6,IF(raw!R355=1,4,0)))),"")</f>
        <v/>
      </c>
      <c r="W354" t="str">
        <f>IF($A354&lt;&gt;"",IF(raw!S355="Y",1,0),"")</f>
        <v/>
      </c>
      <c r="X354" t="str">
        <f>IF($A354&lt;&gt;"",raw!T355,"")</f>
        <v/>
      </c>
      <c r="Y354" t="str">
        <f>IF($A354&lt;&gt;"",raw!U355,"")</f>
        <v/>
      </c>
      <c r="Z354" t="str">
        <f t="shared" si="63"/>
        <v/>
      </c>
      <c r="AA354" t="str">
        <f>IF($A354&lt;&gt;"",raw!V355,"")</f>
        <v/>
      </c>
      <c r="AB354" t="str">
        <f t="shared" si="64"/>
        <v/>
      </c>
      <c r="AC354" t="str">
        <f>IF($A354&lt;&gt;"",IF(raw!W355="Y",1,0),"")</f>
        <v/>
      </c>
      <c r="AD354" t="str">
        <f>IF($A354&lt;&gt;"",IF(raw!X355="Y",1,0),"")</f>
        <v/>
      </c>
      <c r="AE354" t="str">
        <f>IF($A354&lt;&gt;"",IF(raw!Y355="Y",1,0),"")</f>
        <v/>
      </c>
      <c r="AF354" t="str">
        <f>IF($A354&lt;&gt;"",raw!AA355,"")</f>
        <v/>
      </c>
      <c r="AG354" t="str">
        <f t="shared" si="65"/>
        <v/>
      </c>
    </row>
    <row r="355" spans="1:33" ht="19.5" customHeight="1" x14ac:dyDescent="0.35">
      <c r="A355" t="str">
        <f>IF(CONCATENATE(raw!C356,raw!D356,"_",raw!F356)="_","",CONCATENATE(raw!C356,raw!D356,"_",raw!F356))</f>
        <v/>
      </c>
      <c r="B355" t="str">
        <f>IF($A355&lt;&gt;"",raw!F356,"")</f>
        <v/>
      </c>
      <c r="C355" t="str">
        <f>IF($A355&lt;&gt;"",IF(raw!H356="Y",2,0),"")</f>
        <v/>
      </c>
      <c r="E355" t="str">
        <f>IF($A355&lt;&gt;"",raw!I356,"")</f>
        <v/>
      </c>
      <c r="F355" t="str">
        <f>IF($A355&lt;&gt;"",raw!J356,"")</f>
        <v/>
      </c>
      <c r="G355" t="str">
        <f>IF($A355&lt;&gt;"",raw!K356,"")</f>
        <v/>
      </c>
      <c r="H355" t="str">
        <f t="shared" si="55"/>
        <v/>
      </c>
      <c r="I355" t="str">
        <f t="shared" si="56"/>
        <v/>
      </c>
      <c r="J355" t="str">
        <f>IF($A355&lt;&gt;"",raw!L356,"")</f>
        <v/>
      </c>
      <c r="K355" t="str">
        <f>IF($A355&lt;&gt;"",raw!M356,"")</f>
        <v/>
      </c>
      <c r="L355" t="str">
        <f>IF($A355&lt;&gt;"",raw!N356,"")</f>
        <v/>
      </c>
      <c r="M355" t="str">
        <f t="shared" si="57"/>
        <v/>
      </c>
      <c r="N355" t="str">
        <f t="shared" si="58"/>
        <v/>
      </c>
      <c r="O355" t="str">
        <f t="shared" si="59"/>
        <v/>
      </c>
      <c r="P355" t="str">
        <f t="shared" si="60"/>
        <v/>
      </c>
      <c r="Q355" t="str">
        <f t="shared" si="61"/>
        <v/>
      </c>
      <c r="R355" t="str">
        <f>IF($A355&lt;&gt;"",IF(raw!O356="Y", 1,0),"")</f>
        <v/>
      </c>
      <c r="T355" t="str">
        <f>IF($A355&lt;&gt;"",IF(OR(raw!Q356&lt;&gt;"x",raw!R356&lt;&gt;"x"),1,0),"")</f>
        <v/>
      </c>
      <c r="U355" t="str">
        <f t="shared" si="62"/>
        <v/>
      </c>
      <c r="V355" t="str">
        <f>IF($A355&lt;&gt;"",IF(raw!R356=4,15,IF(raw!R356=3,10,IF(raw!R356=2,6,IF(raw!R356=1,4,0)))),"")</f>
        <v/>
      </c>
      <c r="W355" t="str">
        <f>IF($A355&lt;&gt;"",IF(raw!S356="Y",1,0),"")</f>
        <v/>
      </c>
      <c r="X355" t="str">
        <f>IF($A355&lt;&gt;"",raw!T356,"")</f>
        <v/>
      </c>
      <c r="Y355" t="str">
        <f>IF($A355&lt;&gt;"",raw!U356,"")</f>
        <v/>
      </c>
      <c r="Z355" t="str">
        <f t="shared" si="63"/>
        <v/>
      </c>
      <c r="AA355" t="str">
        <f>IF($A355&lt;&gt;"",raw!V356,"")</f>
        <v/>
      </c>
      <c r="AB355" t="str">
        <f t="shared" si="64"/>
        <v/>
      </c>
      <c r="AC355" t="str">
        <f>IF($A355&lt;&gt;"",IF(raw!W356="Y",1,0),"")</f>
        <v/>
      </c>
      <c r="AD355" t="str">
        <f>IF($A355&lt;&gt;"",IF(raw!X356="Y",1,0),"")</f>
        <v/>
      </c>
      <c r="AE355" t="str">
        <f>IF($A355&lt;&gt;"",IF(raw!Y356="Y",1,0),"")</f>
        <v/>
      </c>
      <c r="AF355" t="str">
        <f>IF($A355&lt;&gt;"",raw!AA356,"")</f>
        <v/>
      </c>
      <c r="AG355" t="str">
        <f t="shared" si="65"/>
        <v/>
      </c>
    </row>
    <row r="356" spans="1:33" ht="19.5" customHeight="1" x14ac:dyDescent="0.35">
      <c r="A356" t="str">
        <f>IF(CONCATENATE(raw!C357,raw!D357,"_",raw!F357)="_","",CONCATENATE(raw!C357,raw!D357,"_",raw!F357))</f>
        <v/>
      </c>
      <c r="B356" t="str">
        <f>IF($A356&lt;&gt;"",raw!F357,"")</f>
        <v/>
      </c>
      <c r="C356" t="str">
        <f>IF($A356&lt;&gt;"",IF(raw!H357="Y",2,0),"")</f>
        <v/>
      </c>
      <c r="E356" t="str">
        <f>IF($A356&lt;&gt;"",raw!I357,"")</f>
        <v/>
      </c>
      <c r="F356" t="str">
        <f>IF($A356&lt;&gt;"",raw!J357,"")</f>
        <v/>
      </c>
      <c r="G356" t="str">
        <f>IF($A356&lt;&gt;"",raw!K357,"")</f>
        <v/>
      </c>
      <c r="H356" t="str">
        <f t="shared" si="55"/>
        <v/>
      </c>
      <c r="I356" t="str">
        <f t="shared" si="56"/>
        <v/>
      </c>
      <c r="J356" t="str">
        <f>IF($A356&lt;&gt;"",raw!L357,"")</f>
        <v/>
      </c>
      <c r="K356" t="str">
        <f>IF($A356&lt;&gt;"",raw!M357,"")</f>
        <v/>
      </c>
      <c r="L356" t="str">
        <f>IF($A356&lt;&gt;"",raw!N357,"")</f>
        <v/>
      </c>
      <c r="M356" t="str">
        <f t="shared" si="57"/>
        <v/>
      </c>
      <c r="N356" t="str">
        <f t="shared" si="58"/>
        <v/>
      </c>
      <c r="O356" t="str">
        <f t="shared" si="59"/>
        <v/>
      </c>
      <c r="P356" t="str">
        <f t="shared" si="60"/>
        <v/>
      </c>
      <c r="Q356" t="str">
        <f t="shared" si="61"/>
        <v/>
      </c>
      <c r="R356" t="str">
        <f>IF($A356&lt;&gt;"",IF(raw!O357="Y", 1,0),"")</f>
        <v/>
      </c>
      <c r="T356" t="str">
        <f>IF($A356&lt;&gt;"",IF(OR(raw!Q357&lt;&gt;"x",raw!R357&lt;&gt;"x"),1,0),"")</f>
        <v/>
      </c>
      <c r="U356" t="str">
        <f t="shared" si="62"/>
        <v/>
      </c>
      <c r="V356" t="str">
        <f>IF($A356&lt;&gt;"",IF(raw!R357=4,15,IF(raw!R357=3,10,IF(raw!R357=2,6,IF(raw!R357=1,4,0)))),"")</f>
        <v/>
      </c>
      <c r="W356" t="str">
        <f>IF($A356&lt;&gt;"",IF(raw!S357="Y",1,0),"")</f>
        <v/>
      </c>
      <c r="X356" t="str">
        <f>IF($A356&lt;&gt;"",raw!T357,"")</f>
        <v/>
      </c>
      <c r="Y356" t="str">
        <f>IF($A356&lt;&gt;"",raw!U357,"")</f>
        <v/>
      </c>
      <c r="Z356" t="str">
        <f t="shared" si="63"/>
        <v/>
      </c>
      <c r="AA356" t="str">
        <f>IF($A356&lt;&gt;"",raw!V357,"")</f>
        <v/>
      </c>
      <c r="AB356" t="str">
        <f t="shared" si="64"/>
        <v/>
      </c>
      <c r="AC356" t="str">
        <f>IF($A356&lt;&gt;"",IF(raw!W357="Y",1,0),"")</f>
        <v/>
      </c>
      <c r="AD356" t="str">
        <f>IF($A356&lt;&gt;"",IF(raw!X357="Y",1,0),"")</f>
        <v/>
      </c>
      <c r="AE356" t="str">
        <f>IF($A356&lt;&gt;"",IF(raw!Y357="Y",1,0),"")</f>
        <v/>
      </c>
      <c r="AF356" t="str">
        <f>IF($A356&lt;&gt;"",raw!AA357,"")</f>
        <v/>
      </c>
      <c r="AG356" t="str">
        <f t="shared" si="65"/>
        <v/>
      </c>
    </row>
    <row r="357" spans="1:33" ht="19.5" customHeight="1" x14ac:dyDescent="0.35">
      <c r="A357" t="str">
        <f>IF(CONCATENATE(raw!C358,raw!D358,"_",raw!F358)="_","",CONCATENATE(raw!C358,raw!D358,"_",raw!F358))</f>
        <v/>
      </c>
      <c r="B357" t="str">
        <f>IF($A357&lt;&gt;"",raw!F358,"")</f>
        <v/>
      </c>
      <c r="C357" t="str">
        <f>IF($A357&lt;&gt;"",IF(raw!H358="Y",2,0),"")</f>
        <v/>
      </c>
      <c r="E357" t="str">
        <f>IF($A357&lt;&gt;"",raw!I358,"")</f>
        <v/>
      </c>
      <c r="F357" t="str">
        <f>IF($A357&lt;&gt;"",raw!J358,"")</f>
        <v/>
      </c>
      <c r="G357" t="str">
        <f>IF($A357&lt;&gt;"",raw!K358,"")</f>
        <v/>
      </c>
      <c r="H357" t="str">
        <f t="shared" si="55"/>
        <v/>
      </c>
      <c r="I357" t="str">
        <f t="shared" si="56"/>
        <v/>
      </c>
      <c r="J357" t="str">
        <f>IF($A357&lt;&gt;"",raw!L358,"")</f>
        <v/>
      </c>
      <c r="K357" t="str">
        <f>IF($A357&lt;&gt;"",raw!M358,"")</f>
        <v/>
      </c>
      <c r="L357" t="str">
        <f>IF($A357&lt;&gt;"",raw!N358,"")</f>
        <v/>
      </c>
      <c r="M357" t="str">
        <f t="shared" si="57"/>
        <v/>
      </c>
      <c r="N357" t="str">
        <f t="shared" si="58"/>
        <v/>
      </c>
      <c r="O357" t="str">
        <f t="shared" si="59"/>
        <v/>
      </c>
      <c r="P357" t="str">
        <f t="shared" si="60"/>
        <v/>
      </c>
      <c r="Q357" t="str">
        <f t="shared" si="61"/>
        <v/>
      </c>
      <c r="R357" t="str">
        <f>IF($A357&lt;&gt;"",IF(raw!O358="Y", 1,0),"")</f>
        <v/>
      </c>
      <c r="T357" t="str">
        <f>IF($A357&lt;&gt;"",IF(OR(raw!Q358&lt;&gt;"x",raw!R358&lt;&gt;"x"),1,0),"")</f>
        <v/>
      </c>
      <c r="U357" t="str">
        <f t="shared" si="62"/>
        <v/>
      </c>
      <c r="V357" t="str">
        <f>IF($A357&lt;&gt;"",IF(raw!R358=4,15,IF(raw!R358=3,10,IF(raw!R358=2,6,IF(raw!R358=1,4,0)))),"")</f>
        <v/>
      </c>
      <c r="W357" t="str">
        <f>IF($A357&lt;&gt;"",IF(raw!S358="Y",1,0),"")</f>
        <v/>
      </c>
      <c r="X357" t="str">
        <f>IF($A357&lt;&gt;"",raw!T358,"")</f>
        <v/>
      </c>
      <c r="Y357" t="str">
        <f>IF($A357&lt;&gt;"",raw!U358,"")</f>
        <v/>
      </c>
      <c r="Z357" t="str">
        <f t="shared" si="63"/>
        <v/>
      </c>
      <c r="AA357" t="str">
        <f>IF($A357&lt;&gt;"",raw!V358,"")</f>
        <v/>
      </c>
      <c r="AB357" t="str">
        <f t="shared" si="64"/>
        <v/>
      </c>
      <c r="AC357" t="str">
        <f>IF($A357&lt;&gt;"",IF(raw!W358="Y",1,0),"")</f>
        <v/>
      </c>
      <c r="AD357" t="str">
        <f>IF($A357&lt;&gt;"",IF(raw!X358="Y",1,0),"")</f>
        <v/>
      </c>
      <c r="AE357" t="str">
        <f>IF($A357&lt;&gt;"",IF(raw!Y358="Y",1,0),"")</f>
        <v/>
      </c>
      <c r="AF357" t="str">
        <f>IF($A357&lt;&gt;"",raw!AA358,"")</f>
        <v/>
      </c>
      <c r="AG357" t="str">
        <f t="shared" si="65"/>
        <v/>
      </c>
    </row>
    <row r="358" spans="1:33" ht="19.5" customHeight="1" x14ac:dyDescent="0.35">
      <c r="A358" t="str">
        <f>IF(CONCATENATE(raw!C359,raw!D359,"_",raw!F359)="_","",CONCATENATE(raw!C359,raw!D359,"_",raw!F359))</f>
        <v/>
      </c>
      <c r="B358" t="str">
        <f>IF($A358&lt;&gt;"",raw!F359,"")</f>
        <v/>
      </c>
      <c r="C358" t="str">
        <f>IF($A358&lt;&gt;"",IF(raw!H359="Y",2,0),"")</f>
        <v/>
      </c>
      <c r="E358" t="str">
        <f>IF($A358&lt;&gt;"",raw!I359,"")</f>
        <v/>
      </c>
      <c r="F358" t="str">
        <f>IF($A358&lt;&gt;"",raw!J359,"")</f>
        <v/>
      </c>
      <c r="G358" t="str">
        <f>IF($A358&lt;&gt;"",raw!K359,"")</f>
        <v/>
      </c>
      <c r="H358" t="str">
        <f t="shared" si="55"/>
        <v/>
      </c>
      <c r="I358" t="str">
        <f t="shared" si="56"/>
        <v/>
      </c>
      <c r="J358" t="str">
        <f>IF($A358&lt;&gt;"",raw!L359,"")</f>
        <v/>
      </c>
      <c r="K358" t="str">
        <f>IF($A358&lt;&gt;"",raw!M359,"")</f>
        <v/>
      </c>
      <c r="L358" t="str">
        <f>IF($A358&lt;&gt;"",raw!N359,"")</f>
        <v/>
      </c>
      <c r="M358" t="str">
        <f t="shared" si="57"/>
        <v/>
      </c>
      <c r="N358" t="str">
        <f t="shared" si="58"/>
        <v/>
      </c>
      <c r="O358" t="str">
        <f t="shared" si="59"/>
        <v/>
      </c>
      <c r="P358" t="str">
        <f t="shared" si="60"/>
        <v/>
      </c>
      <c r="Q358" t="str">
        <f t="shared" si="61"/>
        <v/>
      </c>
      <c r="R358" t="str">
        <f>IF($A358&lt;&gt;"",IF(raw!O359="Y", 1,0),"")</f>
        <v/>
      </c>
      <c r="T358" t="str">
        <f>IF($A358&lt;&gt;"",IF(OR(raw!Q359&lt;&gt;"x",raw!R359&lt;&gt;"x"),1,0),"")</f>
        <v/>
      </c>
      <c r="U358" t="str">
        <f t="shared" si="62"/>
        <v/>
      </c>
      <c r="V358" t="str">
        <f>IF($A358&lt;&gt;"",IF(raw!R359=4,15,IF(raw!R359=3,10,IF(raw!R359=2,6,IF(raw!R359=1,4,0)))),"")</f>
        <v/>
      </c>
      <c r="W358" t="str">
        <f>IF($A358&lt;&gt;"",IF(raw!S359="Y",1,0),"")</f>
        <v/>
      </c>
      <c r="X358" t="str">
        <f>IF($A358&lt;&gt;"",raw!T359,"")</f>
        <v/>
      </c>
      <c r="Y358" t="str">
        <f>IF($A358&lt;&gt;"",raw!U359,"")</f>
        <v/>
      </c>
      <c r="Z358" t="str">
        <f t="shared" si="63"/>
        <v/>
      </c>
      <c r="AA358" t="str">
        <f>IF($A358&lt;&gt;"",raw!V359,"")</f>
        <v/>
      </c>
      <c r="AB358" t="str">
        <f t="shared" si="64"/>
        <v/>
      </c>
      <c r="AC358" t="str">
        <f>IF($A358&lt;&gt;"",IF(raw!W359="Y",1,0),"")</f>
        <v/>
      </c>
      <c r="AD358" t="str">
        <f>IF($A358&lt;&gt;"",IF(raw!X359="Y",1,0),"")</f>
        <v/>
      </c>
      <c r="AE358" t="str">
        <f>IF($A358&lt;&gt;"",IF(raw!Y359="Y",1,0),"")</f>
        <v/>
      </c>
      <c r="AF358" t="str">
        <f>IF($A358&lt;&gt;"",raw!AA359,"")</f>
        <v/>
      </c>
      <c r="AG358" t="str">
        <f t="shared" si="65"/>
        <v/>
      </c>
    </row>
    <row r="359" spans="1:33" ht="19.5" customHeight="1" x14ac:dyDescent="0.35">
      <c r="A359" t="str">
        <f>IF(CONCATENATE(raw!C360,raw!D360,"_",raw!F360)="_","",CONCATENATE(raw!C360,raw!D360,"_",raw!F360))</f>
        <v/>
      </c>
      <c r="B359" t="str">
        <f>IF($A359&lt;&gt;"",raw!F360,"")</f>
        <v/>
      </c>
      <c r="C359" t="str">
        <f>IF($A359&lt;&gt;"",IF(raw!H360="Y",2,0),"")</f>
        <v/>
      </c>
      <c r="E359" t="str">
        <f>IF($A359&lt;&gt;"",raw!I360,"")</f>
        <v/>
      </c>
      <c r="F359" t="str">
        <f>IF($A359&lt;&gt;"",raw!J360,"")</f>
        <v/>
      </c>
      <c r="G359" t="str">
        <f>IF($A359&lt;&gt;"",raw!K360,"")</f>
        <v/>
      </c>
      <c r="H359" t="str">
        <f t="shared" si="55"/>
        <v/>
      </c>
      <c r="I359" t="str">
        <f t="shared" si="56"/>
        <v/>
      </c>
      <c r="J359" t="str">
        <f>IF($A359&lt;&gt;"",raw!L360,"")</f>
        <v/>
      </c>
      <c r="K359" t="str">
        <f>IF($A359&lt;&gt;"",raw!M360,"")</f>
        <v/>
      </c>
      <c r="L359" t="str">
        <f>IF($A359&lt;&gt;"",raw!N360,"")</f>
        <v/>
      </c>
      <c r="M359" t="str">
        <f t="shared" si="57"/>
        <v/>
      </c>
      <c r="N359" t="str">
        <f t="shared" si="58"/>
        <v/>
      </c>
      <c r="O359" t="str">
        <f t="shared" si="59"/>
        <v/>
      </c>
      <c r="P359" t="str">
        <f t="shared" si="60"/>
        <v/>
      </c>
      <c r="Q359" t="str">
        <f t="shared" si="61"/>
        <v/>
      </c>
      <c r="R359" t="str">
        <f>IF($A359&lt;&gt;"",IF(raw!O360="Y", 1,0),"")</f>
        <v/>
      </c>
      <c r="T359" t="str">
        <f>IF($A359&lt;&gt;"",IF(OR(raw!Q360&lt;&gt;"x",raw!R360&lt;&gt;"x"),1,0),"")</f>
        <v/>
      </c>
      <c r="U359" t="str">
        <f t="shared" si="62"/>
        <v/>
      </c>
      <c r="V359" t="str">
        <f>IF($A359&lt;&gt;"",IF(raw!R360=4,15,IF(raw!R360=3,10,IF(raw!R360=2,6,IF(raw!R360=1,4,0)))),"")</f>
        <v/>
      </c>
      <c r="W359" t="str">
        <f>IF($A359&lt;&gt;"",IF(raw!S360="Y",1,0),"")</f>
        <v/>
      </c>
      <c r="X359" t="str">
        <f>IF($A359&lt;&gt;"",raw!T360,"")</f>
        <v/>
      </c>
      <c r="Y359" t="str">
        <f>IF($A359&lt;&gt;"",raw!U360,"")</f>
        <v/>
      </c>
      <c r="Z359" t="str">
        <f t="shared" si="63"/>
        <v/>
      </c>
      <c r="AA359" t="str">
        <f>IF($A359&lt;&gt;"",raw!V360,"")</f>
        <v/>
      </c>
      <c r="AB359" t="str">
        <f t="shared" si="64"/>
        <v/>
      </c>
      <c r="AC359" t="str">
        <f>IF($A359&lt;&gt;"",IF(raw!W360="Y",1,0),"")</f>
        <v/>
      </c>
      <c r="AD359" t="str">
        <f>IF($A359&lt;&gt;"",IF(raw!X360="Y",1,0),"")</f>
        <v/>
      </c>
      <c r="AE359" t="str">
        <f>IF($A359&lt;&gt;"",IF(raw!Y360="Y",1,0),"")</f>
        <v/>
      </c>
      <c r="AF359" t="str">
        <f>IF($A359&lt;&gt;"",raw!AA360,"")</f>
        <v/>
      </c>
      <c r="AG359" t="str">
        <f t="shared" si="65"/>
        <v/>
      </c>
    </row>
    <row r="360" spans="1:33" ht="19.5" customHeight="1" x14ac:dyDescent="0.35">
      <c r="A360" t="str">
        <f>IF(CONCATENATE(raw!C361,raw!D361,"_",raw!F361)="_","",CONCATENATE(raw!C361,raw!D361,"_",raw!F361))</f>
        <v/>
      </c>
      <c r="B360" t="str">
        <f>IF($A360&lt;&gt;"",raw!F361,"")</f>
        <v/>
      </c>
      <c r="C360" t="str">
        <f>IF($A360&lt;&gt;"",IF(raw!H361="Y",2,0),"")</f>
        <v/>
      </c>
      <c r="E360" t="str">
        <f>IF($A360&lt;&gt;"",raw!I361,"")</f>
        <v/>
      </c>
      <c r="F360" t="str">
        <f>IF($A360&lt;&gt;"",raw!J361,"")</f>
        <v/>
      </c>
      <c r="G360" t="str">
        <f>IF($A360&lt;&gt;"",raw!K361,"")</f>
        <v/>
      </c>
      <c r="H360" t="str">
        <f t="shared" si="55"/>
        <v/>
      </c>
      <c r="I360" t="str">
        <f t="shared" si="56"/>
        <v/>
      </c>
      <c r="J360" t="str">
        <f>IF($A360&lt;&gt;"",raw!L361,"")</f>
        <v/>
      </c>
      <c r="K360" t="str">
        <f>IF($A360&lt;&gt;"",raw!M361,"")</f>
        <v/>
      </c>
      <c r="L360" t="str">
        <f>IF($A360&lt;&gt;"",raw!N361,"")</f>
        <v/>
      </c>
      <c r="M360" t="str">
        <f t="shared" si="57"/>
        <v/>
      </c>
      <c r="N360" t="str">
        <f t="shared" si="58"/>
        <v/>
      </c>
      <c r="O360" t="str">
        <f t="shared" si="59"/>
        <v/>
      </c>
      <c r="P360" t="str">
        <f t="shared" si="60"/>
        <v/>
      </c>
      <c r="Q360" t="str">
        <f t="shared" si="61"/>
        <v/>
      </c>
      <c r="R360" t="str">
        <f>IF($A360&lt;&gt;"",IF(raw!O361="Y", 1,0),"")</f>
        <v/>
      </c>
      <c r="T360" t="str">
        <f>IF($A360&lt;&gt;"",IF(OR(raw!Q361&lt;&gt;"x",raw!R361&lt;&gt;"x"),1,0),"")</f>
        <v/>
      </c>
      <c r="U360" t="str">
        <f t="shared" si="62"/>
        <v/>
      </c>
      <c r="V360" t="str">
        <f>IF($A360&lt;&gt;"",IF(raw!R361=4,15,IF(raw!R361=3,10,IF(raw!R361=2,6,IF(raw!R361=1,4,0)))),"")</f>
        <v/>
      </c>
      <c r="W360" t="str">
        <f>IF($A360&lt;&gt;"",IF(raw!S361="Y",1,0),"")</f>
        <v/>
      </c>
      <c r="X360" t="str">
        <f>IF($A360&lt;&gt;"",raw!T361,"")</f>
        <v/>
      </c>
      <c r="Y360" t="str">
        <f>IF($A360&lt;&gt;"",raw!U361,"")</f>
        <v/>
      </c>
      <c r="Z360" t="str">
        <f t="shared" si="63"/>
        <v/>
      </c>
      <c r="AA360" t="str">
        <f>IF($A360&lt;&gt;"",raw!V361,"")</f>
        <v/>
      </c>
      <c r="AB360" t="str">
        <f t="shared" si="64"/>
        <v/>
      </c>
      <c r="AC360" t="str">
        <f>IF($A360&lt;&gt;"",IF(raw!W361="Y",1,0),"")</f>
        <v/>
      </c>
      <c r="AD360" t="str">
        <f>IF($A360&lt;&gt;"",IF(raw!X361="Y",1,0),"")</f>
        <v/>
      </c>
      <c r="AE360" t="str">
        <f>IF($A360&lt;&gt;"",IF(raw!Y361="Y",1,0),"")</f>
        <v/>
      </c>
      <c r="AF360" t="str">
        <f>IF($A360&lt;&gt;"",raw!AA361,"")</f>
        <v/>
      </c>
      <c r="AG360" t="str">
        <f t="shared" si="65"/>
        <v/>
      </c>
    </row>
    <row r="361" spans="1:33" ht="19.5" customHeight="1" x14ac:dyDescent="0.35">
      <c r="A361" t="str">
        <f>IF(CONCATENATE(raw!C362,raw!D362,"_",raw!F362)="_","",CONCATENATE(raw!C362,raw!D362,"_",raw!F362))</f>
        <v/>
      </c>
      <c r="B361" t="str">
        <f>IF($A361&lt;&gt;"",raw!F362,"")</f>
        <v/>
      </c>
      <c r="C361" t="str">
        <f>IF($A361&lt;&gt;"",IF(raw!H362="Y",2,0),"")</f>
        <v/>
      </c>
      <c r="E361" t="str">
        <f>IF($A361&lt;&gt;"",raw!I362,"")</f>
        <v/>
      </c>
      <c r="F361" t="str">
        <f>IF($A361&lt;&gt;"",raw!J362,"")</f>
        <v/>
      </c>
      <c r="G361" t="str">
        <f>IF($A361&lt;&gt;"",raw!K362,"")</f>
        <v/>
      </c>
      <c r="H361" t="str">
        <f t="shared" si="55"/>
        <v/>
      </c>
      <c r="I361" t="str">
        <f t="shared" si="56"/>
        <v/>
      </c>
      <c r="J361" t="str">
        <f>IF($A361&lt;&gt;"",raw!L362,"")</f>
        <v/>
      </c>
      <c r="K361" t="str">
        <f>IF($A361&lt;&gt;"",raw!M362,"")</f>
        <v/>
      </c>
      <c r="L361" t="str">
        <f>IF($A361&lt;&gt;"",raw!N362,"")</f>
        <v/>
      </c>
      <c r="M361" t="str">
        <f t="shared" si="57"/>
        <v/>
      </c>
      <c r="N361" t="str">
        <f t="shared" si="58"/>
        <v/>
      </c>
      <c r="O361" t="str">
        <f t="shared" si="59"/>
        <v/>
      </c>
      <c r="P361" t="str">
        <f t="shared" si="60"/>
        <v/>
      </c>
      <c r="Q361" t="str">
        <f t="shared" si="61"/>
        <v/>
      </c>
      <c r="R361" t="str">
        <f>IF($A361&lt;&gt;"",IF(raw!O362="Y", 1,0),"")</f>
        <v/>
      </c>
      <c r="T361" t="str">
        <f>IF($A361&lt;&gt;"",IF(OR(raw!Q362&lt;&gt;"x",raw!R362&lt;&gt;"x"),1,0),"")</f>
        <v/>
      </c>
      <c r="U361" t="str">
        <f t="shared" si="62"/>
        <v/>
      </c>
      <c r="V361" t="str">
        <f>IF($A361&lt;&gt;"",IF(raw!R362=4,15,IF(raw!R362=3,10,IF(raw!R362=2,6,IF(raw!R362=1,4,0)))),"")</f>
        <v/>
      </c>
      <c r="W361" t="str">
        <f>IF($A361&lt;&gt;"",IF(raw!S362="Y",1,0),"")</f>
        <v/>
      </c>
      <c r="X361" t="str">
        <f>IF($A361&lt;&gt;"",raw!T362,"")</f>
        <v/>
      </c>
      <c r="Y361" t="str">
        <f>IF($A361&lt;&gt;"",raw!U362,"")</f>
        <v/>
      </c>
      <c r="Z361" t="str">
        <f t="shared" si="63"/>
        <v/>
      </c>
      <c r="AA361" t="str">
        <f>IF($A361&lt;&gt;"",raw!V362,"")</f>
        <v/>
      </c>
      <c r="AB361" t="str">
        <f t="shared" si="64"/>
        <v/>
      </c>
      <c r="AC361" t="str">
        <f>IF($A361&lt;&gt;"",IF(raw!W362="Y",1,0),"")</f>
        <v/>
      </c>
      <c r="AD361" t="str">
        <f>IF($A361&lt;&gt;"",IF(raw!X362="Y",1,0),"")</f>
        <v/>
      </c>
      <c r="AE361" t="str">
        <f>IF($A361&lt;&gt;"",IF(raw!Y362="Y",1,0),"")</f>
        <v/>
      </c>
      <c r="AF361" t="str">
        <f>IF($A361&lt;&gt;"",raw!AA362,"")</f>
        <v/>
      </c>
      <c r="AG361" t="str">
        <f t="shared" si="65"/>
        <v/>
      </c>
    </row>
    <row r="362" spans="1:33" ht="19.5" customHeight="1" x14ac:dyDescent="0.35">
      <c r="A362" t="str">
        <f>IF(CONCATENATE(raw!C363,raw!D363,"_",raw!F363)="_","",CONCATENATE(raw!C363,raw!D363,"_",raw!F363))</f>
        <v/>
      </c>
      <c r="B362" t="str">
        <f>IF($A362&lt;&gt;"",raw!F363,"")</f>
        <v/>
      </c>
      <c r="C362" t="str">
        <f>IF($A362&lt;&gt;"",IF(raw!H363="Y",2,0),"")</f>
        <v/>
      </c>
      <c r="E362" t="str">
        <f>IF($A362&lt;&gt;"",raw!I363,"")</f>
        <v/>
      </c>
      <c r="F362" t="str">
        <f>IF($A362&lt;&gt;"",raw!J363,"")</f>
        <v/>
      </c>
      <c r="G362" t="str">
        <f>IF($A362&lt;&gt;"",raw!K363,"")</f>
        <v/>
      </c>
      <c r="H362" t="str">
        <f t="shared" si="55"/>
        <v/>
      </c>
      <c r="I362" t="str">
        <f t="shared" si="56"/>
        <v/>
      </c>
      <c r="J362" t="str">
        <f>IF($A362&lt;&gt;"",raw!L363,"")</f>
        <v/>
      </c>
      <c r="K362" t="str">
        <f>IF($A362&lt;&gt;"",raw!M363,"")</f>
        <v/>
      </c>
      <c r="L362" t="str">
        <f>IF($A362&lt;&gt;"",raw!N363,"")</f>
        <v/>
      </c>
      <c r="M362" t="str">
        <f t="shared" si="57"/>
        <v/>
      </c>
      <c r="N362" t="str">
        <f t="shared" si="58"/>
        <v/>
      </c>
      <c r="O362" t="str">
        <f t="shared" si="59"/>
        <v/>
      </c>
      <c r="P362" t="str">
        <f t="shared" si="60"/>
        <v/>
      </c>
      <c r="Q362" t="str">
        <f t="shared" si="61"/>
        <v/>
      </c>
      <c r="R362" t="str">
        <f>IF($A362&lt;&gt;"",IF(raw!O363="Y", 1,0),"")</f>
        <v/>
      </c>
      <c r="T362" t="str">
        <f>IF($A362&lt;&gt;"",IF(OR(raw!Q363&lt;&gt;"x",raw!R363&lt;&gt;"x"),1,0),"")</f>
        <v/>
      </c>
      <c r="U362" t="str">
        <f t="shared" si="62"/>
        <v/>
      </c>
      <c r="V362" t="str">
        <f>IF($A362&lt;&gt;"",IF(raw!R363=4,15,IF(raw!R363=3,10,IF(raw!R363=2,6,IF(raw!R363=1,4,0)))),"")</f>
        <v/>
      </c>
      <c r="W362" t="str">
        <f>IF($A362&lt;&gt;"",IF(raw!S363="Y",1,0),"")</f>
        <v/>
      </c>
      <c r="X362" t="str">
        <f>IF($A362&lt;&gt;"",raw!T363,"")</f>
        <v/>
      </c>
      <c r="Y362" t="str">
        <f>IF($A362&lt;&gt;"",raw!U363,"")</f>
        <v/>
      </c>
      <c r="Z362" t="str">
        <f t="shared" si="63"/>
        <v/>
      </c>
      <c r="AA362" t="str">
        <f>IF($A362&lt;&gt;"",raw!V363,"")</f>
        <v/>
      </c>
      <c r="AB362" t="str">
        <f t="shared" si="64"/>
        <v/>
      </c>
      <c r="AC362" t="str">
        <f>IF($A362&lt;&gt;"",IF(raw!W363="Y",1,0),"")</f>
        <v/>
      </c>
      <c r="AD362" t="str">
        <f>IF($A362&lt;&gt;"",IF(raw!X363="Y",1,0),"")</f>
        <v/>
      </c>
      <c r="AE362" t="str">
        <f>IF($A362&lt;&gt;"",IF(raw!Y363="Y",1,0),"")</f>
        <v/>
      </c>
      <c r="AF362" t="str">
        <f>IF($A362&lt;&gt;"",raw!AA363,"")</f>
        <v/>
      </c>
      <c r="AG362" t="str">
        <f t="shared" si="65"/>
        <v/>
      </c>
    </row>
    <row r="363" spans="1:33" ht="19.5" customHeight="1" x14ac:dyDescent="0.35">
      <c r="A363" t="str">
        <f>IF(CONCATENATE(raw!C364,raw!D364,"_",raw!F364)="_","",CONCATENATE(raw!C364,raw!D364,"_",raw!F364))</f>
        <v/>
      </c>
      <c r="B363" t="str">
        <f>IF($A363&lt;&gt;"",raw!F364,"")</f>
        <v/>
      </c>
      <c r="C363" t="str">
        <f>IF($A363&lt;&gt;"",IF(raw!H364="Y",2,0),"")</f>
        <v/>
      </c>
      <c r="E363" t="str">
        <f>IF($A363&lt;&gt;"",raw!I364,"")</f>
        <v/>
      </c>
      <c r="F363" t="str">
        <f>IF($A363&lt;&gt;"",raw!J364,"")</f>
        <v/>
      </c>
      <c r="G363" t="str">
        <f>IF($A363&lt;&gt;"",raw!K364,"")</f>
        <v/>
      </c>
      <c r="H363" t="str">
        <f t="shared" si="55"/>
        <v/>
      </c>
      <c r="I363" t="str">
        <f t="shared" si="56"/>
        <v/>
      </c>
      <c r="J363" t="str">
        <f>IF($A363&lt;&gt;"",raw!L364,"")</f>
        <v/>
      </c>
      <c r="K363" t="str">
        <f>IF($A363&lt;&gt;"",raw!M364,"")</f>
        <v/>
      </c>
      <c r="L363" t="str">
        <f>IF($A363&lt;&gt;"",raw!N364,"")</f>
        <v/>
      </c>
      <c r="M363" t="str">
        <f t="shared" si="57"/>
        <v/>
      </c>
      <c r="N363" t="str">
        <f t="shared" si="58"/>
        <v/>
      </c>
      <c r="O363" t="str">
        <f t="shared" si="59"/>
        <v/>
      </c>
      <c r="P363" t="str">
        <f t="shared" si="60"/>
        <v/>
      </c>
      <c r="Q363" t="str">
        <f t="shared" si="61"/>
        <v/>
      </c>
      <c r="R363" t="str">
        <f>IF($A363&lt;&gt;"",IF(raw!O364="Y", 1,0),"")</f>
        <v/>
      </c>
      <c r="T363" t="str">
        <f>IF($A363&lt;&gt;"",IF(OR(raw!Q364&lt;&gt;"x",raw!R364&lt;&gt;"x"),1,0),"")</f>
        <v/>
      </c>
      <c r="U363" t="str">
        <f t="shared" si="62"/>
        <v/>
      </c>
      <c r="V363" t="str">
        <f>IF($A363&lt;&gt;"",IF(raw!R364=4,15,IF(raw!R364=3,10,IF(raw!R364=2,6,IF(raw!R364=1,4,0)))),"")</f>
        <v/>
      </c>
      <c r="W363" t="str">
        <f>IF($A363&lt;&gt;"",IF(raw!S364="Y",1,0),"")</f>
        <v/>
      </c>
      <c r="X363" t="str">
        <f>IF($A363&lt;&gt;"",raw!T364,"")</f>
        <v/>
      </c>
      <c r="Y363" t="str">
        <f>IF($A363&lt;&gt;"",raw!U364,"")</f>
        <v/>
      </c>
      <c r="Z363" t="str">
        <f t="shared" si="63"/>
        <v/>
      </c>
      <c r="AA363" t="str">
        <f>IF($A363&lt;&gt;"",raw!V364,"")</f>
        <v/>
      </c>
      <c r="AB363" t="str">
        <f t="shared" si="64"/>
        <v/>
      </c>
      <c r="AC363" t="str">
        <f>IF($A363&lt;&gt;"",IF(raw!W364="Y",1,0),"")</f>
        <v/>
      </c>
      <c r="AD363" t="str">
        <f>IF($A363&lt;&gt;"",IF(raw!X364="Y",1,0),"")</f>
        <v/>
      </c>
      <c r="AE363" t="str">
        <f>IF($A363&lt;&gt;"",IF(raw!Y364="Y",1,0),"")</f>
        <v/>
      </c>
      <c r="AF363" t="str">
        <f>IF($A363&lt;&gt;"",raw!AA364,"")</f>
        <v/>
      </c>
      <c r="AG363" t="str">
        <f t="shared" si="65"/>
        <v/>
      </c>
    </row>
    <row r="364" spans="1:33" ht="19.5" customHeight="1" x14ac:dyDescent="0.35">
      <c r="A364" t="str">
        <f>IF(CONCATENATE(raw!C365,raw!D365,"_",raw!F365)="_","",CONCATENATE(raw!C365,raw!D365,"_",raw!F365))</f>
        <v/>
      </c>
      <c r="B364" t="str">
        <f>IF($A364&lt;&gt;"",raw!F365,"")</f>
        <v/>
      </c>
      <c r="C364" t="str">
        <f>IF($A364&lt;&gt;"",IF(raw!H365="Y",2,0),"")</f>
        <v/>
      </c>
      <c r="E364" t="str">
        <f>IF($A364&lt;&gt;"",raw!I365,"")</f>
        <v/>
      </c>
      <c r="F364" t="str">
        <f>IF($A364&lt;&gt;"",raw!J365,"")</f>
        <v/>
      </c>
      <c r="G364" t="str">
        <f>IF($A364&lt;&gt;"",raw!K365,"")</f>
        <v/>
      </c>
      <c r="H364" t="str">
        <f t="shared" si="55"/>
        <v/>
      </c>
      <c r="I364" t="str">
        <f t="shared" si="56"/>
        <v/>
      </c>
      <c r="J364" t="str">
        <f>IF($A364&lt;&gt;"",raw!L365,"")</f>
        <v/>
      </c>
      <c r="K364" t="str">
        <f>IF($A364&lt;&gt;"",raw!M365,"")</f>
        <v/>
      </c>
      <c r="L364" t="str">
        <f>IF($A364&lt;&gt;"",raw!N365,"")</f>
        <v/>
      </c>
      <c r="M364" t="str">
        <f t="shared" si="57"/>
        <v/>
      </c>
      <c r="N364" t="str">
        <f t="shared" si="58"/>
        <v/>
      </c>
      <c r="O364" t="str">
        <f t="shared" si="59"/>
        <v/>
      </c>
      <c r="P364" t="str">
        <f t="shared" si="60"/>
        <v/>
      </c>
      <c r="Q364" t="str">
        <f t="shared" si="61"/>
        <v/>
      </c>
      <c r="R364" t="str">
        <f>IF($A364&lt;&gt;"",IF(raw!O365="Y", 1,0),"")</f>
        <v/>
      </c>
      <c r="T364" t="str">
        <f>IF($A364&lt;&gt;"",IF(OR(raw!Q365&lt;&gt;"x",raw!R365&lt;&gt;"x"),1,0),"")</f>
        <v/>
      </c>
      <c r="U364" t="str">
        <f t="shared" si="62"/>
        <v/>
      </c>
      <c r="V364" t="str">
        <f>IF($A364&lt;&gt;"",IF(raw!R365=4,15,IF(raw!R365=3,10,IF(raw!R365=2,6,IF(raw!R365=1,4,0)))),"")</f>
        <v/>
      </c>
      <c r="W364" t="str">
        <f>IF($A364&lt;&gt;"",IF(raw!S365="Y",1,0),"")</f>
        <v/>
      </c>
      <c r="X364" t="str">
        <f>IF($A364&lt;&gt;"",raw!T365,"")</f>
        <v/>
      </c>
      <c r="Y364" t="str">
        <f>IF($A364&lt;&gt;"",raw!U365,"")</f>
        <v/>
      </c>
      <c r="Z364" t="str">
        <f t="shared" si="63"/>
        <v/>
      </c>
      <c r="AA364" t="str">
        <f>IF($A364&lt;&gt;"",raw!V365,"")</f>
        <v/>
      </c>
      <c r="AB364" t="str">
        <f t="shared" si="64"/>
        <v/>
      </c>
      <c r="AC364" t="str">
        <f>IF($A364&lt;&gt;"",IF(raw!W365="Y",1,0),"")</f>
        <v/>
      </c>
      <c r="AD364" t="str">
        <f>IF($A364&lt;&gt;"",IF(raw!X365="Y",1,0),"")</f>
        <v/>
      </c>
      <c r="AE364" t="str">
        <f>IF($A364&lt;&gt;"",IF(raw!Y365="Y",1,0),"")</f>
        <v/>
      </c>
      <c r="AF364" t="str">
        <f>IF($A364&lt;&gt;"",raw!AA365,"")</f>
        <v/>
      </c>
      <c r="AG364" t="str">
        <f t="shared" si="65"/>
        <v/>
      </c>
    </row>
    <row r="365" spans="1:33" ht="19.5" customHeight="1" x14ac:dyDescent="0.35">
      <c r="A365" t="str">
        <f>IF(CONCATENATE(raw!C366,raw!D366,"_",raw!F366)="_","",CONCATENATE(raw!C366,raw!D366,"_",raw!F366))</f>
        <v/>
      </c>
      <c r="B365" t="str">
        <f>IF($A365&lt;&gt;"",raw!F366,"")</f>
        <v/>
      </c>
      <c r="C365" t="str">
        <f>IF($A365&lt;&gt;"",IF(raw!H366="Y",2,0),"")</f>
        <v/>
      </c>
      <c r="E365" t="str">
        <f>IF($A365&lt;&gt;"",raw!I366,"")</f>
        <v/>
      </c>
      <c r="F365" t="str">
        <f>IF($A365&lt;&gt;"",raw!J366,"")</f>
        <v/>
      </c>
      <c r="G365" t="str">
        <f>IF($A365&lt;&gt;"",raw!K366,"")</f>
        <v/>
      </c>
      <c r="H365" t="str">
        <f t="shared" si="55"/>
        <v/>
      </c>
      <c r="I365" t="str">
        <f t="shared" si="56"/>
        <v/>
      </c>
      <c r="J365" t="str">
        <f>IF($A365&lt;&gt;"",raw!L366,"")</f>
        <v/>
      </c>
      <c r="K365" t="str">
        <f>IF($A365&lt;&gt;"",raw!M366,"")</f>
        <v/>
      </c>
      <c r="L365" t="str">
        <f>IF($A365&lt;&gt;"",raw!N366,"")</f>
        <v/>
      </c>
      <c r="M365" t="str">
        <f t="shared" si="57"/>
        <v/>
      </c>
      <c r="N365" t="str">
        <f t="shared" si="58"/>
        <v/>
      </c>
      <c r="O365" t="str">
        <f t="shared" si="59"/>
        <v/>
      </c>
      <c r="P365" t="str">
        <f t="shared" si="60"/>
        <v/>
      </c>
      <c r="Q365" t="str">
        <f t="shared" si="61"/>
        <v/>
      </c>
      <c r="R365" t="str">
        <f>IF($A365&lt;&gt;"",IF(raw!O366="Y", 1,0),"")</f>
        <v/>
      </c>
      <c r="T365" t="str">
        <f>IF($A365&lt;&gt;"",IF(OR(raw!Q366&lt;&gt;"x",raw!R366&lt;&gt;"x"),1,0),"")</f>
        <v/>
      </c>
      <c r="U365" t="str">
        <f t="shared" si="62"/>
        <v/>
      </c>
      <c r="V365" t="str">
        <f>IF($A365&lt;&gt;"",IF(raw!R366=4,15,IF(raw!R366=3,10,IF(raw!R366=2,6,IF(raw!R366=1,4,0)))),"")</f>
        <v/>
      </c>
      <c r="W365" t="str">
        <f>IF($A365&lt;&gt;"",IF(raw!S366="Y",1,0),"")</f>
        <v/>
      </c>
      <c r="X365" t="str">
        <f>IF($A365&lt;&gt;"",raw!T366,"")</f>
        <v/>
      </c>
      <c r="Y365" t="str">
        <f>IF($A365&lt;&gt;"",raw!U366,"")</f>
        <v/>
      </c>
      <c r="Z365" t="str">
        <f t="shared" si="63"/>
        <v/>
      </c>
      <c r="AA365" t="str">
        <f>IF($A365&lt;&gt;"",raw!V366,"")</f>
        <v/>
      </c>
      <c r="AB365" t="str">
        <f t="shared" si="64"/>
        <v/>
      </c>
      <c r="AC365" t="str">
        <f>IF($A365&lt;&gt;"",IF(raw!W366="Y",1,0),"")</f>
        <v/>
      </c>
      <c r="AD365" t="str">
        <f>IF($A365&lt;&gt;"",IF(raw!X366="Y",1,0),"")</f>
        <v/>
      </c>
      <c r="AE365" t="str">
        <f>IF($A365&lt;&gt;"",IF(raw!Y366="Y",1,0),"")</f>
        <v/>
      </c>
      <c r="AF365" t="str">
        <f>IF($A365&lt;&gt;"",raw!AA366,"")</f>
        <v/>
      </c>
      <c r="AG365" t="str">
        <f t="shared" si="65"/>
        <v/>
      </c>
    </row>
    <row r="366" spans="1:33" ht="19.5" customHeight="1" x14ac:dyDescent="0.35">
      <c r="A366" t="str">
        <f>IF(CONCATENATE(raw!C367,raw!D367,"_",raw!F367)="_","",CONCATENATE(raw!C367,raw!D367,"_",raw!F367))</f>
        <v/>
      </c>
      <c r="B366" t="str">
        <f>IF($A366&lt;&gt;"",raw!F367,"")</f>
        <v/>
      </c>
      <c r="C366" t="str">
        <f>IF($A366&lt;&gt;"",IF(raw!H367="Y",2,0),"")</f>
        <v/>
      </c>
      <c r="E366" t="str">
        <f>IF($A366&lt;&gt;"",raw!I367,"")</f>
        <v/>
      </c>
      <c r="F366" t="str">
        <f>IF($A366&lt;&gt;"",raw!J367,"")</f>
        <v/>
      </c>
      <c r="G366" t="str">
        <f>IF($A366&lt;&gt;"",raw!K367,"")</f>
        <v/>
      </c>
      <c r="H366" t="str">
        <f t="shared" si="55"/>
        <v/>
      </c>
      <c r="I366" t="str">
        <f t="shared" si="56"/>
        <v/>
      </c>
      <c r="J366" t="str">
        <f>IF($A366&lt;&gt;"",raw!L367,"")</f>
        <v/>
      </c>
      <c r="K366" t="str">
        <f>IF($A366&lt;&gt;"",raw!M367,"")</f>
        <v/>
      </c>
      <c r="L366" t="str">
        <f>IF($A366&lt;&gt;"",raw!N367,"")</f>
        <v/>
      </c>
      <c r="M366" t="str">
        <f t="shared" si="57"/>
        <v/>
      </c>
      <c r="N366" t="str">
        <f t="shared" si="58"/>
        <v/>
      </c>
      <c r="O366" t="str">
        <f t="shared" si="59"/>
        <v/>
      </c>
      <c r="P366" t="str">
        <f t="shared" si="60"/>
        <v/>
      </c>
      <c r="Q366" t="str">
        <f t="shared" si="61"/>
        <v/>
      </c>
      <c r="R366" t="str">
        <f>IF($A366&lt;&gt;"",IF(raw!O367="Y", 1,0),"")</f>
        <v/>
      </c>
      <c r="T366" t="str">
        <f>IF($A366&lt;&gt;"",IF(OR(raw!Q367&lt;&gt;"x",raw!R367&lt;&gt;"x"),1,0),"")</f>
        <v/>
      </c>
      <c r="U366" t="str">
        <f t="shared" si="62"/>
        <v/>
      </c>
      <c r="V366" t="str">
        <f>IF($A366&lt;&gt;"",IF(raw!R367=4,15,IF(raw!R367=3,10,IF(raw!R367=2,6,IF(raw!R367=1,4,0)))),"")</f>
        <v/>
      </c>
      <c r="W366" t="str">
        <f>IF($A366&lt;&gt;"",IF(raw!S367="Y",1,0),"")</f>
        <v/>
      </c>
      <c r="X366" t="str">
        <f>IF($A366&lt;&gt;"",raw!T367,"")</f>
        <v/>
      </c>
      <c r="Y366" t="str">
        <f>IF($A366&lt;&gt;"",raw!U367,"")</f>
        <v/>
      </c>
      <c r="Z366" t="str">
        <f t="shared" si="63"/>
        <v/>
      </c>
      <c r="AA366" t="str">
        <f>IF($A366&lt;&gt;"",raw!V367,"")</f>
        <v/>
      </c>
      <c r="AB366" t="str">
        <f t="shared" si="64"/>
        <v/>
      </c>
      <c r="AC366" t="str">
        <f>IF($A366&lt;&gt;"",IF(raw!W367="Y",1,0),"")</f>
        <v/>
      </c>
      <c r="AD366" t="str">
        <f>IF($A366&lt;&gt;"",IF(raw!X367="Y",1,0),"")</f>
        <v/>
      </c>
      <c r="AE366" t="str">
        <f>IF($A366&lt;&gt;"",IF(raw!Y367="Y",1,0),"")</f>
        <v/>
      </c>
      <c r="AF366" t="str">
        <f>IF($A366&lt;&gt;"",raw!AA367,"")</f>
        <v/>
      </c>
      <c r="AG366" t="str">
        <f t="shared" si="65"/>
        <v/>
      </c>
    </row>
    <row r="367" spans="1:33" ht="19.5" customHeight="1" x14ac:dyDescent="0.35">
      <c r="A367" t="str">
        <f>IF(CONCATENATE(raw!C368,raw!D368,"_",raw!F368)="_","",CONCATENATE(raw!C368,raw!D368,"_",raw!F368))</f>
        <v/>
      </c>
      <c r="B367" t="str">
        <f>IF($A367&lt;&gt;"",raw!F368,"")</f>
        <v/>
      </c>
      <c r="C367" t="str">
        <f>IF($A367&lt;&gt;"",IF(raw!H368="Y",2,0),"")</f>
        <v/>
      </c>
      <c r="E367" t="str">
        <f>IF($A367&lt;&gt;"",raw!I368,"")</f>
        <v/>
      </c>
      <c r="F367" t="str">
        <f>IF($A367&lt;&gt;"",raw!J368,"")</f>
        <v/>
      </c>
      <c r="G367" t="str">
        <f>IF($A367&lt;&gt;"",raw!K368,"")</f>
        <v/>
      </c>
      <c r="H367" t="str">
        <f t="shared" si="55"/>
        <v/>
      </c>
      <c r="I367" t="str">
        <f t="shared" si="56"/>
        <v/>
      </c>
      <c r="J367" t="str">
        <f>IF($A367&lt;&gt;"",raw!L368,"")</f>
        <v/>
      </c>
      <c r="K367" t="str">
        <f>IF($A367&lt;&gt;"",raw!M368,"")</f>
        <v/>
      </c>
      <c r="L367" t="str">
        <f>IF($A367&lt;&gt;"",raw!N368,"")</f>
        <v/>
      </c>
      <c r="M367" t="str">
        <f t="shared" si="57"/>
        <v/>
      </c>
      <c r="N367" t="str">
        <f t="shared" si="58"/>
        <v/>
      </c>
      <c r="O367" t="str">
        <f t="shared" si="59"/>
        <v/>
      </c>
      <c r="P367" t="str">
        <f t="shared" si="60"/>
        <v/>
      </c>
      <c r="Q367" t="str">
        <f t="shared" si="61"/>
        <v/>
      </c>
      <c r="R367" t="str">
        <f>IF($A367&lt;&gt;"",IF(raw!O368="Y", 1,0),"")</f>
        <v/>
      </c>
      <c r="T367" t="str">
        <f>IF($A367&lt;&gt;"",IF(OR(raw!Q368&lt;&gt;"x",raw!R368&lt;&gt;"x"),1,0),"")</f>
        <v/>
      </c>
      <c r="U367" t="str">
        <f t="shared" si="62"/>
        <v/>
      </c>
      <c r="V367" t="str">
        <f>IF($A367&lt;&gt;"",IF(raw!R368=4,15,IF(raw!R368=3,10,IF(raw!R368=2,6,IF(raw!R368=1,4,0)))),"")</f>
        <v/>
      </c>
      <c r="W367" t="str">
        <f>IF($A367&lt;&gt;"",IF(raw!S368="Y",1,0),"")</f>
        <v/>
      </c>
      <c r="X367" t="str">
        <f>IF($A367&lt;&gt;"",raw!T368,"")</f>
        <v/>
      </c>
      <c r="Y367" t="str">
        <f>IF($A367&lt;&gt;"",raw!U368,"")</f>
        <v/>
      </c>
      <c r="Z367" t="str">
        <f t="shared" si="63"/>
        <v/>
      </c>
      <c r="AA367" t="str">
        <f>IF($A367&lt;&gt;"",raw!V368,"")</f>
        <v/>
      </c>
      <c r="AB367" t="str">
        <f t="shared" si="64"/>
        <v/>
      </c>
      <c r="AC367" t="str">
        <f>IF($A367&lt;&gt;"",IF(raw!W368="Y",1,0),"")</f>
        <v/>
      </c>
      <c r="AD367" t="str">
        <f>IF($A367&lt;&gt;"",IF(raw!X368="Y",1,0),"")</f>
        <v/>
      </c>
      <c r="AE367" t="str">
        <f>IF($A367&lt;&gt;"",IF(raw!Y368="Y",1,0),"")</f>
        <v/>
      </c>
      <c r="AF367" t="str">
        <f>IF($A367&lt;&gt;"",raw!AA368,"")</f>
        <v/>
      </c>
      <c r="AG367" t="str">
        <f t="shared" si="65"/>
        <v/>
      </c>
    </row>
    <row r="368" spans="1:33" ht="19.5" customHeight="1" x14ac:dyDescent="0.35">
      <c r="A368" t="str">
        <f>IF(CONCATENATE(raw!C369,raw!D369,"_",raw!F369)="_","",CONCATENATE(raw!C369,raw!D369,"_",raw!F369))</f>
        <v/>
      </c>
      <c r="B368" t="str">
        <f>IF($A368&lt;&gt;"",raw!F369,"")</f>
        <v/>
      </c>
      <c r="C368" t="str">
        <f>IF($A368&lt;&gt;"",IF(raw!H369="Y",2,0),"")</f>
        <v/>
      </c>
      <c r="E368" t="str">
        <f>IF($A368&lt;&gt;"",raw!I369,"")</f>
        <v/>
      </c>
      <c r="F368" t="str">
        <f>IF($A368&lt;&gt;"",raw!J369,"")</f>
        <v/>
      </c>
      <c r="G368" t="str">
        <f>IF($A368&lt;&gt;"",raw!K369,"")</f>
        <v/>
      </c>
      <c r="H368" t="str">
        <f t="shared" si="55"/>
        <v/>
      </c>
      <c r="I368" t="str">
        <f t="shared" si="56"/>
        <v/>
      </c>
      <c r="J368" t="str">
        <f>IF($A368&lt;&gt;"",raw!L369,"")</f>
        <v/>
      </c>
      <c r="K368" t="str">
        <f>IF($A368&lt;&gt;"",raw!M369,"")</f>
        <v/>
      </c>
      <c r="L368" t="str">
        <f>IF($A368&lt;&gt;"",raw!N369,"")</f>
        <v/>
      </c>
      <c r="M368" t="str">
        <f t="shared" si="57"/>
        <v/>
      </c>
      <c r="N368" t="str">
        <f t="shared" si="58"/>
        <v/>
      </c>
      <c r="O368" t="str">
        <f t="shared" si="59"/>
        <v/>
      </c>
      <c r="P368" t="str">
        <f t="shared" si="60"/>
        <v/>
      </c>
      <c r="Q368" t="str">
        <f t="shared" si="61"/>
        <v/>
      </c>
      <c r="R368" t="str">
        <f>IF($A368&lt;&gt;"",IF(raw!O369="Y", 1,0),"")</f>
        <v/>
      </c>
      <c r="T368" t="str">
        <f>IF($A368&lt;&gt;"",IF(OR(raw!Q369&lt;&gt;"x",raw!R369&lt;&gt;"x"),1,0),"")</f>
        <v/>
      </c>
      <c r="U368" t="str">
        <f t="shared" si="62"/>
        <v/>
      </c>
      <c r="V368" t="str">
        <f>IF($A368&lt;&gt;"",IF(raw!R369=4,15,IF(raw!R369=3,10,IF(raw!R369=2,6,IF(raw!R369=1,4,0)))),"")</f>
        <v/>
      </c>
      <c r="W368" t="str">
        <f>IF($A368&lt;&gt;"",IF(raw!S369="Y",1,0),"")</f>
        <v/>
      </c>
      <c r="X368" t="str">
        <f>IF($A368&lt;&gt;"",raw!T369,"")</f>
        <v/>
      </c>
      <c r="Y368" t="str">
        <f>IF($A368&lt;&gt;"",raw!U369,"")</f>
        <v/>
      </c>
      <c r="Z368" t="str">
        <f t="shared" si="63"/>
        <v/>
      </c>
      <c r="AA368" t="str">
        <f>IF($A368&lt;&gt;"",raw!V369,"")</f>
        <v/>
      </c>
      <c r="AB368" t="str">
        <f t="shared" si="64"/>
        <v/>
      </c>
      <c r="AC368" t="str">
        <f>IF($A368&lt;&gt;"",IF(raw!W369="Y",1,0),"")</f>
        <v/>
      </c>
      <c r="AD368" t="str">
        <f>IF($A368&lt;&gt;"",IF(raw!X369="Y",1,0),"")</f>
        <v/>
      </c>
      <c r="AE368" t="str">
        <f>IF($A368&lt;&gt;"",IF(raw!Y369="Y",1,0),"")</f>
        <v/>
      </c>
      <c r="AF368" t="str">
        <f>IF($A368&lt;&gt;"",raw!AA369,"")</f>
        <v/>
      </c>
      <c r="AG368" t="str">
        <f t="shared" si="65"/>
        <v/>
      </c>
    </row>
    <row r="369" spans="1:33" ht="19.5" customHeight="1" x14ac:dyDescent="0.35">
      <c r="A369" t="str">
        <f>IF(CONCATENATE(raw!C370,raw!D370,"_",raw!F370)="_","",CONCATENATE(raw!C370,raw!D370,"_",raw!F370))</f>
        <v/>
      </c>
      <c r="B369" t="str">
        <f>IF($A369&lt;&gt;"",raw!F370,"")</f>
        <v/>
      </c>
      <c r="C369" t="str">
        <f>IF($A369&lt;&gt;"",IF(raw!H370="Y",2,0),"")</f>
        <v/>
      </c>
      <c r="E369" t="str">
        <f>IF($A369&lt;&gt;"",raw!I370,"")</f>
        <v/>
      </c>
      <c r="F369" t="str">
        <f>IF($A369&lt;&gt;"",raw!J370,"")</f>
        <v/>
      </c>
      <c r="G369" t="str">
        <f>IF($A369&lt;&gt;"",raw!K370,"")</f>
        <v/>
      </c>
      <c r="H369" t="str">
        <f t="shared" si="55"/>
        <v/>
      </c>
      <c r="I369" t="str">
        <f t="shared" si="56"/>
        <v/>
      </c>
      <c r="J369" t="str">
        <f>IF($A369&lt;&gt;"",raw!L370,"")</f>
        <v/>
      </c>
      <c r="K369" t="str">
        <f>IF($A369&lt;&gt;"",raw!M370,"")</f>
        <v/>
      </c>
      <c r="L369" t="str">
        <f>IF($A369&lt;&gt;"",raw!N370,"")</f>
        <v/>
      </c>
      <c r="M369" t="str">
        <f t="shared" si="57"/>
        <v/>
      </c>
      <c r="N369" t="str">
        <f t="shared" si="58"/>
        <v/>
      </c>
      <c r="O369" t="str">
        <f t="shared" si="59"/>
        <v/>
      </c>
      <c r="P369" t="str">
        <f t="shared" si="60"/>
        <v/>
      </c>
      <c r="Q369" t="str">
        <f t="shared" si="61"/>
        <v/>
      </c>
      <c r="R369" t="str">
        <f>IF($A369&lt;&gt;"",IF(raw!O370="Y", 1,0),"")</f>
        <v/>
      </c>
      <c r="T369" t="str">
        <f>IF($A369&lt;&gt;"",IF(OR(raw!Q370&lt;&gt;"x",raw!R370&lt;&gt;"x"),1,0),"")</f>
        <v/>
      </c>
      <c r="U369" t="str">
        <f t="shared" si="62"/>
        <v/>
      </c>
      <c r="V369" t="str">
        <f>IF($A369&lt;&gt;"",IF(raw!R370=4,15,IF(raw!R370=3,10,IF(raw!R370=2,6,IF(raw!R370=1,4,0)))),"")</f>
        <v/>
      </c>
      <c r="W369" t="str">
        <f>IF($A369&lt;&gt;"",IF(raw!S370="Y",1,0),"")</f>
        <v/>
      </c>
      <c r="X369" t="str">
        <f>IF($A369&lt;&gt;"",raw!T370,"")</f>
        <v/>
      </c>
      <c r="Y369" t="str">
        <f>IF($A369&lt;&gt;"",raw!U370,"")</f>
        <v/>
      </c>
      <c r="Z369" t="str">
        <f t="shared" si="63"/>
        <v/>
      </c>
      <c r="AA369" t="str">
        <f>IF($A369&lt;&gt;"",raw!V370,"")</f>
        <v/>
      </c>
      <c r="AB369" t="str">
        <f t="shared" si="64"/>
        <v/>
      </c>
      <c r="AC369" t="str">
        <f>IF($A369&lt;&gt;"",IF(raw!W370="Y",1,0),"")</f>
        <v/>
      </c>
      <c r="AD369" t="str">
        <f>IF($A369&lt;&gt;"",IF(raw!X370="Y",1,0),"")</f>
        <v/>
      </c>
      <c r="AE369" t="str">
        <f>IF($A369&lt;&gt;"",IF(raw!Y370="Y",1,0),"")</f>
        <v/>
      </c>
      <c r="AF369" t="str">
        <f>IF($A369&lt;&gt;"",raw!AA370,"")</f>
        <v/>
      </c>
      <c r="AG369" t="str">
        <f t="shared" si="65"/>
        <v/>
      </c>
    </row>
    <row r="370" spans="1:33" ht="19.5" customHeight="1" x14ac:dyDescent="0.35">
      <c r="A370" t="str">
        <f>IF(CONCATENATE(raw!C371,raw!D371,"_",raw!F371)="_","",CONCATENATE(raw!C371,raw!D371,"_",raw!F371))</f>
        <v/>
      </c>
      <c r="B370" t="str">
        <f>IF($A370&lt;&gt;"",raw!F371,"")</f>
        <v/>
      </c>
      <c r="C370" t="str">
        <f>IF($A370&lt;&gt;"",IF(raw!H371="Y",2,0),"")</f>
        <v/>
      </c>
      <c r="E370" t="str">
        <f>IF($A370&lt;&gt;"",raw!I371,"")</f>
        <v/>
      </c>
      <c r="F370" t="str">
        <f>IF($A370&lt;&gt;"",raw!J371,"")</f>
        <v/>
      </c>
      <c r="G370" t="str">
        <f>IF($A370&lt;&gt;"",raw!K371,"")</f>
        <v/>
      </c>
      <c r="H370" t="str">
        <f t="shared" si="55"/>
        <v/>
      </c>
      <c r="I370" t="str">
        <f t="shared" si="56"/>
        <v/>
      </c>
      <c r="J370" t="str">
        <f>IF($A370&lt;&gt;"",raw!L371,"")</f>
        <v/>
      </c>
      <c r="K370" t="str">
        <f>IF($A370&lt;&gt;"",raw!M371,"")</f>
        <v/>
      </c>
      <c r="L370" t="str">
        <f>IF($A370&lt;&gt;"",raw!N371,"")</f>
        <v/>
      </c>
      <c r="M370" t="str">
        <f t="shared" si="57"/>
        <v/>
      </c>
      <c r="N370" t="str">
        <f t="shared" si="58"/>
        <v/>
      </c>
      <c r="O370" t="str">
        <f t="shared" si="59"/>
        <v/>
      </c>
      <c r="P370" t="str">
        <f t="shared" si="60"/>
        <v/>
      </c>
      <c r="Q370" t="str">
        <f t="shared" si="61"/>
        <v/>
      </c>
      <c r="R370" t="str">
        <f>IF($A370&lt;&gt;"",IF(raw!O371="Y", 1,0),"")</f>
        <v/>
      </c>
      <c r="T370" t="str">
        <f>IF($A370&lt;&gt;"",IF(OR(raw!Q371&lt;&gt;"x",raw!R371&lt;&gt;"x"),1,0),"")</f>
        <v/>
      </c>
      <c r="U370" t="str">
        <f t="shared" si="62"/>
        <v/>
      </c>
      <c r="V370" t="str">
        <f>IF($A370&lt;&gt;"",IF(raw!R371=4,15,IF(raw!R371=3,10,IF(raw!R371=2,6,IF(raw!R371=1,4,0)))),"")</f>
        <v/>
      </c>
      <c r="W370" t="str">
        <f>IF($A370&lt;&gt;"",IF(raw!S371="Y",1,0),"")</f>
        <v/>
      </c>
      <c r="X370" t="str">
        <f>IF($A370&lt;&gt;"",raw!T371,"")</f>
        <v/>
      </c>
      <c r="Y370" t="str">
        <f>IF($A370&lt;&gt;"",raw!U371,"")</f>
        <v/>
      </c>
      <c r="Z370" t="str">
        <f t="shared" si="63"/>
        <v/>
      </c>
      <c r="AA370" t="str">
        <f>IF($A370&lt;&gt;"",raw!V371,"")</f>
        <v/>
      </c>
      <c r="AB370" t="str">
        <f t="shared" si="64"/>
        <v/>
      </c>
      <c r="AC370" t="str">
        <f>IF($A370&lt;&gt;"",IF(raw!W371="Y",1,0),"")</f>
        <v/>
      </c>
      <c r="AD370" t="str">
        <f>IF($A370&lt;&gt;"",IF(raw!X371="Y",1,0),"")</f>
        <v/>
      </c>
      <c r="AE370" t="str">
        <f>IF($A370&lt;&gt;"",IF(raw!Y371="Y",1,0),"")</f>
        <v/>
      </c>
      <c r="AF370" t="str">
        <f>IF($A370&lt;&gt;"",raw!AA371,"")</f>
        <v/>
      </c>
      <c r="AG370" t="str">
        <f t="shared" si="65"/>
        <v/>
      </c>
    </row>
    <row r="371" spans="1:33" ht="19.5" customHeight="1" x14ac:dyDescent="0.35">
      <c r="A371" t="str">
        <f>IF(CONCATENATE(raw!C372,raw!D372,"_",raw!F372)="_","",CONCATENATE(raw!C372,raw!D372,"_",raw!F372))</f>
        <v/>
      </c>
      <c r="B371" t="str">
        <f>IF($A371&lt;&gt;"",raw!F372,"")</f>
        <v/>
      </c>
      <c r="C371" t="str">
        <f>IF($A371&lt;&gt;"",IF(raw!H372="Y",2,0),"")</f>
        <v/>
      </c>
      <c r="E371" t="str">
        <f>IF($A371&lt;&gt;"",raw!I372,"")</f>
        <v/>
      </c>
      <c r="F371" t="str">
        <f>IF($A371&lt;&gt;"",raw!J372,"")</f>
        <v/>
      </c>
      <c r="G371" t="str">
        <f>IF($A371&lt;&gt;"",raw!K372,"")</f>
        <v/>
      </c>
      <c r="H371" t="str">
        <f t="shared" si="55"/>
        <v/>
      </c>
      <c r="I371" t="str">
        <f t="shared" si="56"/>
        <v/>
      </c>
      <c r="J371" t="str">
        <f>IF($A371&lt;&gt;"",raw!L372,"")</f>
        <v/>
      </c>
      <c r="K371" t="str">
        <f>IF($A371&lt;&gt;"",raw!M372,"")</f>
        <v/>
      </c>
      <c r="L371" t="str">
        <f>IF($A371&lt;&gt;"",raw!N372,"")</f>
        <v/>
      </c>
      <c r="M371" t="str">
        <f t="shared" si="57"/>
        <v/>
      </c>
      <c r="N371" t="str">
        <f t="shared" si="58"/>
        <v/>
      </c>
      <c r="O371" t="str">
        <f t="shared" si="59"/>
        <v/>
      </c>
      <c r="P371" t="str">
        <f t="shared" si="60"/>
        <v/>
      </c>
      <c r="Q371" t="str">
        <f t="shared" si="61"/>
        <v/>
      </c>
      <c r="R371" t="str">
        <f>IF($A371&lt;&gt;"",IF(raw!O372="Y", 1,0),"")</f>
        <v/>
      </c>
      <c r="T371" t="str">
        <f>IF($A371&lt;&gt;"",IF(OR(raw!Q372&lt;&gt;"x",raw!R372&lt;&gt;"x"),1,0),"")</f>
        <v/>
      </c>
      <c r="U371" t="str">
        <f t="shared" si="62"/>
        <v/>
      </c>
      <c r="V371" t="str">
        <f>IF($A371&lt;&gt;"",IF(raw!R372=4,15,IF(raw!R372=3,10,IF(raw!R372=2,6,IF(raw!R372=1,4,0)))),"")</f>
        <v/>
      </c>
      <c r="W371" t="str">
        <f>IF($A371&lt;&gt;"",IF(raw!S372="Y",1,0),"")</f>
        <v/>
      </c>
      <c r="X371" t="str">
        <f>IF($A371&lt;&gt;"",raw!T372,"")</f>
        <v/>
      </c>
      <c r="Y371" t="str">
        <f>IF($A371&lt;&gt;"",raw!U372,"")</f>
        <v/>
      </c>
      <c r="Z371" t="str">
        <f t="shared" si="63"/>
        <v/>
      </c>
      <c r="AA371" t="str">
        <f>IF($A371&lt;&gt;"",raw!V372,"")</f>
        <v/>
      </c>
      <c r="AB371" t="str">
        <f t="shared" si="64"/>
        <v/>
      </c>
      <c r="AC371" t="str">
        <f>IF($A371&lt;&gt;"",IF(raw!W372="Y",1,0),"")</f>
        <v/>
      </c>
      <c r="AD371" t="str">
        <f>IF($A371&lt;&gt;"",IF(raw!X372="Y",1,0),"")</f>
        <v/>
      </c>
      <c r="AE371" t="str">
        <f>IF($A371&lt;&gt;"",IF(raw!Y372="Y",1,0),"")</f>
        <v/>
      </c>
      <c r="AF371" t="str">
        <f>IF($A371&lt;&gt;"",raw!AA372,"")</f>
        <v/>
      </c>
      <c r="AG371" t="str">
        <f t="shared" si="65"/>
        <v/>
      </c>
    </row>
    <row r="372" spans="1:33" ht="19.5" customHeight="1" x14ac:dyDescent="0.35">
      <c r="A372" t="str">
        <f>IF(CONCATENATE(raw!C373,raw!D373,"_",raw!F373)="_","",CONCATENATE(raw!C373,raw!D373,"_",raw!F373))</f>
        <v/>
      </c>
      <c r="B372" t="str">
        <f>IF($A372&lt;&gt;"",raw!F373,"")</f>
        <v/>
      </c>
      <c r="C372" t="str">
        <f>IF($A372&lt;&gt;"",IF(raw!H373="Y",2,0),"")</f>
        <v/>
      </c>
      <c r="E372" t="str">
        <f>IF($A372&lt;&gt;"",raw!I373,"")</f>
        <v/>
      </c>
      <c r="F372" t="str">
        <f>IF($A372&lt;&gt;"",raw!J373,"")</f>
        <v/>
      </c>
      <c r="G372" t="str">
        <f>IF($A372&lt;&gt;"",raw!K373,"")</f>
        <v/>
      </c>
      <c r="H372" t="str">
        <f t="shared" si="55"/>
        <v/>
      </c>
      <c r="I372" t="str">
        <f t="shared" si="56"/>
        <v/>
      </c>
      <c r="J372" t="str">
        <f>IF($A372&lt;&gt;"",raw!L373,"")</f>
        <v/>
      </c>
      <c r="K372" t="str">
        <f>IF($A372&lt;&gt;"",raw!M373,"")</f>
        <v/>
      </c>
      <c r="L372" t="str">
        <f>IF($A372&lt;&gt;"",raw!N373,"")</f>
        <v/>
      </c>
      <c r="M372" t="str">
        <f t="shared" si="57"/>
        <v/>
      </c>
      <c r="N372" t="str">
        <f t="shared" si="58"/>
        <v/>
      </c>
      <c r="O372" t="str">
        <f t="shared" si="59"/>
        <v/>
      </c>
      <c r="P372" t="str">
        <f t="shared" si="60"/>
        <v/>
      </c>
      <c r="Q372" t="str">
        <f t="shared" si="61"/>
        <v/>
      </c>
      <c r="R372" t="str">
        <f>IF($A372&lt;&gt;"",IF(raw!O373="Y", 1,0),"")</f>
        <v/>
      </c>
      <c r="T372" t="str">
        <f>IF($A372&lt;&gt;"",IF(OR(raw!Q373&lt;&gt;"x",raw!R373&lt;&gt;"x"),1,0),"")</f>
        <v/>
      </c>
      <c r="U372" t="str">
        <f t="shared" si="62"/>
        <v/>
      </c>
      <c r="V372" t="str">
        <f>IF($A372&lt;&gt;"",IF(raw!R373=4,15,IF(raw!R373=3,10,IF(raw!R373=2,6,IF(raw!R373=1,4,0)))),"")</f>
        <v/>
      </c>
      <c r="W372" t="str">
        <f>IF($A372&lt;&gt;"",IF(raw!S373="Y",1,0),"")</f>
        <v/>
      </c>
      <c r="X372" t="str">
        <f>IF($A372&lt;&gt;"",raw!T373,"")</f>
        <v/>
      </c>
      <c r="Y372" t="str">
        <f>IF($A372&lt;&gt;"",raw!U373,"")</f>
        <v/>
      </c>
      <c r="Z372" t="str">
        <f t="shared" si="63"/>
        <v/>
      </c>
      <c r="AA372" t="str">
        <f>IF($A372&lt;&gt;"",raw!V373,"")</f>
        <v/>
      </c>
      <c r="AB372" t="str">
        <f t="shared" si="64"/>
        <v/>
      </c>
      <c r="AC372" t="str">
        <f>IF($A372&lt;&gt;"",IF(raw!W373="Y",1,0),"")</f>
        <v/>
      </c>
      <c r="AD372" t="str">
        <f>IF($A372&lt;&gt;"",IF(raw!X373="Y",1,0),"")</f>
        <v/>
      </c>
      <c r="AE372" t="str">
        <f>IF($A372&lt;&gt;"",IF(raw!Y373="Y",1,0),"")</f>
        <v/>
      </c>
      <c r="AF372" t="str">
        <f>IF($A372&lt;&gt;"",raw!AA373,"")</f>
        <v/>
      </c>
      <c r="AG372" t="str">
        <f t="shared" si="65"/>
        <v/>
      </c>
    </row>
    <row r="373" spans="1:33" ht="19.5" customHeight="1" x14ac:dyDescent="0.35">
      <c r="A373" t="str">
        <f>IF(CONCATENATE(raw!C374,raw!D374,"_",raw!F374)="_","",CONCATENATE(raw!C374,raw!D374,"_",raw!F374))</f>
        <v/>
      </c>
      <c r="B373" t="str">
        <f>IF($A373&lt;&gt;"",raw!F374,"")</f>
        <v/>
      </c>
      <c r="C373" t="str">
        <f>IF($A373&lt;&gt;"",IF(raw!H374="Y",2,0),"")</f>
        <v/>
      </c>
      <c r="E373" t="str">
        <f>IF($A373&lt;&gt;"",raw!I374,"")</f>
        <v/>
      </c>
      <c r="F373" t="str">
        <f>IF($A373&lt;&gt;"",raw!J374,"")</f>
        <v/>
      </c>
      <c r="G373" t="str">
        <f>IF($A373&lt;&gt;"",raw!K374,"")</f>
        <v/>
      </c>
      <c r="H373" t="str">
        <f t="shared" si="55"/>
        <v/>
      </c>
      <c r="I373" t="str">
        <f t="shared" si="56"/>
        <v/>
      </c>
      <c r="J373" t="str">
        <f>IF($A373&lt;&gt;"",raw!L374,"")</f>
        <v/>
      </c>
      <c r="K373" t="str">
        <f>IF($A373&lt;&gt;"",raw!M374,"")</f>
        <v/>
      </c>
      <c r="L373" t="str">
        <f>IF($A373&lt;&gt;"",raw!N374,"")</f>
        <v/>
      </c>
      <c r="M373" t="str">
        <f t="shared" si="57"/>
        <v/>
      </c>
      <c r="N373" t="str">
        <f t="shared" si="58"/>
        <v/>
      </c>
      <c r="O373" t="str">
        <f t="shared" si="59"/>
        <v/>
      </c>
      <c r="P373" t="str">
        <f t="shared" si="60"/>
        <v/>
      </c>
      <c r="Q373" t="str">
        <f t="shared" si="61"/>
        <v/>
      </c>
      <c r="R373" t="str">
        <f>IF($A373&lt;&gt;"",IF(raw!O374="Y", 1,0),"")</f>
        <v/>
      </c>
      <c r="T373" t="str">
        <f>IF($A373&lt;&gt;"",IF(OR(raw!Q374&lt;&gt;"x",raw!R374&lt;&gt;"x"),1,0),"")</f>
        <v/>
      </c>
      <c r="U373" t="str">
        <f t="shared" si="62"/>
        <v/>
      </c>
      <c r="V373" t="str">
        <f>IF($A373&lt;&gt;"",IF(raw!R374=4,15,IF(raw!R374=3,10,IF(raw!R374=2,6,IF(raw!R374=1,4,0)))),"")</f>
        <v/>
      </c>
      <c r="W373" t="str">
        <f>IF($A373&lt;&gt;"",IF(raw!S374="Y",1,0),"")</f>
        <v/>
      </c>
      <c r="X373" t="str">
        <f>IF($A373&lt;&gt;"",raw!T374,"")</f>
        <v/>
      </c>
      <c r="Y373" t="str">
        <f>IF($A373&lt;&gt;"",raw!U374,"")</f>
        <v/>
      </c>
      <c r="Z373" t="str">
        <f t="shared" si="63"/>
        <v/>
      </c>
      <c r="AA373" t="str">
        <f>IF($A373&lt;&gt;"",raw!V374,"")</f>
        <v/>
      </c>
      <c r="AB373" t="str">
        <f t="shared" si="64"/>
        <v/>
      </c>
      <c r="AC373" t="str">
        <f>IF($A373&lt;&gt;"",IF(raw!W374="Y",1,0),"")</f>
        <v/>
      </c>
      <c r="AD373" t="str">
        <f>IF($A373&lt;&gt;"",IF(raw!X374="Y",1,0),"")</f>
        <v/>
      </c>
      <c r="AE373" t="str">
        <f>IF($A373&lt;&gt;"",IF(raw!Y374="Y",1,0),"")</f>
        <v/>
      </c>
      <c r="AF373" t="str">
        <f>IF($A373&lt;&gt;"",raw!AA374,"")</f>
        <v/>
      </c>
      <c r="AG373" t="str">
        <f t="shared" si="65"/>
        <v/>
      </c>
    </row>
    <row r="374" spans="1:33" ht="19.5" customHeight="1" x14ac:dyDescent="0.35">
      <c r="A374" t="str">
        <f>IF(CONCATENATE(raw!C375,raw!D375,"_",raw!F375)="_","",CONCATENATE(raw!C375,raw!D375,"_",raw!F375))</f>
        <v/>
      </c>
      <c r="B374" t="str">
        <f>IF($A374&lt;&gt;"",raw!F375,"")</f>
        <v/>
      </c>
      <c r="C374" t="str">
        <f>IF($A374&lt;&gt;"",IF(raw!H375="Y",2,0),"")</f>
        <v/>
      </c>
      <c r="E374" t="str">
        <f>IF($A374&lt;&gt;"",raw!I375,"")</f>
        <v/>
      </c>
      <c r="F374" t="str">
        <f>IF($A374&lt;&gt;"",raw!J375,"")</f>
        <v/>
      </c>
      <c r="G374" t="str">
        <f>IF($A374&lt;&gt;"",raw!K375,"")</f>
        <v/>
      </c>
      <c r="H374" t="str">
        <f t="shared" si="55"/>
        <v/>
      </c>
      <c r="I374" t="str">
        <f t="shared" si="56"/>
        <v/>
      </c>
      <c r="J374" t="str">
        <f>IF($A374&lt;&gt;"",raw!L375,"")</f>
        <v/>
      </c>
      <c r="K374" t="str">
        <f>IF($A374&lt;&gt;"",raw!M375,"")</f>
        <v/>
      </c>
      <c r="L374" t="str">
        <f>IF($A374&lt;&gt;"",raw!N375,"")</f>
        <v/>
      </c>
      <c r="M374" t="str">
        <f t="shared" si="57"/>
        <v/>
      </c>
      <c r="N374" t="str">
        <f t="shared" si="58"/>
        <v/>
      </c>
      <c r="O374" t="str">
        <f t="shared" si="59"/>
        <v/>
      </c>
      <c r="P374" t="str">
        <f t="shared" si="60"/>
        <v/>
      </c>
      <c r="Q374" t="str">
        <f t="shared" si="61"/>
        <v/>
      </c>
      <c r="R374" t="str">
        <f>IF($A374&lt;&gt;"",IF(raw!O375="Y", 1,0),"")</f>
        <v/>
      </c>
      <c r="T374" t="str">
        <f>IF($A374&lt;&gt;"",IF(OR(raw!Q375&lt;&gt;"x",raw!R375&lt;&gt;"x"),1,0),"")</f>
        <v/>
      </c>
      <c r="U374" t="str">
        <f t="shared" si="62"/>
        <v/>
      </c>
      <c r="V374" t="str">
        <f>IF($A374&lt;&gt;"",IF(raw!R375=4,15,IF(raw!R375=3,10,IF(raw!R375=2,6,IF(raw!R375=1,4,0)))),"")</f>
        <v/>
      </c>
      <c r="W374" t="str">
        <f>IF($A374&lt;&gt;"",IF(raw!S375="Y",1,0),"")</f>
        <v/>
      </c>
      <c r="X374" t="str">
        <f>IF($A374&lt;&gt;"",raw!T375,"")</f>
        <v/>
      </c>
      <c r="Y374" t="str">
        <f>IF($A374&lt;&gt;"",raw!U375,"")</f>
        <v/>
      </c>
      <c r="Z374" t="str">
        <f t="shared" si="63"/>
        <v/>
      </c>
      <c r="AA374" t="str">
        <f>IF($A374&lt;&gt;"",raw!V375,"")</f>
        <v/>
      </c>
      <c r="AB374" t="str">
        <f t="shared" si="64"/>
        <v/>
      </c>
      <c r="AC374" t="str">
        <f>IF($A374&lt;&gt;"",IF(raw!W375="Y",1,0),"")</f>
        <v/>
      </c>
      <c r="AD374" t="str">
        <f>IF($A374&lt;&gt;"",IF(raw!X375="Y",1,0),"")</f>
        <v/>
      </c>
      <c r="AE374" t="str">
        <f>IF($A374&lt;&gt;"",IF(raw!Y375="Y",1,0),"")</f>
        <v/>
      </c>
      <c r="AF374" t="str">
        <f>IF($A374&lt;&gt;"",raw!AA375,"")</f>
        <v/>
      </c>
      <c r="AG374" t="str">
        <f t="shared" si="65"/>
        <v/>
      </c>
    </row>
    <row r="375" spans="1:33" ht="19.5" customHeight="1" x14ac:dyDescent="0.35">
      <c r="A375" t="str">
        <f>IF(CONCATENATE(raw!C376,raw!D376,"_",raw!F376)="_","",CONCATENATE(raw!C376,raw!D376,"_",raw!F376))</f>
        <v/>
      </c>
      <c r="B375" t="str">
        <f>IF($A375&lt;&gt;"",raw!F376,"")</f>
        <v/>
      </c>
      <c r="C375" t="str">
        <f>IF($A375&lt;&gt;"",IF(raw!H376="Y",2,0),"")</f>
        <v/>
      </c>
      <c r="E375" t="str">
        <f>IF($A375&lt;&gt;"",raw!I376,"")</f>
        <v/>
      </c>
      <c r="F375" t="str">
        <f>IF($A375&lt;&gt;"",raw!J376,"")</f>
        <v/>
      </c>
      <c r="G375" t="str">
        <f>IF($A375&lt;&gt;"",raw!K376,"")</f>
        <v/>
      </c>
      <c r="H375" t="str">
        <f t="shared" si="55"/>
        <v/>
      </c>
      <c r="I375" t="str">
        <f t="shared" si="56"/>
        <v/>
      </c>
      <c r="J375" t="str">
        <f>IF($A375&lt;&gt;"",raw!L376,"")</f>
        <v/>
      </c>
      <c r="K375" t="str">
        <f>IF($A375&lt;&gt;"",raw!M376,"")</f>
        <v/>
      </c>
      <c r="L375" t="str">
        <f>IF($A375&lt;&gt;"",raw!N376,"")</f>
        <v/>
      </c>
      <c r="M375" t="str">
        <f t="shared" si="57"/>
        <v/>
      </c>
      <c r="N375" t="str">
        <f t="shared" si="58"/>
        <v/>
      </c>
      <c r="O375" t="str">
        <f t="shared" si="59"/>
        <v/>
      </c>
      <c r="P375" t="str">
        <f t="shared" si="60"/>
        <v/>
      </c>
      <c r="Q375" t="str">
        <f t="shared" si="61"/>
        <v/>
      </c>
      <c r="R375" t="str">
        <f>IF($A375&lt;&gt;"",IF(raw!O376="Y", 1,0),"")</f>
        <v/>
      </c>
      <c r="T375" t="str">
        <f>IF($A375&lt;&gt;"",IF(OR(raw!Q376&lt;&gt;"x",raw!R376&lt;&gt;"x"),1,0),"")</f>
        <v/>
      </c>
      <c r="U375" t="str">
        <f t="shared" si="62"/>
        <v/>
      </c>
      <c r="V375" t="str">
        <f>IF($A375&lt;&gt;"",IF(raw!R376=4,15,IF(raw!R376=3,10,IF(raw!R376=2,6,IF(raw!R376=1,4,0)))),"")</f>
        <v/>
      </c>
      <c r="W375" t="str">
        <f>IF($A375&lt;&gt;"",IF(raw!S376="Y",1,0),"")</f>
        <v/>
      </c>
      <c r="X375" t="str">
        <f>IF($A375&lt;&gt;"",raw!T376,"")</f>
        <v/>
      </c>
      <c r="Y375" t="str">
        <f>IF($A375&lt;&gt;"",raw!U376,"")</f>
        <v/>
      </c>
      <c r="Z375" t="str">
        <f t="shared" si="63"/>
        <v/>
      </c>
      <c r="AA375" t="str">
        <f>IF($A375&lt;&gt;"",raw!V376,"")</f>
        <v/>
      </c>
      <c r="AB375" t="str">
        <f t="shared" si="64"/>
        <v/>
      </c>
      <c r="AC375" t="str">
        <f>IF($A375&lt;&gt;"",IF(raw!W376="Y",1,0),"")</f>
        <v/>
      </c>
      <c r="AD375" t="str">
        <f>IF($A375&lt;&gt;"",IF(raw!X376="Y",1,0),"")</f>
        <v/>
      </c>
      <c r="AE375" t="str">
        <f>IF($A375&lt;&gt;"",IF(raw!Y376="Y",1,0),"")</f>
        <v/>
      </c>
      <c r="AF375" t="str">
        <f>IF($A375&lt;&gt;"",raw!AA376,"")</f>
        <v/>
      </c>
      <c r="AG375" t="str">
        <f t="shared" si="65"/>
        <v/>
      </c>
    </row>
    <row r="376" spans="1:33" ht="19.5" customHeight="1" x14ac:dyDescent="0.35">
      <c r="A376" t="str">
        <f>IF(CONCATENATE(raw!C377,raw!D377,"_",raw!F377)="_","",CONCATENATE(raw!C377,raw!D377,"_",raw!F377))</f>
        <v/>
      </c>
      <c r="B376" t="str">
        <f>IF($A376&lt;&gt;"",raw!F377,"")</f>
        <v/>
      </c>
      <c r="C376" t="str">
        <f>IF($A376&lt;&gt;"",IF(raw!H377="Y",2,0),"")</f>
        <v/>
      </c>
      <c r="E376" t="str">
        <f>IF($A376&lt;&gt;"",raw!I377,"")</f>
        <v/>
      </c>
      <c r="F376" t="str">
        <f>IF($A376&lt;&gt;"",raw!J377,"")</f>
        <v/>
      </c>
      <c r="G376" t="str">
        <f>IF($A376&lt;&gt;"",raw!K377,"")</f>
        <v/>
      </c>
      <c r="H376" t="str">
        <f t="shared" si="55"/>
        <v/>
      </c>
      <c r="I376" t="str">
        <f t="shared" si="56"/>
        <v/>
      </c>
      <c r="J376" t="str">
        <f>IF($A376&lt;&gt;"",raw!L377,"")</f>
        <v/>
      </c>
      <c r="K376" t="str">
        <f>IF($A376&lt;&gt;"",raw!M377,"")</f>
        <v/>
      </c>
      <c r="L376" t="str">
        <f>IF($A376&lt;&gt;"",raw!N377,"")</f>
        <v/>
      </c>
      <c r="M376" t="str">
        <f t="shared" si="57"/>
        <v/>
      </c>
      <c r="N376" t="str">
        <f t="shared" si="58"/>
        <v/>
      </c>
      <c r="O376" t="str">
        <f t="shared" si="59"/>
        <v/>
      </c>
      <c r="P376" t="str">
        <f t="shared" si="60"/>
        <v/>
      </c>
      <c r="Q376" t="str">
        <f t="shared" si="61"/>
        <v/>
      </c>
      <c r="R376" t="str">
        <f>IF($A376&lt;&gt;"",IF(raw!O377="Y", 1,0),"")</f>
        <v/>
      </c>
      <c r="T376" t="str">
        <f>IF($A376&lt;&gt;"",IF(OR(raw!Q377&lt;&gt;"x",raw!R377&lt;&gt;"x"),1,0),"")</f>
        <v/>
      </c>
      <c r="U376" t="str">
        <f t="shared" si="62"/>
        <v/>
      </c>
      <c r="V376" t="str">
        <f>IF($A376&lt;&gt;"",IF(raw!R377=4,15,IF(raw!R377=3,10,IF(raw!R377=2,6,IF(raw!R377=1,4,0)))),"")</f>
        <v/>
      </c>
      <c r="W376" t="str">
        <f>IF($A376&lt;&gt;"",IF(raw!S377="Y",1,0),"")</f>
        <v/>
      </c>
      <c r="X376" t="str">
        <f>IF($A376&lt;&gt;"",raw!T377,"")</f>
        <v/>
      </c>
      <c r="Y376" t="str">
        <f>IF($A376&lt;&gt;"",raw!U377,"")</f>
        <v/>
      </c>
      <c r="Z376" t="str">
        <f t="shared" si="63"/>
        <v/>
      </c>
      <c r="AA376" t="str">
        <f>IF($A376&lt;&gt;"",raw!V377,"")</f>
        <v/>
      </c>
      <c r="AB376" t="str">
        <f t="shared" si="64"/>
        <v/>
      </c>
      <c r="AC376" t="str">
        <f>IF($A376&lt;&gt;"",IF(raw!W377="Y",1,0),"")</f>
        <v/>
      </c>
      <c r="AD376" t="str">
        <f>IF($A376&lt;&gt;"",IF(raw!X377="Y",1,0),"")</f>
        <v/>
      </c>
      <c r="AE376" t="str">
        <f>IF($A376&lt;&gt;"",IF(raw!Y377="Y",1,0),"")</f>
        <v/>
      </c>
      <c r="AF376" t="str">
        <f>IF($A376&lt;&gt;"",raw!AA377,"")</f>
        <v/>
      </c>
      <c r="AG376" t="str">
        <f t="shared" si="65"/>
        <v/>
      </c>
    </row>
    <row r="377" spans="1:33" ht="19.5" customHeight="1" x14ac:dyDescent="0.35">
      <c r="A377" t="str">
        <f>IF(CONCATENATE(raw!C378,raw!D378,"_",raw!F378)="_","",CONCATENATE(raw!C378,raw!D378,"_",raw!F378))</f>
        <v/>
      </c>
      <c r="B377" t="str">
        <f>IF($A377&lt;&gt;"",raw!F378,"")</f>
        <v/>
      </c>
      <c r="C377" t="str">
        <f>IF($A377&lt;&gt;"",IF(raw!H378="Y",2,0),"")</f>
        <v/>
      </c>
      <c r="E377" t="str">
        <f>IF($A377&lt;&gt;"",raw!I378,"")</f>
        <v/>
      </c>
      <c r="F377" t="str">
        <f>IF($A377&lt;&gt;"",raw!J378,"")</f>
        <v/>
      </c>
      <c r="G377" t="str">
        <f>IF($A377&lt;&gt;"",raw!K378,"")</f>
        <v/>
      </c>
      <c r="H377" t="str">
        <f t="shared" si="55"/>
        <v/>
      </c>
      <c r="I377" t="str">
        <f t="shared" si="56"/>
        <v/>
      </c>
      <c r="J377" t="str">
        <f>IF($A377&lt;&gt;"",raw!L378,"")</f>
        <v/>
      </c>
      <c r="K377" t="str">
        <f>IF($A377&lt;&gt;"",raw!M378,"")</f>
        <v/>
      </c>
      <c r="L377" t="str">
        <f>IF($A377&lt;&gt;"",raw!N378,"")</f>
        <v/>
      </c>
      <c r="M377" t="str">
        <f t="shared" si="57"/>
        <v/>
      </c>
      <c r="N377" t="str">
        <f t="shared" si="58"/>
        <v/>
      </c>
      <c r="O377" t="str">
        <f t="shared" si="59"/>
        <v/>
      </c>
      <c r="P377" t="str">
        <f t="shared" si="60"/>
        <v/>
      </c>
      <c r="Q377" t="str">
        <f t="shared" si="61"/>
        <v/>
      </c>
      <c r="R377" t="str">
        <f>IF($A377&lt;&gt;"",IF(raw!O378="Y", 1,0),"")</f>
        <v/>
      </c>
      <c r="T377" t="str">
        <f>IF($A377&lt;&gt;"",IF(OR(raw!Q378&lt;&gt;"x",raw!R378&lt;&gt;"x"),1,0),"")</f>
        <v/>
      </c>
      <c r="U377" t="str">
        <f t="shared" si="62"/>
        <v/>
      </c>
      <c r="V377" t="str">
        <f>IF($A377&lt;&gt;"",IF(raw!R378=4,15,IF(raw!R378=3,10,IF(raw!R378=2,6,IF(raw!R378=1,4,0)))),"")</f>
        <v/>
      </c>
      <c r="W377" t="str">
        <f>IF($A377&lt;&gt;"",IF(raw!S378="Y",1,0),"")</f>
        <v/>
      </c>
      <c r="X377" t="str">
        <f>IF($A377&lt;&gt;"",raw!T378,"")</f>
        <v/>
      </c>
      <c r="Y377" t="str">
        <f>IF($A377&lt;&gt;"",raw!U378,"")</f>
        <v/>
      </c>
      <c r="Z377" t="str">
        <f t="shared" si="63"/>
        <v/>
      </c>
      <c r="AA377" t="str">
        <f>IF($A377&lt;&gt;"",raw!V378,"")</f>
        <v/>
      </c>
      <c r="AB377" t="str">
        <f t="shared" si="64"/>
        <v/>
      </c>
      <c r="AC377" t="str">
        <f>IF($A377&lt;&gt;"",IF(raw!W378="Y",1,0),"")</f>
        <v/>
      </c>
      <c r="AD377" t="str">
        <f>IF($A377&lt;&gt;"",IF(raw!X378="Y",1,0),"")</f>
        <v/>
      </c>
      <c r="AE377" t="str">
        <f>IF($A377&lt;&gt;"",IF(raw!Y378="Y",1,0),"")</f>
        <v/>
      </c>
      <c r="AF377" t="str">
        <f>IF($A377&lt;&gt;"",raw!AA378,"")</f>
        <v/>
      </c>
      <c r="AG377" t="str">
        <f t="shared" si="65"/>
        <v/>
      </c>
    </row>
    <row r="378" spans="1:33" ht="19.5" customHeight="1" x14ac:dyDescent="0.35">
      <c r="A378" t="str">
        <f>IF(CONCATENATE(raw!C379,raw!D379,"_",raw!F379)="_","",CONCATENATE(raw!C379,raw!D379,"_",raw!F379))</f>
        <v/>
      </c>
      <c r="B378" t="str">
        <f>IF($A378&lt;&gt;"",raw!F379,"")</f>
        <v/>
      </c>
      <c r="C378" t="str">
        <f>IF($A378&lt;&gt;"",IF(raw!H379="Y",2,0),"")</f>
        <v/>
      </c>
      <c r="E378" t="str">
        <f>IF($A378&lt;&gt;"",raw!I379,"")</f>
        <v/>
      </c>
      <c r="F378" t="str">
        <f>IF($A378&lt;&gt;"",raw!J379,"")</f>
        <v/>
      </c>
      <c r="G378" t="str">
        <f>IF($A378&lt;&gt;"",raw!K379,"")</f>
        <v/>
      </c>
      <c r="H378" t="str">
        <f t="shared" si="55"/>
        <v/>
      </c>
      <c r="I378" t="str">
        <f t="shared" si="56"/>
        <v/>
      </c>
      <c r="J378" t="str">
        <f>IF($A378&lt;&gt;"",raw!L379,"")</f>
        <v/>
      </c>
      <c r="K378" t="str">
        <f>IF($A378&lt;&gt;"",raw!M379,"")</f>
        <v/>
      </c>
      <c r="L378" t="str">
        <f>IF($A378&lt;&gt;"",raw!N379,"")</f>
        <v/>
      </c>
      <c r="M378" t="str">
        <f t="shared" si="57"/>
        <v/>
      </c>
      <c r="N378" t="str">
        <f t="shared" si="58"/>
        <v/>
      </c>
      <c r="O378" t="str">
        <f t="shared" si="59"/>
        <v/>
      </c>
      <c r="P378" t="str">
        <f t="shared" si="60"/>
        <v/>
      </c>
      <c r="Q378" t="str">
        <f t="shared" si="61"/>
        <v/>
      </c>
      <c r="R378" t="str">
        <f>IF($A378&lt;&gt;"",IF(raw!O379="Y", 1,0),"")</f>
        <v/>
      </c>
      <c r="T378" t="str">
        <f>IF($A378&lt;&gt;"",IF(OR(raw!Q379&lt;&gt;"x",raw!R379&lt;&gt;"x"),1,0),"")</f>
        <v/>
      </c>
      <c r="U378" t="str">
        <f t="shared" si="62"/>
        <v/>
      </c>
      <c r="V378" t="str">
        <f>IF($A378&lt;&gt;"",IF(raw!R379=4,15,IF(raw!R379=3,10,IF(raw!R379=2,6,IF(raw!R379=1,4,0)))),"")</f>
        <v/>
      </c>
      <c r="W378" t="str">
        <f>IF($A378&lt;&gt;"",IF(raw!S379="Y",1,0),"")</f>
        <v/>
      </c>
      <c r="X378" t="str">
        <f>IF($A378&lt;&gt;"",raw!T379,"")</f>
        <v/>
      </c>
      <c r="Y378" t="str">
        <f>IF($A378&lt;&gt;"",raw!U379,"")</f>
        <v/>
      </c>
      <c r="Z378" t="str">
        <f t="shared" si="63"/>
        <v/>
      </c>
      <c r="AA378" t="str">
        <f>IF($A378&lt;&gt;"",raw!V379,"")</f>
        <v/>
      </c>
      <c r="AB378" t="str">
        <f t="shared" si="64"/>
        <v/>
      </c>
      <c r="AC378" t="str">
        <f>IF($A378&lt;&gt;"",IF(raw!W379="Y",1,0),"")</f>
        <v/>
      </c>
      <c r="AD378" t="str">
        <f>IF($A378&lt;&gt;"",IF(raw!X379="Y",1,0),"")</f>
        <v/>
      </c>
      <c r="AE378" t="str">
        <f>IF($A378&lt;&gt;"",IF(raw!Y379="Y",1,0),"")</f>
        <v/>
      </c>
      <c r="AF378" t="str">
        <f>IF($A378&lt;&gt;"",raw!AA379,"")</f>
        <v/>
      </c>
      <c r="AG378" t="str">
        <f t="shared" si="65"/>
        <v/>
      </c>
    </row>
    <row r="379" spans="1:33" ht="19.5" customHeight="1" x14ac:dyDescent="0.35">
      <c r="A379" t="str">
        <f>IF(CONCATENATE(raw!C380,raw!D380,"_",raw!F380)="_","",CONCATENATE(raw!C380,raw!D380,"_",raw!F380))</f>
        <v/>
      </c>
      <c r="B379" t="str">
        <f>IF($A379&lt;&gt;"",raw!F380,"")</f>
        <v/>
      </c>
      <c r="C379" t="str">
        <f>IF($A379&lt;&gt;"",IF(raw!H380="Y",2,0),"")</f>
        <v/>
      </c>
      <c r="E379" t="str">
        <f>IF($A379&lt;&gt;"",raw!I380,"")</f>
        <v/>
      </c>
      <c r="F379" t="str">
        <f>IF($A379&lt;&gt;"",raw!J380,"")</f>
        <v/>
      </c>
      <c r="G379" t="str">
        <f>IF($A379&lt;&gt;"",raw!K380,"")</f>
        <v/>
      </c>
      <c r="H379" t="str">
        <f t="shared" si="55"/>
        <v/>
      </c>
      <c r="I379" t="str">
        <f t="shared" si="56"/>
        <v/>
      </c>
      <c r="J379" t="str">
        <f>IF($A379&lt;&gt;"",raw!L380,"")</f>
        <v/>
      </c>
      <c r="K379" t="str">
        <f>IF($A379&lt;&gt;"",raw!M380,"")</f>
        <v/>
      </c>
      <c r="L379" t="str">
        <f>IF($A379&lt;&gt;"",raw!N380,"")</f>
        <v/>
      </c>
      <c r="M379" t="str">
        <f t="shared" si="57"/>
        <v/>
      </c>
      <c r="N379" t="str">
        <f t="shared" si="58"/>
        <v/>
      </c>
      <c r="O379" t="str">
        <f t="shared" si="59"/>
        <v/>
      </c>
      <c r="P379" t="str">
        <f t="shared" si="60"/>
        <v/>
      </c>
      <c r="Q379" t="str">
        <f t="shared" si="61"/>
        <v/>
      </c>
      <c r="R379" t="str">
        <f>IF($A379&lt;&gt;"",IF(raw!O380="Y", 1,0),"")</f>
        <v/>
      </c>
      <c r="T379" t="str">
        <f>IF($A379&lt;&gt;"",IF(OR(raw!Q380&lt;&gt;"x",raw!R380&lt;&gt;"x"),1,0),"")</f>
        <v/>
      </c>
      <c r="U379" t="str">
        <f t="shared" si="62"/>
        <v/>
      </c>
      <c r="V379" t="str">
        <f>IF($A379&lt;&gt;"",IF(raw!R380=4,15,IF(raw!R380=3,10,IF(raw!R380=2,6,IF(raw!R380=1,4,0)))),"")</f>
        <v/>
      </c>
      <c r="W379" t="str">
        <f>IF($A379&lt;&gt;"",IF(raw!S380="Y",1,0),"")</f>
        <v/>
      </c>
      <c r="X379" t="str">
        <f>IF($A379&lt;&gt;"",raw!T380,"")</f>
        <v/>
      </c>
      <c r="Y379" t="str">
        <f>IF($A379&lt;&gt;"",raw!U380,"")</f>
        <v/>
      </c>
      <c r="Z379" t="str">
        <f t="shared" si="63"/>
        <v/>
      </c>
      <c r="AA379" t="str">
        <f>IF($A379&lt;&gt;"",raw!V380,"")</f>
        <v/>
      </c>
      <c r="AB379" t="str">
        <f t="shared" si="64"/>
        <v/>
      </c>
      <c r="AC379" t="str">
        <f>IF($A379&lt;&gt;"",IF(raw!W380="Y",1,0),"")</f>
        <v/>
      </c>
      <c r="AD379" t="str">
        <f>IF($A379&lt;&gt;"",IF(raw!X380="Y",1,0),"")</f>
        <v/>
      </c>
      <c r="AE379" t="str">
        <f>IF($A379&lt;&gt;"",IF(raw!Y380="Y",1,0),"")</f>
        <v/>
      </c>
      <c r="AF379" t="str">
        <f>IF($A379&lt;&gt;"",raw!AA380,"")</f>
        <v/>
      </c>
      <c r="AG379" t="str">
        <f t="shared" si="65"/>
        <v/>
      </c>
    </row>
    <row r="380" spans="1:33" ht="19.5" customHeight="1" x14ac:dyDescent="0.35">
      <c r="A380" t="str">
        <f>IF(CONCATENATE(raw!C381,raw!D381,"_",raw!F381)="_","",CONCATENATE(raw!C381,raw!D381,"_",raw!F381))</f>
        <v/>
      </c>
      <c r="B380" t="str">
        <f>IF($A380&lt;&gt;"",raw!F381,"")</f>
        <v/>
      </c>
      <c r="C380" t="str">
        <f>IF($A380&lt;&gt;"",IF(raw!H381="Y",2,0),"")</f>
        <v/>
      </c>
      <c r="E380" t="str">
        <f>IF($A380&lt;&gt;"",raw!I381,"")</f>
        <v/>
      </c>
      <c r="F380" t="str">
        <f>IF($A380&lt;&gt;"",raw!J381,"")</f>
        <v/>
      </c>
      <c r="G380" t="str">
        <f>IF($A380&lt;&gt;"",raw!K381,"")</f>
        <v/>
      </c>
      <c r="H380" t="str">
        <f t="shared" si="55"/>
        <v/>
      </c>
      <c r="I380" t="str">
        <f t="shared" si="56"/>
        <v/>
      </c>
      <c r="J380" t="str">
        <f>IF($A380&lt;&gt;"",raw!L381,"")</f>
        <v/>
      </c>
      <c r="K380" t="str">
        <f>IF($A380&lt;&gt;"",raw!M381,"")</f>
        <v/>
      </c>
      <c r="L380" t="str">
        <f>IF($A380&lt;&gt;"",raw!N381,"")</f>
        <v/>
      </c>
      <c r="M380" t="str">
        <f t="shared" si="57"/>
        <v/>
      </c>
      <c r="N380" t="str">
        <f t="shared" si="58"/>
        <v/>
      </c>
      <c r="O380" t="str">
        <f t="shared" si="59"/>
        <v/>
      </c>
      <c r="P380" t="str">
        <f t="shared" si="60"/>
        <v/>
      </c>
      <c r="Q380" t="str">
        <f t="shared" si="61"/>
        <v/>
      </c>
      <c r="R380" t="str">
        <f>IF($A380&lt;&gt;"",IF(raw!O381="Y", 1,0),"")</f>
        <v/>
      </c>
      <c r="T380" t="str">
        <f>IF($A380&lt;&gt;"",IF(OR(raw!Q381&lt;&gt;"x",raw!R381&lt;&gt;"x"),1,0),"")</f>
        <v/>
      </c>
      <c r="U380" t="str">
        <f t="shared" si="62"/>
        <v/>
      </c>
      <c r="V380" t="str">
        <f>IF($A380&lt;&gt;"",IF(raw!R381=4,15,IF(raw!R381=3,10,IF(raw!R381=2,6,IF(raw!R381=1,4,0)))),"")</f>
        <v/>
      </c>
      <c r="W380" t="str">
        <f>IF($A380&lt;&gt;"",IF(raw!S381="Y",1,0),"")</f>
        <v/>
      </c>
      <c r="X380" t="str">
        <f>IF($A380&lt;&gt;"",raw!T381,"")</f>
        <v/>
      </c>
      <c r="Y380" t="str">
        <f>IF($A380&lt;&gt;"",raw!U381,"")</f>
        <v/>
      </c>
      <c r="Z380" t="str">
        <f t="shared" si="63"/>
        <v/>
      </c>
      <c r="AA380" t="str">
        <f>IF($A380&lt;&gt;"",raw!V381,"")</f>
        <v/>
      </c>
      <c r="AB380" t="str">
        <f t="shared" si="64"/>
        <v/>
      </c>
      <c r="AC380" t="str">
        <f>IF($A380&lt;&gt;"",IF(raw!W381="Y",1,0),"")</f>
        <v/>
      </c>
      <c r="AD380" t="str">
        <f>IF($A380&lt;&gt;"",IF(raw!X381="Y",1,0),"")</f>
        <v/>
      </c>
      <c r="AE380" t="str">
        <f>IF($A380&lt;&gt;"",IF(raw!Y381="Y",1,0),"")</f>
        <v/>
      </c>
      <c r="AF380" t="str">
        <f>IF($A380&lt;&gt;"",raw!AA381,"")</f>
        <v/>
      </c>
      <c r="AG380" t="str">
        <f t="shared" si="65"/>
        <v/>
      </c>
    </row>
    <row r="381" spans="1:33" ht="19.5" customHeight="1" x14ac:dyDescent="0.35">
      <c r="A381" t="str">
        <f>IF(CONCATENATE(raw!C382,raw!D382,"_",raw!F382)="_","",CONCATENATE(raw!C382,raw!D382,"_",raw!F382))</f>
        <v/>
      </c>
      <c r="B381" t="str">
        <f>IF($A381&lt;&gt;"",raw!F382,"")</f>
        <v/>
      </c>
      <c r="C381" t="str">
        <f>IF($A381&lt;&gt;"",IF(raw!H382="Y",2,0),"")</f>
        <v/>
      </c>
      <c r="E381" t="str">
        <f>IF($A381&lt;&gt;"",raw!I382,"")</f>
        <v/>
      </c>
      <c r="F381" t="str">
        <f>IF($A381&lt;&gt;"",raw!J382,"")</f>
        <v/>
      </c>
      <c r="G381" t="str">
        <f>IF($A381&lt;&gt;"",raw!K382,"")</f>
        <v/>
      </c>
      <c r="H381" t="str">
        <f t="shared" si="55"/>
        <v/>
      </c>
      <c r="I381" t="str">
        <f t="shared" si="56"/>
        <v/>
      </c>
      <c r="J381" t="str">
        <f>IF($A381&lt;&gt;"",raw!L382,"")</f>
        <v/>
      </c>
      <c r="K381" t="str">
        <f>IF($A381&lt;&gt;"",raw!M382,"")</f>
        <v/>
      </c>
      <c r="L381" t="str">
        <f>IF($A381&lt;&gt;"",raw!N382,"")</f>
        <v/>
      </c>
      <c r="M381" t="str">
        <f t="shared" si="57"/>
        <v/>
      </c>
      <c r="N381" t="str">
        <f t="shared" si="58"/>
        <v/>
      </c>
      <c r="O381" t="str">
        <f t="shared" si="59"/>
        <v/>
      </c>
      <c r="P381" t="str">
        <f t="shared" si="60"/>
        <v/>
      </c>
      <c r="Q381" t="str">
        <f t="shared" si="61"/>
        <v/>
      </c>
      <c r="R381" t="str">
        <f>IF($A381&lt;&gt;"",IF(raw!O382="Y", 1,0),"")</f>
        <v/>
      </c>
      <c r="T381" t="str">
        <f>IF($A381&lt;&gt;"",IF(OR(raw!Q382&lt;&gt;"x",raw!R382&lt;&gt;"x"),1,0),"")</f>
        <v/>
      </c>
      <c r="U381" t="str">
        <f t="shared" si="62"/>
        <v/>
      </c>
      <c r="V381" t="str">
        <f>IF($A381&lt;&gt;"",IF(raw!R382=4,15,IF(raw!R382=3,10,IF(raw!R382=2,6,IF(raw!R382=1,4,0)))),"")</f>
        <v/>
      </c>
      <c r="W381" t="str">
        <f>IF($A381&lt;&gt;"",IF(raw!S382="Y",1,0),"")</f>
        <v/>
      </c>
      <c r="X381" t="str">
        <f>IF($A381&lt;&gt;"",raw!T382,"")</f>
        <v/>
      </c>
      <c r="Y381" t="str">
        <f>IF($A381&lt;&gt;"",raw!U382,"")</f>
        <v/>
      </c>
      <c r="Z381" t="str">
        <f t="shared" si="63"/>
        <v/>
      </c>
      <c r="AA381" t="str">
        <f>IF($A381&lt;&gt;"",raw!V382,"")</f>
        <v/>
      </c>
      <c r="AB381" t="str">
        <f t="shared" si="64"/>
        <v/>
      </c>
      <c r="AC381" t="str">
        <f>IF($A381&lt;&gt;"",IF(raw!W382="Y",1,0),"")</f>
        <v/>
      </c>
      <c r="AD381" t="str">
        <f>IF($A381&lt;&gt;"",IF(raw!X382="Y",1,0),"")</f>
        <v/>
      </c>
      <c r="AE381" t="str">
        <f>IF($A381&lt;&gt;"",IF(raw!Y382="Y",1,0),"")</f>
        <v/>
      </c>
      <c r="AF381" t="str">
        <f>IF($A381&lt;&gt;"",raw!AA382,"")</f>
        <v/>
      </c>
      <c r="AG381" t="str">
        <f t="shared" si="65"/>
        <v/>
      </c>
    </row>
    <row r="382" spans="1:33" ht="19.5" customHeight="1" x14ac:dyDescent="0.35">
      <c r="A382" t="str">
        <f>IF(CONCATENATE(raw!C383,raw!D383,"_",raw!F383)="_","",CONCATENATE(raw!C383,raw!D383,"_",raw!F383))</f>
        <v/>
      </c>
      <c r="B382" t="str">
        <f>IF($A382&lt;&gt;"",raw!F383,"")</f>
        <v/>
      </c>
      <c r="C382" t="str">
        <f>IF($A382&lt;&gt;"",IF(raw!H383="Y",2,0),"")</f>
        <v/>
      </c>
      <c r="E382" t="str">
        <f>IF($A382&lt;&gt;"",raw!I383,"")</f>
        <v/>
      </c>
      <c r="F382" t="str">
        <f>IF($A382&lt;&gt;"",raw!J383,"")</f>
        <v/>
      </c>
      <c r="G382" t="str">
        <f>IF($A382&lt;&gt;"",raw!K383,"")</f>
        <v/>
      </c>
      <c r="H382" t="str">
        <f t="shared" si="55"/>
        <v/>
      </c>
      <c r="I382" t="str">
        <f t="shared" si="56"/>
        <v/>
      </c>
      <c r="J382" t="str">
        <f>IF($A382&lt;&gt;"",raw!L383,"")</f>
        <v/>
      </c>
      <c r="K382" t="str">
        <f>IF($A382&lt;&gt;"",raw!M383,"")</f>
        <v/>
      </c>
      <c r="L382" t="str">
        <f>IF($A382&lt;&gt;"",raw!N383,"")</f>
        <v/>
      </c>
      <c r="M382" t="str">
        <f t="shared" si="57"/>
        <v/>
      </c>
      <c r="N382" t="str">
        <f t="shared" si="58"/>
        <v/>
      </c>
      <c r="O382" t="str">
        <f t="shared" si="59"/>
        <v/>
      </c>
      <c r="P382" t="str">
        <f t="shared" si="60"/>
        <v/>
      </c>
      <c r="Q382" t="str">
        <f t="shared" si="61"/>
        <v/>
      </c>
      <c r="R382" t="str">
        <f>IF($A382&lt;&gt;"",IF(raw!O383="Y", 1,0),"")</f>
        <v/>
      </c>
      <c r="T382" t="str">
        <f>IF($A382&lt;&gt;"",IF(OR(raw!Q383&lt;&gt;"x",raw!R383&lt;&gt;"x"),1,0),"")</f>
        <v/>
      </c>
      <c r="U382" t="str">
        <f t="shared" si="62"/>
        <v/>
      </c>
      <c r="V382" t="str">
        <f>IF($A382&lt;&gt;"",IF(raw!R383=4,15,IF(raw!R383=3,10,IF(raw!R383=2,6,IF(raw!R383=1,4,0)))),"")</f>
        <v/>
      </c>
      <c r="W382" t="str">
        <f>IF($A382&lt;&gt;"",IF(raw!S383="Y",1,0),"")</f>
        <v/>
      </c>
      <c r="X382" t="str">
        <f>IF($A382&lt;&gt;"",raw!T383,"")</f>
        <v/>
      </c>
      <c r="Y382" t="str">
        <f>IF($A382&lt;&gt;"",raw!U383,"")</f>
        <v/>
      </c>
      <c r="Z382" t="str">
        <f t="shared" si="63"/>
        <v/>
      </c>
      <c r="AA382" t="str">
        <f>IF($A382&lt;&gt;"",raw!V383,"")</f>
        <v/>
      </c>
      <c r="AB382" t="str">
        <f t="shared" si="64"/>
        <v/>
      </c>
      <c r="AC382" t="str">
        <f>IF($A382&lt;&gt;"",IF(raw!W383="Y",1,0),"")</f>
        <v/>
      </c>
      <c r="AD382" t="str">
        <f>IF($A382&lt;&gt;"",IF(raw!X383="Y",1,0),"")</f>
        <v/>
      </c>
      <c r="AE382" t="str">
        <f>IF($A382&lt;&gt;"",IF(raw!Y383="Y",1,0),"")</f>
        <v/>
      </c>
      <c r="AF382" t="str">
        <f>IF($A382&lt;&gt;"",raw!AA383,"")</f>
        <v/>
      </c>
      <c r="AG382" t="str">
        <f t="shared" si="65"/>
        <v/>
      </c>
    </row>
    <row r="383" spans="1:33" ht="19.5" customHeight="1" x14ac:dyDescent="0.35">
      <c r="A383" t="str">
        <f>IF(CONCATENATE(raw!C384,raw!D384,"_",raw!F384)="_","",CONCATENATE(raw!C384,raw!D384,"_",raw!F384))</f>
        <v/>
      </c>
      <c r="B383" t="str">
        <f>IF($A383&lt;&gt;"",raw!F384,"")</f>
        <v/>
      </c>
      <c r="C383" t="str">
        <f>IF($A383&lt;&gt;"",IF(raw!H384="Y",2,0),"")</f>
        <v/>
      </c>
      <c r="E383" t="str">
        <f>IF($A383&lt;&gt;"",raw!I384,"")</f>
        <v/>
      </c>
      <c r="F383" t="str">
        <f>IF($A383&lt;&gt;"",raw!J384,"")</f>
        <v/>
      </c>
      <c r="G383" t="str">
        <f>IF($A383&lt;&gt;"",raw!K384,"")</f>
        <v/>
      </c>
      <c r="H383" t="str">
        <f t="shared" si="55"/>
        <v/>
      </c>
      <c r="I383" t="str">
        <f t="shared" si="56"/>
        <v/>
      </c>
      <c r="J383" t="str">
        <f>IF($A383&lt;&gt;"",raw!L384,"")</f>
        <v/>
      </c>
      <c r="K383" t="str">
        <f>IF($A383&lt;&gt;"",raw!M384,"")</f>
        <v/>
      </c>
      <c r="L383" t="str">
        <f>IF($A383&lt;&gt;"",raw!N384,"")</f>
        <v/>
      </c>
      <c r="M383" t="str">
        <f t="shared" si="57"/>
        <v/>
      </c>
      <c r="N383" t="str">
        <f t="shared" si="58"/>
        <v/>
      </c>
      <c r="O383" t="str">
        <f t="shared" si="59"/>
        <v/>
      </c>
      <c r="P383" t="str">
        <f t="shared" si="60"/>
        <v/>
      </c>
      <c r="Q383" t="str">
        <f t="shared" si="61"/>
        <v/>
      </c>
      <c r="R383" t="str">
        <f>IF($A383&lt;&gt;"",IF(raw!O384="Y", 1,0),"")</f>
        <v/>
      </c>
      <c r="T383" t="str">
        <f>IF($A383&lt;&gt;"",IF(OR(raw!Q384&lt;&gt;"x",raw!R384&lt;&gt;"x"),1,0),"")</f>
        <v/>
      </c>
      <c r="U383" t="str">
        <f t="shared" si="62"/>
        <v/>
      </c>
      <c r="V383" t="str">
        <f>IF($A383&lt;&gt;"",IF(raw!R384=4,15,IF(raw!R384=3,10,IF(raw!R384=2,6,IF(raw!R384=1,4,0)))),"")</f>
        <v/>
      </c>
      <c r="W383" t="str">
        <f>IF($A383&lt;&gt;"",IF(raw!S384="Y",1,0),"")</f>
        <v/>
      </c>
      <c r="X383" t="str">
        <f>IF($A383&lt;&gt;"",raw!T384,"")</f>
        <v/>
      </c>
      <c r="Y383" t="str">
        <f>IF($A383&lt;&gt;"",raw!U384,"")</f>
        <v/>
      </c>
      <c r="Z383" t="str">
        <f t="shared" si="63"/>
        <v/>
      </c>
      <c r="AA383" t="str">
        <f>IF($A383&lt;&gt;"",raw!V384,"")</f>
        <v/>
      </c>
      <c r="AB383" t="str">
        <f t="shared" si="64"/>
        <v/>
      </c>
      <c r="AC383" t="str">
        <f>IF($A383&lt;&gt;"",IF(raw!W384="Y",1,0),"")</f>
        <v/>
      </c>
      <c r="AD383" t="str">
        <f>IF($A383&lt;&gt;"",IF(raw!X384="Y",1,0),"")</f>
        <v/>
      </c>
      <c r="AE383" t="str">
        <f>IF($A383&lt;&gt;"",IF(raw!Y384="Y",1,0),"")</f>
        <v/>
      </c>
      <c r="AF383" t="str">
        <f>IF($A383&lt;&gt;"",raw!AA384,"")</f>
        <v/>
      </c>
      <c r="AG383" t="str">
        <f t="shared" si="65"/>
        <v/>
      </c>
    </row>
    <row r="384" spans="1:33" ht="19.5" customHeight="1" x14ac:dyDescent="0.35">
      <c r="A384" t="str">
        <f>IF(CONCATENATE(raw!C385,raw!D385,"_",raw!F385)="_","",CONCATENATE(raw!C385,raw!D385,"_",raw!F385))</f>
        <v/>
      </c>
      <c r="B384" t="str">
        <f>IF($A384&lt;&gt;"",raw!F385,"")</f>
        <v/>
      </c>
      <c r="C384" t="str">
        <f>IF($A384&lt;&gt;"",IF(raw!H385="Y",2,0),"")</f>
        <v/>
      </c>
      <c r="E384" t="str">
        <f>IF($A384&lt;&gt;"",raw!I385,"")</f>
        <v/>
      </c>
      <c r="F384" t="str">
        <f>IF($A384&lt;&gt;"",raw!J385,"")</f>
        <v/>
      </c>
      <c r="G384" t="str">
        <f>IF($A384&lt;&gt;"",raw!K385,"")</f>
        <v/>
      </c>
      <c r="H384" t="str">
        <f t="shared" si="55"/>
        <v/>
      </c>
      <c r="I384" t="str">
        <f t="shared" si="56"/>
        <v/>
      </c>
      <c r="J384" t="str">
        <f>IF($A384&lt;&gt;"",raw!L385,"")</f>
        <v/>
      </c>
      <c r="K384" t="str">
        <f>IF($A384&lt;&gt;"",raw!M385,"")</f>
        <v/>
      </c>
      <c r="L384" t="str">
        <f>IF($A384&lt;&gt;"",raw!N385,"")</f>
        <v/>
      </c>
      <c r="M384" t="str">
        <f t="shared" si="57"/>
        <v/>
      </c>
      <c r="N384" t="str">
        <f t="shared" si="58"/>
        <v/>
      </c>
      <c r="O384" t="str">
        <f t="shared" si="59"/>
        <v/>
      </c>
      <c r="P384" t="str">
        <f t="shared" si="60"/>
        <v/>
      </c>
      <c r="Q384" t="str">
        <f t="shared" si="61"/>
        <v/>
      </c>
      <c r="R384" t="str">
        <f>IF($A384&lt;&gt;"",IF(raw!O385="Y", 1,0),"")</f>
        <v/>
      </c>
      <c r="T384" t="str">
        <f>IF($A384&lt;&gt;"",IF(OR(raw!Q385&lt;&gt;"x",raw!R385&lt;&gt;"x"),1,0),"")</f>
        <v/>
      </c>
      <c r="U384" t="str">
        <f t="shared" si="62"/>
        <v/>
      </c>
      <c r="V384" t="str">
        <f>IF($A384&lt;&gt;"",IF(raw!R385=4,15,IF(raw!R385=3,10,IF(raw!R385=2,6,IF(raw!R385=1,4,0)))),"")</f>
        <v/>
      </c>
      <c r="W384" t="str">
        <f>IF($A384&lt;&gt;"",IF(raw!S385="Y",1,0),"")</f>
        <v/>
      </c>
      <c r="X384" t="str">
        <f>IF($A384&lt;&gt;"",raw!T385,"")</f>
        <v/>
      </c>
      <c r="Y384" t="str">
        <f>IF($A384&lt;&gt;"",raw!U385,"")</f>
        <v/>
      </c>
      <c r="Z384" t="str">
        <f t="shared" si="63"/>
        <v/>
      </c>
      <c r="AA384" t="str">
        <f>IF($A384&lt;&gt;"",raw!V385,"")</f>
        <v/>
      </c>
      <c r="AB384" t="str">
        <f t="shared" si="64"/>
        <v/>
      </c>
      <c r="AC384" t="str">
        <f>IF($A384&lt;&gt;"",IF(raw!W385="Y",1,0),"")</f>
        <v/>
      </c>
      <c r="AD384" t="str">
        <f>IF($A384&lt;&gt;"",IF(raw!X385="Y",1,0),"")</f>
        <v/>
      </c>
      <c r="AE384" t="str">
        <f>IF($A384&lt;&gt;"",IF(raw!Y385="Y",1,0),"")</f>
        <v/>
      </c>
      <c r="AF384" t="str">
        <f>IF($A384&lt;&gt;"",raw!AA385,"")</f>
        <v/>
      </c>
      <c r="AG384" t="str">
        <f t="shared" si="65"/>
        <v/>
      </c>
    </row>
    <row r="385" spans="1:33" ht="19.5" customHeight="1" x14ac:dyDescent="0.35">
      <c r="A385" t="str">
        <f>IF(CONCATENATE(raw!C386,raw!D386,"_",raw!F386)="_","",CONCATENATE(raw!C386,raw!D386,"_",raw!F386))</f>
        <v/>
      </c>
      <c r="B385" t="str">
        <f>IF($A385&lt;&gt;"",raw!F386,"")</f>
        <v/>
      </c>
      <c r="C385" t="str">
        <f>IF($A385&lt;&gt;"",IF(raw!H386="Y",2,0),"")</f>
        <v/>
      </c>
      <c r="E385" t="str">
        <f>IF($A385&lt;&gt;"",raw!I386,"")</f>
        <v/>
      </c>
      <c r="F385" t="str">
        <f>IF($A385&lt;&gt;"",raw!J386,"")</f>
        <v/>
      </c>
      <c r="G385" t="str">
        <f>IF($A385&lt;&gt;"",raw!K386,"")</f>
        <v/>
      </c>
      <c r="H385" t="str">
        <f t="shared" si="55"/>
        <v/>
      </c>
      <c r="I385" t="str">
        <f t="shared" si="56"/>
        <v/>
      </c>
      <c r="J385" t="str">
        <f>IF($A385&lt;&gt;"",raw!L386,"")</f>
        <v/>
      </c>
      <c r="K385" t="str">
        <f>IF($A385&lt;&gt;"",raw!M386,"")</f>
        <v/>
      </c>
      <c r="L385" t="str">
        <f>IF($A385&lt;&gt;"",raw!N386,"")</f>
        <v/>
      </c>
      <c r="M385" t="str">
        <f t="shared" si="57"/>
        <v/>
      </c>
      <c r="N385" t="str">
        <f t="shared" si="58"/>
        <v/>
      </c>
      <c r="O385" t="str">
        <f t="shared" si="59"/>
        <v/>
      </c>
      <c r="P385" t="str">
        <f t="shared" si="60"/>
        <v/>
      </c>
      <c r="Q385" t="str">
        <f t="shared" si="61"/>
        <v/>
      </c>
      <c r="R385" t="str">
        <f>IF($A385&lt;&gt;"",IF(raw!O386="Y", 1,0),"")</f>
        <v/>
      </c>
      <c r="T385" t="str">
        <f>IF($A385&lt;&gt;"",IF(OR(raw!Q386&lt;&gt;"x",raw!R386&lt;&gt;"x"),1,0),"")</f>
        <v/>
      </c>
      <c r="U385" t="str">
        <f t="shared" si="62"/>
        <v/>
      </c>
      <c r="V385" t="str">
        <f>IF($A385&lt;&gt;"",IF(raw!R386=4,15,IF(raw!R386=3,10,IF(raw!R386=2,6,IF(raw!R386=1,4,0)))),"")</f>
        <v/>
      </c>
      <c r="W385" t="str">
        <f>IF($A385&lt;&gt;"",IF(raw!S386="Y",1,0),"")</f>
        <v/>
      </c>
      <c r="X385" t="str">
        <f>IF($A385&lt;&gt;"",raw!T386,"")</f>
        <v/>
      </c>
      <c r="Y385" t="str">
        <f>IF($A385&lt;&gt;"",raw!U386,"")</f>
        <v/>
      </c>
      <c r="Z385" t="str">
        <f t="shared" si="63"/>
        <v/>
      </c>
      <c r="AA385" t="str">
        <f>IF($A385&lt;&gt;"",raw!V386,"")</f>
        <v/>
      </c>
      <c r="AB385" t="str">
        <f t="shared" si="64"/>
        <v/>
      </c>
      <c r="AC385" t="str">
        <f>IF($A385&lt;&gt;"",IF(raw!W386="Y",1,0),"")</f>
        <v/>
      </c>
      <c r="AD385" t="str">
        <f>IF($A385&lt;&gt;"",IF(raw!X386="Y",1,0),"")</f>
        <v/>
      </c>
      <c r="AE385" t="str">
        <f>IF($A385&lt;&gt;"",IF(raw!Y386="Y",1,0),"")</f>
        <v/>
      </c>
      <c r="AF385" t="str">
        <f>IF($A385&lt;&gt;"",raw!AA386,"")</f>
        <v/>
      </c>
      <c r="AG385" t="str">
        <f t="shared" si="65"/>
        <v/>
      </c>
    </row>
    <row r="386" spans="1:33" ht="19.5" customHeight="1" x14ac:dyDescent="0.35">
      <c r="A386" t="str">
        <f>IF(CONCATENATE(raw!C387,raw!D387,"_",raw!F387)="_","",CONCATENATE(raw!C387,raw!D387,"_",raw!F387))</f>
        <v/>
      </c>
      <c r="B386" t="str">
        <f>IF($A386&lt;&gt;"",raw!F387,"")</f>
        <v/>
      </c>
      <c r="C386" t="str">
        <f>IF($A386&lt;&gt;"",IF(raw!H387="Y",2,0),"")</f>
        <v/>
      </c>
      <c r="E386" t="str">
        <f>IF($A386&lt;&gt;"",raw!I387,"")</f>
        <v/>
      </c>
      <c r="F386" t="str">
        <f>IF($A386&lt;&gt;"",raw!J387,"")</f>
        <v/>
      </c>
      <c r="G386" t="str">
        <f>IF($A386&lt;&gt;"",raw!K387,"")</f>
        <v/>
      </c>
      <c r="H386" t="str">
        <f t="shared" ref="H386:H449" si="66">IF($A386&lt;&gt;"",E386+F386,"")</f>
        <v/>
      </c>
      <c r="I386" t="str">
        <f t="shared" ref="I386:I449" si="67">IF($A386&lt;&gt;"",C386+(4*E386)+(2*F386),"")</f>
        <v/>
      </c>
      <c r="J386" t="str">
        <f>IF($A386&lt;&gt;"",raw!L387,"")</f>
        <v/>
      </c>
      <c r="K386" t="str">
        <f>IF($A386&lt;&gt;"",raw!M387,"")</f>
        <v/>
      </c>
      <c r="L386" t="str">
        <f>IF($A386&lt;&gt;"",raw!N387,"")</f>
        <v/>
      </c>
      <c r="M386" t="str">
        <f t="shared" ref="M386:M449" si="68">IF($A386&lt;&gt;"",J386+K386,"")</f>
        <v/>
      </c>
      <c r="N386" t="str">
        <f t="shared" ref="N386:N449" si="69">IF($A386&lt;&gt;"",(2*J386)+(1*K386),"")</f>
        <v/>
      </c>
      <c r="O386" t="str">
        <f t="shared" ref="O386:O449" si="70">IF($A386&lt;&gt;"",M386+L386,"")</f>
        <v/>
      </c>
      <c r="P386" t="str">
        <f t="shared" ref="P386:P449" si="71">IF($A386&lt;&gt;"",H386+M386,"")</f>
        <v/>
      </c>
      <c r="Q386" t="str">
        <f t="shared" ref="Q386:Q449" si="72">IF($A386&lt;&gt;"",I386+P386-C386,"")</f>
        <v/>
      </c>
      <c r="R386" t="str">
        <f>IF($A386&lt;&gt;"",IF(raw!O387="Y", 1,0),"")</f>
        <v/>
      </c>
      <c r="T386" t="str">
        <f>IF($A386&lt;&gt;"",IF(OR(raw!Q387&lt;&gt;"x",raw!R387&lt;&gt;"x"),1,0),"")</f>
        <v/>
      </c>
      <c r="U386" t="str">
        <f t="shared" ref="U386:U449" si="73">IF($A386&lt;&gt;"",IF(V386&gt;0,1,0),"")</f>
        <v/>
      </c>
      <c r="V386" t="str">
        <f>IF($A386&lt;&gt;"",IF(raw!R387=4,15,IF(raw!R387=3,10,IF(raw!R387=2,6,IF(raw!R387=1,4,0)))),"")</f>
        <v/>
      </c>
      <c r="W386" t="str">
        <f>IF($A386&lt;&gt;"",IF(raw!S387="Y",1,0),"")</f>
        <v/>
      </c>
      <c r="X386" t="str">
        <f>IF($A386&lt;&gt;"",raw!T387,"")</f>
        <v/>
      </c>
      <c r="Y386" t="str">
        <f>IF($A386&lt;&gt;"",raw!U387,"")</f>
        <v/>
      </c>
      <c r="Z386" t="str">
        <f t="shared" ref="Z386:Z449" si="74">IF($A386&lt;&gt;"",IF(OR(Y386=1,Y386=2,Y386=3,Y386=4,Y386=5),1,0),"")</f>
        <v/>
      </c>
      <c r="AA386" t="str">
        <f>IF($A386&lt;&gt;"",raw!V387,"")</f>
        <v/>
      </c>
      <c r="AB386" t="str">
        <f t="shared" ref="AB386:AB449" si="75">IF($A386&lt;&gt;"",IF(OR(AA386=1,AA386=2,AA386=3,AA386=4,AA386=5),1,0),"")</f>
        <v/>
      </c>
      <c r="AC386" t="str">
        <f>IF($A386&lt;&gt;"",IF(raw!W387="Y",1,0),"")</f>
        <v/>
      </c>
      <c r="AD386" t="str">
        <f>IF($A386&lt;&gt;"",IF(raw!X387="Y",1,0),"")</f>
        <v/>
      </c>
      <c r="AE386" t="str">
        <f>IF($A386&lt;&gt;"",IF(raw!Y387="Y",1,0),"")</f>
        <v/>
      </c>
      <c r="AF386" t="str">
        <f>IF($A386&lt;&gt;"",raw!AA387,"")</f>
        <v/>
      </c>
      <c r="AG386" t="str">
        <f t="shared" ref="AG386:AG449" si="76">IF($A386&lt;&gt;"",Q386+V386+C386,"")</f>
        <v/>
      </c>
    </row>
    <row r="387" spans="1:33" ht="19.5" customHeight="1" x14ac:dyDescent="0.35">
      <c r="A387" t="str">
        <f>IF(CONCATENATE(raw!C388,raw!D388,"_",raw!F388)="_","",CONCATENATE(raw!C388,raw!D388,"_",raw!F388))</f>
        <v/>
      </c>
      <c r="B387" t="str">
        <f>IF($A387&lt;&gt;"",raw!F388,"")</f>
        <v/>
      </c>
      <c r="C387" t="str">
        <f>IF($A387&lt;&gt;"",IF(raw!H388="Y",2,0),"")</f>
        <v/>
      </c>
      <c r="E387" t="str">
        <f>IF($A387&lt;&gt;"",raw!I388,"")</f>
        <v/>
      </c>
      <c r="F387" t="str">
        <f>IF($A387&lt;&gt;"",raw!J388,"")</f>
        <v/>
      </c>
      <c r="G387" t="str">
        <f>IF($A387&lt;&gt;"",raw!K388,"")</f>
        <v/>
      </c>
      <c r="H387" t="str">
        <f t="shared" si="66"/>
        <v/>
      </c>
      <c r="I387" t="str">
        <f t="shared" si="67"/>
        <v/>
      </c>
      <c r="J387" t="str">
        <f>IF($A387&lt;&gt;"",raw!L388,"")</f>
        <v/>
      </c>
      <c r="K387" t="str">
        <f>IF($A387&lt;&gt;"",raw!M388,"")</f>
        <v/>
      </c>
      <c r="L387" t="str">
        <f>IF($A387&lt;&gt;"",raw!N388,"")</f>
        <v/>
      </c>
      <c r="M387" t="str">
        <f t="shared" si="68"/>
        <v/>
      </c>
      <c r="N387" t="str">
        <f t="shared" si="69"/>
        <v/>
      </c>
      <c r="O387" t="str">
        <f t="shared" si="70"/>
        <v/>
      </c>
      <c r="P387" t="str">
        <f t="shared" si="71"/>
        <v/>
      </c>
      <c r="Q387" t="str">
        <f t="shared" si="72"/>
        <v/>
      </c>
      <c r="R387" t="str">
        <f>IF($A387&lt;&gt;"",IF(raw!O388="Y", 1,0),"")</f>
        <v/>
      </c>
      <c r="T387" t="str">
        <f>IF($A387&lt;&gt;"",IF(OR(raw!Q388&lt;&gt;"x",raw!R388&lt;&gt;"x"),1,0),"")</f>
        <v/>
      </c>
      <c r="U387" t="str">
        <f t="shared" si="73"/>
        <v/>
      </c>
      <c r="V387" t="str">
        <f>IF($A387&lt;&gt;"",IF(raw!R388=4,15,IF(raw!R388=3,10,IF(raw!R388=2,6,IF(raw!R388=1,4,0)))),"")</f>
        <v/>
      </c>
      <c r="W387" t="str">
        <f>IF($A387&lt;&gt;"",IF(raw!S388="Y",1,0),"")</f>
        <v/>
      </c>
      <c r="X387" t="str">
        <f>IF($A387&lt;&gt;"",raw!T388,"")</f>
        <v/>
      </c>
      <c r="Y387" t="str">
        <f>IF($A387&lt;&gt;"",raw!U388,"")</f>
        <v/>
      </c>
      <c r="Z387" t="str">
        <f t="shared" si="74"/>
        <v/>
      </c>
      <c r="AA387" t="str">
        <f>IF($A387&lt;&gt;"",raw!V388,"")</f>
        <v/>
      </c>
      <c r="AB387" t="str">
        <f t="shared" si="75"/>
        <v/>
      </c>
      <c r="AC387" t="str">
        <f>IF($A387&lt;&gt;"",IF(raw!W388="Y",1,0),"")</f>
        <v/>
      </c>
      <c r="AD387" t="str">
        <f>IF($A387&lt;&gt;"",IF(raw!X388="Y",1,0),"")</f>
        <v/>
      </c>
      <c r="AE387" t="str">
        <f>IF($A387&lt;&gt;"",IF(raw!Y388="Y",1,0),"")</f>
        <v/>
      </c>
      <c r="AF387" t="str">
        <f>IF($A387&lt;&gt;"",raw!AA388,"")</f>
        <v/>
      </c>
      <c r="AG387" t="str">
        <f t="shared" si="76"/>
        <v/>
      </c>
    </row>
    <row r="388" spans="1:33" ht="19.5" customHeight="1" x14ac:dyDescent="0.35">
      <c r="A388" t="str">
        <f>IF(CONCATENATE(raw!C389,raw!D389,"_",raw!F389)="_","",CONCATENATE(raw!C389,raw!D389,"_",raw!F389))</f>
        <v/>
      </c>
      <c r="B388" t="str">
        <f>IF($A388&lt;&gt;"",raw!F389,"")</f>
        <v/>
      </c>
      <c r="C388" t="str">
        <f>IF($A388&lt;&gt;"",IF(raw!H389="Y",2,0),"")</f>
        <v/>
      </c>
      <c r="E388" t="str">
        <f>IF($A388&lt;&gt;"",raw!I389,"")</f>
        <v/>
      </c>
      <c r="F388" t="str">
        <f>IF($A388&lt;&gt;"",raw!J389,"")</f>
        <v/>
      </c>
      <c r="G388" t="str">
        <f>IF($A388&lt;&gt;"",raw!K389,"")</f>
        <v/>
      </c>
      <c r="H388" t="str">
        <f t="shared" si="66"/>
        <v/>
      </c>
      <c r="I388" t="str">
        <f t="shared" si="67"/>
        <v/>
      </c>
      <c r="J388" t="str">
        <f>IF($A388&lt;&gt;"",raw!L389,"")</f>
        <v/>
      </c>
      <c r="K388" t="str">
        <f>IF($A388&lt;&gt;"",raw!M389,"")</f>
        <v/>
      </c>
      <c r="L388" t="str">
        <f>IF($A388&lt;&gt;"",raw!N389,"")</f>
        <v/>
      </c>
      <c r="M388" t="str">
        <f t="shared" si="68"/>
        <v/>
      </c>
      <c r="N388" t="str">
        <f t="shared" si="69"/>
        <v/>
      </c>
      <c r="O388" t="str">
        <f t="shared" si="70"/>
        <v/>
      </c>
      <c r="P388" t="str">
        <f t="shared" si="71"/>
        <v/>
      </c>
      <c r="Q388" t="str">
        <f t="shared" si="72"/>
        <v/>
      </c>
      <c r="R388" t="str">
        <f>IF($A388&lt;&gt;"",IF(raw!O389="Y", 1,0),"")</f>
        <v/>
      </c>
      <c r="T388" t="str">
        <f>IF($A388&lt;&gt;"",IF(OR(raw!Q389&lt;&gt;"x",raw!R389&lt;&gt;"x"),1,0),"")</f>
        <v/>
      </c>
      <c r="U388" t="str">
        <f t="shared" si="73"/>
        <v/>
      </c>
      <c r="V388" t="str">
        <f>IF($A388&lt;&gt;"",IF(raw!R389=4,15,IF(raw!R389=3,10,IF(raw!R389=2,6,IF(raw!R389=1,4,0)))),"")</f>
        <v/>
      </c>
      <c r="W388" t="str">
        <f>IF($A388&lt;&gt;"",IF(raw!S389="Y",1,0),"")</f>
        <v/>
      </c>
      <c r="X388" t="str">
        <f>IF($A388&lt;&gt;"",raw!T389,"")</f>
        <v/>
      </c>
      <c r="Y388" t="str">
        <f>IF($A388&lt;&gt;"",raw!U389,"")</f>
        <v/>
      </c>
      <c r="Z388" t="str">
        <f t="shared" si="74"/>
        <v/>
      </c>
      <c r="AA388" t="str">
        <f>IF($A388&lt;&gt;"",raw!V389,"")</f>
        <v/>
      </c>
      <c r="AB388" t="str">
        <f t="shared" si="75"/>
        <v/>
      </c>
      <c r="AC388" t="str">
        <f>IF($A388&lt;&gt;"",IF(raw!W389="Y",1,0),"")</f>
        <v/>
      </c>
      <c r="AD388" t="str">
        <f>IF($A388&lt;&gt;"",IF(raw!X389="Y",1,0),"")</f>
        <v/>
      </c>
      <c r="AE388" t="str">
        <f>IF($A388&lt;&gt;"",IF(raw!Y389="Y",1,0),"")</f>
        <v/>
      </c>
      <c r="AF388" t="str">
        <f>IF($A388&lt;&gt;"",raw!AA389,"")</f>
        <v/>
      </c>
      <c r="AG388" t="str">
        <f t="shared" si="76"/>
        <v/>
      </c>
    </row>
    <row r="389" spans="1:33" ht="19.5" customHeight="1" x14ac:dyDescent="0.35">
      <c r="A389" t="str">
        <f>IF(CONCATENATE(raw!C390,raw!D390,"_",raw!F390)="_","",CONCATENATE(raw!C390,raw!D390,"_",raw!F390))</f>
        <v/>
      </c>
      <c r="B389" t="str">
        <f>IF($A389&lt;&gt;"",raw!F390,"")</f>
        <v/>
      </c>
      <c r="C389" t="str">
        <f>IF($A389&lt;&gt;"",IF(raw!H390="Y",2,0),"")</f>
        <v/>
      </c>
      <c r="E389" t="str">
        <f>IF($A389&lt;&gt;"",raw!I390,"")</f>
        <v/>
      </c>
      <c r="F389" t="str">
        <f>IF($A389&lt;&gt;"",raw!J390,"")</f>
        <v/>
      </c>
      <c r="G389" t="str">
        <f>IF($A389&lt;&gt;"",raw!K390,"")</f>
        <v/>
      </c>
      <c r="H389" t="str">
        <f t="shared" si="66"/>
        <v/>
      </c>
      <c r="I389" t="str">
        <f t="shared" si="67"/>
        <v/>
      </c>
      <c r="J389" t="str">
        <f>IF($A389&lt;&gt;"",raw!L390,"")</f>
        <v/>
      </c>
      <c r="K389" t="str">
        <f>IF($A389&lt;&gt;"",raw!M390,"")</f>
        <v/>
      </c>
      <c r="L389" t="str">
        <f>IF($A389&lt;&gt;"",raw!N390,"")</f>
        <v/>
      </c>
      <c r="M389" t="str">
        <f t="shared" si="68"/>
        <v/>
      </c>
      <c r="N389" t="str">
        <f t="shared" si="69"/>
        <v/>
      </c>
      <c r="O389" t="str">
        <f t="shared" si="70"/>
        <v/>
      </c>
      <c r="P389" t="str">
        <f t="shared" si="71"/>
        <v/>
      </c>
      <c r="Q389" t="str">
        <f t="shared" si="72"/>
        <v/>
      </c>
      <c r="R389" t="str">
        <f>IF($A389&lt;&gt;"",IF(raw!O390="Y", 1,0),"")</f>
        <v/>
      </c>
      <c r="T389" t="str">
        <f>IF($A389&lt;&gt;"",IF(OR(raw!Q390&lt;&gt;"x",raw!R390&lt;&gt;"x"),1,0),"")</f>
        <v/>
      </c>
      <c r="U389" t="str">
        <f t="shared" si="73"/>
        <v/>
      </c>
      <c r="V389" t="str">
        <f>IF($A389&lt;&gt;"",IF(raw!R390=4,15,IF(raw!R390=3,10,IF(raw!R390=2,6,IF(raw!R390=1,4,0)))),"")</f>
        <v/>
      </c>
      <c r="W389" t="str">
        <f>IF($A389&lt;&gt;"",IF(raw!S390="Y",1,0),"")</f>
        <v/>
      </c>
      <c r="X389" t="str">
        <f>IF($A389&lt;&gt;"",raw!T390,"")</f>
        <v/>
      </c>
      <c r="Y389" t="str">
        <f>IF($A389&lt;&gt;"",raw!U390,"")</f>
        <v/>
      </c>
      <c r="Z389" t="str">
        <f t="shared" si="74"/>
        <v/>
      </c>
      <c r="AA389" t="str">
        <f>IF($A389&lt;&gt;"",raw!V390,"")</f>
        <v/>
      </c>
      <c r="AB389" t="str">
        <f t="shared" si="75"/>
        <v/>
      </c>
      <c r="AC389" t="str">
        <f>IF($A389&lt;&gt;"",IF(raw!W390="Y",1,0),"")</f>
        <v/>
      </c>
      <c r="AD389" t="str">
        <f>IF($A389&lt;&gt;"",IF(raw!X390="Y",1,0),"")</f>
        <v/>
      </c>
      <c r="AE389" t="str">
        <f>IF($A389&lt;&gt;"",IF(raw!Y390="Y",1,0),"")</f>
        <v/>
      </c>
      <c r="AF389" t="str">
        <f>IF($A389&lt;&gt;"",raw!AA390,"")</f>
        <v/>
      </c>
      <c r="AG389" t="str">
        <f t="shared" si="76"/>
        <v/>
      </c>
    </row>
    <row r="390" spans="1:33" ht="19.5" customHeight="1" x14ac:dyDescent="0.35">
      <c r="A390" t="str">
        <f>IF(CONCATENATE(raw!C391,raw!D391,"_",raw!F391)="_","",CONCATENATE(raw!C391,raw!D391,"_",raw!F391))</f>
        <v/>
      </c>
      <c r="B390" t="str">
        <f>IF($A390&lt;&gt;"",raw!F391,"")</f>
        <v/>
      </c>
      <c r="C390" t="str">
        <f>IF($A390&lt;&gt;"",IF(raw!H391="Y",2,0),"")</f>
        <v/>
      </c>
      <c r="E390" t="str">
        <f>IF($A390&lt;&gt;"",raw!I391,"")</f>
        <v/>
      </c>
      <c r="F390" t="str">
        <f>IF($A390&lt;&gt;"",raw!J391,"")</f>
        <v/>
      </c>
      <c r="G390" t="str">
        <f>IF($A390&lt;&gt;"",raw!K391,"")</f>
        <v/>
      </c>
      <c r="H390" t="str">
        <f t="shared" si="66"/>
        <v/>
      </c>
      <c r="I390" t="str">
        <f t="shared" si="67"/>
        <v/>
      </c>
      <c r="J390" t="str">
        <f>IF($A390&lt;&gt;"",raw!L391,"")</f>
        <v/>
      </c>
      <c r="K390" t="str">
        <f>IF($A390&lt;&gt;"",raw!M391,"")</f>
        <v/>
      </c>
      <c r="L390" t="str">
        <f>IF($A390&lt;&gt;"",raw!N391,"")</f>
        <v/>
      </c>
      <c r="M390" t="str">
        <f t="shared" si="68"/>
        <v/>
      </c>
      <c r="N390" t="str">
        <f t="shared" si="69"/>
        <v/>
      </c>
      <c r="O390" t="str">
        <f t="shared" si="70"/>
        <v/>
      </c>
      <c r="P390" t="str">
        <f t="shared" si="71"/>
        <v/>
      </c>
      <c r="Q390" t="str">
        <f t="shared" si="72"/>
        <v/>
      </c>
      <c r="R390" t="str">
        <f>IF($A390&lt;&gt;"",IF(raw!O391="Y", 1,0),"")</f>
        <v/>
      </c>
      <c r="T390" t="str">
        <f>IF($A390&lt;&gt;"",IF(OR(raw!Q391&lt;&gt;"x",raw!R391&lt;&gt;"x"),1,0),"")</f>
        <v/>
      </c>
      <c r="U390" t="str">
        <f t="shared" si="73"/>
        <v/>
      </c>
      <c r="V390" t="str">
        <f>IF($A390&lt;&gt;"",IF(raw!R391=4,15,IF(raw!R391=3,10,IF(raw!R391=2,6,IF(raw!R391=1,4,0)))),"")</f>
        <v/>
      </c>
      <c r="W390" t="str">
        <f>IF($A390&lt;&gt;"",IF(raw!S391="Y",1,0),"")</f>
        <v/>
      </c>
      <c r="X390" t="str">
        <f>IF($A390&lt;&gt;"",raw!T391,"")</f>
        <v/>
      </c>
      <c r="Y390" t="str">
        <f>IF($A390&lt;&gt;"",raw!U391,"")</f>
        <v/>
      </c>
      <c r="Z390" t="str">
        <f t="shared" si="74"/>
        <v/>
      </c>
      <c r="AA390" t="str">
        <f>IF($A390&lt;&gt;"",raw!V391,"")</f>
        <v/>
      </c>
      <c r="AB390" t="str">
        <f t="shared" si="75"/>
        <v/>
      </c>
      <c r="AC390" t="str">
        <f>IF($A390&lt;&gt;"",IF(raw!W391="Y",1,0),"")</f>
        <v/>
      </c>
      <c r="AD390" t="str">
        <f>IF($A390&lt;&gt;"",IF(raw!X391="Y",1,0),"")</f>
        <v/>
      </c>
      <c r="AE390" t="str">
        <f>IF($A390&lt;&gt;"",IF(raw!Y391="Y",1,0),"")</f>
        <v/>
      </c>
      <c r="AF390" t="str">
        <f>IF($A390&lt;&gt;"",raw!AA391,"")</f>
        <v/>
      </c>
      <c r="AG390" t="str">
        <f t="shared" si="76"/>
        <v/>
      </c>
    </row>
    <row r="391" spans="1:33" ht="19.5" customHeight="1" x14ac:dyDescent="0.35">
      <c r="A391" t="str">
        <f>IF(CONCATENATE(raw!C392,raw!D392,"_",raw!F392)="_","",CONCATENATE(raw!C392,raw!D392,"_",raw!F392))</f>
        <v/>
      </c>
      <c r="B391" t="str">
        <f>IF($A391&lt;&gt;"",raw!F392,"")</f>
        <v/>
      </c>
      <c r="C391" t="str">
        <f>IF($A391&lt;&gt;"",IF(raw!H392="Y",2,0),"")</f>
        <v/>
      </c>
      <c r="E391" t="str">
        <f>IF($A391&lt;&gt;"",raw!I392,"")</f>
        <v/>
      </c>
      <c r="F391" t="str">
        <f>IF($A391&lt;&gt;"",raw!J392,"")</f>
        <v/>
      </c>
      <c r="G391" t="str">
        <f>IF($A391&lt;&gt;"",raw!K392,"")</f>
        <v/>
      </c>
      <c r="H391" t="str">
        <f t="shared" si="66"/>
        <v/>
      </c>
      <c r="I391" t="str">
        <f t="shared" si="67"/>
        <v/>
      </c>
      <c r="J391" t="str">
        <f>IF($A391&lt;&gt;"",raw!L392,"")</f>
        <v/>
      </c>
      <c r="K391" t="str">
        <f>IF($A391&lt;&gt;"",raw!M392,"")</f>
        <v/>
      </c>
      <c r="L391" t="str">
        <f>IF($A391&lt;&gt;"",raw!N392,"")</f>
        <v/>
      </c>
      <c r="M391" t="str">
        <f t="shared" si="68"/>
        <v/>
      </c>
      <c r="N391" t="str">
        <f t="shared" si="69"/>
        <v/>
      </c>
      <c r="O391" t="str">
        <f t="shared" si="70"/>
        <v/>
      </c>
      <c r="P391" t="str">
        <f t="shared" si="71"/>
        <v/>
      </c>
      <c r="Q391" t="str">
        <f t="shared" si="72"/>
        <v/>
      </c>
      <c r="R391" t="str">
        <f>IF($A391&lt;&gt;"",IF(raw!O392="Y", 1,0),"")</f>
        <v/>
      </c>
      <c r="T391" t="str">
        <f>IF($A391&lt;&gt;"",IF(OR(raw!Q392&lt;&gt;"x",raw!R392&lt;&gt;"x"),1,0),"")</f>
        <v/>
      </c>
      <c r="U391" t="str">
        <f t="shared" si="73"/>
        <v/>
      </c>
      <c r="V391" t="str">
        <f>IF($A391&lt;&gt;"",IF(raw!R392=4,15,IF(raw!R392=3,10,IF(raw!R392=2,6,IF(raw!R392=1,4,0)))),"")</f>
        <v/>
      </c>
      <c r="W391" t="str">
        <f>IF($A391&lt;&gt;"",IF(raw!S392="Y",1,0),"")</f>
        <v/>
      </c>
      <c r="X391" t="str">
        <f>IF($A391&lt;&gt;"",raw!T392,"")</f>
        <v/>
      </c>
      <c r="Y391" t="str">
        <f>IF($A391&lt;&gt;"",raw!U392,"")</f>
        <v/>
      </c>
      <c r="Z391" t="str">
        <f t="shared" si="74"/>
        <v/>
      </c>
      <c r="AA391" t="str">
        <f>IF($A391&lt;&gt;"",raw!V392,"")</f>
        <v/>
      </c>
      <c r="AB391" t="str">
        <f t="shared" si="75"/>
        <v/>
      </c>
      <c r="AC391" t="str">
        <f>IF($A391&lt;&gt;"",IF(raw!W392="Y",1,0),"")</f>
        <v/>
      </c>
      <c r="AD391" t="str">
        <f>IF($A391&lt;&gt;"",IF(raw!X392="Y",1,0),"")</f>
        <v/>
      </c>
      <c r="AE391" t="str">
        <f>IF($A391&lt;&gt;"",IF(raw!Y392="Y",1,0),"")</f>
        <v/>
      </c>
      <c r="AF391" t="str">
        <f>IF($A391&lt;&gt;"",raw!AA392,"")</f>
        <v/>
      </c>
      <c r="AG391" t="str">
        <f t="shared" si="76"/>
        <v/>
      </c>
    </row>
    <row r="392" spans="1:33" ht="19.5" customHeight="1" x14ac:dyDescent="0.35">
      <c r="A392" t="str">
        <f>IF(CONCATENATE(raw!C393,raw!D393,"_",raw!F393)="_","",CONCATENATE(raw!C393,raw!D393,"_",raw!F393))</f>
        <v/>
      </c>
      <c r="B392" t="str">
        <f>IF($A392&lt;&gt;"",raw!F393,"")</f>
        <v/>
      </c>
      <c r="C392" t="str">
        <f>IF($A392&lt;&gt;"",IF(raw!H393="Y",2,0),"")</f>
        <v/>
      </c>
      <c r="E392" t="str">
        <f>IF($A392&lt;&gt;"",raw!I393,"")</f>
        <v/>
      </c>
      <c r="F392" t="str">
        <f>IF($A392&lt;&gt;"",raw!J393,"")</f>
        <v/>
      </c>
      <c r="G392" t="str">
        <f>IF($A392&lt;&gt;"",raw!K393,"")</f>
        <v/>
      </c>
      <c r="H392" t="str">
        <f t="shared" si="66"/>
        <v/>
      </c>
      <c r="I392" t="str">
        <f t="shared" si="67"/>
        <v/>
      </c>
      <c r="J392" t="str">
        <f>IF($A392&lt;&gt;"",raw!L393,"")</f>
        <v/>
      </c>
      <c r="K392" t="str">
        <f>IF($A392&lt;&gt;"",raw!M393,"")</f>
        <v/>
      </c>
      <c r="L392" t="str">
        <f>IF($A392&lt;&gt;"",raw!N393,"")</f>
        <v/>
      </c>
      <c r="M392" t="str">
        <f t="shared" si="68"/>
        <v/>
      </c>
      <c r="N392" t="str">
        <f t="shared" si="69"/>
        <v/>
      </c>
      <c r="O392" t="str">
        <f t="shared" si="70"/>
        <v/>
      </c>
      <c r="P392" t="str">
        <f t="shared" si="71"/>
        <v/>
      </c>
      <c r="Q392" t="str">
        <f t="shared" si="72"/>
        <v/>
      </c>
      <c r="R392" t="str">
        <f>IF($A392&lt;&gt;"",IF(raw!O393="Y", 1,0),"")</f>
        <v/>
      </c>
      <c r="T392" t="str">
        <f>IF($A392&lt;&gt;"",IF(OR(raw!Q393&lt;&gt;"x",raw!R393&lt;&gt;"x"),1,0),"")</f>
        <v/>
      </c>
      <c r="U392" t="str">
        <f t="shared" si="73"/>
        <v/>
      </c>
      <c r="V392" t="str">
        <f>IF($A392&lt;&gt;"",IF(raw!R393=4,15,IF(raw!R393=3,10,IF(raw!R393=2,6,IF(raw!R393=1,4,0)))),"")</f>
        <v/>
      </c>
      <c r="W392" t="str">
        <f>IF($A392&lt;&gt;"",IF(raw!S393="Y",1,0),"")</f>
        <v/>
      </c>
      <c r="X392" t="str">
        <f>IF($A392&lt;&gt;"",raw!T393,"")</f>
        <v/>
      </c>
      <c r="Y392" t="str">
        <f>IF($A392&lt;&gt;"",raw!U393,"")</f>
        <v/>
      </c>
      <c r="Z392" t="str">
        <f t="shared" si="74"/>
        <v/>
      </c>
      <c r="AA392" t="str">
        <f>IF($A392&lt;&gt;"",raw!V393,"")</f>
        <v/>
      </c>
      <c r="AB392" t="str">
        <f t="shared" si="75"/>
        <v/>
      </c>
      <c r="AC392" t="str">
        <f>IF($A392&lt;&gt;"",IF(raw!W393="Y",1,0),"")</f>
        <v/>
      </c>
      <c r="AD392" t="str">
        <f>IF($A392&lt;&gt;"",IF(raw!X393="Y",1,0),"")</f>
        <v/>
      </c>
      <c r="AE392" t="str">
        <f>IF($A392&lt;&gt;"",IF(raw!Y393="Y",1,0),"")</f>
        <v/>
      </c>
      <c r="AF392" t="str">
        <f>IF($A392&lt;&gt;"",raw!AA393,"")</f>
        <v/>
      </c>
      <c r="AG392" t="str">
        <f t="shared" si="76"/>
        <v/>
      </c>
    </row>
    <row r="393" spans="1:33" ht="19.5" customHeight="1" x14ac:dyDescent="0.35">
      <c r="A393" t="str">
        <f>IF(CONCATENATE(raw!C394,raw!D394,"_",raw!F394)="_","",CONCATENATE(raw!C394,raw!D394,"_",raw!F394))</f>
        <v/>
      </c>
      <c r="B393" t="str">
        <f>IF($A393&lt;&gt;"",raw!F394,"")</f>
        <v/>
      </c>
      <c r="C393" t="str">
        <f>IF($A393&lt;&gt;"",IF(raw!H394="Y",2,0),"")</f>
        <v/>
      </c>
      <c r="E393" t="str">
        <f>IF($A393&lt;&gt;"",raw!I394,"")</f>
        <v/>
      </c>
      <c r="F393" t="str">
        <f>IF($A393&lt;&gt;"",raw!J394,"")</f>
        <v/>
      </c>
      <c r="G393" t="str">
        <f>IF($A393&lt;&gt;"",raw!K394,"")</f>
        <v/>
      </c>
      <c r="H393" t="str">
        <f t="shared" si="66"/>
        <v/>
      </c>
      <c r="I393" t="str">
        <f t="shared" si="67"/>
        <v/>
      </c>
      <c r="J393" t="str">
        <f>IF($A393&lt;&gt;"",raw!L394,"")</f>
        <v/>
      </c>
      <c r="K393" t="str">
        <f>IF($A393&lt;&gt;"",raw!M394,"")</f>
        <v/>
      </c>
      <c r="L393" t="str">
        <f>IF($A393&lt;&gt;"",raw!N394,"")</f>
        <v/>
      </c>
      <c r="M393" t="str">
        <f t="shared" si="68"/>
        <v/>
      </c>
      <c r="N393" t="str">
        <f t="shared" si="69"/>
        <v/>
      </c>
      <c r="O393" t="str">
        <f t="shared" si="70"/>
        <v/>
      </c>
      <c r="P393" t="str">
        <f t="shared" si="71"/>
        <v/>
      </c>
      <c r="Q393" t="str">
        <f t="shared" si="72"/>
        <v/>
      </c>
      <c r="R393" t="str">
        <f>IF($A393&lt;&gt;"",IF(raw!O394="Y", 1,0),"")</f>
        <v/>
      </c>
      <c r="T393" t="str">
        <f>IF($A393&lt;&gt;"",IF(OR(raw!Q394&lt;&gt;"x",raw!R394&lt;&gt;"x"),1,0),"")</f>
        <v/>
      </c>
      <c r="U393" t="str">
        <f t="shared" si="73"/>
        <v/>
      </c>
      <c r="V393" t="str">
        <f>IF($A393&lt;&gt;"",IF(raw!R394=4,15,IF(raw!R394=3,10,IF(raw!R394=2,6,IF(raw!R394=1,4,0)))),"")</f>
        <v/>
      </c>
      <c r="W393" t="str">
        <f>IF($A393&lt;&gt;"",IF(raw!S394="Y",1,0),"")</f>
        <v/>
      </c>
      <c r="X393" t="str">
        <f>IF($A393&lt;&gt;"",raw!T394,"")</f>
        <v/>
      </c>
      <c r="Y393" t="str">
        <f>IF($A393&lt;&gt;"",raw!U394,"")</f>
        <v/>
      </c>
      <c r="Z393" t="str">
        <f t="shared" si="74"/>
        <v/>
      </c>
      <c r="AA393" t="str">
        <f>IF($A393&lt;&gt;"",raw!V394,"")</f>
        <v/>
      </c>
      <c r="AB393" t="str">
        <f t="shared" si="75"/>
        <v/>
      </c>
      <c r="AC393" t="str">
        <f>IF($A393&lt;&gt;"",IF(raw!W394="Y",1,0),"")</f>
        <v/>
      </c>
      <c r="AD393" t="str">
        <f>IF($A393&lt;&gt;"",IF(raw!X394="Y",1,0),"")</f>
        <v/>
      </c>
      <c r="AE393" t="str">
        <f>IF($A393&lt;&gt;"",IF(raw!Y394="Y",1,0),"")</f>
        <v/>
      </c>
      <c r="AF393" t="str">
        <f>IF($A393&lt;&gt;"",raw!AA394,"")</f>
        <v/>
      </c>
      <c r="AG393" t="str">
        <f t="shared" si="76"/>
        <v/>
      </c>
    </row>
    <row r="394" spans="1:33" ht="19.5" customHeight="1" x14ac:dyDescent="0.35">
      <c r="A394" t="str">
        <f>IF(CONCATENATE(raw!C395,raw!D395,"_",raw!F395)="_","",CONCATENATE(raw!C395,raw!D395,"_",raw!F395))</f>
        <v/>
      </c>
      <c r="B394" t="str">
        <f>IF($A394&lt;&gt;"",raw!F395,"")</f>
        <v/>
      </c>
      <c r="C394" t="str">
        <f>IF($A394&lt;&gt;"",IF(raw!H395="Y",2,0),"")</f>
        <v/>
      </c>
      <c r="E394" t="str">
        <f>IF($A394&lt;&gt;"",raw!I395,"")</f>
        <v/>
      </c>
      <c r="F394" t="str">
        <f>IF($A394&lt;&gt;"",raw!J395,"")</f>
        <v/>
      </c>
      <c r="G394" t="str">
        <f>IF($A394&lt;&gt;"",raw!K395,"")</f>
        <v/>
      </c>
      <c r="H394" t="str">
        <f t="shared" si="66"/>
        <v/>
      </c>
      <c r="I394" t="str">
        <f t="shared" si="67"/>
        <v/>
      </c>
      <c r="J394" t="str">
        <f>IF($A394&lt;&gt;"",raw!L395,"")</f>
        <v/>
      </c>
      <c r="K394" t="str">
        <f>IF($A394&lt;&gt;"",raw!M395,"")</f>
        <v/>
      </c>
      <c r="L394" t="str">
        <f>IF($A394&lt;&gt;"",raw!N395,"")</f>
        <v/>
      </c>
      <c r="M394" t="str">
        <f t="shared" si="68"/>
        <v/>
      </c>
      <c r="N394" t="str">
        <f t="shared" si="69"/>
        <v/>
      </c>
      <c r="O394" t="str">
        <f t="shared" si="70"/>
        <v/>
      </c>
      <c r="P394" t="str">
        <f t="shared" si="71"/>
        <v/>
      </c>
      <c r="Q394" t="str">
        <f t="shared" si="72"/>
        <v/>
      </c>
      <c r="R394" t="str">
        <f>IF($A394&lt;&gt;"",IF(raw!O395="Y", 1,0),"")</f>
        <v/>
      </c>
      <c r="T394" t="str">
        <f>IF($A394&lt;&gt;"",IF(OR(raw!Q395&lt;&gt;"x",raw!R395&lt;&gt;"x"),1,0),"")</f>
        <v/>
      </c>
      <c r="U394" t="str">
        <f t="shared" si="73"/>
        <v/>
      </c>
      <c r="V394" t="str">
        <f>IF($A394&lt;&gt;"",IF(raw!R395=4,15,IF(raw!R395=3,10,IF(raw!R395=2,6,IF(raw!R395=1,4,0)))),"")</f>
        <v/>
      </c>
      <c r="W394" t="str">
        <f>IF($A394&lt;&gt;"",IF(raw!S395="Y",1,0),"")</f>
        <v/>
      </c>
      <c r="X394" t="str">
        <f>IF($A394&lt;&gt;"",raw!T395,"")</f>
        <v/>
      </c>
      <c r="Y394" t="str">
        <f>IF($A394&lt;&gt;"",raw!U395,"")</f>
        <v/>
      </c>
      <c r="Z394" t="str">
        <f t="shared" si="74"/>
        <v/>
      </c>
      <c r="AA394" t="str">
        <f>IF($A394&lt;&gt;"",raw!V395,"")</f>
        <v/>
      </c>
      <c r="AB394" t="str">
        <f t="shared" si="75"/>
        <v/>
      </c>
      <c r="AC394" t="str">
        <f>IF($A394&lt;&gt;"",IF(raw!W395="Y",1,0),"")</f>
        <v/>
      </c>
      <c r="AD394" t="str">
        <f>IF($A394&lt;&gt;"",IF(raw!X395="Y",1,0),"")</f>
        <v/>
      </c>
      <c r="AE394" t="str">
        <f>IF($A394&lt;&gt;"",IF(raw!Y395="Y",1,0),"")</f>
        <v/>
      </c>
      <c r="AF394" t="str">
        <f>IF($A394&lt;&gt;"",raw!AA395,"")</f>
        <v/>
      </c>
      <c r="AG394" t="str">
        <f t="shared" si="76"/>
        <v/>
      </c>
    </row>
    <row r="395" spans="1:33" ht="19.5" customHeight="1" x14ac:dyDescent="0.35">
      <c r="A395" t="str">
        <f>IF(CONCATENATE(raw!C396,raw!D396,"_",raw!F396)="_","",CONCATENATE(raw!C396,raw!D396,"_",raw!F396))</f>
        <v/>
      </c>
      <c r="B395" t="str">
        <f>IF($A395&lt;&gt;"",raw!F396,"")</f>
        <v/>
      </c>
      <c r="C395" t="str">
        <f>IF($A395&lt;&gt;"",IF(raw!H396="Y",2,0),"")</f>
        <v/>
      </c>
      <c r="E395" t="str">
        <f>IF($A395&lt;&gt;"",raw!I396,"")</f>
        <v/>
      </c>
      <c r="F395" t="str">
        <f>IF($A395&lt;&gt;"",raw!J396,"")</f>
        <v/>
      </c>
      <c r="G395" t="str">
        <f>IF($A395&lt;&gt;"",raw!K396,"")</f>
        <v/>
      </c>
      <c r="H395" t="str">
        <f t="shared" si="66"/>
        <v/>
      </c>
      <c r="I395" t="str">
        <f t="shared" si="67"/>
        <v/>
      </c>
      <c r="J395" t="str">
        <f>IF($A395&lt;&gt;"",raw!L396,"")</f>
        <v/>
      </c>
      <c r="K395" t="str">
        <f>IF($A395&lt;&gt;"",raw!M396,"")</f>
        <v/>
      </c>
      <c r="L395" t="str">
        <f>IF($A395&lt;&gt;"",raw!N396,"")</f>
        <v/>
      </c>
      <c r="M395" t="str">
        <f t="shared" si="68"/>
        <v/>
      </c>
      <c r="N395" t="str">
        <f t="shared" si="69"/>
        <v/>
      </c>
      <c r="O395" t="str">
        <f t="shared" si="70"/>
        <v/>
      </c>
      <c r="P395" t="str">
        <f t="shared" si="71"/>
        <v/>
      </c>
      <c r="Q395" t="str">
        <f t="shared" si="72"/>
        <v/>
      </c>
      <c r="R395" t="str">
        <f>IF($A395&lt;&gt;"",IF(raw!O396="Y", 1,0),"")</f>
        <v/>
      </c>
      <c r="T395" t="str">
        <f>IF($A395&lt;&gt;"",IF(OR(raw!Q396&lt;&gt;"x",raw!R396&lt;&gt;"x"),1,0),"")</f>
        <v/>
      </c>
      <c r="U395" t="str">
        <f t="shared" si="73"/>
        <v/>
      </c>
      <c r="V395" t="str">
        <f>IF($A395&lt;&gt;"",IF(raw!R396=4,15,IF(raw!R396=3,10,IF(raw!R396=2,6,IF(raw!R396=1,4,0)))),"")</f>
        <v/>
      </c>
      <c r="W395" t="str">
        <f>IF($A395&lt;&gt;"",IF(raw!S396="Y",1,0),"")</f>
        <v/>
      </c>
      <c r="X395" t="str">
        <f>IF($A395&lt;&gt;"",raw!T396,"")</f>
        <v/>
      </c>
      <c r="Y395" t="str">
        <f>IF($A395&lt;&gt;"",raw!U396,"")</f>
        <v/>
      </c>
      <c r="Z395" t="str">
        <f t="shared" si="74"/>
        <v/>
      </c>
      <c r="AA395" t="str">
        <f>IF($A395&lt;&gt;"",raw!V396,"")</f>
        <v/>
      </c>
      <c r="AB395" t="str">
        <f t="shared" si="75"/>
        <v/>
      </c>
      <c r="AC395" t="str">
        <f>IF($A395&lt;&gt;"",IF(raw!W396="Y",1,0),"")</f>
        <v/>
      </c>
      <c r="AD395" t="str">
        <f>IF($A395&lt;&gt;"",IF(raw!X396="Y",1,0),"")</f>
        <v/>
      </c>
      <c r="AE395" t="str">
        <f>IF($A395&lt;&gt;"",IF(raw!Y396="Y",1,0),"")</f>
        <v/>
      </c>
      <c r="AF395" t="str">
        <f>IF($A395&lt;&gt;"",raw!AA396,"")</f>
        <v/>
      </c>
      <c r="AG395" t="str">
        <f t="shared" si="76"/>
        <v/>
      </c>
    </row>
    <row r="396" spans="1:33" ht="19.5" customHeight="1" x14ac:dyDescent="0.35">
      <c r="A396" t="str">
        <f>IF(CONCATENATE(raw!C397,raw!D397,"_",raw!F397)="_","",CONCATENATE(raw!C397,raw!D397,"_",raw!F397))</f>
        <v/>
      </c>
      <c r="B396" t="str">
        <f>IF($A396&lt;&gt;"",raw!F397,"")</f>
        <v/>
      </c>
      <c r="C396" t="str">
        <f>IF($A396&lt;&gt;"",IF(raw!H397="Y",2,0),"")</f>
        <v/>
      </c>
      <c r="E396" t="str">
        <f>IF($A396&lt;&gt;"",raw!I397,"")</f>
        <v/>
      </c>
      <c r="F396" t="str">
        <f>IF($A396&lt;&gt;"",raw!J397,"")</f>
        <v/>
      </c>
      <c r="G396" t="str">
        <f>IF($A396&lt;&gt;"",raw!K397,"")</f>
        <v/>
      </c>
      <c r="H396" t="str">
        <f t="shared" si="66"/>
        <v/>
      </c>
      <c r="I396" t="str">
        <f t="shared" si="67"/>
        <v/>
      </c>
      <c r="J396" t="str">
        <f>IF($A396&lt;&gt;"",raw!L397,"")</f>
        <v/>
      </c>
      <c r="K396" t="str">
        <f>IF($A396&lt;&gt;"",raw!M397,"")</f>
        <v/>
      </c>
      <c r="L396" t="str">
        <f>IF($A396&lt;&gt;"",raw!N397,"")</f>
        <v/>
      </c>
      <c r="M396" t="str">
        <f t="shared" si="68"/>
        <v/>
      </c>
      <c r="N396" t="str">
        <f t="shared" si="69"/>
        <v/>
      </c>
      <c r="O396" t="str">
        <f t="shared" si="70"/>
        <v/>
      </c>
      <c r="P396" t="str">
        <f t="shared" si="71"/>
        <v/>
      </c>
      <c r="Q396" t="str">
        <f t="shared" si="72"/>
        <v/>
      </c>
      <c r="R396" t="str">
        <f>IF($A396&lt;&gt;"",IF(raw!O397="Y", 1,0),"")</f>
        <v/>
      </c>
      <c r="T396" t="str">
        <f>IF($A396&lt;&gt;"",IF(OR(raw!Q397&lt;&gt;"x",raw!R397&lt;&gt;"x"),1,0),"")</f>
        <v/>
      </c>
      <c r="U396" t="str">
        <f t="shared" si="73"/>
        <v/>
      </c>
      <c r="V396" t="str">
        <f>IF($A396&lt;&gt;"",IF(raw!R397=4,15,IF(raw!R397=3,10,IF(raw!R397=2,6,IF(raw!R397=1,4,0)))),"")</f>
        <v/>
      </c>
      <c r="W396" t="str">
        <f>IF($A396&lt;&gt;"",IF(raw!S397="Y",1,0),"")</f>
        <v/>
      </c>
      <c r="X396" t="str">
        <f>IF($A396&lt;&gt;"",raw!T397,"")</f>
        <v/>
      </c>
      <c r="Y396" t="str">
        <f>IF($A396&lt;&gt;"",raw!U397,"")</f>
        <v/>
      </c>
      <c r="Z396" t="str">
        <f t="shared" si="74"/>
        <v/>
      </c>
      <c r="AA396" t="str">
        <f>IF($A396&lt;&gt;"",raw!V397,"")</f>
        <v/>
      </c>
      <c r="AB396" t="str">
        <f t="shared" si="75"/>
        <v/>
      </c>
      <c r="AC396" t="str">
        <f>IF($A396&lt;&gt;"",IF(raw!W397="Y",1,0),"")</f>
        <v/>
      </c>
      <c r="AD396" t="str">
        <f>IF($A396&lt;&gt;"",IF(raw!X397="Y",1,0),"")</f>
        <v/>
      </c>
      <c r="AE396" t="str">
        <f>IF($A396&lt;&gt;"",IF(raw!Y397="Y",1,0),"")</f>
        <v/>
      </c>
      <c r="AF396" t="str">
        <f>IF($A396&lt;&gt;"",raw!AA397,"")</f>
        <v/>
      </c>
      <c r="AG396" t="str">
        <f t="shared" si="76"/>
        <v/>
      </c>
    </row>
    <row r="397" spans="1:33" ht="19.5" customHeight="1" x14ac:dyDescent="0.35">
      <c r="A397" t="str">
        <f>IF(CONCATENATE(raw!C398,raw!D398,"_",raw!F398)="_","",CONCATENATE(raw!C398,raw!D398,"_",raw!F398))</f>
        <v/>
      </c>
      <c r="B397" t="str">
        <f>IF($A397&lt;&gt;"",raw!F398,"")</f>
        <v/>
      </c>
      <c r="C397" t="str">
        <f>IF($A397&lt;&gt;"",IF(raw!H398="Y",2,0),"")</f>
        <v/>
      </c>
      <c r="E397" t="str">
        <f>IF($A397&lt;&gt;"",raw!I398,"")</f>
        <v/>
      </c>
      <c r="F397" t="str">
        <f>IF($A397&lt;&gt;"",raw!J398,"")</f>
        <v/>
      </c>
      <c r="G397" t="str">
        <f>IF($A397&lt;&gt;"",raw!K398,"")</f>
        <v/>
      </c>
      <c r="H397" t="str">
        <f t="shared" si="66"/>
        <v/>
      </c>
      <c r="I397" t="str">
        <f t="shared" si="67"/>
        <v/>
      </c>
      <c r="J397" t="str">
        <f>IF($A397&lt;&gt;"",raw!L398,"")</f>
        <v/>
      </c>
      <c r="K397" t="str">
        <f>IF($A397&lt;&gt;"",raw!M398,"")</f>
        <v/>
      </c>
      <c r="L397" t="str">
        <f>IF($A397&lt;&gt;"",raw!N398,"")</f>
        <v/>
      </c>
      <c r="M397" t="str">
        <f t="shared" si="68"/>
        <v/>
      </c>
      <c r="N397" t="str">
        <f t="shared" si="69"/>
        <v/>
      </c>
      <c r="O397" t="str">
        <f t="shared" si="70"/>
        <v/>
      </c>
      <c r="P397" t="str">
        <f t="shared" si="71"/>
        <v/>
      </c>
      <c r="Q397" t="str">
        <f t="shared" si="72"/>
        <v/>
      </c>
      <c r="R397" t="str">
        <f>IF($A397&lt;&gt;"",IF(raw!O398="Y", 1,0),"")</f>
        <v/>
      </c>
      <c r="T397" t="str">
        <f>IF($A397&lt;&gt;"",IF(OR(raw!Q398&lt;&gt;"x",raw!R398&lt;&gt;"x"),1,0),"")</f>
        <v/>
      </c>
      <c r="U397" t="str">
        <f t="shared" si="73"/>
        <v/>
      </c>
      <c r="V397" t="str">
        <f>IF($A397&lt;&gt;"",IF(raw!R398=4,15,IF(raw!R398=3,10,IF(raw!R398=2,6,IF(raw!R398=1,4,0)))),"")</f>
        <v/>
      </c>
      <c r="W397" t="str">
        <f>IF($A397&lt;&gt;"",IF(raw!S398="Y",1,0),"")</f>
        <v/>
      </c>
      <c r="X397" t="str">
        <f>IF($A397&lt;&gt;"",raw!T398,"")</f>
        <v/>
      </c>
      <c r="Y397" t="str">
        <f>IF($A397&lt;&gt;"",raw!U398,"")</f>
        <v/>
      </c>
      <c r="Z397" t="str">
        <f t="shared" si="74"/>
        <v/>
      </c>
      <c r="AA397" t="str">
        <f>IF($A397&lt;&gt;"",raw!V398,"")</f>
        <v/>
      </c>
      <c r="AB397" t="str">
        <f t="shared" si="75"/>
        <v/>
      </c>
      <c r="AC397" t="str">
        <f>IF($A397&lt;&gt;"",IF(raw!W398="Y",1,0),"")</f>
        <v/>
      </c>
      <c r="AD397" t="str">
        <f>IF($A397&lt;&gt;"",IF(raw!X398="Y",1,0),"")</f>
        <v/>
      </c>
      <c r="AE397" t="str">
        <f>IF($A397&lt;&gt;"",IF(raw!Y398="Y",1,0),"")</f>
        <v/>
      </c>
      <c r="AF397" t="str">
        <f>IF($A397&lt;&gt;"",raw!AA398,"")</f>
        <v/>
      </c>
      <c r="AG397" t="str">
        <f t="shared" si="76"/>
        <v/>
      </c>
    </row>
    <row r="398" spans="1:33" ht="19.5" customHeight="1" x14ac:dyDescent="0.35">
      <c r="A398" t="str">
        <f>IF(CONCATENATE(raw!C399,raw!D399,"_",raw!F399)="_","",CONCATENATE(raw!C399,raw!D399,"_",raw!F399))</f>
        <v/>
      </c>
      <c r="B398" t="str">
        <f>IF($A398&lt;&gt;"",raw!F399,"")</f>
        <v/>
      </c>
      <c r="C398" t="str">
        <f>IF($A398&lt;&gt;"",IF(raw!H399="Y",2,0),"")</f>
        <v/>
      </c>
      <c r="E398" t="str">
        <f>IF($A398&lt;&gt;"",raw!I399,"")</f>
        <v/>
      </c>
      <c r="F398" t="str">
        <f>IF($A398&lt;&gt;"",raw!J399,"")</f>
        <v/>
      </c>
      <c r="G398" t="str">
        <f>IF($A398&lt;&gt;"",raw!K399,"")</f>
        <v/>
      </c>
      <c r="H398" t="str">
        <f t="shared" si="66"/>
        <v/>
      </c>
      <c r="I398" t="str">
        <f t="shared" si="67"/>
        <v/>
      </c>
      <c r="J398" t="str">
        <f>IF($A398&lt;&gt;"",raw!L399,"")</f>
        <v/>
      </c>
      <c r="K398" t="str">
        <f>IF($A398&lt;&gt;"",raw!M399,"")</f>
        <v/>
      </c>
      <c r="L398" t="str">
        <f>IF($A398&lt;&gt;"",raw!N399,"")</f>
        <v/>
      </c>
      <c r="M398" t="str">
        <f t="shared" si="68"/>
        <v/>
      </c>
      <c r="N398" t="str">
        <f t="shared" si="69"/>
        <v/>
      </c>
      <c r="O398" t="str">
        <f t="shared" si="70"/>
        <v/>
      </c>
      <c r="P398" t="str">
        <f t="shared" si="71"/>
        <v/>
      </c>
      <c r="Q398" t="str">
        <f t="shared" si="72"/>
        <v/>
      </c>
      <c r="R398" t="str">
        <f>IF($A398&lt;&gt;"",IF(raw!O399="Y", 1,0),"")</f>
        <v/>
      </c>
      <c r="T398" t="str">
        <f>IF($A398&lt;&gt;"",IF(OR(raw!Q399&lt;&gt;"x",raw!R399&lt;&gt;"x"),1,0),"")</f>
        <v/>
      </c>
      <c r="U398" t="str">
        <f t="shared" si="73"/>
        <v/>
      </c>
      <c r="V398" t="str">
        <f>IF($A398&lt;&gt;"",IF(raw!R399=4,15,IF(raw!R399=3,10,IF(raw!R399=2,6,IF(raw!R399=1,4,0)))),"")</f>
        <v/>
      </c>
      <c r="W398" t="str">
        <f>IF($A398&lt;&gt;"",IF(raw!S399="Y",1,0),"")</f>
        <v/>
      </c>
      <c r="X398" t="str">
        <f>IF($A398&lt;&gt;"",raw!T399,"")</f>
        <v/>
      </c>
      <c r="Y398" t="str">
        <f>IF($A398&lt;&gt;"",raw!U399,"")</f>
        <v/>
      </c>
      <c r="Z398" t="str">
        <f t="shared" si="74"/>
        <v/>
      </c>
      <c r="AA398" t="str">
        <f>IF($A398&lt;&gt;"",raw!V399,"")</f>
        <v/>
      </c>
      <c r="AB398" t="str">
        <f t="shared" si="75"/>
        <v/>
      </c>
      <c r="AC398" t="str">
        <f>IF($A398&lt;&gt;"",IF(raw!W399="Y",1,0),"")</f>
        <v/>
      </c>
      <c r="AD398" t="str">
        <f>IF($A398&lt;&gt;"",IF(raw!X399="Y",1,0),"")</f>
        <v/>
      </c>
      <c r="AE398" t="str">
        <f>IF($A398&lt;&gt;"",IF(raw!Y399="Y",1,0),"")</f>
        <v/>
      </c>
      <c r="AF398" t="str">
        <f>IF($A398&lt;&gt;"",raw!AA399,"")</f>
        <v/>
      </c>
      <c r="AG398" t="str">
        <f t="shared" si="76"/>
        <v/>
      </c>
    </row>
    <row r="399" spans="1:33" ht="19.5" customHeight="1" x14ac:dyDescent="0.35">
      <c r="A399" t="str">
        <f>IF(CONCATENATE(raw!C400,raw!D400,"_",raw!F400)="_","",CONCATENATE(raw!C400,raw!D400,"_",raw!F400))</f>
        <v/>
      </c>
      <c r="B399" t="str">
        <f>IF($A399&lt;&gt;"",raw!F400,"")</f>
        <v/>
      </c>
      <c r="C399" t="str">
        <f>IF($A399&lt;&gt;"",IF(raw!H400="Y",2,0),"")</f>
        <v/>
      </c>
      <c r="E399" t="str">
        <f>IF($A399&lt;&gt;"",raw!I400,"")</f>
        <v/>
      </c>
      <c r="F399" t="str">
        <f>IF($A399&lt;&gt;"",raw!J400,"")</f>
        <v/>
      </c>
      <c r="G399" t="str">
        <f>IF($A399&lt;&gt;"",raw!K400,"")</f>
        <v/>
      </c>
      <c r="H399" t="str">
        <f t="shared" si="66"/>
        <v/>
      </c>
      <c r="I399" t="str">
        <f t="shared" si="67"/>
        <v/>
      </c>
      <c r="J399" t="str">
        <f>IF($A399&lt;&gt;"",raw!L400,"")</f>
        <v/>
      </c>
      <c r="K399" t="str">
        <f>IF($A399&lt;&gt;"",raw!M400,"")</f>
        <v/>
      </c>
      <c r="L399" t="str">
        <f>IF($A399&lt;&gt;"",raw!N400,"")</f>
        <v/>
      </c>
      <c r="M399" t="str">
        <f t="shared" si="68"/>
        <v/>
      </c>
      <c r="N399" t="str">
        <f t="shared" si="69"/>
        <v/>
      </c>
      <c r="O399" t="str">
        <f t="shared" si="70"/>
        <v/>
      </c>
      <c r="P399" t="str">
        <f t="shared" si="71"/>
        <v/>
      </c>
      <c r="Q399" t="str">
        <f t="shared" si="72"/>
        <v/>
      </c>
      <c r="R399" t="str">
        <f>IF($A399&lt;&gt;"",IF(raw!O400="Y", 1,0),"")</f>
        <v/>
      </c>
      <c r="T399" t="str">
        <f>IF($A399&lt;&gt;"",IF(OR(raw!Q400&lt;&gt;"x",raw!R400&lt;&gt;"x"),1,0),"")</f>
        <v/>
      </c>
      <c r="U399" t="str">
        <f t="shared" si="73"/>
        <v/>
      </c>
      <c r="V399" t="str">
        <f>IF($A399&lt;&gt;"",IF(raw!R400=4,15,IF(raw!R400=3,10,IF(raw!R400=2,6,IF(raw!R400=1,4,0)))),"")</f>
        <v/>
      </c>
      <c r="W399" t="str">
        <f>IF($A399&lt;&gt;"",IF(raw!S400="Y",1,0),"")</f>
        <v/>
      </c>
      <c r="X399" t="str">
        <f>IF($A399&lt;&gt;"",raw!T400,"")</f>
        <v/>
      </c>
      <c r="Y399" t="str">
        <f>IF($A399&lt;&gt;"",raw!U400,"")</f>
        <v/>
      </c>
      <c r="Z399" t="str">
        <f t="shared" si="74"/>
        <v/>
      </c>
      <c r="AA399" t="str">
        <f>IF($A399&lt;&gt;"",raw!V400,"")</f>
        <v/>
      </c>
      <c r="AB399" t="str">
        <f t="shared" si="75"/>
        <v/>
      </c>
      <c r="AC399" t="str">
        <f>IF($A399&lt;&gt;"",IF(raw!W400="Y",1,0),"")</f>
        <v/>
      </c>
      <c r="AD399" t="str">
        <f>IF($A399&lt;&gt;"",IF(raw!X400="Y",1,0),"")</f>
        <v/>
      </c>
      <c r="AE399" t="str">
        <f>IF($A399&lt;&gt;"",IF(raw!Y400="Y",1,0),"")</f>
        <v/>
      </c>
      <c r="AF399" t="str">
        <f>IF($A399&lt;&gt;"",raw!AA400,"")</f>
        <v/>
      </c>
      <c r="AG399" t="str">
        <f t="shared" si="76"/>
        <v/>
      </c>
    </row>
    <row r="400" spans="1:33" ht="19.5" customHeight="1" x14ac:dyDescent="0.35">
      <c r="A400" t="str">
        <f>IF(CONCATENATE(raw!C401,raw!D401,"_",raw!F401)="_","",CONCATENATE(raw!C401,raw!D401,"_",raw!F401))</f>
        <v/>
      </c>
      <c r="B400" t="str">
        <f>IF($A400&lt;&gt;"",raw!F401,"")</f>
        <v/>
      </c>
      <c r="C400" t="str">
        <f>IF($A400&lt;&gt;"",IF(raw!H401="Y",2,0),"")</f>
        <v/>
      </c>
      <c r="E400" t="str">
        <f>IF($A400&lt;&gt;"",raw!I401,"")</f>
        <v/>
      </c>
      <c r="F400" t="str">
        <f>IF($A400&lt;&gt;"",raw!J401,"")</f>
        <v/>
      </c>
      <c r="G400" t="str">
        <f>IF($A400&lt;&gt;"",raw!K401,"")</f>
        <v/>
      </c>
      <c r="H400" t="str">
        <f t="shared" si="66"/>
        <v/>
      </c>
      <c r="I400" t="str">
        <f t="shared" si="67"/>
        <v/>
      </c>
      <c r="J400" t="str">
        <f>IF($A400&lt;&gt;"",raw!L401,"")</f>
        <v/>
      </c>
      <c r="K400" t="str">
        <f>IF($A400&lt;&gt;"",raw!M401,"")</f>
        <v/>
      </c>
      <c r="L400" t="str">
        <f>IF($A400&lt;&gt;"",raw!N401,"")</f>
        <v/>
      </c>
      <c r="M400" t="str">
        <f t="shared" si="68"/>
        <v/>
      </c>
      <c r="N400" t="str">
        <f t="shared" si="69"/>
        <v/>
      </c>
      <c r="O400" t="str">
        <f t="shared" si="70"/>
        <v/>
      </c>
      <c r="P400" t="str">
        <f t="shared" si="71"/>
        <v/>
      </c>
      <c r="Q400" t="str">
        <f t="shared" si="72"/>
        <v/>
      </c>
      <c r="R400" t="str">
        <f>IF($A400&lt;&gt;"",IF(raw!O401="Y", 1,0),"")</f>
        <v/>
      </c>
      <c r="T400" t="str">
        <f>IF($A400&lt;&gt;"",IF(OR(raw!Q401&lt;&gt;"x",raw!R401&lt;&gt;"x"),1,0),"")</f>
        <v/>
      </c>
      <c r="U400" t="str">
        <f t="shared" si="73"/>
        <v/>
      </c>
      <c r="V400" t="str">
        <f>IF($A400&lt;&gt;"",IF(raw!R401=4,15,IF(raw!R401=3,10,IF(raw!R401=2,6,IF(raw!R401=1,4,0)))),"")</f>
        <v/>
      </c>
      <c r="W400" t="str">
        <f>IF($A400&lt;&gt;"",IF(raw!S401="Y",1,0),"")</f>
        <v/>
      </c>
      <c r="X400" t="str">
        <f>IF($A400&lt;&gt;"",raw!T401,"")</f>
        <v/>
      </c>
      <c r="Y400" t="str">
        <f>IF($A400&lt;&gt;"",raw!U401,"")</f>
        <v/>
      </c>
      <c r="Z400" t="str">
        <f t="shared" si="74"/>
        <v/>
      </c>
      <c r="AA400" t="str">
        <f>IF($A400&lt;&gt;"",raw!V401,"")</f>
        <v/>
      </c>
      <c r="AB400" t="str">
        <f t="shared" si="75"/>
        <v/>
      </c>
      <c r="AC400" t="str">
        <f>IF($A400&lt;&gt;"",IF(raw!W401="Y",1,0),"")</f>
        <v/>
      </c>
      <c r="AD400" t="str">
        <f>IF($A400&lt;&gt;"",IF(raw!X401="Y",1,0),"")</f>
        <v/>
      </c>
      <c r="AE400" t="str">
        <f>IF($A400&lt;&gt;"",IF(raw!Y401="Y",1,0),"")</f>
        <v/>
      </c>
      <c r="AF400" t="str">
        <f>IF($A400&lt;&gt;"",raw!AA401,"")</f>
        <v/>
      </c>
      <c r="AG400" t="str">
        <f t="shared" si="76"/>
        <v/>
      </c>
    </row>
    <row r="401" spans="1:33" ht="19.5" customHeight="1" x14ac:dyDescent="0.35">
      <c r="A401" t="str">
        <f>IF(CONCATENATE(raw!C402,raw!D402,"_",raw!F402)="_","",CONCATENATE(raw!C402,raw!D402,"_",raw!F402))</f>
        <v/>
      </c>
      <c r="B401" t="str">
        <f>IF($A401&lt;&gt;"",raw!F402,"")</f>
        <v/>
      </c>
      <c r="C401" t="str">
        <f>IF($A401&lt;&gt;"",IF(raw!H402="Y",2,0),"")</f>
        <v/>
      </c>
      <c r="E401" t="str">
        <f>IF($A401&lt;&gt;"",raw!I402,"")</f>
        <v/>
      </c>
      <c r="F401" t="str">
        <f>IF($A401&lt;&gt;"",raw!J402,"")</f>
        <v/>
      </c>
      <c r="G401" t="str">
        <f>IF($A401&lt;&gt;"",raw!K402,"")</f>
        <v/>
      </c>
      <c r="H401" t="str">
        <f t="shared" si="66"/>
        <v/>
      </c>
      <c r="I401" t="str">
        <f t="shared" si="67"/>
        <v/>
      </c>
      <c r="J401" t="str">
        <f>IF($A401&lt;&gt;"",raw!L402,"")</f>
        <v/>
      </c>
      <c r="K401" t="str">
        <f>IF($A401&lt;&gt;"",raw!M402,"")</f>
        <v/>
      </c>
      <c r="L401" t="str">
        <f>IF($A401&lt;&gt;"",raw!N402,"")</f>
        <v/>
      </c>
      <c r="M401" t="str">
        <f t="shared" si="68"/>
        <v/>
      </c>
      <c r="N401" t="str">
        <f t="shared" si="69"/>
        <v/>
      </c>
      <c r="O401" t="str">
        <f t="shared" si="70"/>
        <v/>
      </c>
      <c r="P401" t="str">
        <f t="shared" si="71"/>
        <v/>
      </c>
      <c r="Q401" t="str">
        <f t="shared" si="72"/>
        <v/>
      </c>
      <c r="R401" t="str">
        <f>IF($A401&lt;&gt;"",IF(raw!O402="Y", 1,0),"")</f>
        <v/>
      </c>
      <c r="T401" t="str">
        <f>IF($A401&lt;&gt;"",IF(OR(raw!Q402&lt;&gt;"x",raw!R402&lt;&gt;"x"),1,0),"")</f>
        <v/>
      </c>
      <c r="U401" t="str">
        <f t="shared" si="73"/>
        <v/>
      </c>
      <c r="V401" t="str">
        <f>IF($A401&lt;&gt;"",IF(raw!R402=4,15,IF(raw!R402=3,10,IF(raw!R402=2,6,IF(raw!R402=1,4,0)))),"")</f>
        <v/>
      </c>
      <c r="W401" t="str">
        <f>IF($A401&lt;&gt;"",IF(raw!S402="Y",1,0),"")</f>
        <v/>
      </c>
      <c r="X401" t="str">
        <f>IF($A401&lt;&gt;"",raw!T402,"")</f>
        <v/>
      </c>
      <c r="Y401" t="str">
        <f>IF($A401&lt;&gt;"",raw!U402,"")</f>
        <v/>
      </c>
      <c r="Z401" t="str">
        <f t="shared" si="74"/>
        <v/>
      </c>
      <c r="AA401" t="str">
        <f>IF($A401&lt;&gt;"",raw!V402,"")</f>
        <v/>
      </c>
      <c r="AB401" t="str">
        <f t="shared" si="75"/>
        <v/>
      </c>
      <c r="AC401" t="str">
        <f>IF($A401&lt;&gt;"",IF(raw!W402="Y",1,0),"")</f>
        <v/>
      </c>
      <c r="AD401" t="str">
        <f>IF($A401&lt;&gt;"",IF(raw!X402="Y",1,0),"")</f>
        <v/>
      </c>
      <c r="AE401" t="str">
        <f>IF($A401&lt;&gt;"",IF(raw!Y402="Y",1,0),"")</f>
        <v/>
      </c>
      <c r="AF401" t="str">
        <f>IF($A401&lt;&gt;"",raw!AA402,"")</f>
        <v/>
      </c>
      <c r="AG401" t="str">
        <f t="shared" si="76"/>
        <v/>
      </c>
    </row>
    <row r="402" spans="1:33" ht="19.5" customHeight="1" x14ac:dyDescent="0.35">
      <c r="A402" t="str">
        <f>IF(CONCATENATE(raw!C403,raw!D403,"_",raw!F403)="_","",CONCATENATE(raw!C403,raw!D403,"_",raw!F403))</f>
        <v/>
      </c>
      <c r="B402" t="str">
        <f>IF($A402&lt;&gt;"",raw!F403,"")</f>
        <v/>
      </c>
      <c r="C402" t="str">
        <f>IF($A402&lt;&gt;"",IF(raw!H403="Y",2,0),"")</f>
        <v/>
      </c>
      <c r="E402" t="str">
        <f>IF($A402&lt;&gt;"",raw!I403,"")</f>
        <v/>
      </c>
      <c r="F402" t="str">
        <f>IF($A402&lt;&gt;"",raw!J403,"")</f>
        <v/>
      </c>
      <c r="G402" t="str">
        <f>IF($A402&lt;&gt;"",raw!K403,"")</f>
        <v/>
      </c>
      <c r="H402" t="str">
        <f t="shared" si="66"/>
        <v/>
      </c>
      <c r="I402" t="str">
        <f t="shared" si="67"/>
        <v/>
      </c>
      <c r="J402" t="str">
        <f>IF($A402&lt;&gt;"",raw!L403,"")</f>
        <v/>
      </c>
      <c r="K402" t="str">
        <f>IF($A402&lt;&gt;"",raw!M403,"")</f>
        <v/>
      </c>
      <c r="L402" t="str">
        <f>IF($A402&lt;&gt;"",raw!N403,"")</f>
        <v/>
      </c>
      <c r="M402" t="str">
        <f t="shared" si="68"/>
        <v/>
      </c>
      <c r="N402" t="str">
        <f t="shared" si="69"/>
        <v/>
      </c>
      <c r="O402" t="str">
        <f t="shared" si="70"/>
        <v/>
      </c>
      <c r="P402" t="str">
        <f t="shared" si="71"/>
        <v/>
      </c>
      <c r="Q402" t="str">
        <f t="shared" si="72"/>
        <v/>
      </c>
      <c r="R402" t="str">
        <f>IF($A402&lt;&gt;"",IF(raw!O403="Y", 1,0),"")</f>
        <v/>
      </c>
      <c r="T402" t="str">
        <f>IF($A402&lt;&gt;"",IF(OR(raw!Q403&lt;&gt;"x",raw!R403&lt;&gt;"x"),1,0),"")</f>
        <v/>
      </c>
      <c r="U402" t="str">
        <f t="shared" si="73"/>
        <v/>
      </c>
      <c r="V402" t="str">
        <f>IF($A402&lt;&gt;"",IF(raw!R403=4,15,IF(raw!R403=3,10,IF(raw!R403=2,6,IF(raw!R403=1,4,0)))),"")</f>
        <v/>
      </c>
      <c r="W402" t="str">
        <f>IF($A402&lt;&gt;"",IF(raw!S403="Y",1,0),"")</f>
        <v/>
      </c>
      <c r="X402" t="str">
        <f>IF($A402&lt;&gt;"",raw!T403,"")</f>
        <v/>
      </c>
      <c r="Y402" t="str">
        <f>IF($A402&lt;&gt;"",raw!U403,"")</f>
        <v/>
      </c>
      <c r="Z402" t="str">
        <f t="shared" si="74"/>
        <v/>
      </c>
      <c r="AA402" t="str">
        <f>IF($A402&lt;&gt;"",raw!V403,"")</f>
        <v/>
      </c>
      <c r="AB402" t="str">
        <f t="shared" si="75"/>
        <v/>
      </c>
      <c r="AC402" t="str">
        <f>IF($A402&lt;&gt;"",IF(raw!W403="Y",1,0),"")</f>
        <v/>
      </c>
      <c r="AD402" t="str">
        <f>IF($A402&lt;&gt;"",IF(raw!X403="Y",1,0),"")</f>
        <v/>
      </c>
      <c r="AE402" t="str">
        <f>IF($A402&lt;&gt;"",IF(raw!Y403="Y",1,0),"")</f>
        <v/>
      </c>
      <c r="AF402" t="str">
        <f>IF($A402&lt;&gt;"",raw!AA403,"")</f>
        <v/>
      </c>
      <c r="AG402" t="str">
        <f t="shared" si="76"/>
        <v/>
      </c>
    </row>
    <row r="403" spans="1:33" ht="19.5" customHeight="1" x14ac:dyDescent="0.35">
      <c r="A403" t="str">
        <f>IF(CONCATENATE(raw!C404,raw!D404,"_",raw!F404)="_","",CONCATENATE(raw!C404,raw!D404,"_",raw!F404))</f>
        <v/>
      </c>
      <c r="B403" t="str">
        <f>IF($A403&lt;&gt;"",raw!F404,"")</f>
        <v/>
      </c>
      <c r="C403" t="str">
        <f>IF($A403&lt;&gt;"",IF(raw!H404="Y",2,0),"")</f>
        <v/>
      </c>
      <c r="E403" t="str">
        <f>IF($A403&lt;&gt;"",raw!I404,"")</f>
        <v/>
      </c>
      <c r="F403" t="str">
        <f>IF($A403&lt;&gt;"",raw!J404,"")</f>
        <v/>
      </c>
      <c r="G403" t="str">
        <f>IF($A403&lt;&gt;"",raw!K404,"")</f>
        <v/>
      </c>
      <c r="H403" t="str">
        <f t="shared" si="66"/>
        <v/>
      </c>
      <c r="I403" t="str">
        <f t="shared" si="67"/>
        <v/>
      </c>
      <c r="J403" t="str">
        <f>IF($A403&lt;&gt;"",raw!L404,"")</f>
        <v/>
      </c>
      <c r="K403" t="str">
        <f>IF($A403&lt;&gt;"",raw!M404,"")</f>
        <v/>
      </c>
      <c r="L403" t="str">
        <f>IF($A403&lt;&gt;"",raw!N404,"")</f>
        <v/>
      </c>
      <c r="M403" t="str">
        <f t="shared" si="68"/>
        <v/>
      </c>
      <c r="N403" t="str">
        <f t="shared" si="69"/>
        <v/>
      </c>
      <c r="O403" t="str">
        <f t="shared" si="70"/>
        <v/>
      </c>
      <c r="P403" t="str">
        <f t="shared" si="71"/>
        <v/>
      </c>
      <c r="Q403" t="str">
        <f t="shared" si="72"/>
        <v/>
      </c>
      <c r="R403" t="str">
        <f>IF($A403&lt;&gt;"",IF(raw!O404="Y", 1,0),"")</f>
        <v/>
      </c>
      <c r="T403" t="str">
        <f>IF($A403&lt;&gt;"",IF(OR(raw!Q404&lt;&gt;"x",raw!R404&lt;&gt;"x"),1,0),"")</f>
        <v/>
      </c>
      <c r="U403" t="str">
        <f t="shared" si="73"/>
        <v/>
      </c>
      <c r="V403" t="str">
        <f>IF($A403&lt;&gt;"",IF(raw!R404=4,15,IF(raw!R404=3,10,IF(raw!R404=2,6,IF(raw!R404=1,4,0)))),"")</f>
        <v/>
      </c>
      <c r="W403" t="str">
        <f>IF($A403&lt;&gt;"",IF(raw!S404="Y",1,0),"")</f>
        <v/>
      </c>
      <c r="X403" t="str">
        <f>IF($A403&lt;&gt;"",raw!T404,"")</f>
        <v/>
      </c>
      <c r="Y403" t="str">
        <f>IF($A403&lt;&gt;"",raw!U404,"")</f>
        <v/>
      </c>
      <c r="Z403" t="str">
        <f t="shared" si="74"/>
        <v/>
      </c>
      <c r="AA403" t="str">
        <f>IF($A403&lt;&gt;"",raw!V404,"")</f>
        <v/>
      </c>
      <c r="AB403" t="str">
        <f t="shared" si="75"/>
        <v/>
      </c>
      <c r="AC403" t="str">
        <f>IF($A403&lt;&gt;"",IF(raw!W404="Y",1,0),"")</f>
        <v/>
      </c>
      <c r="AD403" t="str">
        <f>IF($A403&lt;&gt;"",IF(raw!X404="Y",1,0),"")</f>
        <v/>
      </c>
      <c r="AE403" t="str">
        <f>IF($A403&lt;&gt;"",IF(raw!Y404="Y",1,0),"")</f>
        <v/>
      </c>
      <c r="AF403" t="str">
        <f>IF($A403&lt;&gt;"",raw!AA404,"")</f>
        <v/>
      </c>
      <c r="AG403" t="str">
        <f t="shared" si="76"/>
        <v/>
      </c>
    </row>
    <row r="404" spans="1:33" ht="19.5" customHeight="1" x14ac:dyDescent="0.35">
      <c r="A404" t="str">
        <f>IF(CONCATENATE(raw!C405,raw!D405,"_",raw!F405)="_","",CONCATENATE(raw!C405,raw!D405,"_",raw!F405))</f>
        <v/>
      </c>
      <c r="B404" t="str">
        <f>IF($A404&lt;&gt;"",raw!F405,"")</f>
        <v/>
      </c>
      <c r="C404" t="str">
        <f>IF($A404&lt;&gt;"",IF(raw!H405="Y",2,0),"")</f>
        <v/>
      </c>
      <c r="E404" t="str">
        <f>IF($A404&lt;&gt;"",raw!I405,"")</f>
        <v/>
      </c>
      <c r="F404" t="str">
        <f>IF($A404&lt;&gt;"",raw!J405,"")</f>
        <v/>
      </c>
      <c r="G404" t="str">
        <f>IF($A404&lt;&gt;"",raw!K405,"")</f>
        <v/>
      </c>
      <c r="H404" t="str">
        <f t="shared" si="66"/>
        <v/>
      </c>
      <c r="I404" t="str">
        <f t="shared" si="67"/>
        <v/>
      </c>
      <c r="J404" t="str">
        <f>IF($A404&lt;&gt;"",raw!L405,"")</f>
        <v/>
      </c>
      <c r="K404" t="str">
        <f>IF($A404&lt;&gt;"",raw!M405,"")</f>
        <v/>
      </c>
      <c r="L404" t="str">
        <f>IF($A404&lt;&gt;"",raw!N405,"")</f>
        <v/>
      </c>
      <c r="M404" t="str">
        <f t="shared" si="68"/>
        <v/>
      </c>
      <c r="N404" t="str">
        <f t="shared" si="69"/>
        <v/>
      </c>
      <c r="O404" t="str">
        <f t="shared" si="70"/>
        <v/>
      </c>
      <c r="P404" t="str">
        <f t="shared" si="71"/>
        <v/>
      </c>
      <c r="Q404" t="str">
        <f t="shared" si="72"/>
        <v/>
      </c>
      <c r="R404" t="str">
        <f>IF($A404&lt;&gt;"",IF(raw!O405="Y", 1,0),"")</f>
        <v/>
      </c>
      <c r="T404" t="str">
        <f>IF($A404&lt;&gt;"",IF(OR(raw!Q405&lt;&gt;"x",raw!R405&lt;&gt;"x"),1,0),"")</f>
        <v/>
      </c>
      <c r="U404" t="str">
        <f t="shared" si="73"/>
        <v/>
      </c>
      <c r="V404" t="str">
        <f>IF($A404&lt;&gt;"",IF(raw!R405=4,15,IF(raw!R405=3,10,IF(raw!R405=2,6,IF(raw!R405=1,4,0)))),"")</f>
        <v/>
      </c>
      <c r="W404" t="str">
        <f>IF($A404&lt;&gt;"",IF(raw!S405="Y",1,0),"")</f>
        <v/>
      </c>
      <c r="X404" t="str">
        <f>IF($A404&lt;&gt;"",raw!T405,"")</f>
        <v/>
      </c>
      <c r="Y404" t="str">
        <f>IF($A404&lt;&gt;"",raw!U405,"")</f>
        <v/>
      </c>
      <c r="Z404" t="str">
        <f t="shared" si="74"/>
        <v/>
      </c>
      <c r="AA404" t="str">
        <f>IF($A404&lt;&gt;"",raw!V405,"")</f>
        <v/>
      </c>
      <c r="AB404" t="str">
        <f t="shared" si="75"/>
        <v/>
      </c>
      <c r="AC404" t="str">
        <f>IF($A404&lt;&gt;"",IF(raw!W405="Y",1,0),"")</f>
        <v/>
      </c>
      <c r="AD404" t="str">
        <f>IF($A404&lt;&gt;"",IF(raw!X405="Y",1,0),"")</f>
        <v/>
      </c>
      <c r="AE404" t="str">
        <f>IF($A404&lt;&gt;"",IF(raw!Y405="Y",1,0),"")</f>
        <v/>
      </c>
      <c r="AF404" t="str">
        <f>IF($A404&lt;&gt;"",raw!AA405,"")</f>
        <v/>
      </c>
      <c r="AG404" t="str">
        <f t="shared" si="76"/>
        <v/>
      </c>
    </row>
    <row r="405" spans="1:33" ht="19.5" customHeight="1" x14ac:dyDescent="0.35">
      <c r="A405" t="str">
        <f>IF(CONCATENATE(raw!C406,raw!D406,"_",raw!F406)="_","",CONCATENATE(raw!C406,raw!D406,"_",raw!F406))</f>
        <v/>
      </c>
      <c r="B405" t="str">
        <f>IF($A405&lt;&gt;"",raw!F406,"")</f>
        <v/>
      </c>
      <c r="C405" t="str">
        <f>IF($A405&lt;&gt;"",IF(raw!H406="Y",2,0),"")</f>
        <v/>
      </c>
      <c r="E405" t="str">
        <f>IF($A405&lt;&gt;"",raw!I406,"")</f>
        <v/>
      </c>
      <c r="F405" t="str">
        <f>IF($A405&lt;&gt;"",raw!J406,"")</f>
        <v/>
      </c>
      <c r="G405" t="str">
        <f>IF($A405&lt;&gt;"",raw!K406,"")</f>
        <v/>
      </c>
      <c r="H405" t="str">
        <f t="shared" si="66"/>
        <v/>
      </c>
      <c r="I405" t="str">
        <f t="shared" si="67"/>
        <v/>
      </c>
      <c r="J405" t="str">
        <f>IF($A405&lt;&gt;"",raw!L406,"")</f>
        <v/>
      </c>
      <c r="K405" t="str">
        <f>IF($A405&lt;&gt;"",raw!M406,"")</f>
        <v/>
      </c>
      <c r="L405" t="str">
        <f>IF($A405&lt;&gt;"",raw!N406,"")</f>
        <v/>
      </c>
      <c r="M405" t="str">
        <f t="shared" si="68"/>
        <v/>
      </c>
      <c r="N405" t="str">
        <f t="shared" si="69"/>
        <v/>
      </c>
      <c r="O405" t="str">
        <f t="shared" si="70"/>
        <v/>
      </c>
      <c r="P405" t="str">
        <f t="shared" si="71"/>
        <v/>
      </c>
      <c r="Q405" t="str">
        <f t="shared" si="72"/>
        <v/>
      </c>
      <c r="R405" t="str">
        <f>IF($A405&lt;&gt;"",IF(raw!O406="Y", 1,0),"")</f>
        <v/>
      </c>
      <c r="T405" t="str">
        <f>IF($A405&lt;&gt;"",IF(OR(raw!Q406&lt;&gt;"x",raw!R406&lt;&gt;"x"),1,0),"")</f>
        <v/>
      </c>
      <c r="U405" t="str">
        <f t="shared" si="73"/>
        <v/>
      </c>
      <c r="V405" t="str">
        <f>IF($A405&lt;&gt;"",IF(raw!R406=4,15,IF(raw!R406=3,10,IF(raw!R406=2,6,IF(raw!R406=1,4,0)))),"")</f>
        <v/>
      </c>
      <c r="W405" t="str">
        <f>IF($A405&lt;&gt;"",IF(raw!S406="Y",1,0),"")</f>
        <v/>
      </c>
      <c r="X405" t="str">
        <f>IF($A405&lt;&gt;"",raw!T406,"")</f>
        <v/>
      </c>
      <c r="Y405" t="str">
        <f>IF($A405&lt;&gt;"",raw!U406,"")</f>
        <v/>
      </c>
      <c r="Z405" t="str">
        <f t="shared" si="74"/>
        <v/>
      </c>
      <c r="AA405" t="str">
        <f>IF($A405&lt;&gt;"",raw!V406,"")</f>
        <v/>
      </c>
      <c r="AB405" t="str">
        <f t="shared" si="75"/>
        <v/>
      </c>
      <c r="AC405" t="str">
        <f>IF($A405&lt;&gt;"",IF(raw!W406="Y",1,0),"")</f>
        <v/>
      </c>
      <c r="AD405" t="str">
        <f>IF($A405&lt;&gt;"",IF(raw!X406="Y",1,0),"")</f>
        <v/>
      </c>
      <c r="AE405" t="str">
        <f>IF($A405&lt;&gt;"",IF(raw!Y406="Y",1,0),"")</f>
        <v/>
      </c>
      <c r="AF405" t="str">
        <f>IF($A405&lt;&gt;"",raw!AA406,"")</f>
        <v/>
      </c>
      <c r="AG405" t="str">
        <f t="shared" si="76"/>
        <v/>
      </c>
    </row>
    <row r="406" spans="1:33" ht="19.5" customHeight="1" x14ac:dyDescent="0.35">
      <c r="A406" t="str">
        <f>IF(CONCATENATE(raw!C407,raw!D407,"_",raw!F407)="_","",CONCATENATE(raw!C407,raw!D407,"_",raw!F407))</f>
        <v/>
      </c>
      <c r="B406" t="str">
        <f>IF($A406&lt;&gt;"",raw!F407,"")</f>
        <v/>
      </c>
      <c r="C406" t="str">
        <f>IF($A406&lt;&gt;"",IF(raw!H407="Y",2,0),"")</f>
        <v/>
      </c>
      <c r="E406" t="str">
        <f>IF($A406&lt;&gt;"",raw!I407,"")</f>
        <v/>
      </c>
      <c r="F406" t="str">
        <f>IF($A406&lt;&gt;"",raw!J407,"")</f>
        <v/>
      </c>
      <c r="G406" t="str">
        <f>IF($A406&lt;&gt;"",raw!K407,"")</f>
        <v/>
      </c>
      <c r="H406" t="str">
        <f t="shared" si="66"/>
        <v/>
      </c>
      <c r="I406" t="str">
        <f t="shared" si="67"/>
        <v/>
      </c>
      <c r="J406" t="str">
        <f>IF($A406&lt;&gt;"",raw!L407,"")</f>
        <v/>
      </c>
      <c r="K406" t="str">
        <f>IF($A406&lt;&gt;"",raw!M407,"")</f>
        <v/>
      </c>
      <c r="L406" t="str">
        <f>IF($A406&lt;&gt;"",raw!N407,"")</f>
        <v/>
      </c>
      <c r="M406" t="str">
        <f t="shared" si="68"/>
        <v/>
      </c>
      <c r="N406" t="str">
        <f t="shared" si="69"/>
        <v/>
      </c>
      <c r="O406" t="str">
        <f t="shared" si="70"/>
        <v/>
      </c>
      <c r="P406" t="str">
        <f t="shared" si="71"/>
        <v/>
      </c>
      <c r="Q406" t="str">
        <f t="shared" si="72"/>
        <v/>
      </c>
      <c r="R406" t="str">
        <f>IF($A406&lt;&gt;"",IF(raw!O407="Y", 1,0),"")</f>
        <v/>
      </c>
      <c r="T406" t="str">
        <f>IF($A406&lt;&gt;"",IF(OR(raw!Q407&lt;&gt;"x",raw!R407&lt;&gt;"x"),1,0),"")</f>
        <v/>
      </c>
      <c r="U406" t="str">
        <f t="shared" si="73"/>
        <v/>
      </c>
      <c r="V406" t="str">
        <f>IF($A406&lt;&gt;"",IF(raw!R407=4,15,IF(raw!R407=3,10,IF(raw!R407=2,6,IF(raw!R407=1,4,0)))),"")</f>
        <v/>
      </c>
      <c r="W406" t="str">
        <f>IF($A406&lt;&gt;"",IF(raw!S407="Y",1,0),"")</f>
        <v/>
      </c>
      <c r="X406" t="str">
        <f>IF($A406&lt;&gt;"",raw!T407,"")</f>
        <v/>
      </c>
      <c r="Y406" t="str">
        <f>IF($A406&lt;&gt;"",raw!U407,"")</f>
        <v/>
      </c>
      <c r="Z406" t="str">
        <f t="shared" si="74"/>
        <v/>
      </c>
      <c r="AA406" t="str">
        <f>IF($A406&lt;&gt;"",raw!V407,"")</f>
        <v/>
      </c>
      <c r="AB406" t="str">
        <f t="shared" si="75"/>
        <v/>
      </c>
      <c r="AC406" t="str">
        <f>IF($A406&lt;&gt;"",IF(raw!W407="Y",1,0),"")</f>
        <v/>
      </c>
      <c r="AD406" t="str">
        <f>IF($A406&lt;&gt;"",IF(raw!X407="Y",1,0),"")</f>
        <v/>
      </c>
      <c r="AE406" t="str">
        <f>IF($A406&lt;&gt;"",IF(raw!Y407="Y",1,0),"")</f>
        <v/>
      </c>
      <c r="AF406" t="str">
        <f>IF($A406&lt;&gt;"",raw!AA407,"")</f>
        <v/>
      </c>
      <c r="AG406" t="str">
        <f t="shared" si="76"/>
        <v/>
      </c>
    </row>
    <row r="407" spans="1:33" ht="19.5" customHeight="1" x14ac:dyDescent="0.35">
      <c r="A407" t="str">
        <f>IF(CONCATENATE(raw!C408,raw!D408,"_",raw!F408)="_","",CONCATENATE(raw!C408,raw!D408,"_",raw!F408))</f>
        <v/>
      </c>
      <c r="B407" t="str">
        <f>IF($A407&lt;&gt;"",raw!F408,"")</f>
        <v/>
      </c>
      <c r="C407" t="str">
        <f>IF($A407&lt;&gt;"",IF(raw!H408="Y",2,0),"")</f>
        <v/>
      </c>
      <c r="E407" t="str">
        <f>IF($A407&lt;&gt;"",raw!I408,"")</f>
        <v/>
      </c>
      <c r="F407" t="str">
        <f>IF($A407&lt;&gt;"",raw!J408,"")</f>
        <v/>
      </c>
      <c r="G407" t="str">
        <f>IF($A407&lt;&gt;"",raw!K408,"")</f>
        <v/>
      </c>
      <c r="H407" t="str">
        <f t="shared" si="66"/>
        <v/>
      </c>
      <c r="I407" t="str">
        <f t="shared" si="67"/>
        <v/>
      </c>
      <c r="J407" t="str">
        <f>IF($A407&lt;&gt;"",raw!L408,"")</f>
        <v/>
      </c>
      <c r="K407" t="str">
        <f>IF($A407&lt;&gt;"",raw!M408,"")</f>
        <v/>
      </c>
      <c r="L407" t="str">
        <f>IF($A407&lt;&gt;"",raw!N408,"")</f>
        <v/>
      </c>
      <c r="M407" t="str">
        <f t="shared" si="68"/>
        <v/>
      </c>
      <c r="N407" t="str">
        <f t="shared" si="69"/>
        <v/>
      </c>
      <c r="O407" t="str">
        <f t="shared" si="70"/>
        <v/>
      </c>
      <c r="P407" t="str">
        <f t="shared" si="71"/>
        <v/>
      </c>
      <c r="Q407" t="str">
        <f t="shared" si="72"/>
        <v/>
      </c>
      <c r="R407" t="str">
        <f>IF($A407&lt;&gt;"",IF(raw!O408="Y", 1,0),"")</f>
        <v/>
      </c>
      <c r="T407" t="str">
        <f>IF($A407&lt;&gt;"",IF(OR(raw!Q408&lt;&gt;"x",raw!R408&lt;&gt;"x"),1,0),"")</f>
        <v/>
      </c>
      <c r="U407" t="str">
        <f t="shared" si="73"/>
        <v/>
      </c>
      <c r="V407" t="str">
        <f>IF($A407&lt;&gt;"",IF(raw!R408=4,15,IF(raw!R408=3,10,IF(raw!R408=2,6,IF(raw!R408=1,4,0)))),"")</f>
        <v/>
      </c>
      <c r="W407" t="str">
        <f>IF($A407&lt;&gt;"",IF(raw!S408="Y",1,0),"")</f>
        <v/>
      </c>
      <c r="X407" t="str">
        <f>IF($A407&lt;&gt;"",raw!T408,"")</f>
        <v/>
      </c>
      <c r="Y407" t="str">
        <f>IF($A407&lt;&gt;"",raw!U408,"")</f>
        <v/>
      </c>
      <c r="Z407" t="str">
        <f t="shared" si="74"/>
        <v/>
      </c>
      <c r="AA407" t="str">
        <f>IF($A407&lt;&gt;"",raw!V408,"")</f>
        <v/>
      </c>
      <c r="AB407" t="str">
        <f t="shared" si="75"/>
        <v/>
      </c>
      <c r="AC407" t="str">
        <f>IF($A407&lt;&gt;"",IF(raw!W408="Y",1,0),"")</f>
        <v/>
      </c>
      <c r="AD407" t="str">
        <f>IF($A407&lt;&gt;"",IF(raw!X408="Y",1,0),"")</f>
        <v/>
      </c>
      <c r="AE407" t="str">
        <f>IF($A407&lt;&gt;"",IF(raw!Y408="Y",1,0),"")</f>
        <v/>
      </c>
      <c r="AF407" t="str">
        <f>IF($A407&lt;&gt;"",raw!AA408,"")</f>
        <v/>
      </c>
      <c r="AG407" t="str">
        <f t="shared" si="76"/>
        <v/>
      </c>
    </row>
    <row r="408" spans="1:33" ht="19.5" customHeight="1" x14ac:dyDescent="0.35">
      <c r="A408" t="str">
        <f>IF(CONCATENATE(raw!C409,raw!D409,"_",raw!F409)="_","",CONCATENATE(raw!C409,raw!D409,"_",raw!F409))</f>
        <v/>
      </c>
      <c r="B408" t="str">
        <f>IF($A408&lt;&gt;"",raw!F409,"")</f>
        <v/>
      </c>
      <c r="C408" t="str">
        <f>IF($A408&lt;&gt;"",IF(raw!H409="Y",2,0),"")</f>
        <v/>
      </c>
      <c r="E408" t="str">
        <f>IF($A408&lt;&gt;"",raw!I409,"")</f>
        <v/>
      </c>
      <c r="F408" t="str">
        <f>IF($A408&lt;&gt;"",raw!J409,"")</f>
        <v/>
      </c>
      <c r="G408" t="str">
        <f>IF($A408&lt;&gt;"",raw!K409,"")</f>
        <v/>
      </c>
      <c r="H408" t="str">
        <f t="shared" si="66"/>
        <v/>
      </c>
      <c r="I408" t="str">
        <f t="shared" si="67"/>
        <v/>
      </c>
      <c r="J408" t="str">
        <f>IF($A408&lt;&gt;"",raw!L409,"")</f>
        <v/>
      </c>
      <c r="K408" t="str">
        <f>IF($A408&lt;&gt;"",raw!M409,"")</f>
        <v/>
      </c>
      <c r="L408" t="str">
        <f>IF($A408&lt;&gt;"",raw!N409,"")</f>
        <v/>
      </c>
      <c r="M408" t="str">
        <f t="shared" si="68"/>
        <v/>
      </c>
      <c r="N408" t="str">
        <f t="shared" si="69"/>
        <v/>
      </c>
      <c r="O408" t="str">
        <f t="shared" si="70"/>
        <v/>
      </c>
      <c r="P408" t="str">
        <f t="shared" si="71"/>
        <v/>
      </c>
      <c r="Q408" t="str">
        <f t="shared" si="72"/>
        <v/>
      </c>
      <c r="R408" t="str">
        <f>IF($A408&lt;&gt;"",IF(raw!O409="Y", 1,0),"")</f>
        <v/>
      </c>
      <c r="T408" t="str">
        <f>IF($A408&lt;&gt;"",IF(OR(raw!Q409&lt;&gt;"x",raw!R409&lt;&gt;"x"),1,0),"")</f>
        <v/>
      </c>
      <c r="U408" t="str">
        <f t="shared" si="73"/>
        <v/>
      </c>
      <c r="V408" t="str">
        <f>IF($A408&lt;&gt;"",IF(raw!R409=4,15,IF(raw!R409=3,10,IF(raw!R409=2,6,IF(raw!R409=1,4,0)))),"")</f>
        <v/>
      </c>
      <c r="W408" t="str">
        <f>IF($A408&lt;&gt;"",IF(raw!S409="Y",1,0),"")</f>
        <v/>
      </c>
      <c r="X408" t="str">
        <f>IF($A408&lt;&gt;"",raw!T409,"")</f>
        <v/>
      </c>
      <c r="Y408" t="str">
        <f>IF($A408&lt;&gt;"",raw!U409,"")</f>
        <v/>
      </c>
      <c r="Z408" t="str">
        <f t="shared" si="74"/>
        <v/>
      </c>
      <c r="AA408" t="str">
        <f>IF($A408&lt;&gt;"",raw!V409,"")</f>
        <v/>
      </c>
      <c r="AB408" t="str">
        <f t="shared" si="75"/>
        <v/>
      </c>
      <c r="AC408" t="str">
        <f>IF($A408&lt;&gt;"",IF(raw!W409="Y",1,0),"")</f>
        <v/>
      </c>
      <c r="AD408" t="str">
        <f>IF($A408&lt;&gt;"",IF(raw!X409="Y",1,0),"")</f>
        <v/>
      </c>
      <c r="AE408" t="str">
        <f>IF($A408&lt;&gt;"",IF(raw!Y409="Y",1,0),"")</f>
        <v/>
      </c>
      <c r="AF408" t="str">
        <f>IF($A408&lt;&gt;"",raw!AA409,"")</f>
        <v/>
      </c>
      <c r="AG408" t="str">
        <f t="shared" si="76"/>
        <v/>
      </c>
    </row>
    <row r="409" spans="1:33" ht="19.5" customHeight="1" x14ac:dyDescent="0.35">
      <c r="A409" t="str">
        <f>IF(CONCATENATE(raw!C410,raw!D410,"_",raw!F410)="_","",CONCATENATE(raw!C410,raw!D410,"_",raw!F410))</f>
        <v/>
      </c>
      <c r="B409" t="str">
        <f>IF($A409&lt;&gt;"",raw!F410,"")</f>
        <v/>
      </c>
      <c r="C409" t="str">
        <f>IF($A409&lt;&gt;"",IF(raw!H410="Y",2,0),"")</f>
        <v/>
      </c>
      <c r="E409" t="str">
        <f>IF($A409&lt;&gt;"",raw!I410,"")</f>
        <v/>
      </c>
      <c r="F409" t="str">
        <f>IF($A409&lt;&gt;"",raw!J410,"")</f>
        <v/>
      </c>
      <c r="G409" t="str">
        <f>IF($A409&lt;&gt;"",raw!K410,"")</f>
        <v/>
      </c>
      <c r="H409" t="str">
        <f t="shared" si="66"/>
        <v/>
      </c>
      <c r="I409" t="str">
        <f t="shared" si="67"/>
        <v/>
      </c>
      <c r="J409" t="str">
        <f>IF($A409&lt;&gt;"",raw!L410,"")</f>
        <v/>
      </c>
      <c r="K409" t="str">
        <f>IF($A409&lt;&gt;"",raw!M410,"")</f>
        <v/>
      </c>
      <c r="L409" t="str">
        <f>IF($A409&lt;&gt;"",raw!N410,"")</f>
        <v/>
      </c>
      <c r="M409" t="str">
        <f t="shared" si="68"/>
        <v/>
      </c>
      <c r="N409" t="str">
        <f t="shared" si="69"/>
        <v/>
      </c>
      <c r="O409" t="str">
        <f t="shared" si="70"/>
        <v/>
      </c>
      <c r="P409" t="str">
        <f t="shared" si="71"/>
        <v/>
      </c>
      <c r="Q409" t="str">
        <f t="shared" si="72"/>
        <v/>
      </c>
      <c r="R409" t="str">
        <f>IF($A409&lt;&gt;"",IF(raw!O410="Y", 1,0),"")</f>
        <v/>
      </c>
      <c r="T409" t="str">
        <f>IF($A409&lt;&gt;"",IF(OR(raw!Q410&lt;&gt;"x",raw!R410&lt;&gt;"x"),1,0),"")</f>
        <v/>
      </c>
      <c r="U409" t="str">
        <f t="shared" si="73"/>
        <v/>
      </c>
      <c r="V409" t="str">
        <f>IF($A409&lt;&gt;"",IF(raw!R410=4,15,IF(raw!R410=3,10,IF(raw!R410=2,6,IF(raw!R410=1,4,0)))),"")</f>
        <v/>
      </c>
      <c r="W409" t="str">
        <f>IF($A409&lt;&gt;"",IF(raw!S410="Y",1,0),"")</f>
        <v/>
      </c>
      <c r="X409" t="str">
        <f>IF($A409&lt;&gt;"",raw!T410,"")</f>
        <v/>
      </c>
      <c r="Y409" t="str">
        <f>IF($A409&lt;&gt;"",raw!U410,"")</f>
        <v/>
      </c>
      <c r="Z409" t="str">
        <f t="shared" si="74"/>
        <v/>
      </c>
      <c r="AA409" t="str">
        <f>IF($A409&lt;&gt;"",raw!V410,"")</f>
        <v/>
      </c>
      <c r="AB409" t="str">
        <f t="shared" si="75"/>
        <v/>
      </c>
      <c r="AC409" t="str">
        <f>IF($A409&lt;&gt;"",IF(raw!W410="Y",1,0),"")</f>
        <v/>
      </c>
      <c r="AD409" t="str">
        <f>IF($A409&lt;&gt;"",IF(raw!X410="Y",1,0),"")</f>
        <v/>
      </c>
      <c r="AE409" t="str">
        <f>IF($A409&lt;&gt;"",IF(raw!Y410="Y",1,0),"")</f>
        <v/>
      </c>
      <c r="AF409" t="str">
        <f>IF($A409&lt;&gt;"",raw!AA410,"")</f>
        <v/>
      </c>
      <c r="AG409" t="str">
        <f t="shared" si="76"/>
        <v/>
      </c>
    </row>
    <row r="410" spans="1:33" ht="19.5" customHeight="1" x14ac:dyDescent="0.35">
      <c r="A410" t="str">
        <f>IF(CONCATENATE(raw!C411,raw!D411,"_",raw!F411)="_","",CONCATENATE(raw!C411,raw!D411,"_",raw!F411))</f>
        <v/>
      </c>
      <c r="B410" t="str">
        <f>IF($A410&lt;&gt;"",raw!F411,"")</f>
        <v/>
      </c>
      <c r="C410" t="str">
        <f>IF($A410&lt;&gt;"",IF(raw!H411="Y",2,0),"")</f>
        <v/>
      </c>
      <c r="E410" t="str">
        <f>IF($A410&lt;&gt;"",raw!I411,"")</f>
        <v/>
      </c>
      <c r="F410" t="str">
        <f>IF($A410&lt;&gt;"",raw!J411,"")</f>
        <v/>
      </c>
      <c r="G410" t="str">
        <f>IF($A410&lt;&gt;"",raw!K411,"")</f>
        <v/>
      </c>
      <c r="H410" t="str">
        <f t="shared" si="66"/>
        <v/>
      </c>
      <c r="I410" t="str">
        <f t="shared" si="67"/>
        <v/>
      </c>
      <c r="J410" t="str">
        <f>IF($A410&lt;&gt;"",raw!L411,"")</f>
        <v/>
      </c>
      <c r="K410" t="str">
        <f>IF($A410&lt;&gt;"",raw!M411,"")</f>
        <v/>
      </c>
      <c r="L410" t="str">
        <f>IF($A410&lt;&gt;"",raw!N411,"")</f>
        <v/>
      </c>
      <c r="M410" t="str">
        <f t="shared" si="68"/>
        <v/>
      </c>
      <c r="N410" t="str">
        <f t="shared" si="69"/>
        <v/>
      </c>
      <c r="O410" t="str">
        <f t="shared" si="70"/>
        <v/>
      </c>
      <c r="P410" t="str">
        <f t="shared" si="71"/>
        <v/>
      </c>
      <c r="Q410" t="str">
        <f t="shared" si="72"/>
        <v/>
      </c>
      <c r="R410" t="str">
        <f>IF($A410&lt;&gt;"",IF(raw!O411="Y", 1,0),"")</f>
        <v/>
      </c>
      <c r="T410" t="str">
        <f>IF($A410&lt;&gt;"",IF(OR(raw!Q411&lt;&gt;"x",raw!R411&lt;&gt;"x"),1,0),"")</f>
        <v/>
      </c>
      <c r="U410" t="str">
        <f t="shared" si="73"/>
        <v/>
      </c>
      <c r="V410" t="str">
        <f>IF($A410&lt;&gt;"",IF(raw!R411=4,15,IF(raw!R411=3,10,IF(raw!R411=2,6,IF(raw!R411=1,4,0)))),"")</f>
        <v/>
      </c>
      <c r="W410" t="str">
        <f>IF($A410&lt;&gt;"",IF(raw!S411="Y",1,0),"")</f>
        <v/>
      </c>
      <c r="X410" t="str">
        <f>IF($A410&lt;&gt;"",raw!T411,"")</f>
        <v/>
      </c>
      <c r="Y410" t="str">
        <f>IF($A410&lt;&gt;"",raw!U411,"")</f>
        <v/>
      </c>
      <c r="Z410" t="str">
        <f t="shared" si="74"/>
        <v/>
      </c>
      <c r="AA410" t="str">
        <f>IF($A410&lt;&gt;"",raw!V411,"")</f>
        <v/>
      </c>
      <c r="AB410" t="str">
        <f t="shared" si="75"/>
        <v/>
      </c>
      <c r="AC410" t="str">
        <f>IF($A410&lt;&gt;"",IF(raw!W411="Y",1,0),"")</f>
        <v/>
      </c>
      <c r="AD410" t="str">
        <f>IF($A410&lt;&gt;"",IF(raw!X411="Y",1,0),"")</f>
        <v/>
      </c>
      <c r="AE410" t="str">
        <f>IF($A410&lt;&gt;"",IF(raw!Y411="Y",1,0),"")</f>
        <v/>
      </c>
      <c r="AF410" t="str">
        <f>IF($A410&lt;&gt;"",raw!AA411,"")</f>
        <v/>
      </c>
      <c r="AG410" t="str">
        <f t="shared" si="76"/>
        <v/>
      </c>
    </row>
    <row r="411" spans="1:33" ht="19.5" customHeight="1" x14ac:dyDescent="0.35">
      <c r="A411" t="str">
        <f>IF(CONCATENATE(raw!C412,raw!D412,"_",raw!F412)="_","",CONCATENATE(raw!C412,raw!D412,"_",raw!F412))</f>
        <v/>
      </c>
      <c r="B411" t="str">
        <f>IF($A411&lt;&gt;"",raw!F412,"")</f>
        <v/>
      </c>
      <c r="C411" t="str">
        <f>IF($A411&lt;&gt;"",IF(raw!H412="Y",2,0),"")</f>
        <v/>
      </c>
      <c r="E411" t="str">
        <f>IF($A411&lt;&gt;"",raw!I412,"")</f>
        <v/>
      </c>
      <c r="F411" t="str">
        <f>IF($A411&lt;&gt;"",raw!J412,"")</f>
        <v/>
      </c>
      <c r="G411" t="str">
        <f>IF($A411&lt;&gt;"",raw!K412,"")</f>
        <v/>
      </c>
      <c r="H411" t="str">
        <f t="shared" si="66"/>
        <v/>
      </c>
      <c r="I411" t="str">
        <f t="shared" si="67"/>
        <v/>
      </c>
      <c r="J411" t="str">
        <f>IF($A411&lt;&gt;"",raw!L412,"")</f>
        <v/>
      </c>
      <c r="K411" t="str">
        <f>IF($A411&lt;&gt;"",raw!M412,"")</f>
        <v/>
      </c>
      <c r="L411" t="str">
        <f>IF($A411&lt;&gt;"",raw!N412,"")</f>
        <v/>
      </c>
      <c r="M411" t="str">
        <f t="shared" si="68"/>
        <v/>
      </c>
      <c r="N411" t="str">
        <f t="shared" si="69"/>
        <v/>
      </c>
      <c r="O411" t="str">
        <f t="shared" si="70"/>
        <v/>
      </c>
      <c r="P411" t="str">
        <f t="shared" si="71"/>
        <v/>
      </c>
      <c r="Q411" t="str">
        <f t="shared" si="72"/>
        <v/>
      </c>
      <c r="R411" t="str">
        <f>IF($A411&lt;&gt;"",IF(raw!O412="Y", 1,0),"")</f>
        <v/>
      </c>
      <c r="T411" t="str">
        <f>IF($A411&lt;&gt;"",IF(OR(raw!Q412&lt;&gt;"x",raw!R412&lt;&gt;"x"),1,0),"")</f>
        <v/>
      </c>
      <c r="U411" t="str">
        <f t="shared" si="73"/>
        <v/>
      </c>
      <c r="V411" t="str">
        <f>IF($A411&lt;&gt;"",IF(raw!R412=4,15,IF(raw!R412=3,10,IF(raw!R412=2,6,IF(raw!R412=1,4,0)))),"")</f>
        <v/>
      </c>
      <c r="W411" t="str">
        <f>IF($A411&lt;&gt;"",IF(raw!S412="Y",1,0),"")</f>
        <v/>
      </c>
      <c r="X411" t="str">
        <f>IF($A411&lt;&gt;"",raw!T412,"")</f>
        <v/>
      </c>
      <c r="Y411" t="str">
        <f>IF($A411&lt;&gt;"",raw!U412,"")</f>
        <v/>
      </c>
      <c r="Z411" t="str">
        <f t="shared" si="74"/>
        <v/>
      </c>
      <c r="AA411" t="str">
        <f>IF($A411&lt;&gt;"",raw!V412,"")</f>
        <v/>
      </c>
      <c r="AB411" t="str">
        <f t="shared" si="75"/>
        <v/>
      </c>
      <c r="AC411" t="str">
        <f>IF($A411&lt;&gt;"",IF(raw!W412="Y",1,0),"")</f>
        <v/>
      </c>
      <c r="AD411" t="str">
        <f>IF($A411&lt;&gt;"",IF(raw!X412="Y",1,0),"")</f>
        <v/>
      </c>
      <c r="AE411" t="str">
        <f>IF($A411&lt;&gt;"",IF(raw!Y412="Y",1,0),"")</f>
        <v/>
      </c>
      <c r="AF411" t="str">
        <f>IF($A411&lt;&gt;"",raw!AA412,"")</f>
        <v/>
      </c>
      <c r="AG411" t="str">
        <f t="shared" si="76"/>
        <v/>
      </c>
    </row>
    <row r="412" spans="1:33" ht="19.5" customHeight="1" x14ac:dyDescent="0.35">
      <c r="A412" t="str">
        <f>IF(CONCATENATE(raw!C413,raw!D413,"_",raw!F413)="_","",CONCATENATE(raw!C413,raw!D413,"_",raw!F413))</f>
        <v/>
      </c>
      <c r="B412" t="str">
        <f>IF($A412&lt;&gt;"",raw!F413,"")</f>
        <v/>
      </c>
      <c r="C412" t="str">
        <f>IF($A412&lt;&gt;"",IF(raw!H413="Y",2,0),"")</f>
        <v/>
      </c>
      <c r="E412" t="str">
        <f>IF($A412&lt;&gt;"",raw!I413,"")</f>
        <v/>
      </c>
      <c r="F412" t="str">
        <f>IF($A412&lt;&gt;"",raw!J413,"")</f>
        <v/>
      </c>
      <c r="G412" t="str">
        <f>IF($A412&lt;&gt;"",raw!K413,"")</f>
        <v/>
      </c>
      <c r="H412" t="str">
        <f t="shared" si="66"/>
        <v/>
      </c>
      <c r="I412" t="str">
        <f t="shared" si="67"/>
        <v/>
      </c>
      <c r="J412" t="str">
        <f>IF($A412&lt;&gt;"",raw!L413,"")</f>
        <v/>
      </c>
      <c r="K412" t="str">
        <f>IF($A412&lt;&gt;"",raw!M413,"")</f>
        <v/>
      </c>
      <c r="L412" t="str">
        <f>IF($A412&lt;&gt;"",raw!N413,"")</f>
        <v/>
      </c>
      <c r="M412" t="str">
        <f t="shared" si="68"/>
        <v/>
      </c>
      <c r="N412" t="str">
        <f t="shared" si="69"/>
        <v/>
      </c>
      <c r="O412" t="str">
        <f t="shared" si="70"/>
        <v/>
      </c>
      <c r="P412" t="str">
        <f t="shared" si="71"/>
        <v/>
      </c>
      <c r="Q412" t="str">
        <f t="shared" si="72"/>
        <v/>
      </c>
      <c r="R412" t="str">
        <f>IF($A412&lt;&gt;"",IF(raw!O413="Y", 1,0),"")</f>
        <v/>
      </c>
      <c r="T412" t="str">
        <f>IF($A412&lt;&gt;"",IF(OR(raw!Q413&lt;&gt;"x",raw!R413&lt;&gt;"x"),1,0),"")</f>
        <v/>
      </c>
      <c r="U412" t="str">
        <f t="shared" si="73"/>
        <v/>
      </c>
      <c r="V412" t="str">
        <f>IF($A412&lt;&gt;"",IF(raw!R413=4,15,IF(raw!R413=3,10,IF(raw!R413=2,6,IF(raw!R413=1,4,0)))),"")</f>
        <v/>
      </c>
      <c r="W412" t="str">
        <f>IF($A412&lt;&gt;"",IF(raw!S413="Y",1,0),"")</f>
        <v/>
      </c>
      <c r="X412" t="str">
        <f>IF($A412&lt;&gt;"",raw!T413,"")</f>
        <v/>
      </c>
      <c r="Y412" t="str">
        <f>IF($A412&lt;&gt;"",raw!U413,"")</f>
        <v/>
      </c>
      <c r="Z412" t="str">
        <f t="shared" si="74"/>
        <v/>
      </c>
      <c r="AA412" t="str">
        <f>IF($A412&lt;&gt;"",raw!V413,"")</f>
        <v/>
      </c>
      <c r="AB412" t="str">
        <f t="shared" si="75"/>
        <v/>
      </c>
      <c r="AC412" t="str">
        <f>IF($A412&lt;&gt;"",IF(raw!W413="Y",1,0),"")</f>
        <v/>
      </c>
      <c r="AD412" t="str">
        <f>IF($A412&lt;&gt;"",IF(raw!X413="Y",1,0),"")</f>
        <v/>
      </c>
      <c r="AE412" t="str">
        <f>IF($A412&lt;&gt;"",IF(raw!Y413="Y",1,0),"")</f>
        <v/>
      </c>
      <c r="AF412" t="str">
        <f>IF($A412&lt;&gt;"",raw!AA413,"")</f>
        <v/>
      </c>
      <c r="AG412" t="str">
        <f t="shared" si="76"/>
        <v/>
      </c>
    </row>
    <row r="413" spans="1:33" ht="19.5" customHeight="1" x14ac:dyDescent="0.35">
      <c r="A413" t="str">
        <f>IF(CONCATENATE(raw!C414,raw!D414,"_",raw!F414)="_","",CONCATENATE(raw!C414,raw!D414,"_",raw!F414))</f>
        <v/>
      </c>
      <c r="B413" t="str">
        <f>IF($A413&lt;&gt;"",raw!F414,"")</f>
        <v/>
      </c>
      <c r="C413" t="str">
        <f>IF($A413&lt;&gt;"",IF(raw!H414="Y",2,0),"")</f>
        <v/>
      </c>
      <c r="E413" t="str">
        <f>IF($A413&lt;&gt;"",raw!I414,"")</f>
        <v/>
      </c>
      <c r="F413" t="str">
        <f>IF($A413&lt;&gt;"",raw!J414,"")</f>
        <v/>
      </c>
      <c r="G413" t="str">
        <f>IF($A413&lt;&gt;"",raw!K414,"")</f>
        <v/>
      </c>
      <c r="H413" t="str">
        <f t="shared" si="66"/>
        <v/>
      </c>
      <c r="I413" t="str">
        <f t="shared" si="67"/>
        <v/>
      </c>
      <c r="J413" t="str">
        <f>IF($A413&lt;&gt;"",raw!L414,"")</f>
        <v/>
      </c>
      <c r="K413" t="str">
        <f>IF($A413&lt;&gt;"",raw!M414,"")</f>
        <v/>
      </c>
      <c r="L413" t="str">
        <f>IF($A413&lt;&gt;"",raw!N414,"")</f>
        <v/>
      </c>
      <c r="M413" t="str">
        <f t="shared" si="68"/>
        <v/>
      </c>
      <c r="N413" t="str">
        <f t="shared" si="69"/>
        <v/>
      </c>
      <c r="O413" t="str">
        <f t="shared" si="70"/>
        <v/>
      </c>
      <c r="P413" t="str">
        <f t="shared" si="71"/>
        <v/>
      </c>
      <c r="Q413" t="str">
        <f t="shared" si="72"/>
        <v/>
      </c>
      <c r="R413" t="str">
        <f>IF($A413&lt;&gt;"",IF(raw!O414="Y", 1,0),"")</f>
        <v/>
      </c>
      <c r="T413" t="str">
        <f>IF($A413&lt;&gt;"",IF(OR(raw!Q414&lt;&gt;"x",raw!R414&lt;&gt;"x"),1,0),"")</f>
        <v/>
      </c>
      <c r="U413" t="str">
        <f t="shared" si="73"/>
        <v/>
      </c>
      <c r="V413" t="str">
        <f>IF($A413&lt;&gt;"",IF(raw!R414=4,15,IF(raw!R414=3,10,IF(raw!R414=2,6,IF(raw!R414=1,4,0)))),"")</f>
        <v/>
      </c>
      <c r="W413" t="str">
        <f>IF($A413&lt;&gt;"",IF(raw!S414="Y",1,0),"")</f>
        <v/>
      </c>
      <c r="X413" t="str">
        <f>IF($A413&lt;&gt;"",raw!T414,"")</f>
        <v/>
      </c>
      <c r="Y413" t="str">
        <f>IF($A413&lt;&gt;"",raw!U414,"")</f>
        <v/>
      </c>
      <c r="Z413" t="str">
        <f t="shared" si="74"/>
        <v/>
      </c>
      <c r="AA413" t="str">
        <f>IF($A413&lt;&gt;"",raw!V414,"")</f>
        <v/>
      </c>
      <c r="AB413" t="str">
        <f t="shared" si="75"/>
        <v/>
      </c>
      <c r="AC413" t="str">
        <f>IF($A413&lt;&gt;"",IF(raw!W414="Y",1,0),"")</f>
        <v/>
      </c>
      <c r="AD413" t="str">
        <f>IF($A413&lt;&gt;"",IF(raw!X414="Y",1,0),"")</f>
        <v/>
      </c>
      <c r="AE413" t="str">
        <f>IF($A413&lt;&gt;"",IF(raw!Y414="Y",1,0),"")</f>
        <v/>
      </c>
      <c r="AF413" t="str">
        <f>IF($A413&lt;&gt;"",raw!AA414,"")</f>
        <v/>
      </c>
      <c r="AG413" t="str">
        <f t="shared" si="76"/>
        <v/>
      </c>
    </row>
    <row r="414" spans="1:33" ht="19.5" customHeight="1" x14ac:dyDescent="0.35">
      <c r="A414" t="str">
        <f>IF(CONCATENATE(raw!C415,raw!D415,"_",raw!F415)="_","",CONCATENATE(raw!C415,raw!D415,"_",raw!F415))</f>
        <v/>
      </c>
      <c r="B414" t="str">
        <f>IF($A414&lt;&gt;"",raw!F415,"")</f>
        <v/>
      </c>
      <c r="C414" t="str">
        <f>IF($A414&lt;&gt;"",IF(raw!H415="Y",2,0),"")</f>
        <v/>
      </c>
      <c r="E414" t="str">
        <f>IF($A414&lt;&gt;"",raw!I415,"")</f>
        <v/>
      </c>
      <c r="F414" t="str">
        <f>IF($A414&lt;&gt;"",raw!J415,"")</f>
        <v/>
      </c>
      <c r="G414" t="str">
        <f>IF($A414&lt;&gt;"",raw!K415,"")</f>
        <v/>
      </c>
      <c r="H414" t="str">
        <f t="shared" si="66"/>
        <v/>
      </c>
      <c r="I414" t="str">
        <f t="shared" si="67"/>
        <v/>
      </c>
      <c r="J414" t="str">
        <f>IF($A414&lt;&gt;"",raw!L415,"")</f>
        <v/>
      </c>
      <c r="K414" t="str">
        <f>IF($A414&lt;&gt;"",raw!M415,"")</f>
        <v/>
      </c>
      <c r="L414" t="str">
        <f>IF($A414&lt;&gt;"",raw!N415,"")</f>
        <v/>
      </c>
      <c r="M414" t="str">
        <f t="shared" si="68"/>
        <v/>
      </c>
      <c r="N414" t="str">
        <f t="shared" si="69"/>
        <v/>
      </c>
      <c r="O414" t="str">
        <f t="shared" si="70"/>
        <v/>
      </c>
      <c r="P414" t="str">
        <f t="shared" si="71"/>
        <v/>
      </c>
      <c r="Q414" t="str">
        <f t="shared" si="72"/>
        <v/>
      </c>
      <c r="R414" t="str">
        <f>IF($A414&lt;&gt;"",IF(raw!O415="Y", 1,0),"")</f>
        <v/>
      </c>
      <c r="T414" t="str">
        <f>IF($A414&lt;&gt;"",IF(OR(raw!Q415&lt;&gt;"x",raw!R415&lt;&gt;"x"),1,0),"")</f>
        <v/>
      </c>
      <c r="U414" t="str">
        <f t="shared" si="73"/>
        <v/>
      </c>
      <c r="V414" t="str">
        <f>IF($A414&lt;&gt;"",IF(raw!R415=4,15,IF(raw!R415=3,10,IF(raw!R415=2,6,IF(raw!R415=1,4,0)))),"")</f>
        <v/>
      </c>
      <c r="W414" t="str">
        <f>IF($A414&lt;&gt;"",IF(raw!S415="Y",1,0),"")</f>
        <v/>
      </c>
      <c r="X414" t="str">
        <f>IF($A414&lt;&gt;"",raw!T415,"")</f>
        <v/>
      </c>
      <c r="Y414" t="str">
        <f>IF($A414&lt;&gt;"",raw!U415,"")</f>
        <v/>
      </c>
      <c r="Z414" t="str">
        <f t="shared" si="74"/>
        <v/>
      </c>
      <c r="AA414" t="str">
        <f>IF($A414&lt;&gt;"",raw!V415,"")</f>
        <v/>
      </c>
      <c r="AB414" t="str">
        <f t="shared" si="75"/>
        <v/>
      </c>
      <c r="AC414" t="str">
        <f>IF($A414&lt;&gt;"",IF(raw!W415="Y",1,0),"")</f>
        <v/>
      </c>
      <c r="AD414" t="str">
        <f>IF($A414&lt;&gt;"",IF(raw!X415="Y",1,0),"")</f>
        <v/>
      </c>
      <c r="AE414" t="str">
        <f>IF($A414&lt;&gt;"",IF(raw!Y415="Y",1,0),"")</f>
        <v/>
      </c>
      <c r="AF414" t="str">
        <f>IF($A414&lt;&gt;"",raw!AA415,"")</f>
        <v/>
      </c>
      <c r="AG414" t="str">
        <f t="shared" si="76"/>
        <v/>
      </c>
    </row>
    <row r="415" spans="1:33" ht="19.5" customHeight="1" x14ac:dyDescent="0.35">
      <c r="A415" t="str">
        <f>IF(CONCATENATE(raw!C416,raw!D416,"_",raw!F416)="_","",CONCATENATE(raw!C416,raw!D416,"_",raw!F416))</f>
        <v/>
      </c>
      <c r="B415" t="str">
        <f>IF($A415&lt;&gt;"",raw!F416,"")</f>
        <v/>
      </c>
      <c r="C415" t="str">
        <f>IF($A415&lt;&gt;"",IF(raw!H416="Y",2,0),"")</f>
        <v/>
      </c>
      <c r="E415" t="str">
        <f>IF($A415&lt;&gt;"",raw!I416,"")</f>
        <v/>
      </c>
      <c r="F415" t="str">
        <f>IF($A415&lt;&gt;"",raw!J416,"")</f>
        <v/>
      </c>
      <c r="G415" t="str">
        <f>IF($A415&lt;&gt;"",raw!K416,"")</f>
        <v/>
      </c>
      <c r="H415" t="str">
        <f t="shared" si="66"/>
        <v/>
      </c>
      <c r="I415" t="str">
        <f t="shared" si="67"/>
        <v/>
      </c>
      <c r="J415" t="str">
        <f>IF($A415&lt;&gt;"",raw!L416,"")</f>
        <v/>
      </c>
      <c r="K415" t="str">
        <f>IF($A415&lt;&gt;"",raw!M416,"")</f>
        <v/>
      </c>
      <c r="L415" t="str">
        <f>IF($A415&lt;&gt;"",raw!N416,"")</f>
        <v/>
      </c>
      <c r="M415" t="str">
        <f t="shared" si="68"/>
        <v/>
      </c>
      <c r="N415" t="str">
        <f t="shared" si="69"/>
        <v/>
      </c>
      <c r="O415" t="str">
        <f t="shared" si="70"/>
        <v/>
      </c>
      <c r="P415" t="str">
        <f t="shared" si="71"/>
        <v/>
      </c>
      <c r="Q415" t="str">
        <f t="shared" si="72"/>
        <v/>
      </c>
      <c r="R415" t="str">
        <f>IF($A415&lt;&gt;"",IF(raw!O416="Y", 1,0),"")</f>
        <v/>
      </c>
      <c r="T415" t="str">
        <f>IF($A415&lt;&gt;"",IF(OR(raw!Q416&lt;&gt;"x",raw!R416&lt;&gt;"x"),1,0),"")</f>
        <v/>
      </c>
      <c r="U415" t="str">
        <f t="shared" si="73"/>
        <v/>
      </c>
      <c r="V415" t="str">
        <f>IF($A415&lt;&gt;"",IF(raw!R416=4,15,IF(raw!R416=3,10,IF(raw!R416=2,6,IF(raw!R416=1,4,0)))),"")</f>
        <v/>
      </c>
      <c r="W415" t="str">
        <f>IF($A415&lt;&gt;"",IF(raw!S416="Y",1,0),"")</f>
        <v/>
      </c>
      <c r="X415" t="str">
        <f>IF($A415&lt;&gt;"",raw!T416,"")</f>
        <v/>
      </c>
      <c r="Y415" t="str">
        <f>IF($A415&lt;&gt;"",raw!U416,"")</f>
        <v/>
      </c>
      <c r="Z415" t="str">
        <f t="shared" si="74"/>
        <v/>
      </c>
      <c r="AA415" t="str">
        <f>IF($A415&lt;&gt;"",raw!V416,"")</f>
        <v/>
      </c>
      <c r="AB415" t="str">
        <f t="shared" si="75"/>
        <v/>
      </c>
      <c r="AC415" t="str">
        <f>IF($A415&lt;&gt;"",IF(raw!W416="Y",1,0),"")</f>
        <v/>
      </c>
      <c r="AD415" t="str">
        <f>IF($A415&lt;&gt;"",IF(raw!X416="Y",1,0),"")</f>
        <v/>
      </c>
      <c r="AE415" t="str">
        <f>IF($A415&lt;&gt;"",IF(raw!Y416="Y",1,0),"")</f>
        <v/>
      </c>
      <c r="AF415" t="str">
        <f>IF($A415&lt;&gt;"",raw!AA416,"")</f>
        <v/>
      </c>
      <c r="AG415" t="str">
        <f t="shared" si="76"/>
        <v/>
      </c>
    </row>
    <row r="416" spans="1:33" ht="19.5" customHeight="1" x14ac:dyDescent="0.35">
      <c r="A416" t="str">
        <f>IF(CONCATENATE(raw!C417,raw!D417,"_",raw!F417)="_","",CONCATENATE(raw!C417,raw!D417,"_",raw!F417))</f>
        <v/>
      </c>
      <c r="B416" t="str">
        <f>IF($A416&lt;&gt;"",raw!F417,"")</f>
        <v/>
      </c>
      <c r="C416" t="str">
        <f>IF($A416&lt;&gt;"",IF(raw!H417="Y",2,0),"")</f>
        <v/>
      </c>
      <c r="E416" t="str">
        <f>IF($A416&lt;&gt;"",raw!I417,"")</f>
        <v/>
      </c>
      <c r="F416" t="str">
        <f>IF($A416&lt;&gt;"",raw!J417,"")</f>
        <v/>
      </c>
      <c r="G416" t="str">
        <f>IF($A416&lt;&gt;"",raw!K417,"")</f>
        <v/>
      </c>
      <c r="H416" t="str">
        <f t="shared" si="66"/>
        <v/>
      </c>
      <c r="I416" t="str">
        <f t="shared" si="67"/>
        <v/>
      </c>
      <c r="J416" t="str">
        <f>IF($A416&lt;&gt;"",raw!L417,"")</f>
        <v/>
      </c>
      <c r="K416" t="str">
        <f>IF($A416&lt;&gt;"",raw!M417,"")</f>
        <v/>
      </c>
      <c r="L416" t="str">
        <f>IF($A416&lt;&gt;"",raw!N417,"")</f>
        <v/>
      </c>
      <c r="M416" t="str">
        <f t="shared" si="68"/>
        <v/>
      </c>
      <c r="N416" t="str">
        <f t="shared" si="69"/>
        <v/>
      </c>
      <c r="O416" t="str">
        <f t="shared" si="70"/>
        <v/>
      </c>
      <c r="P416" t="str">
        <f t="shared" si="71"/>
        <v/>
      </c>
      <c r="Q416" t="str">
        <f t="shared" si="72"/>
        <v/>
      </c>
      <c r="R416" t="str">
        <f>IF($A416&lt;&gt;"",IF(raw!O417="Y", 1,0),"")</f>
        <v/>
      </c>
      <c r="T416" t="str">
        <f>IF($A416&lt;&gt;"",IF(OR(raw!Q417&lt;&gt;"x",raw!R417&lt;&gt;"x"),1,0),"")</f>
        <v/>
      </c>
      <c r="U416" t="str">
        <f t="shared" si="73"/>
        <v/>
      </c>
      <c r="V416" t="str">
        <f>IF($A416&lt;&gt;"",IF(raw!R417=4,15,IF(raw!R417=3,10,IF(raw!R417=2,6,IF(raw!R417=1,4,0)))),"")</f>
        <v/>
      </c>
      <c r="W416" t="str">
        <f>IF($A416&lt;&gt;"",IF(raw!S417="Y",1,0),"")</f>
        <v/>
      </c>
      <c r="X416" t="str">
        <f>IF($A416&lt;&gt;"",raw!T417,"")</f>
        <v/>
      </c>
      <c r="Y416" t="str">
        <f>IF($A416&lt;&gt;"",raw!U417,"")</f>
        <v/>
      </c>
      <c r="Z416" t="str">
        <f t="shared" si="74"/>
        <v/>
      </c>
      <c r="AA416" t="str">
        <f>IF($A416&lt;&gt;"",raw!V417,"")</f>
        <v/>
      </c>
      <c r="AB416" t="str">
        <f t="shared" si="75"/>
        <v/>
      </c>
      <c r="AC416" t="str">
        <f>IF($A416&lt;&gt;"",IF(raw!W417="Y",1,0),"")</f>
        <v/>
      </c>
      <c r="AD416" t="str">
        <f>IF($A416&lt;&gt;"",IF(raw!X417="Y",1,0),"")</f>
        <v/>
      </c>
      <c r="AE416" t="str">
        <f>IF($A416&lt;&gt;"",IF(raw!Y417="Y",1,0),"")</f>
        <v/>
      </c>
      <c r="AF416" t="str">
        <f>IF($A416&lt;&gt;"",raw!AA417,"")</f>
        <v/>
      </c>
      <c r="AG416" t="str">
        <f t="shared" si="76"/>
        <v/>
      </c>
    </row>
    <row r="417" spans="1:33" ht="19.5" customHeight="1" x14ac:dyDescent="0.35">
      <c r="A417" t="str">
        <f>IF(CONCATENATE(raw!C418,raw!D418,"_",raw!F418)="_","",CONCATENATE(raw!C418,raw!D418,"_",raw!F418))</f>
        <v/>
      </c>
      <c r="B417" t="str">
        <f>IF($A417&lt;&gt;"",raw!F418,"")</f>
        <v/>
      </c>
      <c r="C417" t="str">
        <f>IF($A417&lt;&gt;"",IF(raw!H418="Y",2,0),"")</f>
        <v/>
      </c>
      <c r="E417" t="str">
        <f>IF($A417&lt;&gt;"",raw!I418,"")</f>
        <v/>
      </c>
      <c r="F417" t="str">
        <f>IF($A417&lt;&gt;"",raw!J418,"")</f>
        <v/>
      </c>
      <c r="G417" t="str">
        <f>IF($A417&lt;&gt;"",raw!K418,"")</f>
        <v/>
      </c>
      <c r="H417" t="str">
        <f t="shared" si="66"/>
        <v/>
      </c>
      <c r="I417" t="str">
        <f t="shared" si="67"/>
        <v/>
      </c>
      <c r="J417" t="str">
        <f>IF($A417&lt;&gt;"",raw!L418,"")</f>
        <v/>
      </c>
      <c r="K417" t="str">
        <f>IF($A417&lt;&gt;"",raw!M418,"")</f>
        <v/>
      </c>
      <c r="L417" t="str">
        <f>IF($A417&lt;&gt;"",raw!N418,"")</f>
        <v/>
      </c>
      <c r="M417" t="str">
        <f t="shared" si="68"/>
        <v/>
      </c>
      <c r="N417" t="str">
        <f t="shared" si="69"/>
        <v/>
      </c>
      <c r="O417" t="str">
        <f t="shared" si="70"/>
        <v/>
      </c>
      <c r="P417" t="str">
        <f t="shared" si="71"/>
        <v/>
      </c>
      <c r="Q417" t="str">
        <f t="shared" si="72"/>
        <v/>
      </c>
      <c r="R417" t="str">
        <f>IF($A417&lt;&gt;"",IF(raw!O418="Y", 1,0),"")</f>
        <v/>
      </c>
      <c r="T417" t="str">
        <f>IF($A417&lt;&gt;"",IF(OR(raw!Q418&lt;&gt;"x",raw!R418&lt;&gt;"x"),1,0),"")</f>
        <v/>
      </c>
      <c r="U417" t="str">
        <f t="shared" si="73"/>
        <v/>
      </c>
      <c r="V417" t="str">
        <f>IF($A417&lt;&gt;"",IF(raw!R418=4,15,IF(raw!R418=3,10,IF(raw!R418=2,6,IF(raw!R418=1,4,0)))),"")</f>
        <v/>
      </c>
      <c r="W417" t="str">
        <f>IF($A417&lt;&gt;"",IF(raw!S418="Y",1,0),"")</f>
        <v/>
      </c>
      <c r="X417" t="str">
        <f>IF($A417&lt;&gt;"",raw!T418,"")</f>
        <v/>
      </c>
      <c r="Y417" t="str">
        <f>IF($A417&lt;&gt;"",raw!U418,"")</f>
        <v/>
      </c>
      <c r="Z417" t="str">
        <f t="shared" si="74"/>
        <v/>
      </c>
      <c r="AA417" t="str">
        <f>IF($A417&lt;&gt;"",raw!V418,"")</f>
        <v/>
      </c>
      <c r="AB417" t="str">
        <f t="shared" si="75"/>
        <v/>
      </c>
      <c r="AC417" t="str">
        <f>IF($A417&lt;&gt;"",IF(raw!W418="Y",1,0),"")</f>
        <v/>
      </c>
      <c r="AD417" t="str">
        <f>IF($A417&lt;&gt;"",IF(raw!X418="Y",1,0),"")</f>
        <v/>
      </c>
      <c r="AE417" t="str">
        <f>IF($A417&lt;&gt;"",IF(raw!Y418="Y",1,0),"")</f>
        <v/>
      </c>
      <c r="AF417" t="str">
        <f>IF($A417&lt;&gt;"",raw!AA418,"")</f>
        <v/>
      </c>
      <c r="AG417" t="str">
        <f t="shared" si="76"/>
        <v/>
      </c>
    </row>
    <row r="418" spans="1:33" ht="19.5" customHeight="1" x14ac:dyDescent="0.35">
      <c r="A418" t="str">
        <f>IF(CONCATENATE(raw!C419,raw!D419,"_",raw!F419)="_","",CONCATENATE(raw!C419,raw!D419,"_",raw!F419))</f>
        <v/>
      </c>
      <c r="B418" t="str">
        <f>IF($A418&lt;&gt;"",raw!F419,"")</f>
        <v/>
      </c>
      <c r="C418" t="str">
        <f>IF($A418&lt;&gt;"",IF(raw!H419="Y",2,0),"")</f>
        <v/>
      </c>
      <c r="E418" t="str">
        <f>IF($A418&lt;&gt;"",raw!I419,"")</f>
        <v/>
      </c>
      <c r="F418" t="str">
        <f>IF($A418&lt;&gt;"",raw!J419,"")</f>
        <v/>
      </c>
      <c r="G418" t="str">
        <f>IF($A418&lt;&gt;"",raw!K419,"")</f>
        <v/>
      </c>
      <c r="H418" t="str">
        <f t="shared" si="66"/>
        <v/>
      </c>
      <c r="I418" t="str">
        <f t="shared" si="67"/>
        <v/>
      </c>
      <c r="J418" t="str">
        <f>IF($A418&lt;&gt;"",raw!L419,"")</f>
        <v/>
      </c>
      <c r="K418" t="str">
        <f>IF($A418&lt;&gt;"",raw!M419,"")</f>
        <v/>
      </c>
      <c r="L418" t="str">
        <f>IF($A418&lt;&gt;"",raw!N419,"")</f>
        <v/>
      </c>
      <c r="M418" t="str">
        <f t="shared" si="68"/>
        <v/>
      </c>
      <c r="N418" t="str">
        <f t="shared" si="69"/>
        <v/>
      </c>
      <c r="O418" t="str">
        <f t="shared" si="70"/>
        <v/>
      </c>
      <c r="P418" t="str">
        <f t="shared" si="71"/>
        <v/>
      </c>
      <c r="Q418" t="str">
        <f t="shared" si="72"/>
        <v/>
      </c>
      <c r="R418" t="str">
        <f>IF($A418&lt;&gt;"",IF(raw!O419="Y", 1,0),"")</f>
        <v/>
      </c>
      <c r="T418" t="str">
        <f>IF($A418&lt;&gt;"",IF(OR(raw!Q419&lt;&gt;"x",raw!R419&lt;&gt;"x"),1,0),"")</f>
        <v/>
      </c>
      <c r="U418" t="str">
        <f t="shared" si="73"/>
        <v/>
      </c>
      <c r="V418" t="str">
        <f>IF($A418&lt;&gt;"",IF(raw!R419=4,15,IF(raw!R419=3,10,IF(raw!R419=2,6,IF(raw!R419=1,4,0)))),"")</f>
        <v/>
      </c>
      <c r="W418" t="str">
        <f>IF($A418&lt;&gt;"",IF(raw!S419="Y",1,0),"")</f>
        <v/>
      </c>
      <c r="X418" t="str">
        <f>IF($A418&lt;&gt;"",raw!T419,"")</f>
        <v/>
      </c>
      <c r="Y418" t="str">
        <f>IF($A418&lt;&gt;"",raw!U419,"")</f>
        <v/>
      </c>
      <c r="Z418" t="str">
        <f t="shared" si="74"/>
        <v/>
      </c>
      <c r="AA418" t="str">
        <f>IF($A418&lt;&gt;"",raw!V419,"")</f>
        <v/>
      </c>
      <c r="AB418" t="str">
        <f t="shared" si="75"/>
        <v/>
      </c>
      <c r="AC418" t="str">
        <f>IF($A418&lt;&gt;"",IF(raw!W419="Y",1,0),"")</f>
        <v/>
      </c>
      <c r="AD418" t="str">
        <f>IF($A418&lt;&gt;"",IF(raw!X419="Y",1,0),"")</f>
        <v/>
      </c>
      <c r="AE418" t="str">
        <f>IF($A418&lt;&gt;"",IF(raw!Y419="Y",1,0),"")</f>
        <v/>
      </c>
      <c r="AF418" t="str">
        <f>IF($A418&lt;&gt;"",raw!AA419,"")</f>
        <v/>
      </c>
      <c r="AG418" t="str">
        <f t="shared" si="76"/>
        <v/>
      </c>
    </row>
    <row r="419" spans="1:33" ht="19.5" customHeight="1" x14ac:dyDescent="0.35">
      <c r="A419" t="str">
        <f>IF(CONCATENATE(raw!C420,raw!D420,"_",raw!F420)="_","",CONCATENATE(raw!C420,raw!D420,"_",raw!F420))</f>
        <v/>
      </c>
      <c r="B419" t="str">
        <f>IF($A419&lt;&gt;"",raw!F420,"")</f>
        <v/>
      </c>
      <c r="C419" t="str">
        <f>IF($A419&lt;&gt;"",IF(raw!H420="Y",2,0),"")</f>
        <v/>
      </c>
      <c r="E419" t="str">
        <f>IF($A419&lt;&gt;"",raw!I420,"")</f>
        <v/>
      </c>
      <c r="F419" t="str">
        <f>IF($A419&lt;&gt;"",raw!J420,"")</f>
        <v/>
      </c>
      <c r="G419" t="str">
        <f>IF($A419&lt;&gt;"",raw!K420,"")</f>
        <v/>
      </c>
      <c r="H419" t="str">
        <f t="shared" si="66"/>
        <v/>
      </c>
      <c r="I419" t="str">
        <f t="shared" si="67"/>
        <v/>
      </c>
      <c r="J419" t="str">
        <f>IF($A419&lt;&gt;"",raw!L420,"")</f>
        <v/>
      </c>
      <c r="K419" t="str">
        <f>IF($A419&lt;&gt;"",raw!M420,"")</f>
        <v/>
      </c>
      <c r="L419" t="str">
        <f>IF($A419&lt;&gt;"",raw!N420,"")</f>
        <v/>
      </c>
      <c r="M419" t="str">
        <f t="shared" si="68"/>
        <v/>
      </c>
      <c r="N419" t="str">
        <f t="shared" si="69"/>
        <v/>
      </c>
      <c r="O419" t="str">
        <f t="shared" si="70"/>
        <v/>
      </c>
      <c r="P419" t="str">
        <f t="shared" si="71"/>
        <v/>
      </c>
      <c r="Q419" t="str">
        <f t="shared" si="72"/>
        <v/>
      </c>
      <c r="R419" t="str">
        <f>IF($A419&lt;&gt;"",IF(raw!O420="Y", 1,0),"")</f>
        <v/>
      </c>
      <c r="T419" t="str">
        <f>IF($A419&lt;&gt;"",IF(OR(raw!Q420&lt;&gt;"x",raw!R420&lt;&gt;"x"),1,0),"")</f>
        <v/>
      </c>
      <c r="U419" t="str">
        <f t="shared" si="73"/>
        <v/>
      </c>
      <c r="V419" t="str">
        <f>IF($A419&lt;&gt;"",IF(raw!R420=4,15,IF(raw!R420=3,10,IF(raw!R420=2,6,IF(raw!R420=1,4,0)))),"")</f>
        <v/>
      </c>
      <c r="W419" t="str">
        <f>IF($A419&lt;&gt;"",IF(raw!S420="Y",1,0),"")</f>
        <v/>
      </c>
      <c r="X419" t="str">
        <f>IF($A419&lt;&gt;"",raw!T420,"")</f>
        <v/>
      </c>
      <c r="Y419" t="str">
        <f>IF($A419&lt;&gt;"",raw!U420,"")</f>
        <v/>
      </c>
      <c r="Z419" t="str">
        <f t="shared" si="74"/>
        <v/>
      </c>
      <c r="AA419" t="str">
        <f>IF($A419&lt;&gt;"",raw!V420,"")</f>
        <v/>
      </c>
      <c r="AB419" t="str">
        <f t="shared" si="75"/>
        <v/>
      </c>
      <c r="AC419" t="str">
        <f>IF($A419&lt;&gt;"",IF(raw!W420="Y",1,0),"")</f>
        <v/>
      </c>
      <c r="AD419" t="str">
        <f>IF($A419&lt;&gt;"",IF(raw!X420="Y",1,0),"")</f>
        <v/>
      </c>
      <c r="AE419" t="str">
        <f>IF($A419&lt;&gt;"",IF(raw!Y420="Y",1,0),"")</f>
        <v/>
      </c>
      <c r="AF419" t="str">
        <f>IF($A419&lt;&gt;"",raw!AA420,"")</f>
        <v/>
      </c>
      <c r="AG419" t="str">
        <f t="shared" si="76"/>
        <v/>
      </c>
    </row>
    <row r="420" spans="1:33" ht="19.5" customHeight="1" x14ac:dyDescent="0.35">
      <c r="A420" t="str">
        <f>IF(CONCATENATE(raw!C421,raw!D421,"_",raw!F421)="_","",CONCATENATE(raw!C421,raw!D421,"_",raw!F421))</f>
        <v/>
      </c>
      <c r="B420" t="str">
        <f>IF($A420&lt;&gt;"",raw!F421,"")</f>
        <v/>
      </c>
      <c r="C420" t="str">
        <f>IF($A420&lt;&gt;"",IF(raw!H421="Y",2,0),"")</f>
        <v/>
      </c>
      <c r="E420" t="str">
        <f>IF($A420&lt;&gt;"",raw!I421,"")</f>
        <v/>
      </c>
      <c r="F420" t="str">
        <f>IF($A420&lt;&gt;"",raw!J421,"")</f>
        <v/>
      </c>
      <c r="G420" t="str">
        <f>IF($A420&lt;&gt;"",raw!K421,"")</f>
        <v/>
      </c>
      <c r="H420" t="str">
        <f t="shared" si="66"/>
        <v/>
      </c>
      <c r="I420" t="str">
        <f t="shared" si="67"/>
        <v/>
      </c>
      <c r="J420" t="str">
        <f>IF($A420&lt;&gt;"",raw!L421,"")</f>
        <v/>
      </c>
      <c r="K420" t="str">
        <f>IF($A420&lt;&gt;"",raw!M421,"")</f>
        <v/>
      </c>
      <c r="L420" t="str">
        <f>IF($A420&lt;&gt;"",raw!N421,"")</f>
        <v/>
      </c>
      <c r="M420" t="str">
        <f t="shared" si="68"/>
        <v/>
      </c>
      <c r="N420" t="str">
        <f t="shared" si="69"/>
        <v/>
      </c>
      <c r="O420" t="str">
        <f t="shared" si="70"/>
        <v/>
      </c>
      <c r="P420" t="str">
        <f t="shared" si="71"/>
        <v/>
      </c>
      <c r="Q420" t="str">
        <f t="shared" si="72"/>
        <v/>
      </c>
      <c r="R420" t="str">
        <f>IF($A420&lt;&gt;"",IF(raw!O421="Y", 1,0),"")</f>
        <v/>
      </c>
      <c r="T420" t="str">
        <f>IF($A420&lt;&gt;"",IF(OR(raw!Q421&lt;&gt;"x",raw!R421&lt;&gt;"x"),1,0),"")</f>
        <v/>
      </c>
      <c r="U420" t="str">
        <f t="shared" si="73"/>
        <v/>
      </c>
      <c r="V420" t="str">
        <f>IF($A420&lt;&gt;"",IF(raw!R421=4,15,IF(raw!R421=3,10,IF(raw!R421=2,6,IF(raw!R421=1,4,0)))),"")</f>
        <v/>
      </c>
      <c r="W420" t="str">
        <f>IF($A420&lt;&gt;"",IF(raw!S421="Y",1,0),"")</f>
        <v/>
      </c>
      <c r="X420" t="str">
        <f>IF($A420&lt;&gt;"",raw!T421,"")</f>
        <v/>
      </c>
      <c r="Y420" t="str">
        <f>IF($A420&lt;&gt;"",raw!U421,"")</f>
        <v/>
      </c>
      <c r="Z420" t="str">
        <f t="shared" si="74"/>
        <v/>
      </c>
      <c r="AA420" t="str">
        <f>IF($A420&lt;&gt;"",raw!V421,"")</f>
        <v/>
      </c>
      <c r="AB420" t="str">
        <f t="shared" si="75"/>
        <v/>
      </c>
      <c r="AC420" t="str">
        <f>IF($A420&lt;&gt;"",IF(raw!W421="Y",1,0),"")</f>
        <v/>
      </c>
      <c r="AD420" t="str">
        <f>IF($A420&lt;&gt;"",IF(raw!X421="Y",1,0),"")</f>
        <v/>
      </c>
      <c r="AE420" t="str">
        <f>IF($A420&lt;&gt;"",IF(raw!Y421="Y",1,0),"")</f>
        <v/>
      </c>
      <c r="AF420" t="str">
        <f>IF($A420&lt;&gt;"",raw!AA421,"")</f>
        <v/>
      </c>
      <c r="AG420" t="str">
        <f t="shared" si="76"/>
        <v/>
      </c>
    </row>
    <row r="421" spans="1:33" ht="19.5" customHeight="1" x14ac:dyDescent="0.35">
      <c r="A421" t="str">
        <f>IF(CONCATENATE(raw!C422,raw!D422,"_",raw!F422)="_","",CONCATENATE(raw!C422,raw!D422,"_",raw!F422))</f>
        <v/>
      </c>
      <c r="B421" t="str">
        <f>IF($A421&lt;&gt;"",raw!F422,"")</f>
        <v/>
      </c>
      <c r="C421" t="str">
        <f>IF($A421&lt;&gt;"",IF(raw!H422="Y",2,0),"")</f>
        <v/>
      </c>
      <c r="E421" t="str">
        <f>IF($A421&lt;&gt;"",raw!I422,"")</f>
        <v/>
      </c>
      <c r="F421" t="str">
        <f>IF($A421&lt;&gt;"",raw!J422,"")</f>
        <v/>
      </c>
      <c r="G421" t="str">
        <f>IF($A421&lt;&gt;"",raw!K422,"")</f>
        <v/>
      </c>
      <c r="H421" t="str">
        <f t="shared" si="66"/>
        <v/>
      </c>
      <c r="I421" t="str">
        <f t="shared" si="67"/>
        <v/>
      </c>
      <c r="J421" t="str">
        <f>IF($A421&lt;&gt;"",raw!L422,"")</f>
        <v/>
      </c>
      <c r="K421" t="str">
        <f>IF($A421&lt;&gt;"",raw!M422,"")</f>
        <v/>
      </c>
      <c r="L421" t="str">
        <f>IF($A421&lt;&gt;"",raw!N422,"")</f>
        <v/>
      </c>
      <c r="M421" t="str">
        <f t="shared" si="68"/>
        <v/>
      </c>
      <c r="N421" t="str">
        <f t="shared" si="69"/>
        <v/>
      </c>
      <c r="O421" t="str">
        <f t="shared" si="70"/>
        <v/>
      </c>
      <c r="P421" t="str">
        <f t="shared" si="71"/>
        <v/>
      </c>
      <c r="Q421" t="str">
        <f t="shared" si="72"/>
        <v/>
      </c>
      <c r="R421" t="str">
        <f>IF($A421&lt;&gt;"",IF(raw!O422="Y", 1,0),"")</f>
        <v/>
      </c>
      <c r="T421" t="str">
        <f>IF($A421&lt;&gt;"",IF(OR(raw!Q422&lt;&gt;"x",raw!R422&lt;&gt;"x"),1,0),"")</f>
        <v/>
      </c>
      <c r="U421" t="str">
        <f t="shared" si="73"/>
        <v/>
      </c>
      <c r="V421" t="str">
        <f>IF($A421&lt;&gt;"",IF(raw!R422=4,15,IF(raw!R422=3,10,IF(raw!R422=2,6,IF(raw!R422=1,4,0)))),"")</f>
        <v/>
      </c>
      <c r="W421" t="str">
        <f>IF($A421&lt;&gt;"",IF(raw!S422="Y",1,0),"")</f>
        <v/>
      </c>
      <c r="X421" t="str">
        <f>IF($A421&lt;&gt;"",raw!T422,"")</f>
        <v/>
      </c>
      <c r="Y421" t="str">
        <f>IF($A421&lt;&gt;"",raw!U422,"")</f>
        <v/>
      </c>
      <c r="Z421" t="str">
        <f t="shared" si="74"/>
        <v/>
      </c>
      <c r="AA421" t="str">
        <f>IF($A421&lt;&gt;"",raw!V422,"")</f>
        <v/>
      </c>
      <c r="AB421" t="str">
        <f t="shared" si="75"/>
        <v/>
      </c>
      <c r="AC421" t="str">
        <f>IF($A421&lt;&gt;"",IF(raw!W422="Y",1,0),"")</f>
        <v/>
      </c>
      <c r="AD421" t="str">
        <f>IF($A421&lt;&gt;"",IF(raw!X422="Y",1,0),"")</f>
        <v/>
      </c>
      <c r="AE421" t="str">
        <f>IF($A421&lt;&gt;"",IF(raw!Y422="Y",1,0),"")</f>
        <v/>
      </c>
      <c r="AF421" t="str">
        <f>IF($A421&lt;&gt;"",raw!AA422,"")</f>
        <v/>
      </c>
      <c r="AG421" t="str">
        <f t="shared" si="76"/>
        <v/>
      </c>
    </row>
    <row r="422" spans="1:33" ht="19.5" customHeight="1" x14ac:dyDescent="0.35">
      <c r="A422" t="str">
        <f>IF(CONCATENATE(raw!C423,raw!D423,"_",raw!F423)="_","",CONCATENATE(raw!C423,raw!D423,"_",raw!F423))</f>
        <v/>
      </c>
      <c r="B422" t="str">
        <f>IF($A422&lt;&gt;"",raw!F423,"")</f>
        <v/>
      </c>
      <c r="C422" t="str">
        <f>IF($A422&lt;&gt;"",IF(raw!H423="Y",2,0),"")</f>
        <v/>
      </c>
      <c r="E422" t="str">
        <f>IF($A422&lt;&gt;"",raw!I423,"")</f>
        <v/>
      </c>
      <c r="F422" t="str">
        <f>IF($A422&lt;&gt;"",raw!J423,"")</f>
        <v/>
      </c>
      <c r="G422" t="str">
        <f>IF($A422&lt;&gt;"",raw!K423,"")</f>
        <v/>
      </c>
      <c r="H422" t="str">
        <f t="shared" si="66"/>
        <v/>
      </c>
      <c r="I422" t="str">
        <f t="shared" si="67"/>
        <v/>
      </c>
      <c r="J422" t="str">
        <f>IF($A422&lt;&gt;"",raw!L423,"")</f>
        <v/>
      </c>
      <c r="K422" t="str">
        <f>IF($A422&lt;&gt;"",raw!M423,"")</f>
        <v/>
      </c>
      <c r="L422" t="str">
        <f>IF($A422&lt;&gt;"",raw!N423,"")</f>
        <v/>
      </c>
      <c r="M422" t="str">
        <f t="shared" si="68"/>
        <v/>
      </c>
      <c r="N422" t="str">
        <f t="shared" si="69"/>
        <v/>
      </c>
      <c r="O422" t="str">
        <f t="shared" si="70"/>
        <v/>
      </c>
      <c r="P422" t="str">
        <f t="shared" si="71"/>
        <v/>
      </c>
      <c r="Q422" t="str">
        <f t="shared" si="72"/>
        <v/>
      </c>
      <c r="R422" t="str">
        <f>IF($A422&lt;&gt;"",IF(raw!O423="Y", 1,0),"")</f>
        <v/>
      </c>
      <c r="T422" t="str">
        <f>IF($A422&lt;&gt;"",IF(OR(raw!Q423&lt;&gt;"x",raw!R423&lt;&gt;"x"),1,0),"")</f>
        <v/>
      </c>
      <c r="U422" t="str">
        <f t="shared" si="73"/>
        <v/>
      </c>
      <c r="V422" t="str">
        <f>IF($A422&lt;&gt;"",IF(raw!R423=4,15,IF(raw!R423=3,10,IF(raw!R423=2,6,IF(raw!R423=1,4,0)))),"")</f>
        <v/>
      </c>
      <c r="W422" t="str">
        <f>IF($A422&lt;&gt;"",IF(raw!S423="Y",1,0),"")</f>
        <v/>
      </c>
      <c r="X422" t="str">
        <f>IF($A422&lt;&gt;"",raw!T423,"")</f>
        <v/>
      </c>
      <c r="Y422" t="str">
        <f>IF($A422&lt;&gt;"",raw!U423,"")</f>
        <v/>
      </c>
      <c r="Z422" t="str">
        <f t="shared" si="74"/>
        <v/>
      </c>
      <c r="AA422" t="str">
        <f>IF($A422&lt;&gt;"",raw!V423,"")</f>
        <v/>
      </c>
      <c r="AB422" t="str">
        <f t="shared" si="75"/>
        <v/>
      </c>
      <c r="AC422" t="str">
        <f>IF($A422&lt;&gt;"",IF(raw!W423="Y",1,0),"")</f>
        <v/>
      </c>
      <c r="AD422" t="str">
        <f>IF($A422&lt;&gt;"",IF(raw!X423="Y",1,0),"")</f>
        <v/>
      </c>
      <c r="AE422" t="str">
        <f>IF($A422&lt;&gt;"",IF(raw!Y423="Y",1,0),"")</f>
        <v/>
      </c>
      <c r="AF422" t="str">
        <f>IF($A422&lt;&gt;"",raw!AA423,"")</f>
        <v/>
      </c>
      <c r="AG422" t="str">
        <f t="shared" si="76"/>
        <v/>
      </c>
    </row>
    <row r="423" spans="1:33" ht="19.5" customHeight="1" x14ac:dyDescent="0.35">
      <c r="A423" t="str">
        <f>IF(CONCATENATE(raw!C424,raw!D424,"_",raw!F424)="_","",CONCATENATE(raw!C424,raw!D424,"_",raw!F424))</f>
        <v/>
      </c>
      <c r="B423" t="str">
        <f>IF($A423&lt;&gt;"",raw!F424,"")</f>
        <v/>
      </c>
      <c r="C423" t="str">
        <f>IF($A423&lt;&gt;"",IF(raw!H424="Y",2,0),"")</f>
        <v/>
      </c>
      <c r="E423" t="str">
        <f>IF($A423&lt;&gt;"",raw!I424,"")</f>
        <v/>
      </c>
      <c r="F423" t="str">
        <f>IF($A423&lt;&gt;"",raw!J424,"")</f>
        <v/>
      </c>
      <c r="G423" t="str">
        <f>IF($A423&lt;&gt;"",raw!K424,"")</f>
        <v/>
      </c>
      <c r="H423" t="str">
        <f t="shared" si="66"/>
        <v/>
      </c>
      <c r="I423" t="str">
        <f t="shared" si="67"/>
        <v/>
      </c>
      <c r="J423" t="str">
        <f>IF($A423&lt;&gt;"",raw!L424,"")</f>
        <v/>
      </c>
      <c r="K423" t="str">
        <f>IF($A423&lt;&gt;"",raw!M424,"")</f>
        <v/>
      </c>
      <c r="L423" t="str">
        <f>IF($A423&lt;&gt;"",raw!N424,"")</f>
        <v/>
      </c>
      <c r="M423" t="str">
        <f t="shared" si="68"/>
        <v/>
      </c>
      <c r="N423" t="str">
        <f t="shared" si="69"/>
        <v/>
      </c>
      <c r="O423" t="str">
        <f t="shared" si="70"/>
        <v/>
      </c>
      <c r="P423" t="str">
        <f t="shared" si="71"/>
        <v/>
      </c>
      <c r="Q423" t="str">
        <f t="shared" si="72"/>
        <v/>
      </c>
      <c r="R423" t="str">
        <f>IF($A423&lt;&gt;"",IF(raw!O424="Y", 1,0),"")</f>
        <v/>
      </c>
      <c r="T423" t="str">
        <f>IF($A423&lt;&gt;"",IF(OR(raw!Q424&lt;&gt;"x",raw!R424&lt;&gt;"x"),1,0),"")</f>
        <v/>
      </c>
      <c r="U423" t="str">
        <f t="shared" si="73"/>
        <v/>
      </c>
      <c r="V423" t="str">
        <f>IF($A423&lt;&gt;"",IF(raw!R424=4,15,IF(raw!R424=3,10,IF(raw!R424=2,6,IF(raw!R424=1,4,0)))),"")</f>
        <v/>
      </c>
      <c r="W423" t="str">
        <f>IF($A423&lt;&gt;"",IF(raw!S424="Y",1,0),"")</f>
        <v/>
      </c>
      <c r="X423" t="str">
        <f>IF($A423&lt;&gt;"",raw!T424,"")</f>
        <v/>
      </c>
      <c r="Y423" t="str">
        <f>IF($A423&lt;&gt;"",raw!U424,"")</f>
        <v/>
      </c>
      <c r="Z423" t="str">
        <f t="shared" si="74"/>
        <v/>
      </c>
      <c r="AA423" t="str">
        <f>IF($A423&lt;&gt;"",raw!V424,"")</f>
        <v/>
      </c>
      <c r="AB423" t="str">
        <f t="shared" si="75"/>
        <v/>
      </c>
      <c r="AC423" t="str">
        <f>IF($A423&lt;&gt;"",IF(raw!W424="Y",1,0),"")</f>
        <v/>
      </c>
      <c r="AD423" t="str">
        <f>IF($A423&lt;&gt;"",IF(raw!X424="Y",1,0),"")</f>
        <v/>
      </c>
      <c r="AE423" t="str">
        <f>IF($A423&lt;&gt;"",IF(raw!Y424="Y",1,0),"")</f>
        <v/>
      </c>
      <c r="AF423" t="str">
        <f>IF($A423&lt;&gt;"",raw!AA424,"")</f>
        <v/>
      </c>
      <c r="AG423" t="str">
        <f t="shared" si="76"/>
        <v/>
      </c>
    </row>
    <row r="424" spans="1:33" ht="19.5" customHeight="1" x14ac:dyDescent="0.35">
      <c r="A424" t="str">
        <f>IF(CONCATENATE(raw!C425,raw!D425,"_",raw!F425)="_","",CONCATENATE(raw!C425,raw!D425,"_",raw!F425))</f>
        <v/>
      </c>
      <c r="B424" t="str">
        <f>IF($A424&lt;&gt;"",raw!F425,"")</f>
        <v/>
      </c>
      <c r="C424" t="str">
        <f>IF($A424&lt;&gt;"",IF(raw!H425="Y",2,0),"")</f>
        <v/>
      </c>
      <c r="E424" t="str">
        <f>IF($A424&lt;&gt;"",raw!I425,"")</f>
        <v/>
      </c>
      <c r="F424" t="str">
        <f>IF($A424&lt;&gt;"",raw!J425,"")</f>
        <v/>
      </c>
      <c r="G424" t="str">
        <f>IF($A424&lt;&gt;"",raw!K425,"")</f>
        <v/>
      </c>
      <c r="H424" t="str">
        <f t="shared" si="66"/>
        <v/>
      </c>
      <c r="I424" t="str">
        <f t="shared" si="67"/>
        <v/>
      </c>
      <c r="J424" t="str">
        <f>IF($A424&lt;&gt;"",raw!L425,"")</f>
        <v/>
      </c>
      <c r="K424" t="str">
        <f>IF($A424&lt;&gt;"",raw!M425,"")</f>
        <v/>
      </c>
      <c r="L424" t="str">
        <f>IF($A424&lt;&gt;"",raw!N425,"")</f>
        <v/>
      </c>
      <c r="M424" t="str">
        <f t="shared" si="68"/>
        <v/>
      </c>
      <c r="N424" t="str">
        <f t="shared" si="69"/>
        <v/>
      </c>
      <c r="O424" t="str">
        <f t="shared" si="70"/>
        <v/>
      </c>
      <c r="P424" t="str">
        <f t="shared" si="71"/>
        <v/>
      </c>
      <c r="Q424" t="str">
        <f t="shared" si="72"/>
        <v/>
      </c>
      <c r="R424" t="str">
        <f>IF($A424&lt;&gt;"",IF(raw!O425="Y", 1,0),"")</f>
        <v/>
      </c>
      <c r="T424" t="str">
        <f>IF($A424&lt;&gt;"",IF(OR(raw!Q425&lt;&gt;"x",raw!R425&lt;&gt;"x"),1,0),"")</f>
        <v/>
      </c>
      <c r="U424" t="str">
        <f t="shared" si="73"/>
        <v/>
      </c>
      <c r="V424" t="str">
        <f>IF($A424&lt;&gt;"",IF(raw!R425=4,15,IF(raw!R425=3,10,IF(raw!R425=2,6,IF(raw!R425=1,4,0)))),"")</f>
        <v/>
      </c>
      <c r="W424" t="str">
        <f>IF($A424&lt;&gt;"",IF(raw!S425="Y",1,0),"")</f>
        <v/>
      </c>
      <c r="X424" t="str">
        <f>IF($A424&lt;&gt;"",raw!T425,"")</f>
        <v/>
      </c>
      <c r="Y424" t="str">
        <f>IF($A424&lt;&gt;"",raw!U425,"")</f>
        <v/>
      </c>
      <c r="Z424" t="str">
        <f t="shared" si="74"/>
        <v/>
      </c>
      <c r="AA424" t="str">
        <f>IF($A424&lt;&gt;"",raw!V425,"")</f>
        <v/>
      </c>
      <c r="AB424" t="str">
        <f t="shared" si="75"/>
        <v/>
      </c>
      <c r="AC424" t="str">
        <f>IF($A424&lt;&gt;"",IF(raw!W425="Y",1,0),"")</f>
        <v/>
      </c>
      <c r="AD424" t="str">
        <f>IF($A424&lt;&gt;"",IF(raw!X425="Y",1,0),"")</f>
        <v/>
      </c>
      <c r="AE424" t="str">
        <f>IF($A424&lt;&gt;"",IF(raw!Y425="Y",1,0),"")</f>
        <v/>
      </c>
      <c r="AF424" t="str">
        <f>IF($A424&lt;&gt;"",raw!AA425,"")</f>
        <v/>
      </c>
      <c r="AG424" t="str">
        <f t="shared" si="76"/>
        <v/>
      </c>
    </row>
    <row r="425" spans="1:33" ht="19.5" customHeight="1" x14ac:dyDescent="0.35">
      <c r="A425" t="str">
        <f>IF(CONCATENATE(raw!C426,raw!D426,"_",raw!F426)="_","",CONCATENATE(raw!C426,raw!D426,"_",raw!F426))</f>
        <v/>
      </c>
      <c r="B425" t="str">
        <f>IF($A425&lt;&gt;"",raw!F426,"")</f>
        <v/>
      </c>
      <c r="C425" t="str">
        <f>IF($A425&lt;&gt;"",IF(raw!H426="Y",2,0),"")</f>
        <v/>
      </c>
      <c r="E425" t="str">
        <f>IF($A425&lt;&gt;"",raw!I426,"")</f>
        <v/>
      </c>
      <c r="F425" t="str">
        <f>IF($A425&lt;&gt;"",raw!J426,"")</f>
        <v/>
      </c>
      <c r="G425" t="str">
        <f>IF($A425&lt;&gt;"",raw!K426,"")</f>
        <v/>
      </c>
      <c r="H425" t="str">
        <f t="shared" si="66"/>
        <v/>
      </c>
      <c r="I425" t="str">
        <f t="shared" si="67"/>
        <v/>
      </c>
      <c r="J425" t="str">
        <f>IF($A425&lt;&gt;"",raw!L426,"")</f>
        <v/>
      </c>
      <c r="K425" t="str">
        <f>IF($A425&lt;&gt;"",raw!M426,"")</f>
        <v/>
      </c>
      <c r="L425" t="str">
        <f>IF($A425&lt;&gt;"",raw!N426,"")</f>
        <v/>
      </c>
      <c r="M425" t="str">
        <f t="shared" si="68"/>
        <v/>
      </c>
      <c r="N425" t="str">
        <f t="shared" si="69"/>
        <v/>
      </c>
      <c r="O425" t="str">
        <f t="shared" si="70"/>
        <v/>
      </c>
      <c r="P425" t="str">
        <f t="shared" si="71"/>
        <v/>
      </c>
      <c r="Q425" t="str">
        <f t="shared" si="72"/>
        <v/>
      </c>
      <c r="R425" t="str">
        <f>IF($A425&lt;&gt;"",IF(raw!O426="Y", 1,0),"")</f>
        <v/>
      </c>
      <c r="T425" t="str">
        <f>IF($A425&lt;&gt;"",IF(OR(raw!Q426&lt;&gt;"x",raw!R426&lt;&gt;"x"),1,0),"")</f>
        <v/>
      </c>
      <c r="U425" t="str">
        <f t="shared" si="73"/>
        <v/>
      </c>
      <c r="V425" t="str">
        <f>IF($A425&lt;&gt;"",IF(raw!R426=4,15,IF(raw!R426=3,10,IF(raw!R426=2,6,IF(raw!R426=1,4,0)))),"")</f>
        <v/>
      </c>
      <c r="W425" t="str">
        <f>IF($A425&lt;&gt;"",IF(raw!S426="Y",1,0),"")</f>
        <v/>
      </c>
      <c r="X425" t="str">
        <f>IF($A425&lt;&gt;"",raw!T426,"")</f>
        <v/>
      </c>
      <c r="Y425" t="str">
        <f>IF($A425&lt;&gt;"",raw!U426,"")</f>
        <v/>
      </c>
      <c r="Z425" t="str">
        <f t="shared" si="74"/>
        <v/>
      </c>
      <c r="AA425" t="str">
        <f>IF($A425&lt;&gt;"",raw!V426,"")</f>
        <v/>
      </c>
      <c r="AB425" t="str">
        <f t="shared" si="75"/>
        <v/>
      </c>
      <c r="AC425" t="str">
        <f>IF($A425&lt;&gt;"",IF(raw!W426="Y",1,0),"")</f>
        <v/>
      </c>
      <c r="AD425" t="str">
        <f>IF($A425&lt;&gt;"",IF(raw!X426="Y",1,0),"")</f>
        <v/>
      </c>
      <c r="AE425" t="str">
        <f>IF($A425&lt;&gt;"",IF(raw!Y426="Y",1,0),"")</f>
        <v/>
      </c>
      <c r="AF425" t="str">
        <f>IF($A425&lt;&gt;"",raw!AA426,"")</f>
        <v/>
      </c>
      <c r="AG425" t="str">
        <f t="shared" si="76"/>
        <v/>
      </c>
    </row>
    <row r="426" spans="1:33" ht="19.5" customHeight="1" x14ac:dyDescent="0.35">
      <c r="A426" t="str">
        <f>IF(CONCATENATE(raw!C427,raw!D427,"_",raw!F427)="_","",CONCATENATE(raw!C427,raw!D427,"_",raw!F427))</f>
        <v/>
      </c>
      <c r="B426" t="str">
        <f>IF($A426&lt;&gt;"",raw!F427,"")</f>
        <v/>
      </c>
      <c r="C426" t="str">
        <f>IF($A426&lt;&gt;"",IF(raw!H427="Y",2,0),"")</f>
        <v/>
      </c>
      <c r="E426" t="str">
        <f>IF($A426&lt;&gt;"",raw!I427,"")</f>
        <v/>
      </c>
      <c r="F426" t="str">
        <f>IF($A426&lt;&gt;"",raw!J427,"")</f>
        <v/>
      </c>
      <c r="G426" t="str">
        <f>IF($A426&lt;&gt;"",raw!K427,"")</f>
        <v/>
      </c>
      <c r="H426" t="str">
        <f t="shared" si="66"/>
        <v/>
      </c>
      <c r="I426" t="str">
        <f t="shared" si="67"/>
        <v/>
      </c>
      <c r="J426" t="str">
        <f>IF($A426&lt;&gt;"",raw!L427,"")</f>
        <v/>
      </c>
      <c r="K426" t="str">
        <f>IF($A426&lt;&gt;"",raw!M427,"")</f>
        <v/>
      </c>
      <c r="L426" t="str">
        <f>IF($A426&lt;&gt;"",raw!N427,"")</f>
        <v/>
      </c>
      <c r="M426" t="str">
        <f t="shared" si="68"/>
        <v/>
      </c>
      <c r="N426" t="str">
        <f t="shared" si="69"/>
        <v/>
      </c>
      <c r="O426" t="str">
        <f t="shared" si="70"/>
        <v/>
      </c>
      <c r="P426" t="str">
        <f t="shared" si="71"/>
        <v/>
      </c>
      <c r="Q426" t="str">
        <f t="shared" si="72"/>
        <v/>
      </c>
      <c r="R426" t="str">
        <f>IF($A426&lt;&gt;"",IF(raw!O427="Y", 1,0),"")</f>
        <v/>
      </c>
      <c r="T426" t="str">
        <f>IF($A426&lt;&gt;"",IF(OR(raw!Q427&lt;&gt;"x",raw!R427&lt;&gt;"x"),1,0),"")</f>
        <v/>
      </c>
      <c r="U426" t="str">
        <f t="shared" si="73"/>
        <v/>
      </c>
      <c r="V426" t="str">
        <f>IF($A426&lt;&gt;"",IF(raw!R427=4,15,IF(raw!R427=3,10,IF(raw!R427=2,6,IF(raw!R427=1,4,0)))),"")</f>
        <v/>
      </c>
      <c r="W426" t="str">
        <f>IF($A426&lt;&gt;"",IF(raw!S427="Y",1,0),"")</f>
        <v/>
      </c>
      <c r="X426" t="str">
        <f>IF($A426&lt;&gt;"",raw!T427,"")</f>
        <v/>
      </c>
      <c r="Y426" t="str">
        <f>IF($A426&lt;&gt;"",raw!U427,"")</f>
        <v/>
      </c>
      <c r="Z426" t="str">
        <f t="shared" si="74"/>
        <v/>
      </c>
      <c r="AA426" t="str">
        <f>IF($A426&lt;&gt;"",raw!V427,"")</f>
        <v/>
      </c>
      <c r="AB426" t="str">
        <f t="shared" si="75"/>
        <v/>
      </c>
      <c r="AC426" t="str">
        <f>IF($A426&lt;&gt;"",IF(raw!W427="Y",1,0),"")</f>
        <v/>
      </c>
      <c r="AD426" t="str">
        <f>IF($A426&lt;&gt;"",IF(raw!X427="Y",1,0),"")</f>
        <v/>
      </c>
      <c r="AE426" t="str">
        <f>IF($A426&lt;&gt;"",IF(raw!Y427="Y",1,0),"")</f>
        <v/>
      </c>
      <c r="AF426" t="str">
        <f>IF($A426&lt;&gt;"",raw!AA427,"")</f>
        <v/>
      </c>
      <c r="AG426" t="str">
        <f t="shared" si="76"/>
        <v/>
      </c>
    </row>
    <row r="427" spans="1:33" ht="19.5" customHeight="1" x14ac:dyDescent="0.35">
      <c r="A427" t="str">
        <f>IF(CONCATENATE(raw!C428,raw!D428,"_",raw!F428)="_","",CONCATENATE(raw!C428,raw!D428,"_",raw!F428))</f>
        <v/>
      </c>
      <c r="B427" t="str">
        <f>IF($A427&lt;&gt;"",raw!F428,"")</f>
        <v/>
      </c>
      <c r="C427" t="str">
        <f>IF($A427&lt;&gt;"",IF(raw!H428="Y",2,0),"")</f>
        <v/>
      </c>
      <c r="E427" t="str">
        <f>IF($A427&lt;&gt;"",raw!I428,"")</f>
        <v/>
      </c>
      <c r="F427" t="str">
        <f>IF($A427&lt;&gt;"",raw!J428,"")</f>
        <v/>
      </c>
      <c r="G427" t="str">
        <f>IF($A427&lt;&gt;"",raw!K428,"")</f>
        <v/>
      </c>
      <c r="H427" t="str">
        <f t="shared" si="66"/>
        <v/>
      </c>
      <c r="I427" t="str">
        <f t="shared" si="67"/>
        <v/>
      </c>
      <c r="J427" t="str">
        <f>IF($A427&lt;&gt;"",raw!L428,"")</f>
        <v/>
      </c>
      <c r="K427" t="str">
        <f>IF($A427&lt;&gt;"",raw!M428,"")</f>
        <v/>
      </c>
      <c r="L427" t="str">
        <f>IF($A427&lt;&gt;"",raw!N428,"")</f>
        <v/>
      </c>
      <c r="M427" t="str">
        <f t="shared" si="68"/>
        <v/>
      </c>
      <c r="N427" t="str">
        <f t="shared" si="69"/>
        <v/>
      </c>
      <c r="O427" t="str">
        <f t="shared" si="70"/>
        <v/>
      </c>
      <c r="P427" t="str">
        <f t="shared" si="71"/>
        <v/>
      </c>
      <c r="Q427" t="str">
        <f t="shared" si="72"/>
        <v/>
      </c>
      <c r="R427" t="str">
        <f>IF($A427&lt;&gt;"",IF(raw!O428="Y", 1,0),"")</f>
        <v/>
      </c>
      <c r="T427" t="str">
        <f>IF($A427&lt;&gt;"",IF(OR(raw!Q428&lt;&gt;"x",raw!R428&lt;&gt;"x"),1,0),"")</f>
        <v/>
      </c>
      <c r="U427" t="str">
        <f t="shared" si="73"/>
        <v/>
      </c>
      <c r="V427" t="str">
        <f>IF($A427&lt;&gt;"",IF(raw!R428=4,15,IF(raw!R428=3,10,IF(raw!R428=2,6,IF(raw!R428=1,4,0)))),"")</f>
        <v/>
      </c>
      <c r="W427" t="str">
        <f>IF($A427&lt;&gt;"",IF(raw!S428="Y",1,0),"")</f>
        <v/>
      </c>
      <c r="X427" t="str">
        <f>IF($A427&lt;&gt;"",raw!T428,"")</f>
        <v/>
      </c>
      <c r="Y427" t="str">
        <f>IF($A427&lt;&gt;"",raw!U428,"")</f>
        <v/>
      </c>
      <c r="Z427" t="str">
        <f t="shared" si="74"/>
        <v/>
      </c>
      <c r="AA427" t="str">
        <f>IF($A427&lt;&gt;"",raw!V428,"")</f>
        <v/>
      </c>
      <c r="AB427" t="str">
        <f t="shared" si="75"/>
        <v/>
      </c>
      <c r="AC427" t="str">
        <f>IF($A427&lt;&gt;"",IF(raw!W428="Y",1,0),"")</f>
        <v/>
      </c>
      <c r="AD427" t="str">
        <f>IF($A427&lt;&gt;"",IF(raw!X428="Y",1,0),"")</f>
        <v/>
      </c>
      <c r="AE427" t="str">
        <f>IF($A427&lt;&gt;"",IF(raw!Y428="Y",1,0),"")</f>
        <v/>
      </c>
      <c r="AF427" t="str">
        <f>IF($A427&lt;&gt;"",raw!AA428,"")</f>
        <v/>
      </c>
      <c r="AG427" t="str">
        <f t="shared" si="76"/>
        <v/>
      </c>
    </row>
    <row r="428" spans="1:33" ht="19.5" customHeight="1" x14ac:dyDescent="0.35">
      <c r="A428" t="str">
        <f>IF(CONCATENATE(raw!C429,raw!D429,"_",raw!F429)="_","",CONCATENATE(raw!C429,raw!D429,"_",raw!F429))</f>
        <v/>
      </c>
      <c r="B428" t="str">
        <f>IF($A428&lt;&gt;"",raw!F429,"")</f>
        <v/>
      </c>
      <c r="C428" t="str">
        <f>IF($A428&lt;&gt;"",IF(raw!H429="Y",2,0),"")</f>
        <v/>
      </c>
      <c r="E428" t="str">
        <f>IF($A428&lt;&gt;"",raw!I429,"")</f>
        <v/>
      </c>
      <c r="F428" t="str">
        <f>IF($A428&lt;&gt;"",raw!J429,"")</f>
        <v/>
      </c>
      <c r="G428" t="str">
        <f>IF($A428&lt;&gt;"",raw!K429,"")</f>
        <v/>
      </c>
      <c r="H428" t="str">
        <f t="shared" si="66"/>
        <v/>
      </c>
      <c r="I428" t="str">
        <f t="shared" si="67"/>
        <v/>
      </c>
      <c r="J428" t="str">
        <f>IF($A428&lt;&gt;"",raw!L429,"")</f>
        <v/>
      </c>
      <c r="K428" t="str">
        <f>IF($A428&lt;&gt;"",raw!M429,"")</f>
        <v/>
      </c>
      <c r="L428" t="str">
        <f>IF($A428&lt;&gt;"",raw!N429,"")</f>
        <v/>
      </c>
      <c r="M428" t="str">
        <f t="shared" si="68"/>
        <v/>
      </c>
      <c r="N428" t="str">
        <f t="shared" si="69"/>
        <v/>
      </c>
      <c r="O428" t="str">
        <f t="shared" si="70"/>
        <v/>
      </c>
      <c r="P428" t="str">
        <f t="shared" si="71"/>
        <v/>
      </c>
      <c r="Q428" t="str">
        <f t="shared" si="72"/>
        <v/>
      </c>
      <c r="R428" t="str">
        <f>IF($A428&lt;&gt;"",IF(raw!O429="Y", 1,0),"")</f>
        <v/>
      </c>
      <c r="T428" t="str">
        <f>IF($A428&lt;&gt;"",IF(OR(raw!Q429&lt;&gt;"x",raw!R429&lt;&gt;"x"),1,0),"")</f>
        <v/>
      </c>
      <c r="U428" t="str">
        <f t="shared" si="73"/>
        <v/>
      </c>
      <c r="V428" t="str">
        <f>IF($A428&lt;&gt;"",IF(raw!R429=4,15,IF(raw!R429=3,10,IF(raw!R429=2,6,IF(raw!R429=1,4,0)))),"")</f>
        <v/>
      </c>
      <c r="W428" t="str">
        <f>IF($A428&lt;&gt;"",IF(raw!S429="Y",1,0),"")</f>
        <v/>
      </c>
      <c r="X428" t="str">
        <f>IF($A428&lt;&gt;"",raw!T429,"")</f>
        <v/>
      </c>
      <c r="Y428" t="str">
        <f>IF($A428&lt;&gt;"",raw!U429,"")</f>
        <v/>
      </c>
      <c r="Z428" t="str">
        <f t="shared" si="74"/>
        <v/>
      </c>
      <c r="AA428" t="str">
        <f>IF($A428&lt;&gt;"",raw!V429,"")</f>
        <v/>
      </c>
      <c r="AB428" t="str">
        <f t="shared" si="75"/>
        <v/>
      </c>
      <c r="AC428" t="str">
        <f>IF($A428&lt;&gt;"",IF(raw!W429="Y",1,0),"")</f>
        <v/>
      </c>
      <c r="AD428" t="str">
        <f>IF($A428&lt;&gt;"",IF(raw!X429="Y",1,0),"")</f>
        <v/>
      </c>
      <c r="AE428" t="str">
        <f>IF($A428&lt;&gt;"",IF(raw!Y429="Y",1,0),"")</f>
        <v/>
      </c>
      <c r="AF428" t="str">
        <f>IF($A428&lt;&gt;"",raw!AA429,"")</f>
        <v/>
      </c>
      <c r="AG428" t="str">
        <f t="shared" si="76"/>
        <v/>
      </c>
    </row>
    <row r="429" spans="1:33" ht="19.5" customHeight="1" x14ac:dyDescent="0.35">
      <c r="A429" t="str">
        <f>IF(CONCATENATE(raw!C430,raw!D430,"_",raw!F430)="_","",CONCATENATE(raw!C430,raw!D430,"_",raw!F430))</f>
        <v/>
      </c>
      <c r="B429" t="str">
        <f>IF($A429&lt;&gt;"",raw!F430,"")</f>
        <v/>
      </c>
      <c r="C429" t="str">
        <f>IF($A429&lt;&gt;"",IF(raw!H430="Y",2,0),"")</f>
        <v/>
      </c>
      <c r="E429" t="str">
        <f>IF($A429&lt;&gt;"",raw!I430,"")</f>
        <v/>
      </c>
      <c r="F429" t="str">
        <f>IF($A429&lt;&gt;"",raw!J430,"")</f>
        <v/>
      </c>
      <c r="G429" t="str">
        <f>IF($A429&lt;&gt;"",raw!K430,"")</f>
        <v/>
      </c>
      <c r="H429" t="str">
        <f t="shared" si="66"/>
        <v/>
      </c>
      <c r="I429" t="str">
        <f t="shared" si="67"/>
        <v/>
      </c>
      <c r="J429" t="str">
        <f>IF($A429&lt;&gt;"",raw!L430,"")</f>
        <v/>
      </c>
      <c r="K429" t="str">
        <f>IF($A429&lt;&gt;"",raw!M430,"")</f>
        <v/>
      </c>
      <c r="L429" t="str">
        <f>IF($A429&lt;&gt;"",raw!N430,"")</f>
        <v/>
      </c>
      <c r="M429" t="str">
        <f t="shared" si="68"/>
        <v/>
      </c>
      <c r="N429" t="str">
        <f t="shared" si="69"/>
        <v/>
      </c>
      <c r="O429" t="str">
        <f t="shared" si="70"/>
        <v/>
      </c>
      <c r="P429" t="str">
        <f t="shared" si="71"/>
        <v/>
      </c>
      <c r="Q429" t="str">
        <f t="shared" si="72"/>
        <v/>
      </c>
      <c r="R429" t="str">
        <f>IF($A429&lt;&gt;"",IF(raw!O430="Y", 1,0),"")</f>
        <v/>
      </c>
      <c r="T429" t="str">
        <f>IF($A429&lt;&gt;"",IF(OR(raw!Q430&lt;&gt;"x",raw!R430&lt;&gt;"x"),1,0),"")</f>
        <v/>
      </c>
      <c r="U429" t="str">
        <f t="shared" si="73"/>
        <v/>
      </c>
      <c r="V429" t="str">
        <f>IF($A429&lt;&gt;"",IF(raw!R430=4,15,IF(raw!R430=3,10,IF(raw!R430=2,6,IF(raw!R430=1,4,0)))),"")</f>
        <v/>
      </c>
      <c r="W429" t="str">
        <f>IF($A429&lt;&gt;"",IF(raw!S430="Y",1,0),"")</f>
        <v/>
      </c>
      <c r="X429" t="str">
        <f>IF($A429&lt;&gt;"",raw!T430,"")</f>
        <v/>
      </c>
      <c r="Y429" t="str">
        <f>IF($A429&lt;&gt;"",raw!U430,"")</f>
        <v/>
      </c>
      <c r="Z429" t="str">
        <f t="shared" si="74"/>
        <v/>
      </c>
      <c r="AA429" t="str">
        <f>IF($A429&lt;&gt;"",raw!V430,"")</f>
        <v/>
      </c>
      <c r="AB429" t="str">
        <f t="shared" si="75"/>
        <v/>
      </c>
      <c r="AC429" t="str">
        <f>IF($A429&lt;&gt;"",IF(raw!W430="Y",1,0),"")</f>
        <v/>
      </c>
      <c r="AD429" t="str">
        <f>IF($A429&lt;&gt;"",IF(raw!X430="Y",1,0),"")</f>
        <v/>
      </c>
      <c r="AE429" t="str">
        <f>IF($A429&lt;&gt;"",IF(raw!Y430="Y",1,0),"")</f>
        <v/>
      </c>
      <c r="AF429" t="str">
        <f>IF($A429&lt;&gt;"",raw!AA430,"")</f>
        <v/>
      </c>
      <c r="AG429" t="str">
        <f t="shared" si="76"/>
        <v/>
      </c>
    </row>
    <row r="430" spans="1:33" ht="19.5" customHeight="1" x14ac:dyDescent="0.35">
      <c r="A430" t="str">
        <f>IF(CONCATENATE(raw!C431,raw!D431,"_",raw!F431)="_","",CONCATENATE(raw!C431,raw!D431,"_",raw!F431))</f>
        <v/>
      </c>
      <c r="B430" t="str">
        <f>IF($A430&lt;&gt;"",raw!F431,"")</f>
        <v/>
      </c>
      <c r="C430" t="str">
        <f>IF($A430&lt;&gt;"",IF(raw!H431="Y",2,0),"")</f>
        <v/>
      </c>
      <c r="E430" t="str">
        <f>IF($A430&lt;&gt;"",raw!I431,"")</f>
        <v/>
      </c>
      <c r="F430" t="str">
        <f>IF($A430&lt;&gt;"",raw!J431,"")</f>
        <v/>
      </c>
      <c r="G430" t="str">
        <f>IF($A430&lt;&gt;"",raw!K431,"")</f>
        <v/>
      </c>
      <c r="H430" t="str">
        <f t="shared" si="66"/>
        <v/>
      </c>
      <c r="I430" t="str">
        <f t="shared" si="67"/>
        <v/>
      </c>
      <c r="J430" t="str">
        <f>IF($A430&lt;&gt;"",raw!L431,"")</f>
        <v/>
      </c>
      <c r="K430" t="str">
        <f>IF($A430&lt;&gt;"",raw!M431,"")</f>
        <v/>
      </c>
      <c r="L430" t="str">
        <f>IF($A430&lt;&gt;"",raw!N431,"")</f>
        <v/>
      </c>
      <c r="M430" t="str">
        <f t="shared" si="68"/>
        <v/>
      </c>
      <c r="N430" t="str">
        <f t="shared" si="69"/>
        <v/>
      </c>
      <c r="O430" t="str">
        <f t="shared" si="70"/>
        <v/>
      </c>
      <c r="P430" t="str">
        <f t="shared" si="71"/>
        <v/>
      </c>
      <c r="Q430" t="str">
        <f t="shared" si="72"/>
        <v/>
      </c>
      <c r="R430" t="str">
        <f>IF($A430&lt;&gt;"",IF(raw!O431="Y", 1,0),"")</f>
        <v/>
      </c>
      <c r="T430" t="str">
        <f>IF($A430&lt;&gt;"",IF(OR(raw!Q431&lt;&gt;"x",raw!R431&lt;&gt;"x"),1,0),"")</f>
        <v/>
      </c>
      <c r="U430" t="str">
        <f t="shared" si="73"/>
        <v/>
      </c>
      <c r="V430" t="str">
        <f>IF($A430&lt;&gt;"",IF(raw!R431=4,15,IF(raw!R431=3,10,IF(raw!R431=2,6,IF(raw!R431=1,4,0)))),"")</f>
        <v/>
      </c>
      <c r="W430" t="str">
        <f>IF($A430&lt;&gt;"",IF(raw!S431="Y",1,0),"")</f>
        <v/>
      </c>
      <c r="X430" t="str">
        <f>IF($A430&lt;&gt;"",raw!T431,"")</f>
        <v/>
      </c>
      <c r="Y430" t="str">
        <f>IF($A430&lt;&gt;"",raw!U431,"")</f>
        <v/>
      </c>
      <c r="Z430" t="str">
        <f t="shared" si="74"/>
        <v/>
      </c>
      <c r="AA430" t="str">
        <f>IF($A430&lt;&gt;"",raw!V431,"")</f>
        <v/>
      </c>
      <c r="AB430" t="str">
        <f t="shared" si="75"/>
        <v/>
      </c>
      <c r="AC430" t="str">
        <f>IF($A430&lt;&gt;"",IF(raw!W431="Y",1,0),"")</f>
        <v/>
      </c>
      <c r="AD430" t="str">
        <f>IF($A430&lt;&gt;"",IF(raw!X431="Y",1,0),"")</f>
        <v/>
      </c>
      <c r="AE430" t="str">
        <f>IF($A430&lt;&gt;"",IF(raw!Y431="Y",1,0),"")</f>
        <v/>
      </c>
      <c r="AF430" t="str">
        <f>IF($A430&lt;&gt;"",raw!AA431,"")</f>
        <v/>
      </c>
      <c r="AG430" t="str">
        <f t="shared" si="76"/>
        <v/>
      </c>
    </row>
    <row r="431" spans="1:33" ht="19.5" customHeight="1" x14ac:dyDescent="0.35">
      <c r="A431" t="str">
        <f>IF(CONCATENATE(raw!C432,raw!D432,"_",raw!F432)="_","",CONCATENATE(raw!C432,raw!D432,"_",raw!F432))</f>
        <v/>
      </c>
      <c r="B431" t="str">
        <f>IF($A431&lt;&gt;"",raw!F432,"")</f>
        <v/>
      </c>
      <c r="C431" t="str">
        <f>IF($A431&lt;&gt;"",IF(raw!H432="Y",2,0),"")</f>
        <v/>
      </c>
      <c r="E431" t="str">
        <f>IF($A431&lt;&gt;"",raw!I432,"")</f>
        <v/>
      </c>
      <c r="F431" t="str">
        <f>IF($A431&lt;&gt;"",raw!J432,"")</f>
        <v/>
      </c>
      <c r="G431" t="str">
        <f>IF($A431&lt;&gt;"",raw!K432,"")</f>
        <v/>
      </c>
      <c r="H431" t="str">
        <f t="shared" si="66"/>
        <v/>
      </c>
      <c r="I431" t="str">
        <f t="shared" si="67"/>
        <v/>
      </c>
      <c r="J431" t="str">
        <f>IF($A431&lt;&gt;"",raw!L432,"")</f>
        <v/>
      </c>
      <c r="K431" t="str">
        <f>IF($A431&lt;&gt;"",raw!M432,"")</f>
        <v/>
      </c>
      <c r="L431" t="str">
        <f>IF($A431&lt;&gt;"",raw!N432,"")</f>
        <v/>
      </c>
      <c r="M431" t="str">
        <f t="shared" si="68"/>
        <v/>
      </c>
      <c r="N431" t="str">
        <f t="shared" si="69"/>
        <v/>
      </c>
      <c r="O431" t="str">
        <f t="shared" si="70"/>
        <v/>
      </c>
      <c r="P431" t="str">
        <f t="shared" si="71"/>
        <v/>
      </c>
      <c r="Q431" t="str">
        <f t="shared" si="72"/>
        <v/>
      </c>
      <c r="R431" t="str">
        <f>IF($A431&lt;&gt;"",IF(raw!O432="Y", 1,0),"")</f>
        <v/>
      </c>
      <c r="T431" t="str">
        <f>IF($A431&lt;&gt;"",IF(OR(raw!Q432&lt;&gt;"x",raw!R432&lt;&gt;"x"),1,0),"")</f>
        <v/>
      </c>
      <c r="U431" t="str">
        <f t="shared" si="73"/>
        <v/>
      </c>
      <c r="V431" t="str">
        <f>IF($A431&lt;&gt;"",IF(raw!R432=4,15,IF(raw!R432=3,10,IF(raw!R432=2,6,IF(raw!R432=1,4,0)))),"")</f>
        <v/>
      </c>
      <c r="W431" t="str">
        <f>IF($A431&lt;&gt;"",IF(raw!S432="Y",1,0),"")</f>
        <v/>
      </c>
      <c r="X431" t="str">
        <f>IF($A431&lt;&gt;"",raw!T432,"")</f>
        <v/>
      </c>
      <c r="Y431" t="str">
        <f>IF($A431&lt;&gt;"",raw!U432,"")</f>
        <v/>
      </c>
      <c r="Z431" t="str">
        <f t="shared" si="74"/>
        <v/>
      </c>
      <c r="AA431" t="str">
        <f>IF($A431&lt;&gt;"",raw!V432,"")</f>
        <v/>
      </c>
      <c r="AB431" t="str">
        <f t="shared" si="75"/>
        <v/>
      </c>
      <c r="AC431" t="str">
        <f>IF($A431&lt;&gt;"",IF(raw!W432="Y",1,0),"")</f>
        <v/>
      </c>
      <c r="AD431" t="str">
        <f>IF($A431&lt;&gt;"",IF(raw!X432="Y",1,0),"")</f>
        <v/>
      </c>
      <c r="AE431" t="str">
        <f>IF($A431&lt;&gt;"",IF(raw!Y432="Y",1,0),"")</f>
        <v/>
      </c>
      <c r="AF431" t="str">
        <f>IF($A431&lt;&gt;"",raw!AA432,"")</f>
        <v/>
      </c>
      <c r="AG431" t="str">
        <f t="shared" si="76"/>
        <v/>
      </c>
    </row>
    <row r="432" spans="1:33" ht="19.5" customHeight="1" x14ac:dyDescent="0.35">
      <c r="A432" t="str">
        <f>IF(CONCATENATE(raw!C433,raw!D433,"_",raw!F433)="_","",CONCATENATE(raw!C433,raw!D433,"_",raw!F433))</f>
        <v/>
      </c>
      <c r="B432" t="str">
        <f>IF($A432&lt;&gt;"",raw!F433,"")</f>
        <v/>
      </c>
      <c r="C432" t="str">
        <f>IF($A432&lt;&gt;"",IF(raw!H433="Y",2,0),"")</f>
        <v/>
      </c>
      <c r="E432" t="str">
        <f>IF($A432&lt;&gt;"",raw!I433,"")</f>
        <v/>
      </c>
      <c r="F432" t="str">
        <f>IF($A432&lt;&gt;"",raw!J433,"")</f>
        <v/>
      </c>
      <c r="G432" t="str">
        <f>IF($A432&lt;&gt;"",raw!K433,"")</f>
        <v/>
      </c>
      <c r="H432" t="str">
        <f t="shared" si="66"/>
        <v/>
      </c>
      <c r="I432" t="str">
        <f t="shared" si="67"/>
        <v/>
      </c>
      <c r="J432" t="str">
        <f>IF($A432&lt;&gt;"",raw!L433,"")</f>
        <v/>
      </c>
      <c r="K432" t="str">
        <f>IF($A432&lt;&gt;"",raw!M433,"")</f>
        <v/>
      </c>
      <c r="L432" t="str">
        <f>IF($A432&lt;&gt;"",raw!N433,"")</f>
        <v/>
      </c>
      <c r="M432" t="str">
        <f t="shared" si="68"/>
        <v/>
      </c>
      <c r="N432" t="str">
        <f t="shared" si="69"/>
        <v/>
      </c>
      <c r="O432" t="str">
        <f t="shared" si="70"/>
        <v/>
      </c>
      <c r="P432" t="str">
        <f t="shared" si="71"/>
        <v/>
      </c>
      <c r="Q432" t="str">
        <f t="shared" si="72"/>
        <v/>
      </c>
      <c r="R432" t="str">
        <f>IF($A432&lt;&gt;"",IF(raw!O433="Y", 1,0),"")</f>
        <v/>
      </c>
      <c r="T432" t="str">
        <f>IF($A432&lt;&gt;"",IF(OR(raw!Q433&lt;&gt;"x",raw!R433&lt;&gt;"x"),1,0),"")</f>
        <v/>
      </c>
      <c r="U432" t="str">
        <f t="shared" si="73"/>
        <v/>
      </c>
      <c r="V432" t="str">
        <f>IF($A432&lt;&gt;"",IF(raw!R433=4,15,IF(raw!R433=3,10,IF(raw!R433=2,6,IF(raw!R433=1,4,0)))),"")</f>
        <v/>
      </c>
      <c r="W432" t="str">
        <f>IF($A432&lt;&gt;"",IF(raw!S433="Y",1,0),"")</f>
        <v/>
      </c>
      <c r="X432" t="str">
        <f>IF($A432&lt;&gt;"",raw!T433,"")</f>
        <v/>
      </c>
      <c r="Y432" t="str">
        <f>IF($A432&lt;&gt;"",raw!U433,"")</f>
        <v/>
      </c>
      <c r="Z432" t="str">
        <f t="shared" si="74"/>
        <v/>
      </c>
      <c r="AA432" t="str">
        <f>IF($A432&lt;&gt;"",raw!V433,"")</f>
        <v/>
      </c>
      <c r="AB432" t="str">
        <f t="shared" si="75"/>
        <v/>
      </c>
      <c r="AC432" t="str">
        <f>IF($A432&lt;&gt;"",IF(raw!W433="Y",1,0),"")</f>
        <v/>
      </c>
      <c r="AD432" t="str">
        <f>IF($A432&lt;&gt;"",IF(raw!X433="Y",1,0),"")</f>
        <v/>
      </c>
      <c r="AE432" t="str">
        <f>IF($A432&lt;&gt;"",IF(raw!Y433="Y",1,0),"")</f>
        <v/>
      </c>
      <c r="AF432" t="str">
        <f>IF($A432&lt;&gt;"",raw!AA433,"")</f>
        <v/>
      </c>
      <c r="AG432" t="str">
        <f t="shared" si="76"/>
        <v/>
      </c>
    </row>
    <row r="433" spans="1:33" ht="19.5" customHeight="1" x14ac:dyDescent="0.35">
      <c r="A433" t="str">
        <f>IF(CONCATENATE(raw!C434,raw!D434,"_",raw!F434)="_","",CONCATENATE(raw!C434,raw!D434,"_",raw!F434))</f>
        <v/>
      </c>
      <c r="B433" t="str">
        <f>IF($A433&lt;&gt;"",raw!F434,"")</f>
        <v/>
      </c>
      <c r="C433" t="str">
        <f>IF($A433&lt;&gt;"",IF(raw!H434="Y",2,0),"")</f>
        <v/>
      </c>
      <c r="E433" t="str">
        <f>IF($A433&lt;&gt;"",raw!I434,"")</f>
        <v/>
      </c>
      <c r="F433" t="str">
        <f>IF($A433&lt;&gt;"",raw!J434,"")</f>
        <v/>
      </c>
      <c r="G433" t="str">
        <f>IF($A433&lt;&gt;"",raw!K434,"")</f>
        <v/>
      </c>
      <c r="H433" t="str">
        <f t="shared" si="66"/>
        <v/>
      </c>
      <c r="I433" t="str">
        <f t="shared" si="67"/>
        <v/>
      </c>
      <c r="J433" t="str">
        <f>IF($A433&lt;&gt;"",raw!L434,"")</f>
        <v/>
      </c>
      <c r="K433" t="str">
        <f>IF($A433&lt;&gt;"",raw!M434,"")</f>
        <v/>
      </c>
      <c r="L433" t="str">
        <f>IF($A433&lt;&gt;"",raw!N434,"")</f>
        <v/>
      </c>
      <c r="M433" t="str">
        <f t="shared" si="68"/>
        <v/>
      </c>
      <c r="N433" t="str">
        <f t="shared" si="69"/>
        <v/>
      </c>
      <c r="O433" t="str">
        <f t="shared" si="70"/>
        <v/>
      </c>
      <c r="P433" t="str">
        <f t="shared" si="71"/>
        <v/>
      </c>
      <c r="Q433" t="str">
        <f t="shared" si="72"/>
        <v/>
      </c>
      <c r="R433" t="str">
        <f>IF($A433&lt;&gt;"",IF(raw!O434="Y", 1,0),"")</f>
        <v/>
      </c>
      <c r="T433" t="str">
        <f>IF($A433&lt;&gt;"",IF(OR(raw!Q434&lt;&gt;"x",raw!R434&lt;&gt;"x"),1,0),"")</f>
        <v/>
      </c>
      <c r="U433" t="str">
        <f t="shared" si="73"/>
        <v/>
      </c>
      <c r="V433" t="str">
        <f>IF($A433&lt;&gt;"",IF(raw!R434=4,15,IF(raw!R434=3,10,IF(raw!R434=2,6,IF(raw!R434=1,4,0)))),"")</f>
        <v/>
      </c>
      <c r="W433" t="str">
        <f>IF($A433&lt;&gt;"",IF(raw!S434="Y",1,0),"")</f>
        <v/>
      </c>
      <c r="X433" t="str">
        <f>IF($A433&lt;&gt;"",raw!T434,"")</f>
        <v/>
      </c>
      <c r="Y433" t="str">
        <f>IF($A433&lt;&gt;"",raw!U434,"")</f>
        <v/>
      </c>
      <c r="Z433" t="str">
        <f t="shared" si="74"/>
        <v/>
      </c>
      <c r="AA433" t="str">
        <f>IF($A433&lt;&gt;"",raw!V434,"")</f>
        <v/>
      </c>
      <c r="AB433" t="str">
        <f t="shared" si="75"/>
        <v/>
      </c>
      <c r="AC433" t="str">
        <f>IF($A433&lt;&gt;"",IF(raw!W434="Y",1,0),"")</f>
        <v/>
      </c>
      <c r="AD433" t="str">
        <f>IF($A433&lt;&gt;"",IF(raw!X434="Y",1,0),"")</f>
        <v/>
      </c>
      <c r="AE433" t="str">
        <f>IF($A433&lt;&gt;"",IF(raw!Y434="Y",1,0),"")</f>
        <v/>
      </c>
      <c r="AF433" t="str">
        <f>IF($A433&lt;&gt;"",raw!AA434,"")</f>
        <v/>
      </c>
      <c r="AG433" t="str">
        <f t="shared" si="76"/>
        <v/>
      </c>
    </row>
    <row r="434" spans="1:33" ht="19.5" customHeight="1" x14ac:dyDescent="0.35">
      <c r="A434" t="str">
        <f>IF(CONCATENATE(raw!C435,raw!D435,"_",raw!F435)="_","",CONCATENATE(raw!C435,raw!D435,"_",raw!F435))</f>
        <v/>
      </c>
      <c r="B434" t="str">
        <f>IF($A434&lt;&gt;"",raw!F435,"")</f>
        <v/>
      </c>
      <c r="C434" t="str">
        <f>IF($A434&lt;&gt;"",IF(raw!H435="Y",2,0),"")</f>
        <v/>
      </c>
      <c r="E434" t="str">
        <f>IF($A434&lt;&gt;"",raw!I435,"")</f>
        <v/>
      </c>
      <c r="F434" t="str">
        <f>IF($A434&lt;&gt;"",raw!J435,"")</f>
        <v/>
      </c>
      <c r="G434" t="str">
        <f>IF($A434&lt;&gt;"",raw!K435,"")</f>
        <v/>
      </c>
      <c r="H434" t="str">
        <f t="shared" si="66"/>
        <v/>
      </c>
      <c r="I434" t="str">
        <f t="shared" si="67"/>
        <v/>
      </c>
      <c r="J434" t="str">
        <f>IF($A434&lt;&gt;"",raw!L435,"")</f>
        <v/>
      </c>
      <c r="K434" t="str">
        <f>IF($A434&lt;&gt;"",raw!M435,"")</f>
        <v/>
      </c>
      <c r="L434" t="str">
        <f>IF($A434&lt;&gt;"",raw!N435,"")</f>
        <v/>
      </c>
      <c r="M434" t="str">
        <f t="shared" si="68"/>
        <v/>
      </c>
      <c r="N434" t="str">
        <f t="shared" si="69"/>
        <v/>
      </c>
      <c r="O434" t="str">
        <f t="shared" si="70"/>
        <v/>
      </c>
      <c r="P434" t="str">
        <f t="shared" si="71"/>
        <v/>
      </c>
      <c r="Q434" t="str">
        <f t="shared" si="72"/>
        <v/>
      </c>
      <c r="R434" t="str">
        <f>IF($A434&lt;&gt;"",IF(raw!O435="Y", 1,0),"")</f>
        <v/>
      </c>
      <c r="T434" t="str">
        <f>IF($A434&lt;&gt;"",IF(OR(raw!Q435&lt;&gt;"x",raw!R435&lt;&gt;"x"),1,0),"")</f>
        <v/>
      </c>
      <c r="U434" t="str">
        <f t="shared" si="73"/>
        <v/>
      </c>
      <c r="V434" t="str">
        <f>IF($A434&lt;&gt;"",IF(raw!R435=4,15,IF(raw!R435=3,10,IF(raw!R435=2,6,IF(raw!R435=1,4,0)))),"")</f>
        <v/>
      </c>
      <c r="W434" t="str">
        <f>IF($A434&lt;&gt;"",IF(raw!S435="Y",1,0),"")</f>
        <v/>
      </c>
      <c r="X434" t="str">
        <f>IF($A434&lt;&gt;"",raw!T435,"")</f>
        <v/>
      </c>
      <c r="Y434" t="str">
        <f>IF($A434&lt;&gt;"",raw!U435,"")</f>
        <v/>
      </c>
      <c r="Z434" t="str">
        <f t="shared" si="74"/>
        <v/>
      </c>
      <c r="AA434" t="str">
        <f>IF($A434&lt;&gt;"",raw!V435,"")</f>
        <v/>
      </c>
      <c r="AB434" t="str">
        <f t="shared" si="75"/>
        <v/>
      </c>
      <c r="AC434" t="str">
        <f>IF($A434&lt;&gt;"",IF(raw!W435="Y",1,0),"")</f>
        <v/>
      </c>
      <c r="AD434" t="str">
        <f>IF($A434&lt;&gt;"",IF(raw!X435="Y",1,0),"")</f>
        <v/>
      </c>
      <c r="AE434" t="str">
        <f>IF($A434&lt;&gt;"",IF(raw!Y435="Y",1,0),"")</f>
        <v/>
      </c>
      <c r="AF434" t="str">
        <f>IF($A434&lt;&gt;"",raw!AA435,"")</f>
        <v/>
      </c>
      <c r="AG434" t="str">
        <f t="shared" si="76"/>
        <v/>
      </c>
    </row>
    <row r="435" spans="1:33" ht="19.5" customHeight="1" x14ac:dyDescent="0.35">
      <c r="A435" t="str">
        <f>IF(CONCATENATE(raw!C436,raw!D436,"_",raw!F436)="_","",CONCATENATE(raw!C436,raw!D436,"_",raw!F436))</f>
        <v/>
      </c>
      <c r="B435" t="str">
        <f>IF($A435&lt;&gt;"",raw!F436,"")</f>
        <v/>
      </c>
      <c r="C435" t="str">
        <f>IF($A435&lt;&gt;"",IF(raw!H436="Y",2,0),"")</f>
        <v/>
      </c>
      <c r="E435" t="str">
        <f>IF($A435&lt;&gt;"",raw!I436,"")</f>
        <v/>
      </c>
      <c r="F435" t="str">
        <f>IF($A435&lt;&gt;"",raw!J436,"")</f>
        <v/>
      </c>
      <c r="G435" t="str">
        <f>IF($A435&lt;&gt;"",raw!K436,"")</f>
        <v/>
      </c>
      <c r="H435" t="str">
        <f t="shared" si="66"/>
        <v/>
      </c>
      <c r="I435" t="str">
        <f t="shared" si="67"/>
        <v/>
      </c>
      <c r="J435" t="str">
        <f>IF($A435&lt;&gt;"",raw!L436,"")</f>
        <v/>
      </c>
      <c r="K435" t="str">
        <f>IF($A435&lt;&gt;"",raw!M436,"")</f>
        <v/>
      </c>
      <c r="L435" t="str">
        <f>IF($A435&lt;&gt;"",raw!N436,"")</f>
        <v/>
      </c>
      <c r="M435" t="str">
        <f t="shared" si="68"/>
        <v/>
      </c>
      <c r="N435" t="str">
        <f t="shared" si="69"/>
        <v/>
      </c>
      <c r="O435" t="str">
        <f t="shared" si="70"/>
        <v/>
      </c>
      <c r="P435" t="str">
        <f t="shared" si="71"/>
        <v/>
      </c>
      <c r="Q435" t="str">
        <f t="shared" si="72"/>
        <v/>
      </c>
      <c r="R435" t="str">
        <f>IF($A435&lt;&gt;"",IF(raw!O436="Y", 1,0),"")</f>
        <v/>
      </c>
      <c r="T435" t="str">
        <f>IF($A435&lt;&gt;"",IF(OR(raw!Q436&lt;&gt;"x",raw!R436&lt;&gt;"x"),1,0),"")</f>
        <v/>
      </c>
      <c r="U435" t="str">
        <f t="shared" si="73"/>
        <v/>
      </c>
      <c r="V435" t="str">
        <f>IF($A435&lt;&gt;"",IF(raw!R436=4,15,IF(raw!R436=3,10,IF(raw!R436=2,6,IF(raw!R436=1,4,0)))),"")</f>
        <v/>
      </c>
      <c r="W435" t="str">
        <f>IF($A435&lt;&gt;"",IF(raw!S436="Y",1,0),"")</f>
        <v/>
      </c>
      <c r="X435" t="str">
        <f>IF($A435&lt;&gt;"",raw!T436,"")</f>
        <v/>
      </c>
      <c r="Y435" t="str">
        <f>IF($A435&lt;&gt;"",raw!U436,"")</f>
        <v/>
      </c>
      <c r="Z435" t="str">
        <f t="shared" si="74"/>
        <v/>
      </c>
      <c r="AA435" t="str">
        <f>IF($A435&lt;&gt;"",raw!V436,"")</f>
        <v/>
      </c>
      <c r="AB435" t="str">
        <f t="shared" si="75"/>
        <v/>
      </c>
      <c r="AC435" t="str">
        <f>IF($A435&lt;&gt;"",IF(raw!W436="Y",1,0),"")</f>
        <v/>
      </c>
      <c r="AD435" t="str">
        <f>IF($A435&lt;&gt;"",IF(raw!X436="Y",1,0),"")</f>
        <v/>
      </c>
      <c r="AE435" t="str">
        <f>IF($A435&lt;&gt;"",IF(raw!Y436="Y",1,0),"")</f>
        <v/>
      </c>
      <c r="AF435" t="str">
        <f>IF($A435&lt;&gt;"",raw!AA436,"")</f>
        <v/>
      </c>
      <c r="AG435" t="str">
        <f t="shared" si="76"/>
        <v/>
      </c>
    </row>
    <row r="436" spans="1:33" ht="19.5" customHeight="1" x14ac:dyDescent="0.35">
      <c r="A436" t="str">
        <f>IF(CONCATENATE(raw!C437,raw!D437,"_",raw!F437)="_","",CONCATENATE(raw!C437,raw!D437,"_",raw!F437))</f>
        <v/>
      </c>
      <c r="B436" t="str">
        <f>IF($A436&lt;&gt;"",raw!F437,"")</f>
        <v/>
      </c>
      <c r="C436" t="str">
        <f>IF($A436&lt;&gt;"",IF(raw!H437="Y",2,0),"")</f>
        <v/>
      </c>
      <c r="E436" t="str">
        <f>IF($A436&lt;&gt;"",raw!I437,"")</f>
        <v/>
      </c>
      <c r="F436" t="str">
        <f>IF($A436&lt;&gt;"",raw!J437,"")</f>
        <v/>
      </c>
      <c r="G436" t="str">
        <f>IF($A436&lt;&gt;"",raw!K437,"")</f>
        <v/>
      </c>
      <c r="H436" t="str">
        <f t="shared" si="66"/>
        <v/>
      </c>
      <c r="I436" t="str">
        <f t="shared" si="67"/>
        <v/>
      </c>
      <c r="J436" t="str">
        <f>IF($A436&lt;&gt;"",raw!L437,"")</f>
        <v/>
      </c>
      <c r="K436" t="str">
        <f>IF($A436&lt;&gt;"",raw!M437,"")</f>
        <v/>
      </c>
      <c r="L436" t="str">
        <f>IF($A436&lt;&gt;"",raw!N437,"")</f>
        <v/>
      </c>
      <c r="M436" t="str">
        <f t="shared" si="68"/>
        <v/>
      </c>
      <c r="N436" t="str">
        <f t="shared" si="69"/>
        <v/>
      </c>
      <c r="O436" t="str">
        <f t="shared" si="70"/>
        <v/>
      </c>
      <c r="P436" t="str">
        <f t="shared" si="71"/>
        <v/>
      </c>
      <c r="Q436" t="str">
        <f t="shared" si="72"/>
        <v/>
      </c>
      <c r="R436" t="str">
        <f>IF($A436&lt;&gt;"",IF(raw!O437="Y", 1,0),"")</f>
        <v/>
      </c>
      <c r="T436" t="str">
        <f>IF($A436&lt;&gt;"",IF(OR(raw!Q437&lt;&gt;"x",raw!R437&lt;&gt;"x"),1,0),"")</f>
        <v/>
      </c>
      <c r="U436" t="str">
        <f t="shared" si="73"/>
        <v/>
      </c>
      <c r="V436" t="str">
        <f>IF($A436&lt;&gt;"",IF(raw!R437=4,15,IF(raw!R437=3,10,IF(raw!R437=2,6,IF(raw!R437=1,4,0)))),"")</f>
        <v/>
      </c>
      <c r="W436" t="str">
        <f>IF($A436&lt;&gt;"",IF(raw!S437="Y",1,0),"")</f>
        <v/>
      </c>
      <c r="X436" t="str">
        <f>IF($A436&lt;&gt;"",raw!T437,"")</f>
        <v/>
      </c>
      <c r="Y436" t="str">
        <f>IF($A436&lt;&gt;"",raw!U437,"")</f>
        <v/>
      </c>
      <c r="Z436" t="str">
        <f t="shared" si="74"/>
        <v/>
      </c>
      <c r="AA436" t="str">
        <f>IF($A436&lt;&gt;"",raw!V437,"")</f>
        <v/>
      </c>
      <c r="AB436" t="str">
        <f t="shared" si="75"/>
        <v/>
      </c>
      <c r="AC436" t="str">
        <f>IF($A436&lt;&gt;"",IF(raw!W437="Y",1,0),"")</f>
        <v/>
      </c>
      <c r="AD436" t="str">
        <f>IF($A436&lt;&gt;"",IF(raw!X437="Y",1,0),"")</f>
        <v/>
      </c>
      <c r="AE436" t="str">
        <f>IF($A436&lt;&gt;"",IF(raw!Y437="Y",1,0),"")</f>
        <v/>
      </c>
      <c r="AF436" t="str">
        <f>IF($A436&lt;&gt;"",raw!AA437,"")</f>
        <v/>
      </c>
      <c r="AG436" t="str">
        <f t="shared" si="76"/>
        <v/>
      </c>
    </row>
    <row r="437" spans="1:33" ht="19.5" customHeight="1" x14ac:dyDescent="0.35">
      <c r="A437" t="str">
        <f>IF(CONCATENATE(raw!C438,raw!D438,"_",raw!F438)="_","",CONCATENATE(raw!C438,raw!D438,"_",raw!F438))</f>
        <v/>
      </c>
      <c r="B437" t="str">
        <f>IF($A437&lt;&gt;"",raw!F438,"")</f>
        <v/>
      </c>
      <c r="C437" t="str">
        <f>IF($A437&lt;&gt;"",IF(raw!H438="Y",2,0),"")</f>
        <v/>
      </c>
      <c r="E437" t="str">
        <f>IF($A437&lt;&gt;"",raw!I438,"")</f>
        <v/>
      </c>
      <c r="F437" t="str">
        <f>IF($A437&lt;&gt;"",raw!J438,"")</f>
        <v/>
      </c>
      <c r="G437" t="str">
        <f>IF($A437&lt;&gt;"",raw!K438,"")</f>
        <v/>
      </c>
      <c r="H437" t="str">
        <f t="shared" si="66"/>
        <v/>
      </c>
      <c r="I437" t="str">
        <f t="shared" si="67"/>
        <v/>
      </c>
      <c r="J437" t="str">
        <f>IF($A437&lt;&gt;"",raw!L438,"")</f>
        <v/>
      </c>
      <c r="K437" t="str">
        <f>IF($A437&lt;&gt;"",raw!M438,"")</f>
        <v/>
      </c>
      <c r="L437" t="str">
        <f>IF($A437&lt;&gt;"",raw!N438,"")</f>
        <v/>
      </c>
      <c r="M437" t="str">
        <f t="shared" si="68"/>
        <v/>
      </c>
      <c r="N437" t="str">
        <f t="shared" si="69"/>
        <v/>
      </c>
      <c r="O437" t="str">
        <f t="shared" si="70"/>
        <v/>
      </c>
      <c r="P437" t="str">
        <f t="shared" si="71"/>
        <v/>
      </c>
      <c r="Q437" t="str">
        <f t="shared" si="72"/>
        <v/>
      </c>
      <c r="R437" t="str">
        <f>IF($A437&lt;&gt;"",IF(raw!O438="Y", 1,0),"")</f>
        <v/>
      </c>
      <c r="T437" t="str">
        <f>IF($A437&lt;&gt;"",IF(OR(raw!Q438&lt;&gt;"x",raw!R438&lt;&gt;"x"),1,0),"")</f>
        <v/>
      </c>
      <c r="U437" t="str">
        <f t="shared" si="73"/>
        <v/>
      </c>
      <c r="V437" t="str">
        <f>IF($A437&lt;&gt;"",IF(raw!R438=4,15,IF(raw!R438=3,10,IF(raw!R438=2,6,IF(raw!R438=1,4,0)))),"")</f>
        <v/>
      </c>
      <c r="W437" t="str">
        <f>IF($A437&lt;&gt;"",IF(raw!S438="Y",1,0),"")</f>
        <v/>
      </c>
      <c r="X437" t="str">
        <f>IF($A437&lt;&gt;"",raw!T438,"")</f>
        <v/>
      </c>
      <c r="Y437" t="str">
        <f>IF($A437&lt;&gt;"",raw!U438,"")</f>
        <v/>
      </c>
      <c r="Z437" t="str">
        <f t="shared" si="74"/>
        <v/>
      </c>
      <c r="AA437" t="str">
        <f>IF($A437&lt;&gt;"",raw!V438,"")</f>
        <v/>
      </c>
      <c r="AB437" t="str">
        <f t="shared" si="75"/>
        <v/>
      </c>
      <c r="AC437" t="str">
        <f>IF($A437&lt;&gt;"",IF(raw!W438="Y",1,0),"")</f>
        <v/>
      </c>
      <c r="AD437" t="str">
        <f>IF($A437&lt;&gt;"",IF(raw!X438="Y",1,0),"")</f>
        <v/>
      </c>
      <c r="AE437" t="str">
        <f>IF($A437&lt;&gt;"",IF(raw!Y438="Y",1,0),"")</f>
        <v/>
      </c>
      <c r="AF437" t="str">
        <f>IF($A437&lt;&gt;"",raw!AA438,"")</f>
        <v/>
      </c>
      <c r="AG437" t="str">
        <f t="shared" si="76"/>
        <v/>
      </c>
    </row>
    <row r="438" spans="1:33" ht="19.5" customHeight="1" x14ac:dyDescent="0.35">
      <c r="A438" t="str">
        <f>IF(CONCATENATE(raw!C439,raw!D439,"_",raw!F439)="_","",CONCATENATE(raw!C439,raw!D439,"_",raw!F439))</f>
        <v/>
      </c>
      <c r="B438" t="str">
        <f>IF($A438&lt;&gt;"",raw!F439,"")</f>
        <v/>
      </c>
      <c r="C438" t="str">
        <f>IF($A438&lt;&gt;"",IF(raw!H439="Y",2,0),"")</f>
        <v/>
      </c>
      <c r="E438" t="str">
        <f>IF($A438&lt;&gt;"",raw!I439,"")</f>
        <v/>
      </c>
      <c r="F438" t="str">
        <f>IF($A438&lt;&gt;"",raw!J439,"")</f>
        <v/>
      </c>
      <c r="G438" t="str">
        <f>IF($A438&lt;&gt;"",raw!K439,"")</f>
        <v/>
      </c>
      <c r="H438" t="str">
        <f t="shared" si="66"/>
        <v/>
      </c>
      <c r="I438" t="str">
        <f t="shared" si="67"/>
        <v/>
      </c>
      <c r="J438" t="str">
        <f>IF($A438&lt;&gt;"",raw!L439,"")</f>
        <v/>
      </c>
      <c r="K438" t="str">
        <f>IF($A438&lt;&gt;"",raw!M439,"")</f>
        <v/>
      </c>
      <c r="L438" t="str">
        <f>IF($A438&lt;&gt;"",raw!N439,"")</f>
        <v/>
      </c>
      <c r="M438" t="str">
        <f t="shared" si="68"/>
        <v/>
      </c>
      <c r="N438" t="str">
        <f t="shared" si="69"/>
        <v/>
      </c>
      <c r="O438" t="str">
        <f t="shared" si="70"/>
        <v/>
      </c>
      <c r="P438" t="str">
        <f t="shared" si="71"/>
        <v/>
      </c>
      <c r="Q438" t="str">
        <f t="shared" si="72"/>
        <v/>
      </c>
      <c r="R438" t="str">
        <f>IF($A438&lt;&gt;"",IF(raw!O439="Y", 1,0),"")</f>
        <v/>
      </c>
      <c r="T438" t="str">
        <f>IF($A438&lt;&gt;"",IF(OR(raw!Q439&lt;&gt;"x",raw!R439&lt;&gt;"x"),1,0),"")</f>
        <v/>
      </c>
      <c r="U438" t="str">
        <f t="shared" si="73"/>
        <v/>
      </c>
      <c r="V438" t="str">
        <f>IF($A438&lt;&gt;"",IF(raw!R439=4,15,IF(raw!R439=3,10,IF(raw!R439=2,6,IF(raw!R439=1,4,0)))),"")</f>
        <v/>
      </c>
      <c r="W438" t="str">
        <f>IF($A438&lt;&gt;"",IF(raw!S439="Y",1,0),"")</f>
        <v/>
      </c>
      <c r="X438" t="str">
        <f>IF($A438&lt;&gt;"",raw!T439,"")</f>
        <v/>
      </c>
      <c r="Y438" t="str">
        <f>IF($A438&lt;&gt;"",raw!U439,"")</f>
        <v/>
      </c>
      <c r="Z438" t="str">
        <f t="shared" si="74"/>
        <v/>
      </c>
      <c r="AA438" t="str">
        <f>IF($A438&lt;&gt;"",raw!V439,"")</f>
        <v/>
      </c>
      <c r="AB438" t="str">
        <f t="shared" si="75"/>
        <v/>
      </c>
      <c r="AC438" t="str">
        <f>IF($A438&lt;&gt;"",IF(raw!W439="Y",1,0),"")</f>
        <v/>
      </c>
      <c r="AD438" t="str">
        <f>IF($A438&lt;&gt;"",IF(raw!X439="Y",1,0),"")</f>
        <v/>
      </c>
      <c r="AE438" t="str">
        <f>IF($A438&lt;&gt;"",IF(raw!Y439="Y",1,0),"")</f>
        <v/>
      </c>
      <c r="AF438" t="str">
        <f>IF($A438&lt;&gt;"",raw!AA439,"")</f>
        <v/>
      </c>
      <c r="AG438" t="str">
        <f t="shared" si="76"/>
        <v/>
      </c>
    </row>
    <row r="439" spans="1:33" ht="19.5" customHeight="1" x14ac:dyDescent="0.35">
      <c r="A439" t="str">
        <f>IF(CONCATENATE(raw!C440,raw!D440,"_",raw!F440)="_","",CONCATENATE(raw!C440,raw!D440,"_",raw!F440))</f>
        <v/>
      </c>
      <c r="B439" t="str">
        <f>IF($A439&lt;&gt;"",raw!F440,"")</f>
        <v/>
      </c>
      <c r="C439" t="str">
        <f>IF($A439&lt;&gt;"",IF(raw!H440="Y",2,0),"")</f>
        <v/>
      </c>
      <c r="E439" t="str">
        <f>IF($A439&lt;&gt;"",raw!I440,"")</f>
        <v/>
      </c>
      <c r="F439" t="str">
        <f>IF($A439&lt;&gt;"",raw!J440,"")</f>
        <v/>
      </c>
      <c r="G439" t="str">
        <f>IF($A439&lt;&gt;"",raw!K440,"")</f>
        <v/>
      </c>
      <c r="H439" t="str">
        <f t="shared" si="66"/>
        <v/>
      </c>
      <c r="I439" t="str">
        <f t="shared" si="67"/>
        <v/>
      </c>
      <c r="J439" t="str">
        <f>IF($A439&lt;&gt;"",raw!L440,"")</f>
        <v/>
      </c>
      <c r="K439" t="str">
        <f>IF($A439&lt;&gt;"",raw!M440,"")</f>
        <v/>
      </c>
      <c r="L439" t="str">
        <f>IF($A439&lt;&gt;"",raw!N440,"")</f>
        <v/>
      </c>
      <c r="M439" t="str">
        <f t="shared" si="68"/>
        <v/>
      </c>
      <c r="N439" t="str">
        <f t="shared" si="69"/>
        <v/>
      </c>
      <c r="O439" t="str">
        <f t="shared" si="70"/>
        <v/>
      </c>
      <c r="P439" t="str">
        <f t="shared" si="71"/>
        <v/>
      </c>
      <c r="Q439" t="str">
        <f t="shared" si="72"/>
        <v/>
      </c>
      <c r="R439" t="str">
        <f>IF($A439&lt;&gt;"",IF(raw!O440="Y", 1,0),"")</f>
        <v/>
      </c>
      <c r="T439" t="str">
        <f>IF($A439&lt;&gt;"",IF(OR(raw!Q440&lt;&gt;"x",raw!R440&lt;&gt;"x"),1,0),"")</f>
        <v/>
      </c>
      <c r="U439" t="str">
        <f t="shared" si="73"/>
        <v/>
      </c>
      <c r="V439" t="str">
        <f>IF($A439&lt;&gt;"",IF(raw!R440=4,15,IF(raw!R440=3,10,IF(raw!R440=2,6,IF(raw!R440=1,4,0)))),"")</f>
        <v/>
      </c>
      <c r="W439" t="str">
        <f>IF($A439&lt;&gt;"",IF(raw!S440="Y",1,0),"")</f>
        <v/>
      </c>
      <c r="X439" t="str">
        <f>IF($A439&lt;&gt;"",raw!T440,"")</f>
        <v/>
      </c>
      <c r="Y439" t="str">
        <f>IF($A439&lt;&gt;"",raw!U440,"")</f>
        <v/>
      </c>
      <c r="Z439" t="str">
        <f t="shared" si="74"/>
        <v/>
      </c>
      <c r="AA439" t="str">
        <f>IF($A439&lt;&gt;"",raw!V440,"")</f>
        <v/>
      </c>
      <c r="AB439" t="str">
        <f t="shared" si="75"/>
        <v/>
      </c>
      <c r="AC439" t="str">
        <f>IF($A439&lt;&gt;"",IF(raw!W440="Y",1,0),"")</f>
        <v/>
      </c>
      <c r="AD439" t="str">
        <f>IF($A439&lt;&gt;"",IF(raw!X440="Y",1,0),"")</f>
        <v/>
      </c>
      <c r="AE439" t="str">
        <f>IF($A439&lt;&gt;"",IF(raw!Y440="Y",1,0),"")</f>
        <v/>
      </c>
      <c r="AF439" t="str">
        <f>IF($A439&lt;&gt;"",raw!AA440,"")</f>
        <v/>
      </c>
      <c r="AG439" t="str">
        <f t="shared" si="76"/>
        <v/>
      </c>
    </row>
    <row r="440" spans="1:33" ht="19.5" customHeight="1" x14ac:dyDescent="0.35">
      <c r="A440" t="str">
        <f>IF(CONCATENATE(raw!C441,raw!D441,"_",raw!F441)="_","",CONCATENATE(raw!C441,raw!D441,"_",raw!F441))</f>
        <v/>
      </c>
      <c r="B440" t="str">
        <f>IF($A440&lt;&gt;"",raw!F441,"")</f>
        <v/>
      </c>
      <c r="C440" t="str">
        <f>IF($A440&lt;&gt;"",IF(raw!H441="Y",2,0),"")</f>
        <v/>
      </c>
      <c r="E440" t="str">
        <f>IF($A440&lt;&gt;"",raw!I441,"")</f>
        <v/>
      </c>
      <c r="F440" t="str">
        <f>IF($A440&lt;&gt;"",raw!J441,"")</f>
        <v/>
      </c>
      <c r="G440" t="str">
        <f>IF($A440&lt;&gt;"",raw!K441,"")</f>
        <v/>
      </c>
      <c r="H440" t="str">
        <f t="shared" si="66"/>
        <v/>
      </c>
      <c r="I440" t="str">
        <f t="shared" si="67"/>
        <v/>
      </c>
      <c r="J440" t="str">
        <f>IF($A440&lt;&gt;"",raw!L441,"")</f>
        <v/>
      </c>
      <c r="K440" t="str">
        <f>IF($A440&lt;&gt;"",raw!M441,"")</f>
        <v/>
      </c>
      <c r="L440" t="str">
        <f>IF($A440&lt;&gt;"",raw!N441,"")</f>
        <v/>
      </c>
      <c r="M440" t="str">
        <f t="shared" si="68"/>
        <v/>
      </c>
      <c r="N440" t="str">
        <f t="shared" si="69"/>
        <v/>
      </c>
      <c r="O440" t="str">
        <f t="shared" si="70"/>
        <v/>
      </c>
      <c r="P440" t="str">
        <f t="shared" si="71"/>
        <v/>
      </c>
      <c r="Q440" t="str">
        <f t="shared" si="72"/>
        <v/>
      </c>
      <c r="R440" t="str">
        <f>IF($A440&lt;&gt;"",IF(raw!O441="Y", 1,0),"")</f>
        <v/>
      </c>
      <c r="T440" t="str">
        <f>IF($A440&lt;&gt;"",IF(OR(raw!Q441&lt;&gt;"x",raw!R441&lt;&gt;"x"),1,0),"")</f>
        <v/>
      </c>
      <c r="U440" t="str">
        <f t="shared" si="73"/>
        <v/>
      </c>
      <c r="V440" t="str">
        <f>IF($A440&lt;&gt;"",IF(raw!R441=4,15,IF(raw!R441=3,10,IF(raw!R441=2,6,IF(raw!R441=1,4,0)))),"")</f>
        <v/>
      </c>
      <c r="W440" t="str">
        <f>IF($A440&lt;&gt;"",IF(raw!S441="Y",1,0),"")</f>
        <v/>
      </c>
      <c r="X440" t="str">
        <f>IF($A440&lt;&gt;"",raw!T441,"")</f>
        <v/>
      </c>
      <c r="Y440" t="str">
        <f>IF($A440&lt;&gt;"",raw!U441,"")</f>
        <v/>
      </c>
      <c r="Z440" t="str">
        <f t="shared" si="74"/>
        <v/>
      </c>
      <c r="AA440" t="str">
        <f>IF($A440&lt;&gt;"",raw!V441,"")</f>
        <v/>
      </c>
      <c r="AB440" t="str">
        <f t="shared" si="75"/>
        <v/>
      </c>
      <c r="AC440" t="str">
        <f>IF($A440&lt;&gt;"",IF(raw!W441="Y",1,0),"")</f>
        <v/>
      </c>
      <c r="AD440" t="str">
        <f>IF($A440&lt;&gt;"",IF(raw!X441="Y",1,0),"")</f>
        <v/>
      </c>
      <c r="AE440" t="str">
        <f>IF($A440&lt;&gt;"",IF(raw!Y441="Y",1,0),"")</f>
        <v/>
      </c>
      <c r="AF440" t="str">
        <f>IF($A440&lt;&gt;"",raw!AA441,"")</f>
        <v/>
      </c>
      <c r="AG440" t="str">
        <f t="shared" si="76"/>
        <v/>
      </c>
    </row>
    <row r="441" spans="1:33" ht="19.5" customHeight="1" x14ac:dyDescent="0.35">
      <c r="A441" t="str">
        <f>IF(CONCATENATE(raw!C442,raw!D442,"_",raw!F442)="_","",CONCATENATE(raw!C442,raw!D442,"_",raw!F442))</f>
        <v/>
      </c>
      <c r="B441" t="str">
        <f>IF($A441&lt;&gt;"",raw!F442,"")</f>
        <v/>
      </c>
      <c r="C441" t="str">
        <f>IF($A441&lt;&gt;"",IF(raw!H442="Y",2,0),"")</f>
        <v/>
      </c>
      <c r="E441" t="str">
        <f>IF($A441&lt;&gt;"",raw!I442,"")</f>
        <v/>
      </c>
      <c r="F441" t="str">
        <f>IF($A441&lt;&gt;"",raw!J442,"")</f>
        <v/>
      </c>
      <c r="G441" t="str">
        <f>IF($A441&lt;&gt;"",raw!K442,"")</f>
        <v/>
      </c>
      <c r="H441" t="str">
        <f t="shared" si="66"/>
        <v/>
      </c>
      <c r="I441" t="str">
        <f t="shared" si="67"/>
        <v/>
      </c>
      <c r="J441" t="str">
        <f>IF($A441&lt;&gt;"",raw!L442,"")</f>
        <v/>
      </c>
      <c r="K441" t="str">
        <f>IF($A441&lt;&gt;"",raw!M442,"")</f>
        <v/>
      </c>
      <c r="L441" t="str">
        <f>IF($A441&lt;&gt;"",raw!N442,"")</f>
        <v/>
      </c>
      <c r="M441" t="str">
        <f t="shared" si="68"/>
        <v/>
      </c>
      <c r="N441" t="str">
        <f t="shared" si="69"/>
        <v/>
      </c>
      <c r="O441" t="str">
        <f t="shared" si="70"/>
        <v/>
      </c>
      <c r="P441" t="str">
        <f t="shared" si="71"/>
        <v/>
      </c>
      <c r="Q441" t="str">
        <f t="shared" si="72"/>
        <v/>
      </c>
      <c r="R441" t="str">
        <f>IF($A441&lt;&gt;"",IF(raw!O442="Y", 1,0),"")</f>
        <v/>
      </c>
      <c r="T441" t="str">
        <f>IF($A441&lt;&gt;"",IF(OR(raw!Q442&lt;&gt;"x",raw!R442&lt;&gt;"x"),1,0),"")</f>
        <v/>
      </c>
      <c r="U441" t="str">
        <f t="shared" si="73"/>
        <v/>
      </c>
      <c r="V441" t="str">
        <f>IF($A441&lt;&gt;"",IF(raw!R442=4,15,IF(raw!R442=3,10,IF(raw!R442=2,6,IF(raw!R442=1,4,0)))),"")</f>
        <v/>
      </c>
      <c r="W441" t="str">
        <f>IF($A441&lt;&gt;"",IF(raw!S442="Y",1,0),"")</f>
        <v/>
      </c>
      <c r="X441" t="str">
        <f>IF($A441&lt;&gt;"",raw!T442,"")</f>
        <v/>
      </c>
      <c r="Y441" t="str">
        <f>IF($A441&lt;&gt;"",raw!U442,"")</f>
        <v/>
      </c>
      <c r="Z441" t="str">
        <f t="shared" si="74"/>
        <v/>
      </c>
      <c r="AA441" t="str">
        <f>IF($A441&lt;&gt;"",raw!V442,"")</f>
        <v/>
      </c>
      <c r="AB441" t="str">
        <f t="shared" si="75"/>
        <v/>
      </c>
      <c r="AC441" t="str">
        <f>IF($A441&lt;&gt;"",IF(raw!W442="Y",1,0),"")</f>
        <v/>
      </c>
      <c r="AD441" t="str">
        <f>IF($A441&lt;&gt;"",IF(raw!X442="Y",1,0),"")</f>
        <v/>
      </c>
      <c r="AE441" t="str">
        <f>IF($A441&lt;&gt;"",IF(raw!Y442="Y",1,0),"")</f>
        <v/>
      </c>
      <c r="AF441" t="str">
        <f>IF($A441&lt;&gt;"",raw!AA442,"")</f>
        <v/>
      </c>
      <c r="AG441" t="str">
        <f t="shared" si="76"/>
        <v/>
      </c>
    </row>
    <row r="442" spans="1:33" ht="19.5" customHeight="1" x14ac:dyDescent="0.35">
      <c r="A442" t="str">
        <f>IF(CONCATENATE(raw!C443,raw!D443,"_",raw!F443)="_","",CONCATENATE(raw!C443,raw!D443,"_",raw!F443))</f>
        <v/>
      </c>
      <c r="B442" t="str">
        <f>IF($A442&lt;&gt;"",raw!F443,"")</f>
        <v/>
      </c>
      <c r="C442" t="str">
        <f>IF($A442&lt;&gt;"",IF(raw!H443="Y",2,0),"")</f>
        <v/>
      </c>
      <c r="E442" t="str">
        <f>IF($A442&lt;&gt;"",raw!I443,"")</f>
        <v/>
      </c>
      <c r="F442" t="str">
        <f>IF($A442&lt;&gt;"",raw!J443,"")</f>
        <v/>
      </c>
      <c r="G442" t="str">
        <f>IF($A442&lt;&gt;"",raw!K443,"")</f>
        <v/>
      </c>
      <c r="H442" t="str">
        <f t="shared" si="66"/>
        <v/>
      </c>
      <c r="I442" t="str">
        <f t="shared" si="67"/>
        <v/>
      </c>
      <c r="J442" t="str">
        <f>IF($A442&lt;&gt;"",raw!L443,"")</f>
        <v/>
      </c>
      <c r="K442" t="str">
        <f>IF($A442&lt;&gt;"",raw!M443,"")</f>
        <v/>
      </c>
      <c r="L442" t="str">
        <f>IF($A442&lt;&gt;"",raw!N443,"")</f>
        <v/>
      </c>
      <c r="M442" t="str">
        <f t="shared" si="68"/>
        <v/>
      </c>
      <c r="N442" t="str">
        <f t="shared" si="69"/>
        <v/>
      </c>
      <c r="O442" t="str">
        <f t="shared" si="70"/>
        <v/>
      </c>
      <c r="P442" t="str">
        <f t="shared" si="71"/>
        <v/>
      </c>
      <c r="Q442" t="str">
        <f t="shared" si="72"/>
        <v/>
      </c>
      <c r="R442" t="str">
        <f>IF($A442&lt;&gt;"",IF(raw!O443="Y", 1,0),"")</f>
        <v/>
      </c>
      <c r="T442" t="str">
        <f>IF($A442&lt;&gt;"",IF(OR(raw!Q443&lt;&gt;"x",raw!R443&lt;&gt;"x"),1,0),"")</f>
        <v/>
      </c>
      <c r="U442" t="str">
        <f t="shared" si="73"/>
        <v/>
      </c>
      <c r="V442" t="str">
        <f>IF($A442&lt;&gt;"",IF(raw!R443=4,15,IF(raw!R443=3,10,IF(raw!R443=2,6,IF(raw!R443=1,4,0)))),"")</f>
        <v/>
      </c>
      <c r="W442" t="str">
        <f>IF($A442&lt;&gt;"",IF(raw!S443="Y",1,0),"")</f>
        <v/>
      </c>
      <c r="X442" t="str">
        <f>IF($A442&lt;&gt;"",raw!T443,"")</f>
        <v/>
      </c>
      <c r="Y442" t="str">
        <f>IF($A442&lt;&gt;"",raw!U443,"")</f>
        <v/>
      </c>
      <c r="Z442" t="str">
        <f t="shared" si="74"/>
        <v/>
      </c>
      <c r="AA442" t="str">
        <f>IF($A442&lt;&gt;"",raw!V443,"")</f>
        <v/>
      </c>
      <c r="AB442" t="str">
        <f t="shared" si="75"/>
        <v/>
      </c>
      <c r="AC442" t="str">
        <f>IF($A442&lt;&gt;"",IF(raw!W443="Y",1,0),"")</f>
        <v/>
      </c>
      <c r="AD442" t="str">
        <f>IF($A442&lt;&gt;"",IF(raw!X443="Y",1,0),"")</f>
        <v/>
      </c>
      <c r="AE442" t="str">
        <f>IF($A442&lt;&gt;"",IF(raw!Y443="Y",1,0),"")</f>
        <v/>
      </c>
      <c r="AF442" t="str">
        <f>IF($A442&lt;&gt;"",raw!AA443,"")</f>
        <v/>
      </c>
      <c r="AG442" t="str">
        <f t="shared" si="76"/>
        <v/>
      </c>
    </row>
    <row r="443" spans="1:33" ht="19.5" customHeight="1" x14ac:dyDescent="0.35">
      <c r="A443" t="str">
        <f>IF(CONCATENATE(raw!C444,raw!D444,"_",raw!F444)="_","",CONCATENATE(raw!C444,raw!D444,"_",raw!F444))</f>
        <v/>
      </c>
      <c r="B443" t="str">
        <f>IF($A443&lt;&gt;"",raw!F444,"")</f>
        <v/>
      </c>
      <c r="C443" t="str">
        <f>IF($A443&lt;&gt;"",IF(raw!H444="Y",2,0),"")</f>
        <v/>
      </c>
      <c r="E443" t="str">
        <f>IF($A443&lt;&gt;"",raw!I444,"")</f>
        <v/>
      </c>
      <c r="F443" t="str">
        <f>IF($A443&lt;&gt;"",raw!J444,"")</f>
        <v/>
      </c>
      <c r="G443" t="str">
        <f>IF($A443&lt;&gt;"",raw!K444,"")</f>
        <v/>
      </c>
      <c r="H443" t="str">
        <f t="shared" si="66"/>
        <v/>
      </c>
      <c r="I443" t="str">
        <f t="shared" si="67"/>
        <v/>
      </c>
      <c r="J443" t="str">
        <f>IF($A443&lt;&gt;"",raw!L444,"")</f>
        <v/>
      </c>
      <c r="K443" t="str">
        <f>IF($A443&lt;&gt;"",raw!M444,"")</f>
        <v/>
      </c>
      <c r="L443" t="str">
        <f>IF($A443&lt;&gt;"",raw!N444,"")</f>
        <v/>
      </c>
      <c r="M443" t="str">
        <f t="shared" si="68"/>
        <v/>
      </c>
      <c r="N443" t="str">
        <f t="shared" si="69"/>
        <v/>
      </c>
      <c r="O443" t="str">
        <f t="shared" si="70"/>
        <v/>
      </c>
      <c r="P443" t="str">
        <f t="shared" si="71"/>
        <v/>
      </c>
      <c r="Q443" t="str">
        <f t="shared" si="72"/>
        <v/>
      </c>
      <c r="R443" t="str">
        <f>IF($A443&lt;&gt;"",IF(raw!O444="Y", 1,0),"")</f>
        <v/>
      </c>
      <c r="T443" t="str">
        <f>IF($A443&lt;&gt;"",IF(OR(raw!Q444&lt;&gt;"x",raw!R444&lt;&gt;"x"),1,0),"")</f>
        <v/>
      </c>
      <c r="U443" t="str">
        <f t="shared" si="73"/>
        <v/>
      </c>
      <c r="V443" t="str">
        <f>IF($A443&lt;&gt;"",IF(raw!R444=4,15,IF(raw!R444=3,10,IF(raw!R444=2,6,IF(raw!R444=1,4,0)))),"")</f>
        <v/>
      </c>
      <c r="W443" t="str">
        <f>IF($A443&lt;&gt;"",IF(raw!S444="Y",1,0),"")</f>
        <v/>
      </c>
      <c r="X443" t="str">
        <f>IF($A443&lt;&gt;"",raw!T444,"")</f>
        <v/>
      </c>
      <c r="Y443" t="str">
        <f>IF($A443&lt;&gt;"",raw!U444,"")</f>
        <v/>
      </c>
      <c r="Z443" t="str">
        <f t="shared" si="74"/>
        <v/>
      </c>
      <c r="AA443" t="str">
        <f>IF($A443&lt;&gt;"",raw!V444,"")</f>
        <v/>
      </c>
      <c r="AB443" t="str">
        <f t="shared" si="75"/>
        <v/>
      </c>
      <c r="AC443" t="str">
        <f>IF($A443&lt;&gt;"",IF(raw!W444="Y",1,0),"")</f>
        <v/>
      </c>
      <c r="AD443" t="str">
        <f>IF($A443&lt;&gt;"",IF(raw!X444="Y",1,0),"")</f>
        <v/>
      </c>
      <c r="AE443" t="str">
        <f>IF($A443&lt;&gt;"",IF(raw!Y444="Y",1,0),"")</f>
        <v/>
      </c>
      <c r="AF443" t="str">
        <f>IF($A443&lt;&gt;"",raw!AA444,"")</f>
        <v/>
      </c>
      <c r="AG443" t="str">
        <f t="shared" si="76"/>
        <v/>
      </c>
    </row>
    <row r="444" spans="1:33" ht="19.5" customHeight="1" x14ac:dyDescent="0.35">
      <c r="A444" t="str">
        <f>IF(CONCATENATE(raw!C445,raw!D445,"_",raw!F445)="_","",CONCATENATE(raw!C445,raw!D445,"_",raw!F445))</f>
        <v/>
      </c>
      <c r="B444" t="str">
        <f>IF($A444&lt;&gt;"",raw!F445,"")</f>
        <v/>
      </c>
      <c r="C444" t="str">
        <f>IF($A444&lt;&gt;"",IF(raw!H445="Y",2,0),"")</f>
        <v/>
      </c>
      <c r="E444" t="str">
        <f>IF($A444&lt;&gt;"",raw!I445,"")</f>
        <v/>
      </c>
      <c r="F444" t="str">
        <f>IF($A444&lt;&gt;"",raw!J445,"")</f>
        <v/>
      </c>
      <c r="G444" t="str">
        <f>IF($A444&lt;&gt;"",raw!K445,"")</f>
        <v/>
      </c>
      <c r="H444" t="str">
        <f t="shared" si="66"/>
        <v/>
      </c>
      <c r="I444" t="str">
        <f t="shared" si="67"/>
        <v/>
      </c>
      <c r="J444" t="str">
        <f>IF($A444&lt;&gt;"",raw!L445,"")</f>
        <v/>
      </c>
      <c r="K444" t="str">
        <f>IF($A444&lt;&gt;"",raw!M445,"")</f>
        <v/>
      </c>
      <c r="L444" t="str">
        <f>IF($A444&lt;&gt;"",raw!N445,"")</f>
        <v/>
      </c>
      <c r="M444" t="str">
        <f t="shared" si="68"/>
        <v/>
      </c>
      <c r="N444" t="str">
        <f t="shared" si="69"/>
        <v/>
      </c>
      <c r="O444" t="str">
        <f t="shared" si="70"/>
        <v/>
      </c>
      <c r="P444" t="str">
        <f t="shared" si="71"/>
        <v/>
      </c>
      <c r="Q444" t="str">
        <f t="shared" si="72"/>
        <v/>
      </c>
      <c r="R444" t="str">
        <f>IF($A444&lt;&gt;"",IF(raw!O445="Y", 1,0),"")</f>
        <v/>
      </c>
      <c r="T444" t="str">
        <f>IF($A444&lt;&gt;"",IF(OR(raw!Q445&lt;&gt;"x",raw!R445&lt;&gt;"x"),1,0),"")</f>
        <v/>
      </c>
      <c r="U444" t="str">
        <f t="shared" si="73"/>
        <v/>
      </c>
      <c r="V444" t="str">
        <f>IF($A444&lt;&gt;"",IF(raw!R445=4,15,IF(raw!R445=3,10,IF(raw!R445=2,6,IF(raw!R445=1,4,0)))),"")</f>
        <v/>
      </c>
      <c r="W444" t="str">
        <f>IF($A444&lt;&gt;"",IF(raw!S445="Y",1,0),"")</f>
        <v/>
      </c>
      <c r="X444" t="str">
        <f>IF($A444&lt;&gt;"",raw!T445,"")</f>
        <v/>
      </c>
      <c r="Y444" t="str">
        <f>IF($A444&lt;&gt;"",raw!U445,"")</f>
        <v/>
      </c>
      <c r="Z444" t="str">
        <f t="shared" si="74"/>
        <v/>
      </c>
      <c r="AA444" t="str">
        <f>IF($A444&lt;&gt;"",raw!V445,"")</f>
        <v/>
      </c>
      <c r="AB444" t="str">
        <f t="shared" si="75"/>
        <v/>
      </c>
      <c r="AC444" t="str">
        <f>IF($A444&lt;&gt;"",IF(raw!W445="Y",1,0),"")</f>
        <v/>
      </c>
      <c r="AD444" t="str">
        <f>IF($A444&lt;&gt;"",IF(raw!X445="Y",1,0),"")</f>
        <v/>
      </c>
      <c r="AE444" t="str">
        <f>IF($A444&lt;&gt;"",IF(raw!Y445="Y",1,0),"")</f>
        <v/>
      </c>
      <c r="AF444" t="str">
        <f>IF($A444&lt;&gt;"",raw!AA445,"")</f>
        <v/>
      </c>
      <c r="AG444" t="str">
        <f t="shared" si="76"/>
        <v/>
      </c>
    </row>
    <row r="445" spans="1:33" ht="19.5" customHeight="1" x14ac:dyDescent="0.35">
      <c r="A445" t="str">
        <f>IF(CONCATENATE(raw!C446,raw!D446,"_",raw!F446)="_","",CONCATENATE(raw!C446,raw!D446,"_",raw!F446))</f>
        <v/>
      </c>
      <c r="B445" t="str">
        <f>IF($A445&lt;&gt;"",raw!F446,"")</f>
        <v/>
      </c>
      <c r="C445" t="str">
        <f>IF($A445&lt;&gt;"",IF(raw!H446="Y",2,0),"")</f>
        <v/>
      </c>
      <c r="E445" t="str">
        <f>IF($A445&lt;&gt;"",raw!I446,"")</f>
        <v/>
      </c>
      <c r="F445" t="str">
        <f>IF($A445&lt;&gt;"",raw!J446,"")</f>
        <v/>
      </c>
      <c r="G445" t="str">
        <f>IF($A445&lt;&gt;"",raw!K446,"")</f>
        <v/>
      </c>
      <c r="H445" t="str">
        <f t="shared" si="66"/>
        <v/>
      </c>
      <c r="I445" t="str">
        <f t="shared" si="67"/>
        <v/>
      </c>
      <c r="J445" t="str">
        <f>IF($A445&lt;&gt;"",raw!L446,"")</f>
        <v/>
      </c>
      <c r="K445" t="str">
        <f>IF($A445&lt;&gt;"",raw!M446,"")</f>
        <v/>
      </c>
      <c r="L445" t="str">
        <f>IF($A445&lt;&gt;"",raw!N446,"")</f>
        <v/>
      </c>
      <c r="M445" t="str">
        <f t="shared" si="68"/>
        <v/>
      </c>
      <c r="N445" t="str">
        <f t="shared" si="69"/>
        <v/>
      </c>
      <c r="O445" t="str">
        <f t="shared" si="70"/>
        <v/>
      </c>
      <c r="P445" t="str">
        <f t="shared" si="71"/>
        <v/>
      </c>
      <c r="Q445" t="str">
        <f t="shared" si="72"/>
        <v/>
      </c>
      <c r="R445" t="str">
        <f>IF($A445&lt;&gt;"",IF(raw!O446="Y", 1,0),"")</f>
        <v/>
      </c>
      <c r="T445" t="str">
        <f>IF($A445&lt;&gt;"",IF(OR(raw!Q446&lt;&gt;"x",raw!R446&lt;&gt;"x"),1,0),"")</f>
        <v/>
      </c>
      <c r="U445" t="str">
        <f t="shared" si="73"/>
        <v/>
      </c>
      <c r="V445" t="str">
        <f>IF($A445&lt;&gt;"",IF(raw!R446=4,15,IF(raw!R446=3,10,IF(raw!R446=2,6,IF(raw!R446=1,4,0)))),"")</f>
        <v/>
      </c>
      <c r="W445" t="str">
        <f>IF($A445&lt;&gt;"",IF(raw!S446="Y",1,0),"")</f>
        <v/>
      </c>
      <c r="X445" t="str">
        <f>IF($A445&lt;&gt;"",raw!T446,"")</f>
        <v/>
      </c>
      <c r="Y445" t="str">
        <f>IF($A445&lt;&gt;"",raw!U446,"")</f>
        <v/>
      </c>
      <c r="Z445" t="str">
        <f t="shared" si="74"/>
        <v/>
      </c>
      <c r="AA445" t="str">
        <f>IF($A445&lt;&gt;"",raw!V446,"")</f>
        <v/>
      </c>
      <c r="AB445" t="str">
        <f t="shared" si="75"/>
        <v/>
      </c>
      <c r="AC445" t="str">
        <f>IF($A445&lt;&gt;"",IF(raw!W446="Y",1,0),"")</f>
        <v/>
      </c>
      <c r="AD445" t="str">
        <f>IF($A445&lt;&gt;"",IF(raw!X446="Y",1,0),"")</f>
        <v/>
      </c>
      <c r="AE445" t="str">
        <f>IF($A445&lt;&gt;"",IF(raw!Y446="Y",1,0),"")</f>
        <v/>
      </c>
      <c r="AF445" t="str">
        <f>IF($A445&lt;&gt;"",raw!AA446,"")</f>
        <v/>
      </c>
      <c r="AG445" t="str">
        <f t="shared" si="76"/>
        <v/>
      </c>
    </row>
    <row r="446" spans="1:33" ht="19.5" customHeight="1" x14ac:dyDescent="0.35">
      <c r="A446" t="str">
        <f>IF(CONCATENATE(raw!C447,raw!D447,"_",raw!F447)="_","",CONCATENATE(raw!C447,raw!D447,"_",raw!F447))</f>
        <v/>
      </c>
      <c r="B446" t="str">
        <f>IF($A446&lt;&gt;"",raw!F447,"")</f>
        <v/>
      </c>
      <c r="C446" t="str">
        <f>IF($A446&lt;&gt;"",IF(raw!H447="Y",2,0),"")</f>
        <v/>
      </c>
      <c r="E446" t="str">
        <f>IF($A446&lt;&gt;"",raw!I447,"")</f>
        <v/>
      </c>
      <c r="F446" t="str">
        <f>IF($A446&lt;&gt;"",raw!J447,"")</f>
        <v/>
      </c>
      <c r="G446" t="str">
        <f>IF($A446&lt;&gt;"",raw!K447,"")</f>
        <v/>
      </c>
      <c r="H446" t="str">
        <f t="shared" si="66"/>
        <v/>
      </c>
      <c r="I446" t="str">
        <f t="shared" si="67"/>
        <v/>
      </c>
      <c r="J446" t="str">
        <f>IF($A446&lt;&gt;"",raw!L447,"")</f>
        <v/>
      </c>
      <c r="K446" t="str">
        <f>IF($A446&lt;&gt;"",raw!M447,"")</f>
        <v/>
      </c>
      <c r="L446" t="str">
        <f>IF($A446&lt;&gt;"",raw!N447,"")</f>
        <v/>
      </c>
      <c r="M446" t="str">
        <f t="shared" si="68"/>
        <v/>
      </c>
      <c r="N446" t="str">
        <f t="shared" si="69"/>
        <v/>
      </c>
      <c r="O446" t="str">
        <f t="shared" si="70"/>
        <v/>
      </c>
      <c r="P446" t="str">
        <f t="shared" si="71"/>
        <v/>
      </c>
      <c r="Q446" t="str">
        <f t="shared" si="72"/>
        <v/>
      </c>
      <c r="R446" t="str">
        <f>IF($A446&lt;&gt;"",IF(raw!O447="Y", 1,0),"")</f>
        <v/>
      </c>
      <c r="T446" t="str">
        <f>IF($A446&lt;&gt;"",IF(OR(raw!Q447&lt;&gt;"x",raw!R447&lt;&gt;"x"),1,0),"")</f>
        <v/>
      </c>
      <c r="U446" t="str">
        <f t="shared" si="73"/>
        <v/>
      </c>
      <c r="V446" t="str">
        <f>IF($A446&lt;&gt;"",IF(raw!R447=4,15,IF(raw!R447=3,10,IF(raw!R447=2,6,IF(raw!R447=1,4,0)))),"")</f>
        <v/>
      </c>
      <c r="W446" t="str">
        <f>IF($A446&lt;&gt;"",IF(raw!S447="Y",1,0),"")</f>
        <v/>
      </c>
      <c r="X446" t="str">
        <f>IF($A446&lt;&gt;"",raw!T447,"")</f>
        <v/>
      </c>
      <c r="Y446" t="str">
        <f>IF($A446&lt;&gt;"",raw!U447,"")</f>
        <v/>
      </c>
      <c r="Z446" t="str">
        <f t="shared" si="74"/>
        <v/>
      </c>
      <c r="AA446" t="str">
        <f>IF($A446&lt;&gt;"",raw!V447,"")</f>
        <v/>
      </c>
      <c r="AB446" t="str">
        <f t="shared" si="75"/>
        <v/>
      </c>
      <c r="AC446" t="str">
        <f>IF($A446&lt;&gt;"",IF(raw!W447="Y",1,0),"")</f>
        <v/>
      </c>
      <c r="AD446" t="str">
        <f>IF($A446&lt;&gt;"",IF(raw!X447="Y",1,0),"")</f>
        <v/>
      </c>
      <c r="AE446" t="str">
        <f>IF($A446&lt;&gt;"",IF(raw!Y447="Y",1,0),"")</f>
        <v/>
      </c>
      <c r="AF446" t="str">
        <f>IF($A446&lt;&gt;"",raw!AA447,"")</f>
        <v/>
      </c>
      <c r="AG446" t="str">
        <f t="shared" si="76"/>
        <v/>
      </c>
    </row>
    <row r="447" spans="1:33" ht="19.5" customHeight="1" x14ac:dyDescent="0.35">
      <c r="A447" t="str">
        <f>IF(CONCATENATE(raw!C448,raw!D448,"_",raw!F448)="_","",CONCATENATE(raw!C448,raw!D448,"_",raw!F448))</f>
        <v/>
      </c>
      <c r="B447" t="str">
        <f>IF($A447&lt;&gt;"",raw!F448,"")</f>
        <v/>
      </c>
      <c r="C447" t="str">
        <f>IF($A447&lt;&gt;"",IF(raw!H448="Y",2,0),"")</f>
        <v/>
      </c>
      <c r="E447" t="str">
        <f>IF($A447&lt;&gt;"",raw!I448,"")</f>
        <v/>
      </c>
      <c r="F447" t="str">
        <f>IF($A447&lt;&gt;"",raw!J448,"")</f>
        <v/>
      </c>
      <c r="G447" t="str">
        <f>IF($A447&lt;&gt;"",raw!K448,"")</f>
        <v/>
      </c>
      <c r="H447" t="str">
        <f t="shared" si="66"/>
        <v/>
      </c>
      <c r="I447" t="str">
        <f t="shared" si="67"/>
        <v/>
      </c>
      <c r="J447" t="str">
        <f>IF($A447&lt;&gt;"",raw!L448,"")</f>
        <v/>
      </c>
      <c r="K447" t="str">
        <f>IF($A447&lt;&gt;"",raw!M448,"")</f>
        <v/>
      </c>
      <c r="L447" t="str">
        <f>IF($A447&lt;&gt;"",raw!N448,"")</f>
        <v/>
      </c>
      <c r="M447" t="str">
        <f t="shared" si="68"/>
        <v/>
      </c>
      <c r="N447" t="str">
        <f t="shared" si="69"/>
        <v/>
      </c>
      <c r="O447" t="str">
        <f t="shared" si="70"/>
        <v/>
      </c>
      <c r="P447" t="str">
        <f t="shared" si="71"/>
        <v/>
      </c>
      <c r="Q447" t="str">
        <f t="shared" si="72"/>
        <v/>
      </c>
      <c r="R447" t="str">
        <f>IF($A447&lt;&gt;"",IF(raw!O448="Y", 1,0),"")</f>
        <v/>
      </c>
      <c r="T447" t="str">
        <f>IF($A447&lt;&gt;"",IF(OR(raw!Q448&lt;&gt;"x",raw!R448&lt;&gt;"x"),1,0),"")</f>
        <v/>
      </c>
      <c r="U447" t="str">
        <f t="shared" si="73"/>
        <v/>
      </c>
      <c r="V447" t="str">
        <f>IF($A447&lt;&gt;"",IF(raw!R448=4,15,IF(raw!R448=3,10,IF(raw!R448=2,6,IF(raw!R448=1,4,0)))),"")</f>
        <v/>
      </c>
      <c r="W447" t="str">
        <f>IF($A447&lt;&gt;"",IF(raw!S448="Y",1,0),"")</f>
        <v/>
      </c>
      <c r="X447" t="str">
        <f>IF($A447&lt;&gt;"",raw!T448,"")</f>
        <v/>
      </c>
      <c r="Y447" t="str">
        <f>IF($A447&lt;&gt;"",raw!U448,"")</f>
        <v/>
      </c>
      <c r="Z447" t="str">
        <f t="shared" si="74"/>
        <v/>
      </c>
      <c r="AA447" t="str">
        <f>IF($A447&lt;&gt;"",raw!V448,"")</f>
        <v/>
      </c>
      <c r="AB447" t="str">
        <f t="shared" si="75"/>
        <v/>
      </c>
      <c r="AC447" t="str">
        <f>IF($A447&lt;&gt;"",IF(raw!W448="Y",1,0),"")</f>
        <v/>
      </c>
      <c r="AD447" t="str">
        <f>IF($A447&lt;&gt;"",IF(raw!X448="Y",1,0),"")</f>
        <v/>
      </c>
      <c r="AE447" t="str">
        <f>IF($A447&lt;&gt;"",IF(raw!Y448="Y",1,0),"")</f>
        <v/>
      </c>
      <c r="AF447" t="str">
        <f>IF($A447&lt;&gt;"",raw!AA448,"")</f>
        <v/>
      </c>
      <c r="AG447" t="str">
        <f t="shared" si="76"/>
        <v/>
      </c>
    </row>
    <row r="448" spans="1:33" ht="19.5" customHeight="1" x14ac:dyDescent="0.35">
      <c r="A448" t="str">
        <f>IF(CONCATENATE(raw!C449,raw!D449,"_",raw!F449)="_","",CONCATENATE(raw!C449,raw!D449,"_",raw!F449))</f>
        <v/>
      </c>
      <c r="B448" t="str">
        <f>IF($A448&lt;&gt;"",raw!F449,"")</f>
        <v/>
      </c>
      <c r="C448" t="str">
        <f>IF($A448&lt;&gt;"",IF(raw!H449="Y",2,0),"")</f>
        <v/>
      </c>
      <c r="E448" t="str">
        <f>IF($A448&lt;&gt;"",raw!I449,"")</f>
        <v/>
      </c>
      <c r="F448" t="str">
        <f>IF($A448&lt;&gt;"",raw!J449,"")</f>
        <v/>
      </c>
      <c r="G448" t="str">
        <f>IF($A448&lt;&gt;"",raw!K449,"")</f>
        <v/>
      </c>
      <c r="H448" t="str">
        <f t="shared" si="66"/>
        <v/>
      </c>
      <c r="I448" t="str">
        <f t="shared" si="67"/>
        <v/>
      </c>
      <c r="J448" t="str">
        <f>IF($A448&lt;&gt;"",raw!L449,"")</f>
        <v/>
      </c>
      <c r="K448" t="str">
        <f>IF($A448&lt;&gt;"",raw!M449,"")</f>
        <v/>
      </c>
      <c r="L448" t="str">
        <f>IF($A448&lt;&gt;"",raw!N449,"")</f>
        <v/>
      </c>
      <c r="M448" t="str">
        <f t="shared" si="68"/>
        <v/>
      </c>
      <c r="N448" t="str">
        <f t="shared" si="69"/>
        <v/>
      </c>
      <c r="O448" t="str">
        <f t="shared" si="70"/>
        <v/>
      </c>
      <c r="P448" t="str">
        <f t="shared" si="71"/>
        <v/>
      </c>
      <c r="Q448" t="str">
        <f t="shared" si="72"/>
        <v/>
      </c>
      <c r="R448" t="str">
        <f>IF($A448&lt;&gt;"",IF(raw!O449="Y", 1,0),"")</f>
        <v/>
      </c>
      <c r="T448" t="str">
        <f>IF($A448&lt;&gt;"",IF(OR(raw!Q449&lt;&gt;"x",raw!R449&lt;&gt;"x"),1,0),"")</f>
        <v/>
      </c>
      <c r="U448" t="str">
        <f t="shared" si="73"/>
        <v/>
      </c>
      <c r="V448" t="str">
        <f>IF($A448&lt;&gt;"",IF(raw!R449=4,15,IF(raw!R449=3,10,IF(raw!R449=2,6,IF(raw!R449=1,4,0)))),"")</f>
        <v/>
      </c>
      <c r="W448" t="str">
        <f>IF($A448&lt;&gt;"",IF(raw!S449="Y",1,0),"")</f>
        <v/>
      </c>
      <c r="X448" t="str">
        <f>IF($A448&lt;&gt;"",raw!T449,"")</f>
        <v/>
      </c>
      <c r="Y448" t="str">
        <f>IF($A448&lt;&gt;"",raw!U449,"")</f>
        <v/>
      </c>
      <c r="Z448" t="str">
        <f t="shared" si="74"/>
        <v/>
      </c>
      <c r="AA448" t="str">
        <f>IF($A448&lt;&gt;"",raw!V449,"")</f>
        <v/>
      </c>
      <c r="AB448" t="str">
        <f t="shared" si="75"/>
        <v/>
      </c>
      <c r="AC448" t="str">
        <f>IF($A448&lt;&gt;"",IF(raw!W449="Y",1,0),"")</f>
        <v/>
      </c>
      <c r="AD448" t="str">
        <f>IF($A448&lt;&gt;"",IF(raw!X449="Y",1,0),"")</f>
        <v/>
      </c>
      <c r="AE448" t="str">
        <f>IF($A448&lt;&gt;"",IF(raw!Y449="Y",1,0),"")</f>
        <v/>
      </c>
      <c r="AF448" t="str">
        <f>IF($A448&lt;&gt;"",raw!AA449,"")</f>
        <v/>
      </c>
      <c r="AG448" t="str">
        <f t="shared" si="76"/>
        <v/>
      </c>
    </row>
    <row r="449" spans="1:33" ht="19.5" customHeight="1" x14ac:dyDescent="0.35">
      <c r="A449" t="str">
        <f>IF(CONCATENATE(raw!C450,raw!D450,"_",raw!F450)="_","",CONCATENATE(raw!C450,raw!D450,"_",raw!F450))</f>
        <v/>
      </c>
      <c r="B449" t="str">
        <f>IF($A449&lt;&gt;"",raw!F450,"")</f>
        <v/>
      </c>
      <c r="C449" t="str">
        <f>IF($A449&lt;&gt;"",IF(raw!H450="Y",2,0),"")</f>
        <v/>
      </c>
      <c r="E449" t="str">
        <f>IF($A449&lt;&gt;"",raw!I450,"")</f>
        <v/>
      </c>
      <c r="F449" t="str">
        <f>IF($A449&lt;&gt;"",raw!J450,"")</f>
        <v/>
      </c>
      <c r="G449" t="str">
        <f>IF($A449&lt;&gt;"",raw!K450,"")</f>
        <v/>
      </c>
      <c r="H449" t="str">
        <f t="shared" si="66"/>
        <v/>
      </c>
      <c r="I449" t="str">
        <f t="shared" si="67"/>
        <v/>
      </c>
      <c r="J449" t="str">
        <f>IF($A449&lt;&gt;"",raw!L450,"")</f>
        <v/>
      </c>
      <c r="K449" t="str">
        <f>IF($A449&lt;&gt;"",raw!M450,"")</f>
        <v/>
      </c>
      <c r="L449" t="str">
        <f>IF($A449&lt;&gt;"",raw!N450,"")</f>
        <v/>
      </c>
      <c r="M449" t="str">
        <f t="shared" si="68"/>
        <v/>
      </c>
      <c r="N449" t="str">
        <f t="shared" si="69"/>
        <v/>
      </c>
      <c r="O449" t="str">
        <f t="shared" si="70"/>
        <v/>
      </c>
      <c r="P449" t="str">
        <f t="shared" si="71"/>
        <v/>
      </c>
      <c r="Q449" t="str">
        <f t="shared" si="72"/>
        <v/>
      </c>
      <c r="R449" t="str">
        <f>IF($A449&lt;&gt;"",IF(raw!O450="Y", 1,0),"")</f>
        <v/>
      </c>
      <c r="T449" t="str">
        <f>IF($A449&lt;&gt;"",IF(OR(raw!Q450&lt;&gt;"x",raw!R450&lt;&gt;"x"),1,0),"")</f>
        <v/>
      </c>
      <c r="U449" t="str">
        <f t="shared" si="73"/>
        <v/>
      </c>
      <c r="V449" t="str">
        <f>IF($A449&lt;&gt;"",IF(raw!R450=4,15,IF(raw!R450=3,10,IF(raw!R450=2,6,IF(raw!R450=1,4,0)))),"")</f>
        <v/>
      </c>
      <c r="W449" t="str">
        <f>IF($A449&lt;&gt;"",IF(raw!S450="Y",1,0),"")</f>
        <v/>
      </c>
      <c r="X449" t="str">
        <f>IF($A449&lt;&gt;"",raw!T450,"")</f>
        <v/>
      </c>
      <c r="Y449" t="str">
        <f>IF($A449&lt;&gt;"",raw!U450,"")</f>
        <v/>
      </c>
      <c r="Z449" t="str">
        <f t="shared" si="74"/>
        <v/>
      </c>
      <c r="AA449" t="str">
        <f>IF($A449&lt;&gt;"",raw!V450,"")</f>
        <v/>
      </c>
      <c r="AB449" t="str">
        <f t="shared" si="75"/>
        <v/>
      </c>
      <c r="AC449" t="str">
        <f>IF($A449&lt;&gt;"",IF(raw!W450="Y",1,0),"")</f>
        <v/>
      </c>
      <c r="AD449" t="str">
        <f>IF($A449&lt;&gt;"",IF(raw!X450="Y",1,0),"")</f>
        <v/>
      </c>
      <c r="AE449" t="str">
        <f>IF($A449&lt;&gt;"",IF(raw!Y450="Y",1,0),"")</f>
        <v/>
      </c>
      <c r="AF449" t="str">
        <f>IF($A449&lt;&gt;"",raw!AA450,"")</f>
        <v/>
      </c>
      <c r="AG449" t="str">
        <f t="shared" si="76"/>
        <v/>
      </c>
    </row>
    <row r="450" spans="1:33" ht="19.5" customHeight="1" x14ac:dyDescent="0.35">
      <c r="A450" t="str">
        <f>IF(CONCATENATE(raw!C451,raw!D451,"_",raw!F451)="_","",CONCATENATE(raw!C451,raw!D451,"_",raw!F451))</f>
        <v/>
      </c>
      <c r="B450" t="str">
        <f>IF($A450&lt;&gt;"",raw!F451,"")</f>
        <v/>
      </c>
      <c r="C450" t="str">
        <f>IF($A450&lt;&gt;"",IF(raw!H451="Y",2,0),"")</f>
        <v/>
      </c>
      <c r="E450" t="str">
        <f>IF($A450&lt;&gt;"",raw!I451,"")</f>
        <v/>
      </c>
      <c r="F450" t="str">
        <f>IF($A450&lt;&gt;"",raw!J451,"")</f>
        <v/>
      </c>
      <c r="G450" t="str">
        <f>IF($A450&lt;&gt;"",raw!K451,"")</f>
        <v/>
      </c>
      <c r="H450" t="str">
        <f t="shared" ref="H450:H513" si="77">IF($A450&lt;&gt;"",E450+F450,"")</f>
        <v/>
      </c>
      <c r="I450" t="str">
        <f t="shared" ref="I450:I513" si="78">IF($A450&lt;&gt;"",C450+(4*E450)+(2*F450),"")</f>
        <v/>
      </c>
      <c r="J450" t="str">
        <f>IF($A450&lt;&gt;"",raw!L451,"")</f>
        <v/>
      </c>
      <c r="K450" t="str">
        <f>IF($A450&lt;&gt;"",raw!M451,"")</f>
        <v/>
      </c>
      <c r="L450" t="str">
        <f>IF($A450&lt;&gt;"",raw!N451,"")</f>
        <v/>
      </c>
      <c r="M450" t="str">
        <f t="shared" ref="M450:M513" si="79">IF($A450&lt;&gt;"",J450+K450,"")</f>
        <v/>
      </c>
      <c r="N450" t="str">
        <f t="shared" ref="N450:N513" si="80">IF($A450&lt;&gt;"",(2*J450)+(1*K450),"")</f>
        <v/>
      </c>
      <c r="O450" t="str">
        <f t="shared" ref="O450:O513" si="81">IF($A450&lt;&gt;"",M450+L450,"")</f>
        <v/>
      </c>
      <c r="P450" t="str">
        <f t="shared" ref="P450:P513" si="82">IF($A450&lt;&gt;"",H450+M450,"")</f>
        <v/>
      </c>
      <c r="Q450" t="str">
        <f t="shared" ref="Q450:Q513" si="83">IF($A450&lt;&gt;"",I450+P450-C450,"")</f>
        <v/>
      </c>
      <c r="R450" t="str">
        <f>IF($A450&lt;&gt;"",IF(raw!O451="Y", 1,0),"")</f>
        <v/>
      </c>
      <c r="T450" t="str">
        <f>IF($A450&lt;&gt;"",IF(OR(raw!Q451&lt;&gt;"x",raw!R451&lt;&gt;"x"),1,0),"")</f>
        <v/>
      </c>
      <c r="U450" t="str">
        <f t="shared" ref="U450:U513" si="84">IF($A450&lt;&gt;"",IF(V450&gt;0,1,0),"")</f>
        <v/>
      </c>
      <c r="V450" t="str">
        <f>IF($A450&lt;&gt;"",IF(raw!R451=4,15,IF(raw!R451=3,10,IF(raw!R451=2,6,IF(raw!R451=1,4,0)))),"")</f>
        <v/>
      </c>
      <c r="W450" t="str">
        <f>IF($A450&lt;&gt;"",IF(raw!S451="Y",1,0),"")</f>
        <v/>
      </c>
      <c r="X450" t="str">
        <f>IF($A450&lt;&gt;"",raw!T451,"")</f>
        <v/>
      </c>
      <c r="Y450" t="str">
        <f>IF($A450&lt;&gt;"",raw!U451,"")</f>
        <v/>
      </c>
      <c r="Z450" t="str">
        <f t="shared" ref="Z450:Z513" si="85">IF($A450&lt;&gt;"",IF(OR(Y450=1,Y450=2,Y450=3,Y450=4,Y450=5),1,0),"")</f>
        <v/>
      </c>
      <c r="AA450" t="str">
        <f>IF($A450&lt;&gt;"",raw!V451,"")</f>
        <v/>
      </c>
      <c r="AB450" t="str">
        <f t="shared" ref="AB450:AB513" si="86">IF($A450&lt;&gt;"",IF(OR(AA450=1,AA450=2,AA450=3,AA450=4,AA450=5),1,0),"")</f>
        <v/>
      </c>
      <c r="AC450" t="str">
        <f>IF($A450&lt;&gt;"",IF(raw!W451="Y",1,0),"")</f>
        <v/>
      </c>
      <c r="AD450" t="str">
        <f>IF($A450&lt;&gt;"",IF(raw!X451="Y",1,0),"")</f>
        <v/>
      </c>
      <c r="AE450" t="str">
        <f>IF($A450&lt;&gt;"",IF(raw!Y451="Y",1,0),"")</f>
        <v/>
      </c>
      <c r="AF450" t="str">
        <f>IF($A450&lt;&gt;"",raw!AA451,"")</f>
        <v/>
      </c>
      <c r="AG450" t="str">
        <f t="shared" ref="AG450:AG513" si="87">IF($A450&lt;&gt;"",Q450+V450+C450,"")</f>
        <v/>
      </c>
    </row>
    <row r="451" spans="1:33" ht="19.5" customHeight="1" x14ac:dyDescent="0.35">
      <c r="A451" t="str">
        <f>IF(CONCATENATE(raw!C452,raw!D452,"_",raw!F452)="_","",CONCATENATE(raw!C452,raw!D452,"_",raw!F452))</f>
        <v/>
      </c>
      <c r="B451" t="str">
        <f>IF($A451&lt;&gt;"",raw!F452,"")</f>
        <v/>
      </c>
      <c r="C451" t="str">
        <f>IF($A451&lt;&gt;"",IF(raw!H452="Y",2,0),"")</f>
        <v/>
      </c>
      <c r="E451" t="str">
        <f>IF($A451&lt;&gt;"",raw!I452,"")</f>
        <v/>
      </c>
      <c r="F451" t="str">
        <f>IF($A451&lt;&gt;"",raw!J452,"")</f>
        <v/>
      </c>
      <c r="G451" t="str">
        <f>IF($A451&lt;&gt;"",raw!K452,"")</f>
        <v/>
      </c>
      <c r="H451" t="str">
        <f t="shared" si="77"/>
        <v/>
      </c>
      <c r="I451" t="str">
        <f t="shared" si="78"/>
        <v/>
      </c>
      <c r="J451" t="str">
        <f>IF($A451&lt;&gt;"",raw!L452,"")</f>
        <v/>
      </c>
      <c r="K451" t="str">
        <f>IF($A451&lt;&gt;"",raw!M452,"")</f>
        <v/>
      </c>
      <c r="L451" t="str">
        <f>IF($A451&lt;&gt;"",raw!N452,"")</f>
        <v/>
      </c>
      <c r="M451" t="str">
        <f t="shared" si="79"/>
        <v/>
      </c>
      <c r="N451" t="str">
        <f t="shared" si="80"/>
        <v/>
      </c>
      <c r="O451" t="str">
        <f t="shared" si="81"/>
        <v/>
      </c>
      <c r="P451" t="str">
        <f t="shared" si="82"/>
        <v/>
      </c>
      <c r="Q451" t="str">
        <f t="shared" si="83"/>
        <v/>
      </c>
      <c r="R451" t="str">
        <f>IF($A451&lt;&gt;"",IF(raw!O452="Y", 1,0),"")</f>
        <v/>
      </c>
      <c r="T451" t="str">
        <f>IF($A451&lt;&gt;"",IF(OR(raw!Q452&lt;&gt;"x",raw!R452&lt;&gt;"x"),1,0),"")</f>
        <v/>
      </c>
      <c r="U451" t="str">
        <f t="shared" si="84"/>
        <v/>
      </c>
      <c r="V451" t="str">
        <f>IF($A451&lt;&gt;"",IF(raw!R452=4,15,IF(raw!R452=3,10,IF(raw!R452=2,6,IF(raw!R452=1,4,0)))),"")</f>
        <v/>
      </c>
      <c r="W451" t="str">
        <f>IF($A451&lt;&gt;"",IF(raw!S452="Y",1,0),"")</f>
        <v/>
      </c>
      <c r="X451" t="str">
        <f>IF($A451&lt;&gt;"",raw!T452,"")</f>
        <v/>
      </c>
      <c r="Y451" t="str">
        <f>IF($A451&lt;&gt;"",raw!U452,"")</f>
        <v/>
      </c>
      <c r="Z451" t="str">
        <f t="shared" si="85"/>
        <v/>
      </c>
      <c r="AA451" t="str">
        <f>IF($A451&lt;&gt;"",raw!V452,"")</f>
        <v/>
      </c>
      <c r="AB451" t="str">
        <f t="shared" si="86"/>
        <v/>
      </c>
      <c r="AC451" t="str">
        <f>IF($A451&lt;&gt;"",IF(raw!W452="Y",1,0),"")</f>
        <v/>
      </c>
      <c r="AD451" t="str">
        <f>IF($A451&lt;&gt;"",IF(raw!X452="Y",1,0),"")</f>
        <v/>
      </c>
      <c r="AE451" t="str">
        <f>IF($A451&lt;&gt;"",IF(raw!Y452="Y",1,0),"")</f>
        <v/>
      </c>
      <c r="AF451" t="str">
        <f>IF($A451&lt;&gt;"",raw!AA452,"")</f>
        <v/>
      </c>
      <c r="AG451" t="str">
        <f t="shared" si="87"/>
        <v/>
      </c>
    </row>
    <row r="452" spans="1:33" ht="19.5" customHeight="1" x14ac:dyDescent="0.35">
      <c r="A452" t="str">
        <f>IF(CONCATENATE(raw!C453,raw!D453,"_",raw!F453)="_","",CONCATENATE(raw!C453,raw!D453,"_",raw!F453))</f>
        <v/>
      </c>
      <c r="B452" t="str">
        <f>IF($A452&lt;&gt;"",raw!F453,"")</f>
        <v/>
      </c>
      <c r="C452" t="str">
        <f>IF($A452&lt;&gt;"",IF(raw!H453="Y",2,0),"")</f>
        <v/>
      </c>
      <c r="E452" t="str">
        <f>IF($A452&lt;&gt;"",raw!I453,"")</f>
        <v/>
      </c>
      <c r="F452" t="str">
        <f>IF($A452&lt;&gt;"",raw!J453,"")</f>
        <v/>
      </c>
      <c r="G452" t="str">
        <f>IF($A452&lt;&gt;"",raw!K453,"")</f>
        <v/>
      </c>
      <c r="H452" t="str">
        <f t="shared" si="77"/>
        <v/>
      </c>
      <c r="I452" t="str">
        <f t="shared" si="78"/>
        <v/>
      </c>
      <c r="J452" t="str">
        <f>IF($A452&lt;&gt;"",raw!L453,"")</f>
        <v/>
      </c>
      <c r="K452" t="str">
        <f>IF($A452&lt;&gt;"",raw!M453,"")</f>
        <v/>
      </c>
      <c r="L452" t="str">
        <f>IF($A452&lt;&gt;"",raw!N453,"")</f>
        <v/>
      </c>
      <c r="M452" t="str">
        <f t="shared" si="79"/>
        <v/>
      </c>
      <c r="N452" t="str">
        <f t="shared" si="80"/>
        <v/>
      </c>
      <c r="O452" t="str">
        <f t="shared" si="81"/>
        <v/>
      </c>
      <c r="P452" t="str">
        <f t="shared" si="82"/>
        <v/>
      </c>
      <c r="Q452" t="str">
        <f t="shared" si="83"/>
        <v/>
      </c>
      <c r="R452" t="str">
        <f>IF($A452&lt;&gt;"",IF(raw!O453="Y", 1,0),"")</f>
        <v/>
      </c>
      <c r="T452" t="str">
        <f>IF($A452&lt;&gt;"",IF(OR(raw!Q453&lt;&gt;"x",raw!R453&lt;&gt;"x"),1,0),"")</f>
        <v/>
      </c>
      <c r="U452" t="str">
        <f t="shared" si="84"/>
        <v/>
      </c>
      <c r="V452" t="str">
        <f>IF($A452&lt;&gt;"",IF(raw!R453=4,15,IF(raw!R453=3,10,IF(raw!R453=2,6,IF(raw!R453=1,4,0)))),"")</f>
        <v/>
      </c>
      <c r="W452" t="str">
        <f>IF($A452&lt;&gt;"",IF(raw!S453="Y",1,0),"")</f>
        <v/>
      </c>
      <c r="X452" t="str">
        <f>IF($A452&lt;&gt;"",raw!T453,"")</f>
        <v/>
      </c>
      <c r="Y452" t="str">
        <f>IF($A452&lt;&gt;"",raw!U453,"")</f>
        <v/>
      </c>
      <c r="Z452" t="str">
        <f t="shared" si="85"/>
        <v/>
      </c>
      <c r="AA452" t="str">
        <f>IF($A452&lt;&gt;"",raw!V453,"")</f>
        <v/>
      </c>
      <c r="AB452" t="str">
        <f t="shared" si="86"/>
        <v/>
      </c>
      <c r="AC452" t="str">
        <f>IF($A452&lt;&gt;"",IF(raw!W453="Y",1,0),"")</f>
        <v/>
      </c>
      <c r="AD452" t="str">
        <f>IF($A452&lt;&gt;"",IF(raw!X453="Y",1,0),"")</f>
        <v/>
      </c>
      <c r="AE452" t="str">
        <f>IF($A452&lt;&gt;"",IF(raw!Y453="Y",1,0),"")</f>
        <v/>
      </c>
      <c r="AF452" t="str">
        <f>IF($A452&lt;&gt;"",raw!AA453,"")</f>
        <v/>
      </c>
      <c r="AG452" t="str">
        <f t="shared" si="87"/>
        <v/>
      </c>
    </row>
    <row r="453" spans="1:33" ht="19.5" customHeight="1" x14ac:dyDescent="0.35">
      <c r="A453" t="str">
        <f>IF(CONCATENATE(raw!C454,raw!D454,"_",raw!F454)="_","",CONCATENATE(raw!C454,raw!D454,"_",raw!F454))</f>
        <v/>
      </c>
      <c r="B453" t="str">
        <f>IF($A453&lt;&gt;"",raw!F454,"")</f>
        <v/>
      </c>
      <c r="C453" t="str">
        <f>IF($A453&lt;&gt;"",IF(raw!H454="Y",2,0),"")</f>
        <v/>
      </c>
      <c r="E453" t="str">
        <f>IF($A453&lt;&gt;"",raw!I454,"")</f>
        <v/>
      </c>
      <c r="F453" t="str">
        <f>IF($A453&lt;&gt;"",raw!J454,"")</f>
        <v/>
      </c>
      <c r="G453" t="str">
        <f>IF($A453&lt;&gt;"",raw!K454,"")</f>
        <v/>
      </c>
      <c r="H453" t="str">
        <f t="shared" si="77"/>
        <v/>
      </c>
      <c r="I453" t="str">
        <f t="shared" si="78"/>
        <v/>
      </c>
      <c r="J453" t="str">
        <f>IF($A453&lt;&gt;"",raw!L454,"")</f>
        <v/>
      </c>
      <c r="K453" t="str">
        <f>IF($A453&lt;&gt;"",raw!M454,"")</f>
        <v/>
      </c>
      <c r="L453" t="str">
        <f>IF($A453&lt;&gt;"",raw!N454,"")</f>
        <v/>
      </c>
      <c r="M453" t="str">
        <f t="shared" si="79"/>
        <v/>
      </c>
      <c r="N453" t="str">
        <f t="shared" si="80"/>
        <v/>
      </c>
      <c r="O453" t="str">
        <f t="shared" si="81"/>
        <v/>
      </c>
      <c r="P453" t="str">
        <f t="shared" si="82"/>
        <v/>
      </c>
      <c r="Q453" t="str">
        <f t="shared" si="83"/>
        <v/>
      </c>
      <c r="R453" t="str">
        <f>IF($A453&lt;&gt;"",IF(raw!O454="Y", 1,0),"")</f>
        <v/>
      </c>
      <c r="T453" t="str">
        <f>IF($A453&lt;&gt;"",IF(OR(raw!Q454&lt;&gt;"x",raw!R454&lt;&gt;"x"),1,0),"")</f>
        <v/>
      </c>
      <c r="U453" t="str">
        <f t="shared" si="84"/>
        <v/>
      </c>
      <c r="V453" t="str">
        <f>IF($A453&lt;&gt;"",IF(raw!R454=4,15,IF(raw!R454=3,10,IF(raw!R454=2,6,IF(raw!R454=1,4,0)))),"")</f>
        <v/>
      </c>
      <c r="W453" t="str">
        <f>IF($A453&lt;&gt;"",IF(raw!S454="Y",1,0),"")</f>
        <v/>
      </c>
      <c r="X453" t="str">
        <f>IF($A453&lt;&gt;"",raw!T454,"")</f>
        <v/>
      </c>
      <c r="Y453" t="str">
        <f>IF($A453&lt;&gt;"",raw!U454,"")</f>
        <v/>
      </c>
      <c r="Z453" t="str">
        <f t="shared" si="85"/>
        <v/>
      </c>
      <c r="AA453" t="str">
        <f>IF($A453&lt;&gt;"",raw!V454,"")</f>
        <v/>
      </c>
      <c r="AB453" t="str">
        <f t="shared" si="86"/>
        <v/>
      </c>
      <c r="AC453" t="str">
        <f>IF($A453&lt;&gt;"",IF(raw!W454="Y",1,0),"")</f>
        <v/>
      </c>
      <c r="AD453" t="str">
        <f>IF($A453&lt;&gt;"",IF(raw!X454="Y",1,0),"")</f>
        <v/>
      </c>
      <c r="AE453" t="str">
        <f>IF($A453&lt;&gt;"",IF(raw!Y454="Y",1,0),"")</f>
        <v/>
      </c>
      <c r="AF453" t="str">
        <f>IF($A453&lt;&gt;"",raw!AA454,"")</f>
        <v/>
      </c>
      <c r="AG453" t="str">
        <f t="shared" si="87"/>
        <v/>
      </c>
    </row>
    <row r="454" spans="1:33" ht="19.5" customHeight="1" x14ac:dyDescent="0.35">
      <c r="A454" t="str">
        <f>IF(CONCATENATE(raw!C455,raw!D455,"_",raw!F455)="_","",CONCATENATE(raw!C455,raw!D455,"_",raw!F455))</f>
        <v/>
      </c>
      <c r="B454" t="str">
        <f>IF($A454&lt;&gt;"",raw!F455,"")</f>
        <v/>
      </c>
      <c r="C454" t="str">
        <f>IF($A454&lt;&gt;"",IF(raw!H455="Y",2,0),"")</f>
        <v/>
      </c>
      <c r="E454" t="str">
        <f>IF($A454&lt;&gt;"",raw!I455,"")</f>
        <v/>
      </c>
      <c r="F454" t="str">
        <f>IF($A454&lt;&gt;"",raw!J455,"")</f>
        <v/>
      </c>
      <c r="G454" t="str">
        <f>IF($A454&lt;&gt;"",raw!K455,"")</f>
        <v/>
      </c>
      <c r="H454" t="str">
        <f t="shared" si="77"/>
        <v/>
      </c>
      <c r="I454" t="str">
        <f t="shared" si="78"/>
        <v/>
      </c>
      <c r="J454" t="str">
        <f>IF($A454&lt;&gt;"",raw!L455,"")</f>
        <v/>
      </c>
      <c r="K454" t="str">
        <f>IF($A454&lt;&gt;"",raw!M455,"")</f>
        <v/>
      </c>
      <c r="L454" t="str">
        <f>IF($A454&lt;&gt;"",raw!N455,"")</f>
        <v/>
      </c>
      <c r="M454" t="str">
        <f t="shared" si="79"/>
        <v/>
      </c>
      <c r="N454" t="str">
        <f t="shared" si="80"/>
        <v/>
      </c>
      <c r="O454" t="str">
        <f t="shared" si="81"/>
        <v/>
      </c>
      <c r="P454" t="str">
        <f t="shared" si="82"/>
        <v/>
      </c>
      <c r="Q454" t="str">
        <f t="shared" si="83"/>
        <v/>
      </c>
      <c r="R454" t="str">
        <f>IF($A454&lt;&gt;"",IF(raw!O455="Y", 1,0),"")</f>
        <v/>
      </c>
      <c r="T454" t="str">
        <f>IF($A454&lt;&gt;"",IF(OR(raw!Q455&lt;&gt;"x",raw!R455&lt;&gt;"x"),1,0),"")</f>
        <v/>
      </c>
      <c r="U454" t="str">
        <f t="shared" si="84"/>
        <v/>
      </c>
      <c r="V454" t="str">
        <f>IF($A454&lt;&gt;"",IF(raw!R455=4,15,IF(raw!R455=3,10,IF(raw!R455=2,6,IF(raw!R455=1,4,0)))),"")</f>
        <v/>
      </c>
      <c r="W454" t="str">
        <f>IF($A454&lt;&gt;"",IF(raw!S455="Y",1,0),"")</f>
        <v/>
      </c>
      <c r="X454" t="str">
        <f>IF($A454&lt;&gt;"",raw!T455,"")</f>
        <v/>
      </c>
      <c r="Y454" t="str">
        <f>IF($A454&lt;&gt;"",raw!U455,"")</f>
        <v/>
      </c>
      <c r="Z454" t="str">
        <f t="shared" si="85"/>
        <v/>
      </c>
      <c r="AA454" t="str">
        <f>IF($A454&lt;&gt;"",raw!V455,"")</f>
        <v/>
      </c>
      <c r="AB454" t="str">
        <f t="shared" si="86"/>
        <v/>
      </c>
      <c r="AC454" t="str">
        <f>IF($A454&lt;&gt;"",IF(raw!W455="Y",1,0),"")</f>
        <v/>
      </c>
      <c r="AD454" t="str">
        <f>IF($A454&lt;&gt;"",IF(raw!X455="Y",1,0),"")</f>
        <v/>
      </c>
      <c r="AE454" t="str">
        <f>IF($A454&lt;&gt;"",IF(raw!Y455="Y",1,0),"")</f>
        <v/>
      </c>
      <c r="AF454" t="str">
        <f>IF($A454&lt;&gt;"",raw!AA455,"")</f>
        <v/>
      </c>
      <c r="AG454" t="str">
        <f t="shared" si="87"/>
        <v/>
      </c>
    </row>
    <row r="455" spans="1:33" ht="19.5" customHeight="1" x14ac:dyDescent="0.35">
      <c r="A455" t="str">
        <f>IF(CONCATENATE(raw!C456,raw!D456,"_",raw!F456)="_","",CONCATENATE(raw!C456,raw!D456,"_",raw!F456))</f>
        <v/>
      </c>
      <c r="B455" t="str">
        <f>IF($A455&lt;&gt;"",raw!F456,"")</f>
        <v/>
      </c>
      <c r="C455" t="str">
        <f>IF($A455&lt;&gt;"",IF(raw!H456="Y",2,0),"")</f>
        <v/>
      </c>
      <c r="E455" t="str">
        <f>IF($A455&lt;&gt;"",raw!I456,"")</f>
        <v/>
      </c>
      <c r="F455" t="str">
        <f>IF($A455&lt;&gt;"",raw!J456,"")</f>
        <v/>
      </c>
      <c r="G455" t="str">
        <f>IF($A455&lt;&gt;"",raw!K456,"")</f>
        <v/>
      </c>
      <c r="H455" t="str">
        <f t="shared" si="77"/>
        <v/>
      </c>
      <c r="I455" t="str">
        <f t="shared" si="78"/>
        <v/>
      </c>
      <c r="J455" t="str">
        <f>IF($A455&lt;&gt;"",raw!L456,"")</f>
        <v/>
      </c>
      <c r="K455" t="str">
        <f>IF($A455&lt;&gt;"",raw!M456,"")</f>
        <v/>
      </c>
      <c r="L455" t="str">
        <f>IF($A455&lt;&gt;"",raw!N456,"")</f>
        <v/>
      </c>
      <c r="M455" t="str">
        <f t="shared" si="79"/>
        <v/>
      </c>
      <c r="N455" t="str">
        <f t="shared" si="80"/>
        <v/>
      </c>
      <c r="O455" t="str">
        <f t="shared" si="81"/>
        <v/>
      </c>
      <c r="P455" t="str">
        <f t="shared" si="82"/>
        <v/>
      </c>
      <c r="Q455" t="str">
        <f t="shared" si="83"/>
        <v/>
      </c>
      <c r="R455" t="str">
        <f>IF($A455&lt;&gt;"",IF(raw!O456="Y", 1,0),"")</f>
        <v/>
      </c>
      <c r="T455" t="str">
        <f>IF($A455&lt;&gt;"",IF(OR(raw!Q456&lt;&gt;"x",raw!R456&lt;&gt;"x"),1,0),"")</f>
        <v/>
      </c>
      <c r="U455" t="str">
        <f t="shared" si="84"/>
        <v/>
      </c>
      <c r="V455" t="str">
        <f>IF($A455&lt;&gt;"",IF(raw!R456=4,15,IF(raw!R456=3,10,IF(raw!R456=2,6,IF(raw!R456=1,4,0)))),"")</f>
        <v/>
      </c>
      <c r="W455" t="str">
        <f>IF($A455&lt;&gt;"",IF(raw!S456="Y",1,0),"")</f>
        <v/>
      </c>
      <c r="X455" t="str">
        <f>IF($A455&lt;&gt;"",raw!T456,"")</f>
        <v/>
      </c>
      <c r="Y455" t="str">
        <f>IF($A455&lt;&gt;"",raw!U456,"")</f>
        <v/>
      </c>
      <c r="Z455" t="str">
        <f t="shared" si="85"/>
        <v/>
      </c>
      <c r="AA455" t="str">
        <f>IF($A455&lt;&gt;"",raw!V456,"")</f>
        <v/>
      </c>
      <c r="AB455" t="str">
        <f t="shared" si="86"/>
        <v/>
      </c>
      <c r="AC455" t="str">
        <f>IF($A455&lt;&gt;"",IF(raw!W456="Y",1,0),"")</f>
        <v/>
      </c>
      <c r="AD455" t="str">
        <f>IF($A455&lt;&gt;"",IF(raw!X456="Y",1,0),"")</f>
        <v/>
      </c>
      <c r="AE455" t="str">
        <f>IF($A455&lt;&gt;"",IF(raw!Y456="Y",1,0),"")</f>
        <v/>
      </c>
      <c r="AF455" t="str">
        <f>IF($A455&lt;&gt;"",raw!AA456,"")</f>
        <v/>
      </c>
      <c r="AG455" t="str">
        <f t="shared" si="87"/>
        <v/>
      </c>
    </row>
    <row r="456" spans="1:33" ht="19.5" customHeight="1" x14ac:dyDescent="0.35">
      <c r="A456" t="str">
        <f>IF(CONCATENATE(raw!C457,raw!D457,"_",raw!F457)="_","",CONCATENATE(raw!C457,raw!D457,"_",raw!F457))</f>
        <v/>
      </c>
      <c r="B456" t="str">
        <f>IF($A456&lt;&gt;"",raw!F457,"")</f>
        <v/>
      </c>
      <c r="C456" t="str">
        <f>IF($A456&lt;&gt;"",IF(raw!H457="Y",2,0),"")</f>
        <v/>
      </c>
      <c r="E456" t="str">
        <f>IF($A456&lt;&gt;"",raw!I457,"")</f>
        <v/>
      </c>
      <c r="F456" t="str">
        <f>IF($A456&lt;&gt;"",raw!J457,"")</f>
        <v/>
      </c>
      <c r="G456" t="str">
        <f>IF($A456&lt;&gt;"",raw!K457,"")</f>
        <v/>
      </c>
      <c r="H456" t="str">
        <f t="shared" si="77"/>
        <v/>
      </c>
      <c r="I456" t="str">
        <f t="shared" si="78"/>
        <v/>
      </c>
      <c r="J456" t="str">
        <f>IF($A456&lt;&gt;"",raw!L457,"")</f>
        <v/>
      </c>
      <c r="K456" t="str">
        <f>IF($A456&lt;&gt;"",raw!M457,"")</f>
        <v/>
      </c>
      <c r="L456" t="str">
        <f>IF($A456&lt;&gt;"",raw!N457,"")</f>
        <v/>
      </c>
      <c r="M456" t="str">
        <f t="shared" si="79"/>
        <v/>
      </c>
      <c r="N456" t="str">
        <f t="shared" si="80"/>
        <v/>
      </c>
      <c r="O456" t="str">
        <f t="shared" si="81"/>
        <v/>
      </c>
      <c r="P456" t="str">
        <f t="shared" si="82"/>
        <v/>
      </c>
      <c r="Q456" t="str">
        <f t="shared" si="83"/>
        <v/>
      </c>
      <c r="R456" t="str">
        <f>IF($A456&lt;&gt;"",IF(raw!O457="Y", 1,0),"")</f>
        <v/>
      </c>
      <c r="T456" t="str">
        <f>IF($A456&lt;&gt;"",IF(OR(raw!Q457&lt;&gt;"x",raw!R457&lt;&gt;"x"),1,0),"")</f>
        <v/>
      </c>
      <c r="U456" t="str">
        <f t="shared" si="84"/>
        <v/>
      </c>
      <c r="V456" t="str">
        <f>IF($A456&lt;&gt;"",IF(raw!R457=4,15,IF(raw!R457=3,10,IF(raw!R457=2,6,IF(raw!R457=1,4,0)))),"")</f>
        <v/>
      </c>
      <c r="W456" t="str">
        <f>IF($A456&lt;&gt;"",IF(raw!S457="Y",1,0),"")</f>
        <v/>
      </c>
      <c r="X456" t="str">
        <f>IF($A456&lt;&gt;"",raw!T457,"")</f>
        <v/>
      </c>
      <c r="Y456" t="str">
        <f>IF($A456&lt;&gt;"",raw!U457,"")</f>
        <v/>
      </c>
      <c r="Z456" t="str">
        <f t="shared" si="85"/>
        <v/>
      </c>
      <c r="AA456" t="str">
        <f>IF($A456&lt;&gt;"",raw!V457,"")</f>
        <v/>
      </c>
      <c r="AB456" t="str">
        <f t="shared" si="86"/>
        <v/>
      </c>
      <c r="AC456" t="str">
        <f>IF($A456&lt;&gt;"",IF(raw!W457="Y",1,0),"")</f>
        <v/>
      </c>
      <c r="AD456" t="str">
        <f>IF($A456&lt;&gt;"",IF(raw!X457="Y",1,0),"")</f>
        <v/>
      </c>
      <c r="AE456" t="str">
        <f>IF($A456&lt;&gt;"",IF(raw!Y457="Y",1,0),"")</f>
        <v/>
      </c>
      <c r="AF456" t="str">
        <f>IF($A456&lt;&gt;"",raw!AA457,"")</f>
        <v/>
      </c>
      <c r="AG456" t="str">
        <f t="shared" si="87"/>
        <v/>
      </c>
    </row>
    <row r="457" spans="1:33" ht="19.5" customHeight="1" x14ac:dyDescent="0.35">
      <c r="A457" t="str">
        <f>IF(CONCATENATE(raw!C458,raw!D458,"_",raw!F458)="_","",CONCATENATE(raw!C458,raw!D458,"_",raw!F458))</f>
        <v/>
      </c>
      <c r="B457" t="str">
        <f>IF($A457&lt;&gt;"",raw!F458,"")</f>
        <v/>
      </c>
      <c r="C457" t="str">
        <f>IF($A457&lt;&gt;"",IF(raw!H458="Y",2,0),"")</f>
        <v/>
      </c>
      <c r="E457" t="str">
        <f>IF($A457&lt;&gt;"",raw!I458,"")</f>
        <v/>
      </c>
      <c r="F457" t="str">
        <f>IF($A457&lt;&gt;"",raw!J458,"")</f>
        <v/>
      </c>
      <c r="G457" t="str">
        <f>IF($A457&lt;&gt;"",raw!K458,"")</f>
        <v/>
      </c>
      <c r="H457" t="str">
        <f t="shared" si="77"/>
        <v/>
      </c>
      <c r="I457" t="str">
        <f t="shared" si="78"/>
        <v/>
      </c>
      <c r="J457" t="str">
        <f>IF($A457&lt;&gt;"",raw!L458,"")</f>
        <v/>
      </c>
      <c r="K457" t="str">
        <f>IF($A457&lt;&gt;"",raw!M458,"")</f>
        <v/>
      </c>
      <c r="L457" t="str">
        <f>IF($A457&lt;&gt;"",raw!N458,"")</f>
        <v/>
      </c>
      <c r="M457" t="str">
        <f t="shared" si="79"/>
        <v/>
      </c>
      <c r="N457" t="str">
        <f t="shared" si="80"/>
        <v/>
      </c>
      <c r="O457" t="str">
        <f t="shared" si="81"/>
        <v/>
      </c>
      <c r="P457" t="str">
        <f t="shared" si="82"/>
        <v/>
      </c>
      <c r="Q457" t="str">
        <f t="shared" si="83"/>
        <v/>
      </c>
      <c r="R457" t="str">
        <f>IF($A457&lt;&gt;"",IF(raw!O458="Y", 1,0),"")</f>
        <v/>
      </c>
      <c r="T457" t="str">
        <f>IF($A457&lt;&gt;"",IF(OR(raw!Q458&lt;&gt;"x",raw!R458&lt;&gt;"x"),1,0),"")</f>
        <v/>
      </c>
      <c r="U457" t="str">
        <f t="shared" si="84"/>
        <v/>
      </c>
      <c r="V457" t="str">
        <f>IF($A457&lt;&gt;"",IF(raw!R458=4,15,IF(raw!R458=3,10,IF(raw!R458=2,6,IF(raw!R458=1,4,0)))),"")</f>
        <v/>
      </c>
      <c r="W457" t="str">
        <f>IF($A457&lt;&gt;"",IF(raw!S458="Y",1,0),"")</f>
        <v/>
      </c>
      <c r="X457" t="str">
        <f>IF($A457&lt;&gt;"",raw!T458,"")</f>
        <v/>
      </c>
      <c r="Y457" t="str">
        <f>IF($A457&lt;&gt;"",raw!U458,"")</f>
        <v/>
      </c>
      <c r="Z457" t="str">
        <f t="shared" si="85"/>
        <v/>
      </c>
      <c r="AA457" t="str">
        <f>IF($A457&lt;&gt;"",raw!V458,"")</f>
        <v/>
      </c>
      <c r="AB457" t="str">
        <f t="shared" si="86"/>
        <v/>
      </c>
      <c r="AC457" t="str">
        <f>IF($A457&lt;&gt;"",IF(raw!W458="Y",1,0),"")</f>
        <v/>
      </c>
      <c r="AD457" t="str">
        <f>IF($A457&lt;&gt;"",IF(raw!X458="Y",1,0),"")</f>
        <v/>
      </c>
      <c r="AE457" t="str">
        <f>IF($A457&lt;&gt;"",IF(raw!Y458="Y",1,0),"")</f>
        <v/>
      </c>
      <c r="AF457" t="str">
        <f>IF($A457&lt;&gt;"",raw!AA458,"")</f>
        <v/>
      </c>
      <c r="AG457" t="str">
        <f t="shared" si="87"/>
        <v/>
      </c>
    </row>
    <row r="458" spans="1:33" ht="19.5" customHeight="1" x14ac:dyDescent="0.35">
      <c r="A458" t="str">
        <f>IF(CONCATENATE(raw!C459,raw!D459,"_",raw!F459)="_","",CONCATENATE(raw!C459,raw!D459,"_",raw!F459))</f>
        <v/>
      </c>
      <c r="B458" t="str">
        <f>IF($A458&lt;&gt;"",raw!F459,"")</f>
        <v/>
      </c>
      <c r="C458" t="str">
        <f>IF($A458&lt;&gt;"",IF(raw!H459="Y",2,0),"")</f>
        <v/>
      </c>
      <c r="E458" t="str">
        <f>IF($A458&lt;&gt;"",raw!I459,"")</f>
        <v/>
      </c>
      <c r="F458" t="str">
        <f>IF($A458&lt;&gt;"",raw!J459,"")</f>
        <v/>
      </c>
      <c r="G458" t="str">
        <f>IF($A458&lt;&gt;"",raw!K459,"")</f>
        <v/>
      </c>
      <c r="H458" t="str">
        <f t="shared" si="77"/>
        <v/>
      </c>
      <c r="I458" t="str">
        <f t="shared" si="78"/>
        <v/>
      </c>
      <c r="J458" t="str">
        <f>IF($A458&lt;&gt;"",raw!L459,"")</f>
        <v/>
      </c>
      <c r="K458" t="str">
        <f>IF($A458&lt;&gt;"",raw!M459,"")</f>
        <v/>
      </c>
      <c r="L458" t="str">
        <f>IF($A458&lt;&gt;"",raw!N459,"")</f>
        <v/>
      </c>
      <c r="M458" t="str">
        <f t="shared" si="79"/>
        <v/>
      </c>
      <c r="N458" t="str">
        <f t="shared" si="80"/>
        <v/>
      </c>
      <c r="O458" t="str">
        <f t="shared" si="81"/>
        <v/>
      </c>
      <c r="P458" t="str">
        <f t="shared" si="82"/>
        <v/>
      </c>
      <c r="Q458" t="str">
        <f t="shared" si="83"/>
        <v/>
      </c>
      <c r="R458" t="str">
        <f>IF($A458&lt;&gt;"",IF(raw!O459="Y", 1,0),"")</f>
        <v/>
      </c>
      <c r="T458" t="str">
        <f>IF($A458&lt;&gt;"",IF(OR(raw!Q459&lt;&gt;"x",raw!R459&lt;&gt;"x"),1,0),"")</f>
        <v/>
      </c>
      <c r="U458" t="str">
        <f t="shared" si="84"/>
        <v/>
      </c>
      <c r="V458" t="str">
        <f>IF($A458&lt;&gt;"",IF(raw!R459=4,15,IF(raw!R459=3,10,IF(raw!R459=2,6,IF(raw!R459=1,4,0)))),"")</f>
        <v/>
      </c>
      <c r="W458" t="str">
        <f>IF($A458&lt;&gt;"",IF(raw!S459="Y",1,0),"")</f>
        <v/>
      </c>
      <c r="X458" t="str">
        <f>IF($A458&lt;&gt;"",raw!T459,"")</f>
        <v/>
      </c>
      <c r="Y458" t="str">
        <f>IF($A458&lt;&gt;"",raw!U459,"")</f>
        <v/>
      </c>
      <c r="Z458" t="str">
        <f t="shared" si="85"/>
        <v/>
      </c>
      <c r="AA458" t="str">
        <f>IF($A458&lt;&gt;"",raw!V459,"")</f>
        <v/>
      </c>
      <c r="AB458" t="str">
        <f t="shared" si="86"/>
        <v/>
      </c>
      <c r="AC458" t="str">
        <f>IF($A458&lt;&gt;"",IF(raw!W459="Y",1,0),"")</f>
        <v/>
      </c>
      <c r="AD458" t="str">
        <f>IF($A458&lt;&gt;"",IF(raw!X459="Y",1,0),"")</f>
        <v/>
      </c>
      <c r="AE458" t="str">
        <f>IF($A458&lt;&gt;"",IF(raw!Y459="Y",1,0),"")</f>
        <v/>
      </c>
      <c r="AF458" t="str">
        <f>IF($A458&lt;&gt;"",raw!AA459,"")</f>
        <v/>
      </c>
      <c r="AG458" t="str">
        <f t="shared" si="87"/>
        <v/>
      </c>
    </row>
    <row r="459" spans="1:33" ht="19.5" customHeight="1" x14ac:dyDescent="0.35">
      <c r="A459" t="str">
        <f>IF(CONCATENATE(raw!C460,raw!D460,"_",raw!F460)="_","",CONCATENATE(raw!C460,raw!D460,"_",raw!F460))</f>
        <v/>
      </c>
      <c r="B459" t="str">
        <f>IF($A459&lt;&gt;"",raw!F460,"")</f>
        <v/>
      </c>
      <c r="C459" t="str">
        <f>IF($A459&lt;&gt;"",IF(raw!H460="Y",2,0),"")</f>
        <v/>
      </c>
      <c r="E459" t="str">
        <f>IF($A459&lt;&gt;"",raw!I460,"")</f>
        <v/>
      </c>
      <c r="F459" t="str">
        <f>IF($A459&lt;&gt;"",raw!J460,"")</f>
        <v/>
      </c>
      <c r="G459" t="str">
        <f>IF($A459&lt;&gt;"",raw!K460,"")</f>
        <v/>
      </c>
      <c r="H459" t="str">
        <f t="shared" si="77"/>
        <v/>
      </c>
      <c r="I459" t="str">
        <f t="shared" si="78"/>
        <v/>
      </c>
      <c r="J459" t="str">
        <f>IF($A459&lt;&gt;"",raw!L460,"")</f>
        <v/>
      </c>
      <c r="K459" t="str">
        <f>IF($A459&lt;&gt;"",raw!M460,"")</f>
        <v/>
      </c>
      <c r="L459" t="str">
        <f>IF($A459&lt;&gt;"",raw!N460,"")</f>
        <v/>
      </c>
      <c r="M459" t="str">
        <f t="shared" si="79"/>
        <v/>
      </c>
      <c r="N459" t="str">
        <f t="shared" si="80"/>
        <v/>
      </c>
      <c r="O459" t="str">
        <f t="shared" si="81"/>
        <v/>
      </c>
      <c r="P459" t="str">
        <f t="shared" si="82"/>
        <v/>
      </c>
      <c r="Q459" t="str">
        <f t="shared" si="83"/>
        <v/>
      </c>
      <c r="R459" t="str">
        <f>IF($A459&lt;&gt;"",IF(raw!O460="Y", 1,0),"")</f>
        <v/>
      </c>
      <c r="T459" t="str">
        <f>IF($A459&lt;&gt;"",IF(OR(raw!Q460&lt;&gt;"x",raw!R460&lt;&gt;"x"),1,0),"")</f>
        <v/>
      </c>
      <c r="U459" t="str">
        <f t="shared" si="84"/>
        <v/>
      </c>
      <c r="V459" t="str">
        <f>IF($A459&lt;&gt;"",IF(raw!R460=4,15,IF(raw!R460=3,10,IF(raw!R460=2,6,IF(raw!R460=1,4,0)))),"")</f>
        <v/>
      </c>
      <c r="W459" t="str">
        <f>IF($A459&lt;&gt;"",IF(raw!S460="Y",1,0),"")</f>
        <v/>
      </c>
      <c r="X459" t="str">
        <f>IF($A459&lt;&gt;"",raw!T460,"")</f>
        <v/>
      </c>
      <c r="Y459" t="str">
        <f>IF($A459&lt;&gt;"",raw!U460,"")</f>
        <v/>
      </c>
      <c r="Z459" t="str">
        <f t="shared" si="85"/>
        <v/>
      </c>
      <c r="AA459" t="str">
        <f>IF($A459&lt;&gt;"",raw!V460,"")</f>
        <v/>
      </c>
      <c r="AB459" t="str">
        <f t="shared" si="86"/>
        <v/>
      </c>
      <c r="AC459" t="str">
        <f>IF($A459&lt;&gt;"",IF(raw!W460="Y",1,0),"")</f>
        <v/>
      </c>
      <c r="AD459" t="str">
        <f>IF($A459&lt;&gt;"",IF(raw!X460="Y",1,0),"")</f>
        <v/>
      </c>
      <c r="AE459" t="str">
        <f>IF($A459&lt;&gt;"",IF(raw!Y460="Y",1,0),"")</f>
        <v/>
      </c>
      <c r="AF459" t="str">
        <f>IF($A459&lt;&gt;"",raw!AA460,"")</f>
        <v/>
      </c>
      <c r="AG459" t="str">
        <f t="shared" si="87"/>
        <v/>
      </c>
    </row>
    <row r="460" spans="1:33" ht="19.5" customHeight="1" x14ac:dyDescent="0.35">
      <c r="A460" t="str">
        <f>IF(CONCATENATE(raw!C461,raw!D461,"_",raw!F461)="_","",CONCATENATE(raw!C461,raw!D461,"_",raw!F461))</f>
        <v/>
      </c>
      <c r="B460" t="str">
        <f>IF($A460&lt;&gt;"",raw!F461,"")</f>
        <v/>
      </c>
      <c r="C460" t="str">
        <f>IF($A460&lt;&gt;"",IF(raw!H461="Y",2,0),"")</f>
        <v/>
      </c>
      <c r="E460" t="str">
        <f>IF($A460&lt;&gt;"",raw!I461,"")</f>
        <v/>
      </c>
      <c r="F460" t="str">
        <f>IF($A460&lt;&gt;"",raw!J461,"")</f>
        <v/>
      </c>
      <c r="G460" t="str">
        <f>IF($A460&lt;&gt;"",raw!K461,"")</f>
        <v/>
      </c>
      <c r="H460" t="str">
        <f t="shared" si="77"/>
        <v/>
      </c>
      <c r="I460" t="str">
        <f t="shared" si="78"/>
        <v/>
      </c>
      <c r="J460" t="str">
        <f>IF($A460&lt;&gt;"",raw!L461,"")</f>
        <v/>
      </c>
      <c r="K460" t="str">
        <f>IF($A460&lt;&gt;"",raw!M461,"")</f>
        <v/>
      </c>
      <c r="L460" t="str">
        <f>IF($A460&lt;&gt;"",raw!N461,"")</f>
        <v/>
      </c>
      <c r="M460" t="str">
        <f t="shared" si="79"/>
        <v/>
      </c>
      <c r="N460" t="str">
        <f t="shared" si="80"/>
        <v/>
      </c>
      <c r="O460" t="str">
        <f t="shared" si="81"/>
        <v/>
      </c>
      <c r="P460" t="str">
        <f t="shared" si="82"/>
        <v/>
      </c>
      <c r="Q460" t="str">
        <f t="shared" si="83"/>
        <v/>
      </c>
      <c r="R460" t="str">
        <f>IF($A460&lt;&gt;"",IF(raw!O461="Y", 1,0),"")</f>
        <v/>
      </c>
      <c r="T460" t="str">
        <f>IF($A460&lt;&gt;"",IF(OR(raw!Q461&lt;&gt;"x",raw!R461&lt;&gt;"x"),1,0),"")</f>
        <v/>
      </c>
      <c r="U460" t="str">
        <f t="shared" si="84"/>
        <v/>
      </c>
      <c r="V460" t="str">
        <f>IF($A460&lt;&gt;"",IF(raw!R461=4,15,IF(raw!R461=3,10,IF(raw!R461=2,6,IF(raw!R461=1,4,0)))),"")</f>
        <v/>
      </c>
      <c r="W460" t="str">
        <f>IF($A460&lt;&gt;"",IF(raw!S461="Y",1,0),"")</f>
        <v/>
      </c>
      <c r="X460" t="str">
        <f>IF($A460&lt;&gt;"",raw!T461,"")</f>
        <v/>
      </c>
      <c r="Y460" t="str">
        <f>IF($A460&lt;&gt;"",raw!U461,"")</f>
        <v/>
      </c>
      <c r="Z460" t="str">
        <f t="shared" si="85"/>
        <v/>
      </c>
      <c r="AA460" t="str">
        <f>IF($A460&lt;&gt;"",raw!V461,"")</f>
        <v/>
      </c>
      <c r="AB460" t="str">
        <f t="shared" si="86"/>
        <v/>
      </c>
      <c r="AC460" t="str">
        <f>IF($A460&lt;&gt;"",IF(raw!W461="Y",1,0),"")</f>
        <v/>
      </c>
      <c r="AD460" t="str">
        <f>IF($A460&lt;&gt;"",IF(raw!X461="Y",1,0),"")</f>
        <v/>
      </c>
      <c r="AE460" t="str">
        <f>IF($A460&lt;&gt;"",IF(raw!Y461="Y",1,0),"")</f>
        <v/>
      </c>
      <c r="AF460" t="str">
        <f>IF($A460&lt;&gt;"",raw!AA461,"")</f>
        <v/>
      </c>
      <c r="AG460" t="str">
        <f t="shared" si="87"/>
        <v/>
      </c>
    </row>
    <row r="461" spans="1:33" ht="19.5" customHeight="1" x14ac:dyDescent="0.35">
      <c r="A461" t="str">
        <f>IF(CONCATENATE(raw!C462,raw!D462,"_",raw!F462)="_","",CONCATENATE(raw!C462,raw!D462,"_",raw!F462))</f>
        <v/>
      </c>
      <c r="B461" t="str">
        <f>IF($A461&lt;&gt;"",raw!F462,"")</f>
        <v/>
      </c>
      <c r="C461" t="str">
        <f>IF($A461&lt;&gt;"",IF(raw!H462="Y",2,0),"")</f>
        <v/>
      </c>
      <c r="E461" t="str">
        <f>IF($A461&lt;&gt;"",raw!I462,"")</f>
        <v/>
      </c>
      <c r="F461" t="str">
        <f>IF($A461&lt;&gt;"",raw!J462,"")</f>
        <v/>
      </c>
      <c r="G461" t="str">
        <f>IF($A461&lt;&gt;"",raw!K462,"")</f>
        <v/>
      </c>
      <c r="H461" t="str">
        <f t="shared" si="77"/>
        <v/>
      </c>
      <c r="I461" t="str">
        <f t="shared" si="78"/>
        <v/>
      </c>
      <c r="J461" t="str">
        <f>IF($A461&lt;&gt;"",raw!L462,"")</f>
        <v/>
      </c>
      <c r="K461" t="str">
        <f>IF($A461&lt;&gt;"",raw!M462,"")</f>
        <v/>
      </c>
      <c r="L461" t="str">
        <f>IF($A461&lt;&gt;"",raw!N462,"")</f>
        <v/>
      </c>
      <c r="M461" t="str">
        <f t="shared" si="79"/>
        <v/>
      </c>
      <c r="N461" t="str">
        <f t="shared" si="80"/>
        <v/>
      </c>
      <c r="O461" t="str">
        <f t="shared" si="81"/>
        <v/>
      </c>
      <c r="P461" t="str">
        <f t="shared" si="82"/>
        <v/>
      </c>
      <c r="Q461" t="str">
        <f t="shared" si="83"/>
        <v/>
      </c>
      <c r="R461" t="str">
        <f>IF($A461&lt;&gt;"",IF(raw!O462="Y", 1,0),"")</f>
        <v/>
      </c>
      <c r="T461" t="str">
        <f>IF($A461&lt;&gt;"",IF(OR(raw!Q462&lt;&gt;"x",raw!R462&lt;&gt;"x"),1,0),"")</f>
        <v/>
      </c>
      <c r="U461" t="str">
        <f t="shared" si="84"/>
        <v/>
      </c>
      <c r="V461" t="str">
        <f>IF($A461&lt;&gt;"",IF(raw!R462=4,15,IF(raw!R462=3,10,IF(raw!R462=2,6,IF(raw!R462=1,4,0)))),"")</f>
        <v/>
      </c>
      <c r="W461" t="str">
        <f>IF($A461&lt;&gt;"",IF(raw!S462="Y",1,0),"")</f>
        <v/>
      </c>
      <c r="X461" t="str">
        <f>IF($A461&lt;&gt;"",raw!T462,"")</f>
        <v/>
      </c>
      <c r="Y461" t="str">
        <f>IF($A461&lt;&gt;"",raw!U462,"")</f>
        <v/>
      </c>
      <c r="Z461" t="str">
        <f t="shared" si="85"/>
        <v/>
      </c>
      <c r="AA461" t="str">
        <f>IF($A461&lt;&gt;"",raw!V462,"")</f>
        <v/>
      </c>
      <c r="AB461" t="str">
        <f t="shared" si="86"/>
        <v/>
      </c>
      <c r="AC461" t="str">
        <f>IF($A461&lt;&gt;"",IF(raw!W462="Y",1,0),"")</f>
        <v/>
      </c>
      <c r="AD461" t="str">
        <f>IF($A461&lt;&gt;"",IF(raw!X462="Y",1,0),"")</f>
        <v/>
      </c>
      <c r="AE461" t="str">
        <f>IF($A461&lt;&gt;"",IF(raw!Y462="Y",1,0),"")</f>
        <v/>
      </c>
      <c r="AF461" t="str">
        <f>IF($A461&lt;&gt;"",raw!AA462,"")</f>
        <v/>
      </c>
      <c r="AG461" t="str">
        <f t="shared" si="87"/>
        <v/>
      </c>
    </row>
    <row r="462" spans="1:33" ht="19.5" customHeight="1" x14ac:dyDescent="0.35">
      <c r="A462" t="str">
        <f>IF(CONCATENATE(raw!C463,raw!D463,"_",raw!F463)="_","",CONCATENATE(raw!C463,raw!D463,"_",raw!F463))</f>
        <v/>
      </c>
      <c r="B462" t="str">
        <f>IF($A462&lt;&gt;"",raw!F463,"")</f>
        <v/>
      </c>
      <c r="C462" t="str">
        <f>IF($A462&lt;&gt;"",IF(raw!H463="Y",2,0),"")</f>
        <v/>
      </c>
      <c r="E462" t="str">
        <f>IF($A462&lt;&gt;"",raw!I463,"")</f>
        <v/>
      </c>
      <c r="F462" t="str">
        <f>IF($A462&lt;&gt;"",raw!J463,"")</f>
        <v/>
      </c>
      <c r="G462" t="str">
        <f>IF($A462&lt;&gt;"",raw!K463,"")</f>
        <v/>
      </c>
      <c r="H462" t="str">
        <f t="shared" si="77"/>
        <v/>
      </c>
      <c r="I462" t="str">
        <f t="shared" si="78"/>
        <v/>
      </c>
      <c r="J462" t="str">
        <f>IF($A462&lt;&gt;"",raw!L463,"")</f>
        <v/>
      </c>
      <c r="K462" t="str">
        <f>IF($A462&lt;&gt;"",raw!M463,"")</f>
        <v/>
      </c>
      <c r="L462" t="str">
        <f>IF($A462&lt;&gt;"",raw!N463,"")</f>
        <v/>
      </c>
      <c r="M462" t="str">
        <f t="shared" si="79"/>
        <v/>
      </c>
      <c r="N462" t="str">
        <f t="shared" si="80"/>
        <v/>
      </c>
      <c r="O462" t="str">
        <f t="shared" si="81"/>
        <v/>
      </c>
      <c r="P462" t="str">
        <f t="shared" si="82"/>
        <v/>
      </c>
      <c r="Q462" t="str">
        <f t="shared" si="83"/>
        <v/>
      </c>
      <c r="R462" t="str">
        <f>IF($A462&lt;&gt;"",IF(raw!O463="Y", 1,0),"")</f>
        <v/>
      </c>
      <c r="T462" t="str">
        <f>IF($A462&lt;&gt;"",IF(OR(raw!Q463&lt;&gt;"x",raw!R463&lt;&gt;"x"),1,0),"")</f>
        <v/>
      </c>
      <c r="U462" t="str">
        <f t="shared" si="84"/>
        <v/>
      </c>
      <c r="V462" t="str">
        <f>IF($A462&lt;&gt;"",IF(raw!R463=4,15,IF(raw!R463=3,10,IF(raw!R463=2,6,IF(raw!R463=1,4,0)))),"")</f>
        <v/>
      </c>
      <c r="W462" t="str">
        <f>IF($A462&lt;&gt;"",IF(raw!S463="Y",1,0),"")</f>
        <v/>
      </c>
      <c r="X462" t="str">
        <f>IF($A462&lt;&gt;"",raw!T463,"")</f>
        <v/>
      </c>
      <c r="Y462" t="str">
        <f>IF($A462&lt;&gt;"",raw!U463,"")</f>
        <v/>
      </c>
      <c r="Z462" t="str">
        <f t="shared" si="85"/>
        <v/>
      </c>
      <c r="AA462" t="str">
        <f>IF($A462&lt;&gt;"",raw!V463,"")</f>
        <v/>
      </c>
      <c r="AB462" t="str">
        <f t="shared" si="86"/>
        <v/>
      </c>
      <c r="AC462" t="str">
        <f>IF($A462&lt;&gt;"",IF(raw!W463="Y",1,0),"")</f>
        <v/>
      </c>
      <c r="AD462" t="str">
        <f>IF($A462&lt;&gt;"",IF(raw!X463="Y",1,0),"")</f>
        <v/>
      </c>
      <c r="AE462" t="str">
        <f>IF($A462&lt;&gt;"",IF(raw!Y463="Y",1,0),"")</f>
        <v/>
      </c>
      <c r="AF462" t="str">
        <f>IF($A462&lt;&gt;"",raw!AA463,"")</f>
        <v/>
      </c>
      <c r="AG462" t="str">
        <f t="shared" si="87"/>
        <v/>
      </c>
    </row>
    <row r="463" spans="1:33" ht="19.5" customHeight="1" x14ac:dyDescent="0.35">
      <c r="A463" t="str">
        <f>IF(CONCATENATE(raw!C464,raw!D464,"_",raw!F464)="_","",CONCATENATE(raw!C464,raw!D464,"_",raw!F464))</f>
        <v/>
      </c>
      <c r="B463" t="str">
        <f>IF($A463&lt;&gt;"",raw!F464,"")</f>
        <v/>
      </c>
      <c r="C463" t="str">
        <f>IF($A463&lt;&gt;"",IF(raw!H464="Y",2,0),"")</f>
        <v/>
      </c>
      <c r="E463" t="str">
        <f>IF($A463&lt;&gt;"",raw!I464,"")</f>
        <v/>
      </c>
      <c r="F463" t="str">
        <f>IF($A463&lt;&gt;"",raw!J464,"")</f>
        <v/>
      </c>
      <c r="G463" t="str">
        <f>IF($A463&lt;&gt;"",raw!K464,"")</f>
        <v/>
      </c>
      <c r="H463" t="str">
        <f t="shared" si="77"/>
        <v/>
      </c>
      <c r="I463" t="str">
        <f t="shared" si="78"/>
        <v/>
      </c>
      <c r="J463" t="str">
        <f>IF($A463&lt;&gt;"",raw!L464,"")</f>
        <v/>
      </c>
      <c r="K463" t="str">
        <f>IF($A463&lt;&gt;"",raw!M464,"")</f>
        <v/>
      </c>
      <c r="L463" t="str">
        <f>IF($A463&lt;&gt;"",raw!N464,"")</f>
        <v/>
      </c>
      <c r="M463" t="str">
        <f t="shared" si="79"/>
        <v/>
      </c>
      <c r="N463" t="str">
        <f t="shared" si="80"/>
        <v/>
      </c>
      <c r="O463" t="str">
        <f t="shared" si="81"/>
        <v/>
      </c>
      <c r="P463" t="str">
        <f t="shared" si="82"/>
        <v/>
      </c>
      <c r="Q463" t="str">
        <f t="shared" si="83"/>
        <v/>
      </c>
      <c r="R463" t="str">
        <f>IF($A463&lt;&gt;"",IF(raw!O464="Y", 1,0),"")</f>
        <v/>
      </c>
      <c r="T463" t="str">
        <f>IF($A463&lt;&gt;"",IF(OR(raw!Q464&lt;&gt;"x",raw!R464&lt;&gt;"x"),1,0),"")</f>
        <v/>
      </c>
      <c r="U463" t="str">
        <f t="shared" si="84"/>
        <v/>
      </c>
      <c r="V463" t="str">
        <f>IF($A463&lt;&gt;"",IF(raw!R464=4,15,IF(raw!R464=3,10,IF(raw!R464=2,6,IF(raw!R464=1,4,0)))),"")</f>
        <v/>
      </c>
      <c r="W463" t="str">
        <f>IF($A463&lt;&gt;"",IF(raw!S464="Y",1,0),"")</f>
        <v/>
      </c>
      <c r="X463" t="str">
        <f>IF($A463&lt;&gt;"",raw!T464,"")</f>
        <v/>
      </c>
      <c r="Y463" t="str">
        <f>IF($A463&lt;&gt;"",raw!U464,"")</f>
        <v/>
      </c>
      <c r="Z463" t="str">
        <f t="shared" si="85"/>
        <v/>
      </c>
      <c r="AA463" t="str">
        <f>IF($A463&lt;&gt;"",raw!V464,"")</f>
        <v/>
      </c>
      <c r="AB463" t="str">
        <f t="shared" si="86"/>
        <v/>
      </c>
      <c r="AC463" t="str">
        <f>IF($A463&lt;&gt;"",IF(raw!W464="Y",1,0),"")</f>
        <v/>
      </c>
      <c r="AD463" t="str">
        <f>IF($A463&lt;&gt;"",IF(raw!X464="Y",1,0),"")</f>
        <v/>
      </c>
      <c r="AE463" t="str">
        <f>IF($A463&lt;&gt;"",IF(raw!Y464="Y",1,0),"")</f>
        <v/>
      </c>
      <c r="AF463" t="str">
        <f>IF($A463&lt;&gt;"",raw!AA464,"")</f>
        <v/>
      </c>
      <c r="AG463" t="str">
        <f t="shared" si="87"/>
        <v/>
      </c>
    </row>
    <row r="464" spans="1:33" ht="19.5" customHeight="1" x14ac:dyDescent="0.35">
      <c r="A464" t="str">
        <f>IF(CONCATENATE(raw!C465,raw!D465,"_",raw!F465)="_","",CONCATENATE(raw!C465,raw!D465,"_",raw!F465))</f>
        <v/>
      </c>
      <c r="B464" t="str">
        <f>IF($A464&lt;&gt;"",raw!F465,"")</f>
        <v/>
      </c>
      <c r="C464" t="str">
        <f>IF($A464&lt;&gt;"",IF(raw!H465="Y",2,0),"")</f>
        <v/>
      </c>
      <c r="E464" t="str">
        <f>IF($A464&lt;&gt;"",raw!I465,"")</f>
        <v/>
      </c>
      <c r="F464" t="str">
        <f>IF($A464&lt;&gt;"",raw!J465,"")</f>
        <v/>
      </c>
      <c r="G464" t="str">
        <f>IF($A464&lt;&gt;"",raw!K465,"")</f>
        <v/>
      </c>
      <c r="H464" t="str">
        <f t="shared" si="77"/>
        <v/>
      </c>
      <c r="I464" t="str">
        <f t="shared" si="78"/>
        <v/>
      </c>
      <c r="J464" t="str">
        <f>IF($A464&lt;&gt;"",raw!L465,"")</f>
        <v/>
      </c>
      <c r="K464" t="str">
        <f>IF($A464&lt;&gt;"",raw!M465,"")</f>
        <v/>
      </c>
      <c r="L464" t="str">
        <f>IF($A464&lt;&gt;"",raw!N465,"")</f>
        <v/>
      </c>
      <c r="M464" t="str">
        <f t="shared" si="79"/>
        <v/>
      </c>
      <c r="N464" t="str">
        <f t="shared" si="80"/>
        <v/>
      </c>
      <c r="O464" t="str">
        <f t="shared" si="81"/>
        <v/>
      </c>
      <c r="P464" t="str">
        <f t="shared" si="82"/>
        <v/>
      </c>
      <c r="Q464" t="str">
        <f t="shared" si="83"/>
        <v/>
      </c>
      <c r="R464" t="str">
        <f>IF($A464&lt;&gt;"",IF(raw!O465="Y", 1,0),"")</f>
        <v/>
      </c>
      <c r="T464" t="str">
        <f>IF($A464&lt;&gt;"",IF(OR(raw!Q465&lt;&gt;"x",raw!R465&lt;&gt;"x"),1,0),"")</f>
        <v/>
      </c>
      <c r="U464" t="str">
        <f t="shared" si="84"/>
        <v/>
      </c>
      <c r="V464" t="str">
        <f>IF($A464&lt;&gt;"",IF(raw!R465=4,15,IF(raw!R465=3,10,IF(raw!R465=2,6,IF(raw!R465=1,4,0)))),"")</f>
        <v/>
      </c>
      <c r="W464" t="str">
        <f>IF($A464&lt;&gt;"",IF(raw!S465="Y",1,0),"")</f>
        <v/>
      </c>
      <c r="X464" t="str">
        <f>IF($A464&lt;&gt;"",raw!T465,"")</f>
        <v/>
      </c>
      <c r="Y464" t="str">
        <f>IF($A464&lt;&gt;"",raw!U465,"")</f>
        <v/>
      </c>
      <c r="Z464" t="str">
        <f t="shared" si="85"/>
        <v/>
      </c>
      <c r="AA464" t="str">
        <f>IF($A464&lt;&gt;"",raw!V465,"")</f>
        <v/>
      </c>
      <c r="AB464" t="str">
        <f t="shared" si="86"/>
        <v/>
      </c>
      <c r="AC464" t="str">
        <f>IF($A464&lt;&gt;"",IF(raw!W465="Y",1,0),"")</f>
        <v/>
      </c>
      <c r="AD464" t="str">
        <f>IF($A464&lt;&gt;"",IF(raw!X465="Y",1,0),"")</f>
        <v/>
      </c>
      <c r="AE464" t="str">
        <f>IF($A464&lt;&gt;"",IF(raw!Y465="Y",1,0),"")</f>
        <v/>
      </c>
      <c r="AF464" t="str">
        <f>IF($A464&lt;&gt;"",raw!AA465,"")</f>
        <v/>
      </c>
      <c r="AG464" t="str">
        <f t="shared" si="87"/>
        <v/>
      </c>
    </row>
    <row r="465" spans="1:33" ht="19.5" customHeight="1" x14ac:dyDescent="0.35">
      <c r="A465" t="str">
        <f>IF(CONCATENATE(raw!C466,raw!D466,"_",raw!F466)="_","",CONCATENATE(raw!C466,raw!D466,"_",raw!F466))</f>
        <v/>
      </c>
      <c r="B465" t="str">
        <f>IF($A465&lt;&gt;"",raw!F466,"")</f>
        <v/>
      </c>
      <c r="C465" t="str">
        <f>IF($A465&lt;&gt;"",IF(raw!H466="Y",2,0),"")</f>
        <v/>
      </c>
      <c r="E465" t="str">
        <f>IF($A465&lt;&gt;"",raw!I466,"")</f>
        <v/>
      </c>
      <c r="F465" t="str">
        <f>IF($A465&lt;&gt;"",raw!J466,"")</f>
        <v/>
      </c>
      <c r="G465" t="str">
        <f>IF($A465&lt;&gt;"",raw!K466,"")</f>
        <v/>
      </c>
      <c r="H465" t="str">
        <f t="shared" si="77"/>
        <v/>
      </c>
      <c r="I465" t="str">
        <f t="shared" si="78"/>
        <v/>
      </c>
      <c r="J465" t="str">
        <f>IF($A465&lt;&gt;"",raw!L466,"")</f>
        <v/>
      </c>
      <c r="K465" t="str">
        <f>IF($A465&lt;&gt;"",raw!M466,"")</f>
        <v/>
      </c>
      <c r="L465" t="str">
        <f>IF($A465&lt;&gt;"",raw!N466,"")</f>
        <v/>
      </c>
      <c r="M465" t="str">
        <f t="shared" si="79"/>
        <v/>
      </c>
      <c r="N465" t="str">
        <f t="shared" si="80"/>
        <v/>
      </c>
      <c r="O465" t="str">
        <f t="shared" si="81"/>
        <v/>
      </c>
      <c r="P465" t="str">
        <f t="shared" si="82"/>
        <v/>
      </c>
      <c r="Q465" t="str">
        <f t="shared" si="83"/>
        <v/>
      </c>
      <c r="R465" t="str">
        <f>IF($A465&lt;&gt;"",IF(raw!O466="Y", 1,0),"")</f>
        <v/>
      </c>
      <c r="T465" t="str">
        <f>IF($A465&lt;&gt;"",IF(OR(raw!Q466&lt;&gt;"x",raw!R466&lt;&gt;"x"),1,0),"")</f>
        <v/>
      </c>
      <c r="U465" t="str">
        <f t="shared" si="84"/>
        <v/>
      </c>
      <c r="V465" t="str">
        <f>IF($A465&lt;&gt;"",IF(raw!R466=4,15,IF(raw!R466=3,10,IF(raw!R466=2,6,IF(raw!R466=1,4,0)))),"")</f>
        <v/>
      </c>
      <c r="W465" t="str">
        <f>IF($A465&lt;&gt;"",IF(raw!S466="Y",1,0),"")</f>
        <v/>
      </c>
      <c r="X465" t="str">
        <f>IF($A465&lt;&gt;"",raw!T466,"")</f>
        <v/>
      </c>
      <c r="Y465" t="str">
        <f>IF($A465&lt;&gt;"",raw!U466,"")</f>
        <v/>
      </c>
      <c r="Z465" t="str">
        <f t="shared" si="85"/>
        <v/>
      </c>
      <c r="AA465" t="str">
        <f>IF($A465&lt;&gt;"",raw!V466,"")</f>
        <v/>
      </c>
      <c r="AB465" t="str">
        <f t="shared" si="86"/>
        <v/>
      </c>
      <c r="AC465" t="str">
        <f>IF($A465&lt;&gt;"",IF(raw!W466="Y",1,0),"")</f>
        <v/>
      </c>
      <c r="AD465" t="str">
        <f>IF($A465&lt;&gt;"",IF(raw!X466="Y",1,0),"")</f>
        <v/>
      </c>
      <c r="AE465" t="str">
        <f>IF($A465&lt;&gt;"",IF(raw!Y466="Y",1,0),"")</f>
        <v/>
      </c>
      <c r="AF465" t="str">
        <f>IF($A465&lt;&gt;"",raw!AA466,"")</f>
        <v/>
      </c>
      <c r="AG465" t="str">
        <f t="shared" si="87"/>
        <v/>
      </c>
    </row>
    <row r="466" spans="1:33" ht="19.5" customHeight="1" x14ac:dyDescent="0.35">
      <c r="A466" t="str">
        <f>IF(CONCATENATE(raw!C467,raw!D467,"_",raw!F467)="_","",CONCATENATE(raw!C467,raw!D467,"_",raw!F467))</f>
        <v/>
      </c>
      <c r="B466" t="str">
        <f>IF($A466&lt;&gt;"",raw!F467,"")</f>
        <v/>
      </c>
      <c r="C466" t="str">
        <f>IF($A466&lt;&gt;"",IF(raw!H467="Y",2,0),"")</f>
        <v/>
      </c>
      <c r="E466" t="str">
        <f>IF($A466&lt;&gt;"",raw!I467,"")</f>
        <v/>
      </c>
      <c r="F466" t="str">
        <f>IF($A466&lt;&gt;"",raw!J467,"")</f>
        <v/>
      </c>
      <c r="G466" t="str">
        <f>IF($A466&lt;&gt;"",raw!K467,"")</f>
        <v/>
      </c>
      <c r="H466" t="str">
        <f t="shared" si="77"/>
        <v/>
      </c>
      <c r="I466" t="str">
        <f t="shared" si="78"/>
        <v/>
      </c>
      <c r="J466" t="str">
        <f>IF($A466&lt;&gt;"",raw!L467,"")</f>
        <v/>
      </c>
      <c r="K466" t="str">
        <f>IF($A466&lt;&gt;"",raw!M467,"")</f>
        <v/>
      </c>
      <c r="L466" t="str">
        <f>IF($A466&lt;&gt;"",raw!N467,"")</f>
        <v/>
      </c>
      <c r="M466" t="str">
        <f t="shared" si="79"/>
        <v/>
      </c>
      <c r="N466" t="str">
        <f t="shared" si="80"/>
        <v/>
      </c>
      <c r="O466" t="str">
        <f t="shared" si="81"/>
        <v/>
      </c>
      <c r="P466" t="str">
        <f t="shared" si="82"/>
        <v/>
      </c>
      <c r="Q466" t="str">
        <f t="shared" si="83"/>
        <v/>
      </c>
      <c r="R466" t="str">
        <f>IF($A466&lt;&gt;"",IF(raw!O467="Y", 1,0),"")</f>
        <v/>
      </c>
      <c r="T466" t="str">
        <f>IF($A466&lt;&gt;"",IF(OR(raw!Q467&lt;&gt;"x",raw!R467&lt;&gt;"x"),1,0),"")</f>
        <v/>
      </c>
      <c r="U466" t="str">
        <f t="shared" si="84"/>
        <v/>
      </c>
      <c r="V466" t="str">
        <f>IF($A466&lt;&gt;"",IF(raw!R467=4,15,IF(raw!R467=3,10,IF(raw!R467=2,6,IF(raw!R467=1,4,0)))),"")</f>
        <v/>
      </c>
      <c r="W466" t="str">
        <f>IF($A466&lt;&gt;"",IF(raw!S467="Y",1,0),"")</f>
        <v/>
      </c>
      <c r="X466" t="str">
        <f>IF($A466&lt;&gt;"",raw!T467,"")</f>
        <v/>
      </c>
      <c r="Y466" t="str">
        <f>IF($A466&lt;&gt;"",raw!U467,"")</f>
        <v/>
      </c>
      <c r="Z466" t="str">
        <f t="shared" si="85"/>
        <v/>
      </c>
      <c r="AA466" t="str">
        <f>IF($A466&lt;&gt;"",raw!V467,"")</f>
        <v/>
      </c>
      <c r="AB466" t="str">
        <f t="shared" si="86"/>
        <v/>
      </c>
      <c r="AC466" t="str">
        <f>IF($A466&lt;&gt;"",IF(raw!W467="Y",1,0),"")</f>
        <v/>
      </c>
      <c r="AD466" t="str">
        <f>IF($A466&lt;&gt;"",IF(raw!X467="Y",1,0),"")</f>
        <v/>
      </c>
      <c r="AE466" t="str">
        <f>IF($A466&lt;&gt;"",IF(raw!Y467="Y",1,0),"")</f>
        <v/>
      </c>
      <c r="AF466" t="str">
        <f>IF($A466&lt;&gt;"",raw!AA467,"")</f>
        <v/>
      </c>
      <c r="AG466" t="str">
        <f t="shared" si="87"/>
        <v/>
      </c>
    </row>
    <row r="467" spans="1:33" ht="19.5" customHeight="1" x14ac:dyDescent="0.35">
      <c r="A467" t="str">
        <f>IF(CONCATENATE(raw!C468,raw!D468,"_",raw!F468)="_","",CONCATENATE(raw!C468,raw!D468,"_",raw!F468))</f>
        <v/>
      </c>
      <c r="B467" t="str">
        <f>IF($A467&lt;&gt;"",raw!F468,"")</f>
        <v/>
      </c>
      <c r="C467" t="str">
        <f>IF($A467&lt;&gt;"",IF(raw!H468="Y",2,0),"")</f>
        <v/>
      </c>
      <c r="E467" t="str">
        <f>IF($A467&lt;&gt;"",raw!I468,"")</f>
        <v/>
      </c>
      <c r="F467" t="str">
        <f>IF($A467&lt;&gt;"",raw!J468,"")</f>
        <v/>
      </c>
      <c r="G467" t="str">
        <f>IF($A467&lt;&gt;"",raw!K468,"")</f>
        <v/>
      </c>
      <c r="H467" t="str">
        <f t="shared" si="77"/>
        <v/>
      </c>
      <c r="I467" t="str">
        <f t="shared" si="78"/>
        <v/>
      </c>
      <c r="J467" t="str">
        <f>IF($A467&lt;&gt;"",raw!L468,"")</f>
        <v/>
      </c>
      <c r="K467" t="str">
        <f>IF($A467&lt;&gt;"",raw!M468,"")</f>
        <v/>
      </c>
      <c r="L467" t="str">
        <f>IF($A467&lt;&gt;"",raw!N468,"")</f>
        <v/>
      </c>
      <c r="M467" t="str">
        <f t="shared" si="79"/>
        <v/>
      </c>
      <c r="N467" t="str">
        <f t="shared" si="80"/>
        <v/>
      </c>
      <c r="O467" t="str">
        <f t="shared" si="81"/>
        <v/>
      </c>
      <c r="P467" t="str">
        <f t="shared" si="82"/>
        <v/>
      </c>
      <c r="Q467" t="str">
        <f t="shared" si="83"/>
        <v/>
      </c>
      <c r="R467" t="str">
        <f>IF($A467&lt;&gt;"",IF(raw!O468="Y", 1,0),"")</f>
        <v/>
      </c>
      <c r="T467" t="str">
        <f>IF($A467&lt;&gt;"",IF(OR(raw!Q468&lt;&gt;"x",raw!R468&lt;&gt;"x"),1,0),"")</f>
        <v/>
      </c>
      <c r="U467" t="str">
        <f t="shared" si="84"/>
        <v/>
      </c>
      <c r="V467" t="str">
        <f>IF($A467&lt;&gt;"",IF(raw!R468=4,15,IF(raw!R468=3,10,IF(raw!R468=2,6,IF(raw!R468=1,4,0)))),"")</f>
        <v/>
      </c>
      <c r="W467" t="str">
        <f>IF($A467&lt;&gt;"",IF(raw!S468="Y",1,0),"")</f>
        <v/>
      </c>
      <c r="X467" t="str">
        <f>IF($A467&lt;&gt;"",raw!T468,"")</f>
        <v/>
      </c>
      <c r="Y467" t="str">
        <f>IF($A467&lt;&gt;"",raw!U468,"")</f>
        <v/>
      </c>
      <c r="Z467" t="str">
        <f t="shared" si="85"/>
        <v/>
      </c>
      <c r="AA467" t="str">
        <f>IF($A467&lt;&gt;"",raw!V468,"")</f>
        <v/>
      </c>
      <c r="AB467" t="str">
        <f t="shared" si="86"/>
        <v/>
      </c>
      <c r="AC467" t="str">
        <f>IF($A467&lt;&gt;"",IF(raw!W468="Y",1,0),"")</f>
        <v/>
      </c>
      <c r="AD467" t="str">
        <f>IF($A467&lt;&gt;"",IF(raw!X468="Y",1,0),"")</f>
        <v/>
      </c>
      <c r="AE467" t="str">
        <f>IF($A467&lt;&gt;"",IF(raw!Y468="Y",1,0),"")</f>
        <v/>
      </c>
      <c r="AF467" t="str">
        <f>IF($A467&lt;&gt;"",raw!AA468,"")</f>
        <v/>
      </c>
      <c r="AG467" t="str">
        <f t="shared" si="87"/>
        <v/>
      </c>
    </row>
    <row r="468" spans="1:33" ht="19.5" customHeight="1" x14ac:dyDescent="0.35">
      <c r="A468" t="str">
        <f>IF(CONCATENATE(raw!C469,raw!D469,"_",raw!F469)="_","",CONCATENATE(raw!C469,raw!D469,"_",raw!F469))</f>
        <v/>
      </c>
      <c r="B468" t="str">
        <f>IF($A468&lt;&gt;"",raw!F469,"")</f>
        <v/>
      </c>
      <c r="C468" t="str">
        <f>IF($A468&lt;&gt;"",IF(raw!H469="Y",2,0),"")</f>
        <v/>
      </c>
      <c r="E468" t="str">
        <f>IF($A468&lt;&gt;"",raw!I469,"")</f>
        <v/>
      </c>
      <c r="F468" t="str">
        <f>IF($A468&lt;&gt;"",raw!J469,"")</f>
        <v/>
      </c>
      <c r="G468" t="str">
        <f>IF($A468&lt;&gt;"",raw!K469,"")</f>
        <v/>
      </c>
      <c r="H468" t="str">
        <f t="shared" si="77"/>
        <v/>
      </c>
      <c r="I468" t="str">
        <f t="shared" si="78"/>
        <v/>
      </c>
      <c r="J468" t="str">
        <f>IF($A468&lt;&gt;"",raw!L469,"")</f>
        <v/>
      </c>
      <c r="K468" t="str">
        <f>IF($A468&lt;&gt;"",raw!M469,"")</f>
        <v/>
      </c>
      <c r="L468" t="str">
        <f>IF($A468&lt;&gt;"",raw!N469,"")</f>
        <v/>
      </c>
      <c r="M468" t="str">
        <f t="shared" si="79"/>
        <v/>
      </c>
      <c r="N468" t="str">
        <f t="shared" si="80"/>
        <v/>
      </c>
      <c r="O468" t="str">
        <f t="shared" si="81"/>
        <v/>
      </c>
      <c r="P468" t="str">
        <f t="shared" si="82"/>
        <v/>
      </c>
      <c r="Q468" t="str">
        <f t="shared" si="83"/>
        <v/>
      </c>
      <c r="R468" t="str">
        <f>IF($A468&lt;&gt;"",IF(raw!O469="Y", 1,0),"")</f>
        <v/>
      </c>
      <c r="T468" t="str">
        <f>IF($A468&lt;&gt;"",IF(OR(raw!Q469&lt;&gt;"x",raw!R469&lt;&gt;"x"),1,0),"")</f>
        <v/>
      </c>
      <c r="U468" t="str">
        <f t="shared" si="84"/>
        <v/>
      </c>
      <c r="V468" t="str">
        <f>IF($A468&lt;&gt;"",IF(raw!R469=4,15,IF(raw!R469=3,10,IF(raw!R469=2,6,IF(raw!R469=1,4,0)))),"")</f>
        <v/>
      </c>
      <c r="W468" t="str">
        <f>IF($A468&lt;&gt;"",IF(raw!S469="Y",1,0),"")</f>
        <v/>
      </c>
      <c r="X468" t="str">
        <f>IF($A468&lt;&gt;"",raw!T469,"")</f>
        <v/>
      </c>
      <c r="Y468" t="str">
        <f>IF($A468&lt;&gt;"",raw!U469,"")</f>
        <v/>
      </c>
      <c r="Z468" t="str">
        <f t="shared" si="85"/>
        <v/>
      </c>
      <c r="AA468" t="str">
        <f>IF($A468&lt;&gt;"",raw!V469,"")</f>
        <v/>
      </c>
      <c r="AB468" t="str">
        <f t="shared" si="86"/>
        <v/>
      </c>
      <c r="AC468" t="str">
        <f>IF($A468&lt;&gt;"",IF(raw!W469="Y",1,0),"")</f>
        <v/>
      </c>
      <c r="AD468" t="str">
        <f>IF($A468&lt;&gt;"",IF(raw!X469="Y",1,0),"")</f>
        <v/>
      </c>
      <c r="AE468" t="str">
        <f>IF($A468&lt;&gt;"",IF(raw!Y469="Y",1,0),"")</f>
        <v/>
      </c>
      <c r="AF468" t="str">
        <f>IF($A468&lt;&gt;"",raw!AA469,"")</f>
        <v/>
      </c>
      <c r="AG468" t="str">
        <f t="shared" si="87"/>
        <v/>
      </c>
    </row>
    <row r="469" spans="1:33" ht="19.5" customHeight="1" x14ac:dyDescent="0.35">
      <c r="A469" t="str">
        <f>IF(CONCATENATE(raw!C470,raw!D470,"_",raw!F470)="_","",CONCATENATE(raw!C470,raw!D470,"_",raw!F470))</f>
        <v/>
      </c>
      <c r="B469" t="str">
        <f>IF($A469&lt;&gt;"",raw!F470,"")</f>
        <v/>
      </c>
      <c r="C469" t="str">
        <f>IF($A469&lt;&gt;"",IF(raw!H470="Y",2,0),"")</f>
        <v/>
      </c>
      <c r="E469" t="str">
        <f>IF($A469&lt;&gt;"",raw!I470,"")</f>
        <v/>
      </c>
      <c r="F469" t="str">
        <f>IF($A469&lt;&gt;"",raw!J470,"")</f>
        <v/>
      </c>
      <c r="G469" t="str">
        <f>IF($A469&lt;&gt;"",raw!K470,"")</f>
        <v/>
      </c>
      <c r="H469" t="str">
        <f t="shared" si="77"/>
        <v/>
      </c>
      <c r="I469" t="str">
        <f t="shared" si="78"/>
        <v/>
      </c>
      <c r="J469" t="str">
        <f>IF($A469&lt;&gt;"",raw!L470,"")</f>
        <v/>
      </c>
      <c r="K469" t="str">
        <f>IF($A469&lt;&gt;"",raw!M470,"")</f>
        <v/>
      </c>
      <c r="L469" t="str">
        <f>IF($A469&lt;&gt;"",raw!N470,"")</f>
        <v/>
      </c>
      <c r="M469" t="str">
        <f t="shared" si="79"/>
        <v/>
      </c>
      <c r="N469" t="str">
        <f t="shared" si="80"/>
        <v/>
      </c>
      <c r="O469" t="str">
        <f t="shared" si="81"/>
        <v/>
      </c>
      <c r="P469" t="str">
        <f t="shared" si="82"/>
        <v/>
      </c>
      <c r="Q469" t="str">
        <f t="shared" si="83"/>
        <v/>
      </c>
      <c r="R469" t="str">
        <f>IF($A469&lt;&gt;"",IF(raw!O470="Y", 1,0),"")</f>
        <v/>
      </c>
      <c r="T469" t="str">
        <f>IF($A469&lt;&gt;"",IF(OR(raw!Q470&lt;&gt;"x",raw!R470&lt;&gt;"x"),1,0),"")</f>
        <v/>
      </c>
      <c r="U469" t="str">
        <f t="shared" si="84"/>
        <v/>
      </c>
      <c r="V469" t="str">
        <f>IF($A469&lt;&gt;"",IF(raw!R470=4,15,IF(raw!R470=3,10,IF(raw!R470=2,6,IF(raw!R470=1,4,0)))),"")</f>
        <v/>
      </c>
      <c r="W469" t="str">
        <f>IF($A469&lt;&gt;"",IF(raw!S470="Y",1,0),"")</f>
        <v/>
      </c>
      <c r="X469" t="str">
        <f>IF($A469&lt;&gt;"",raw!T470,"")</f>
        <v/>
      </c>
      <c r="Y469" t="str">
        <f>IF($A469&lt;&gt;"",raw!U470,"")</f>
        <v/>
      </c>
      <c r="Z469" t="str">
        <f t="shared" si="85"/>
        <v/>
      </c>
      <c r="AA469" t="str">
        <f>IF($A469&lt;&gt;"",raw!V470,"")</f>
        <v/>
      </c>
      <c r="AB469" t="str">
        <f t="shared" si="86"/>
        <v/>
      </c>
      <c r="AC469" t="str">
        <f>IF($A469&lt;&gt;"",IF(raw!W470="Y",1,0),"")</f>
        <v/>
      </c>
      <c r="AD469" t="str">
        <f>IF($A469&lt;&gt;"",IF(raw!X470="Y",1,0),"")</f>
        <v/>
      </c>
      <c r="AE469" t="str">
        <f>IF($A469&lt;&gt;"",IF(raw!Y470="Y",1,0),"")</f>
        <v/>
      </c>
      <c r="AF469" t="str">
        <f>IF($A469&lt;&gt;"",raw!AA470,"")</f>
        <v/>
      </c>
      <c r="AG469" t="str">
        <f t="shared" si="87"/>
        <v/>
      </c>
    </row>
    <row r="470" spans="1:33" ht="19.5" customHeight="1" x14ac:dyDescent="0.35">
      <c r="A470" t="str">
        <f>IF(CONCATENATE(raw!C471,raw!D471,"_",raw!F471)="_","",CONCATENATE(raw!C471,raw!D471,"_",raw!F471))</f>
        <v/>
      </c>
      <c r="B470" t="str">
        <f>IF($A470&lt;&gt;"",raw!F471,"")</f>
        <v/>
      </c>
      <c r="C470" t="str">
        <f>IF($A470&lt;&gt;"",IF(raw!H471="Y",2,0),"")</f>
        <v/>
      </c>
      <c r="E470" t="str">
        <f>IF($A470&lt;&gt;"",raw!I471,"")</f>
        <v/>
      </c>
      <c r="F470" t="str">
        <f>IF($A470&lt;&gt;"",raw!J471,"")</f>
        <v/>
      </c>
      <c r="G470" t="str">
        <f>IF($A470&lt;&gt;"",raw!K471,"")</f>
        <v/>
      </c>
      <c r="H470" t="str">
        <f t="shared" si="77"/>
        <v/>
      </c>
      <c r="I470" t="str">
        <f t="shared" si="78"/>
        <v/>
      </c>
      <c r="J470" t="str">
        <f>IF($A470&lt;&gt;"",raw!L471,"")</f>
        <v/>
      </c>
      <c r="K470" t="str">
        <f>IF($A470&lt;&gt;"",raw!M471,"")</f>
        <v/>
      </c>
      <c r="L470" t="str">
        <f>IF($A470&lt;&gt;"",raw!N471,"")</f>
        <v/>
      </c>
      <c r="M470" t="str">
        <f t="shared" si="79"/>
        <v/>
      </c>
      <c r="N470" t="str">
        <f t="shared" si="80"/>
        <v/>
      </c>
      <c r="O470" t="str">
        <f t="shared" si="81"/>
        <v/>
      </c>
      <c r="P470" t="str">
        <f t="shared" si="82"/>
        <v/>
      </c>
      <c r="Q470" t="str">
        <f t="shared" si="83"/>
        <v/>
      </c>
      <c r="R470" t="str">
        <f>IF($A470&lt;&gt;"",IF(raw!O471="Y", 1,0),"")</f>
        <v/>
      </c>
      <c r="T470" t="str">
        <f>IF($A470&lt;&gt;"",IF(OR(raw!Q471&lt;&gt;"x",raw!R471&lt;&gt;"x"),1,0),"")</f>
        <v/>
      </c>
      <c r="U470" t="str">
        <f t="shared" si="84"/>
        <v/>
      </c>
      <c r="V470" t="str">
        <f>IF($A470&lt;&gt;"",IF(raw!R471=4,15,IF(raw!R471=3,10,IF(raw!R471=2,6,IF(raw!R471=1,4,0)))),"")</f>
        <v/>
      </c>
      <c r="W470" t="str">
        <f>IF($A470&lt;&gt;"",IF(raw!S471="Y",1,0),"")</f>
        <v/>
      </c>
      <c r="X470" t="str">
        <f>IF($A470&lt;&gt;"",raw!T471,"")</f>
        <v/>
      </c>
      <c r="Y470" t="str">
        <f>IF($A470&lt;&gt;"",raw!U471,"")</f>
        <v/>
      </c>
      <c r="Z470" t="str">
        <f t="shared" si="85"/>
        <v/>
      </c>
      <c r="AA470" t="str">
        <f>IF($A470&lt;&gt;"",raw!V471,"")</f>
        <v/>
      </c>
      <c r="AB470" t="str">
        <f t="shared" si="86"/>
        <v/>
      </c>
      <c r="AC470" t="str">
        <f>IF($A470&lt;&gt;"",IF(raw!W471="Y",1,0),"")</f>
        <v/>
      </c>
      <c r="AD470" t="str">
        <f>IF($A470&lt;&gt;"",IF(raw!X471="Y",1,0),"")</f>
        <v/>
      </c>
      <c r="AE470" t="str">
        <f>IF($A470&lt;&gt;"",IF(raw!Y471="Y",1,0),"")</f>
        <v/>
      </c>
      <c r="AF470" t="str">
        <f>IF($A470&lt;&gt;"",raw!AA471,"")</f>
        <v/>
      </c>
      <c r="AG470" t="str">
        <f t="shared" si="87"/>
        <v/>
      </c>
    </row>
    <row r="471" spans="1:33" ht="19.5" customHeight="1" x14ac:dyDescent="0.35">
      <c r="A471" t="str">
        <f>IF(CONCATENATE(raw!C472,raw!D472,"_",raw!F472)="_","",CONCATENATE(raw!C472,raw!D472,"_",raw!F472))</f>
        <v/>
      </c>
      <c r="B471" t="str">
        <f>IF($A471&lt;&gt;"",raw!F472,"")</f>
        <v/>
      </c>
      <c r="C471" t="str">
        <f>IF($A471&lt;&gt;"",IF(raw!H472="Y",2,0),"")</f>
        <v/>
      </c>
      <c r="E471" t="str">
        <f>IF($A471&lt;&gt;"",raw!I472,"")</f>
        <v/>
      </c>
      <c r="F471" t="str">
        <f>IF($A471&lt;&gt;"",raw!J472,"")</f>
        <v/>
      </c>
      <c r="G471" t="str">
        <f>IF($A471&lt;&gt;"",raw!K472,"")</f>
        <v/>
      </c>
      <c r="H471" t="str">
        <f t="shared" si="77"/>
        <v/>
      </c>
      <c r="I471" t="str">
        <f t="shared" si="78"/>
        <v/>
      </c>
      <c r="J471" t="str">
        <f>IF($A471&lt;&gt;"",raw!L472,"")</f>
        <v/>
      </c>
      <c r="K471" t="str">
        <f>IF($A471&lt;&gt;"",raw!M472,"")</f>
        <v/>
      </c>
      <c r="L471" t="str">
        <f>IF($A471&lt;&gt;"",raw!N472,"")</f>
        <v/>
      </c>
      <c r="M471" t="str">
        <f t="shared" si="79"/>
        <v/>
      </c>
      <c r="N471" t="str">
        <f t="shared" si="80"/>
        <v/>
      </c>
      <c r="O471" t="str">
        <f t="shared" si="81"/>
        <v/>
      </c>
      <c r="P471" t="str">
        <f t="shared" si="82"/>
        <v/>
      </c>
      <c r="Q471" t="str">
        <f t="shared" si="83"/>
        <v/>
      </c>
      <c r="R471" t="str">
        <f>IF($A471&lt;&gt;"",IF(raw!O472="Y", 1,0),"")</f>
        <v/>
      </c>
      <c r="T471" t="str">
        <f>IF($A471&lt;&gt;"",IF(OR(raw!Q472&lt;&gt;"x",raw!R472&lt;&gt;"x"),1,0),"")</f>
        <v/>
      </c>
      <c r="U471" t="str">
        <f t="shared" si="84"/>
        <v/>
      </c>
      <c r="V471" t="str">
        <f>IF($A471&lt;&gt;"",IF(raw!R472=4,15,IF(raw!R472=3,10,IF(raw!R472=2,6,IF(raw!R472=1,4,0)))),"")</f>
        <v/>
      </c>
      <c r="W471" t="str">
        <f>IF($A471&lt;&gt;"",IF(raw!S472="Y",1,0),"")</f>
        <v/>
      </c>
      <c r="X471" t="str">
        <f>IF($A471&lt;&gt;"",raw!T472,"")</f>
        <v/>
      </c>
      <c r="Y471" t="str">
        <f>IF($A471&lt;&gt;"",raw!U472,"")</f>
        <v/>
      </c>
      <c r="Z471" t="str">
        <f t="shared" si="85"/>
        <v/>
      </c>
      <c r="AA471" t="str">
        <f>IF($A471&lt;&gt;"",raw!V472,"")</f>
        <v/>
      </c>
      <c r="AB471" t="str">
        <f t="shared" si="86"/>
        <v/>
      </c>
      <c r="AC471" t="str">
        <f>IF($A471&lt;&gt;"",IF(raw!W472="Y",1,0),"")</f>
        <v/>
      </c>
      <c r="AD471" t="str">
        <f>IF($A471&lt;&gt;"",IF(raw!X472="Y",1,0),"")</f>
        <v/>
      </c>
      <c r="AE471" t="str">
        <f>IF($A471&lt;&gt;"",IF(raw!Y472="Y",1,0),"")</f>
        <v/>
      </c>
      <c r="AF471" t="str">
        <f>IF($A471&lt;&gt;"",raw!AA472,"")</f>
        <v/>
      </c>
      <c r="AG471" t="str">
        <f t="shared" si="87"/>
        <v/>
      </c>
    </row>
    <row r="472" spans="1:33" ht="19.5" customHeight="1" x14ac:dyDescent="0.35">
      <c r="A472" t="str">
        <f>IF(CONCATENATE(raw!C473,raw!D473,"_",raw!F473)="_","",CONCATENATE(raw!C473,raw!D473,"_",raw!F473))</f>
        <v/>
      </c>
      <c r="B472" t="str">
        <f>IF($A472&lt;&gt;"",raw!F473,"")</f>
        <v/>
      </c>
      <c r="C472" t="str">
        <f>IF($A472&lt;&gt;"",IF(raw!H473="Y",2,0),"")</f>
        <v/>
      </c>
      <c r="E472" t="str">
        <f>IF($A472&lt;&gt;"",raw!I473,"")</f>
        <v/>
      </c>
      <c r="F472" t="str">
        <f>IF($A472&lt;&gt;"",raw!J473,"")</f>
        <v/>
      </c>
      <c r="G472" t="str">
        <f>IF($A472&lt;&gt;"",raw!K473,"")</f>
        <v/>
      </c>
      <c r="H472" t="str">
        <f t="shared" si="77"/>
        <v/>
      </c>
      <c r="I472" t="str">
        <f t="shared" si="78"/>
        <v/>
      </c>
      <c r="J472" t="str">
        <f>IF($A472&lt;&gt;"",raw!L473,"")</f>
        <v/>
      </c>
      <c r="K472" t="str">
        <f>IF($A472&lt;&gt;"",raw!M473,"")</f>
        <v/>
      </c>
      <c r="L472" t="str">
        <f>IF($A472&lt;&gt;"",raw!N473,"")</f>
        <v/>
      </c>
      <c r="M472" t="str">
        <f t="shared" si="79"/>
        <v/>
      </c>
      <c r="N472" t="str">
        <f t="shared" si="80"/>
        <v/>
      </c>
      <c r="O472" t="str">
        <f t="shared" si="81"/>
        <v/>
      </c>
      <c r="P472" t="str">
        <f t="shared" si="82"/>
        <v/>
      </c>
      <c r="Q472" t="str">
        <f t="shared" si="83"/>
        <v/>
      </c>
      <c r="R472" t="str">
        <f>IF($A472&lt;&gt;"",IF(raw!O473="Y", 1,0),"")</f>
        <v/>
      </c>
      <c r="T472" t="str">
        <f>IF($A472&lt;&gt;"",IF(OR(raw!Q473&lt;&gt;"x",raw!R473&lt;&gt;"x"),1,0),"")</f>
        <v/>
      </c>
      <c r="U472" t="str">
        <f t="shared" si="84"/>
        <v/>
      </c>
      <c r="V472" t="str">
        <f>IF($A472&lt;&gt;"",IF(raw!R473=4,15,IF(raw!R473=3,10,IF(raw!R473=2,6,IF(raw!R473=1,4,0)))),"")</f>
        <v/>
      </c>
      <c r="W472" t="str">
        <f>IF($A472&lt;&gt;"",IF(raw!S473="Y",1,0),"")</f>
        <v/>
      </c>
      <c r="X472" t="str">
        <f>IF($A472&lt;&gt;"",raw!T473,"")</f>
        <v/>
      </c>
      <c r="Y472" t="str">
        <f>IF($A472&lt;&gt;"",raw!U473,"")</f>
        <v/>
      </c>
      <c r="Z472" t="str">
        <f t="shared" si="85"/>
        <v/>
      </c>
      <c r="AA472" t="str">
        <f>IF($A472&lt;&gt;"",raw!V473,"")</f>
        <v/>
      </c>
      <c r="AB472" t="str">
        <f t="shared" si="86"/>
        <v/>
      </c>
      <c r="AC472" t="str">
        <f>IF($A472&lt;&gt;"",IF(raw!W473="Y",1,0),"")</f>
        <v/>
      </c>
      <c r="AD472" t="str">
        <f>IF($A472&lt;&gt;"",IF(raw!X473="Y",1,0),"")</f>
        <v/>
      </c>
      <c r="AE472" t="str">
        <f>IF($A472&lt;&gt;"",IF(raw!Y473="Y",1,0),"")</f>
        <v/>
      </c>
      <c r="AF472" t="str">
        <f>IF($A472&lt;&gt;"",raw!AA473,"")</f>
        <v/>
      </c>
      <c r="AG472" t="str">
        <f t="shared" si="87"/>
        <v/>
      </c>
    </row>
    <row r="473" spans="1:33" ht="19.5" customHeight="1" x14ac:dyDescent="0.35">
      <c r="A473" t="str">
        <f>IF(CONCATENATE(raw!C474,raw!D474,"_",raw!F474)="_","",CONCATENATE(raw!C474,raw!D474,"_",raw!F474))</f>
        <v/>
      </c>
      <c r="B473" t="str">
        <f>IF($A473&lt;&gt;"",raw!F474,"")</f>
        <v/>
      </c>
      <c r="C473" t="str">
        <f>IF($A473&lt;&gt;"",IF(raw!H474="Y",2,0),"")</f>
        <v/>
      </c>
      <c r="E473" t="str">
        <f>IF($A473&lt;&gt;"",raw!I474,"")</f>
        <v/>
      </c>
      <c r="F473" t="str">
        <f>IF($A473&lt;&gt;"",raw!J474,"")</f>
        <v/>
      </c>
      <c r="G473" t="str">
        <f>IF($A473&lt;&gt;"",raw!K474,"")</f>
        <v/>
      </c>
      <c r="H473" t="str">
        <f t="shared" si="77"/>
        <v/>
      </c>
      <c r="I473" t="str">
        <f t="shared" si="78"/>
        <v/>
      </c>
      <c r="J473" t="str">
        <f>IF($A473&lt;&gt;"",raw!L474,"")</f>
        <v/>
      </c>
      <c r="K473" t="str">
        <f>IF($A473&lt;&gt;"",raw!M474,"")</f>
        <v/>
      </c>
      <c r="L473" t="str">
        <f>IF($A473&lt;&gt;"",raw!N474,"")</f>
        <v/>
      </c>
      <c r="M473" t="str">
        <f t="shared" si="79"/>
        <v/>
      </c>
      <c r="N473" t="str">
        <f t="shared" si="80"/>
        <v/>
      </c>
      <c r="O473" t="str">
        <f t="shared" si="81"/>
        <v/>
      </c>
      <c r="P473" t="str">
        <f t="shared" si="82"/>
        <v/>
      </c>
      <c r="Q473" t="str">
        <f t="shared" si="83"/>
        <v/>
      </c>
      <c r="R473" t="str">
        <f>IF($A473&lt;&gt;"",IF(raw!O474="Y", 1,0),"")</f>
        <v/>
      </c>
      <c r="T473" t="str">
        <f>IF($A473&lt;&gt;"",IF(OR(raw!Q474&lt;&gt;"x",raw!R474&lt;&gt;"x"),1,0),"")</f>
        <v/>
      </c>
      <c r="U473" t="str">
        <f t="shared" si="84"/>
        <v/>
      </c>
      <c r="V473" t="str">
        <f>IF($A473&lt;&gt;"",IF(raw!R474=4,15,IF(raw!R474=3,10,IF(raw!R474=2,6,IF(raw!R474=1,4,0)))),"")</f>
        <v/>
      </c>
      <c r="W473" t="str">
        <f>IF($A473&lt;&gt;"",IF(raw!S474="Y",1,0),"")</f>
        <v/>
      </c>
      <c r="X473" t="str">
        <f>IF($A473&lt;&gt;"",raw!T474,"")</f>
        <v/>
      </c>
      <c r="Y473" t="str">
        <f>IF($A473&lt;&gt;"",raw!U474,"")</f>
        <v/>
      </c>
      <c r="Z473" t="str">
        <f t="shared" si="85"/>
        <v/>
      </c>
      <c r="AA473" t="str">
        <f>IF($A473&lt;&gt;"",raw!V474,"")</f>
        <v/>
      </c>
      <c r="AB473" t="str">
        <f t="shared" si="86"/>
        <v/>
      </c>
      <c r="AC473" t="str">
        <f>IF($A473&lt;&gt;"",IF(raw!W474="Y",1,0),"")</f>
        <v/>
      </c>
      <c r="AD473" t="str">
        <f>IF($A473&lt;&gt;"",IF(raw!X474="Y",1,0),"")</f>
        <v/>
      </c>
      <c r="AE473" t="str">
        <f>IF($A473&lt;&gt;"",IF(raw!Y474="Y",1,0),"")</f>
        <v/>
      </c>
      <c r="AF473" t="str">
        <f>IF($A473&lt;&gt;"",raw!AA474,"")</f>
        <v/>
      </c>
      <c r="AG473" t="str">
        <f t="shared" si="87"/>
        <v/>
      </c>
    </row>
    <row r="474" spans="1:33" ht="19.5" customHeight="1" x14ac:dyDescent="0.35">
      <c r="A474" t="str">
        <f>IF(CONCATENATE(raw!C475,raw!D475,"_",raw!F475)="_","",CONCATENATE(raw!C475,raw!D475,"_",raw!F475))</f>
        <v/>
      </c>
      <c r="B474" t="str">
        <f>IF($A474&lt;&gt;"",raw!F475,"")</f>
        <v/>
      </c>
      <c r="C474" t="str">
        <f>IF($A474&lt;&gt;"",IF(raw!H475="Y",2,0),"")</f>
        <v/>
      </c>
      <c r="E474" t="str">
        <f>IF($A474&lt;&gt;"",raw!I475,"")</f>
        <v/>
      </c>
      <c r="F474" t="str">
        <f>IF($A474&lt;&gt;"",raw!J475,"")</f>
        <v/>
      </c>
      <c r="G474" t="str">
        <f>IF($A474&lt;&gt;"",raw!K475,"")</f>
        <v/>
      </c>
      <c r="H474" t="str">
        <f t="shared" si="77"/>
        <v/>
      </c>
      <c r="I474" t="str">
        <f t="shared" si="78"/>
        <v/>
      </c>
      <c r="J474" t="str">
        <f>IF($A474&lt;&gt;"",raw!L475,"")</f>
        <v/>
      </c>
      <c r="K474" t="str">
        <f>IF($A474&lt;&gt;"",raw!M475,"")</f>
        <v/>
      </c>
      <c r="L474" t="str">
        <f>IF($A474&lt;&gt;"",raw!N475,"")</f>
        <v/>
      </c>
      <c r="M474" t="str">
        <f t="shared" si="79"/>
        <v/>
      </c>
      <c r="N474" t="str">
        <f t="shared" si="80"/>
        <v/>
      </c>
      <c r="O474" t="str">
        <f t="shared" si="81"/>
        <v/>
      </c>
      <c r="P474" t="str">
        <f t="shared" si="82"/>
        <v/>
      </c>
      <c r="Q474" t="str">
        <f t="shared" si="83"/>
        <v/>
      </c>
      <c r="R474" t="str">
        <f>IF($A474&lt;&gt;"",IF(raw!O475="Y", 1,0),"")</f>
        <v/>
      </c>
      <c r="T474" t="str">
        <f>IF($A474&lt;&gt;"",IF(OR(raw!Q475&lt;&gt;"x",raw!R475&lt;&gt;"x"),1,0),"")</f>
        <v/>
      </c>
      <c r="U474" t="str">
        <f t="shared" si="84"/>
        <v/>
      </c>
      <c r="V474" t="str">
        <f>IF($A474&lt;&gt;"",IF(raw!R475=4,15,IF(raw!R475=3,10,IF(raw!R475=2,6,IF(raw!R475=1,4,0)))),"")</f>
        <v/>
      </c>
      <c r="W474" t="str">
        <f>IF($A474&lt;&gt;"",IF(raw!S475="Y",1,0),"")</f>
        <v/>
      </c>
      <c r="X474" t="str">
        <f>IF($A474&lt;&gt;"",raw!T475,"")</f>
        <v/>
      </c>
      <c r="Y474" t="str">
        <f>IF($A474&lt;&gt;"",raw!U475,"")</f>
        <v/>
      </c>
      <c r="Z474" t="str">
        <f t="shared" si="85"/>
        <v/>
      </c>
      <c r="AA474" t="str">
        <f>IF($A474&lt;&gt;"",raw!V475,"")</f>
        <v/>
      </c>
      <c r="AB474" t="str">
        <f t="shared" si="86"/>
        <v/>
      </c>
      <c r="AC474" t="str">
        <f>IF($A474&lt;&gt;"",IF(raw!W475="Y",1,0),"")</f>
        <v/>
      </c>
      <c r="AD474" t="str">
        <f>IF($A474&lt;&gt;"",IF(raw!X475="Y",1,0),"")</f>
        <v/>
      </c>
      <c r="AE474" t="str">
        <f>IF($A474&lt;&gt;"",IF(raw!Y475="Y",1,0),"")</f>
        <v/>
      </c>
      <c r="AF474" t="str">
        <f>IF($A474&lt;&gt;"",raw!AA475,"")</f>
        <v/>
      </c>
      <c r="AG474" t="str">
        <f t="shared" si="87"/>
        <v/>
      </c>
    </row>
    <row r="475" spans="1:33" ht="19.5" customHeight="1" x14ac:dyDescent="0.35">
      <c r="A475" t="str">
        <f>IF(CONCATENATE(raw!C476,raw!D476,"_",raw!F476)="_","",CONCATENATE(raw!C476,raw!D476,"_",raw!F476))</f>
        <v/>
      </c>
      <c r="B475" t="str">
        <f>IF($A475&lt;&gt;"",raw!F476,"")</f>
        <v/>
      </c>
      <c r="C475" t="str">
        <f>IF($A475&lt;&gt;"",IF(raw!H476="Y",2,0),"")</f>
        <v/>
      </c>
      <c r="E475" t="str">
        <f>IF($A475&lt;&gt;"",raw!I476,"")</f>
        <v/>
      </c>
      <c r="F475" t="str">
        <f>IF($A475&lt;&gt;"",raw!J476,"")</f>
        <v/>
      </c>
      <c r="G475" t="str">
        <f>IF($A475&lt;&gt;"",raw!K476,"")</f>
        <v/>
      </c>
      <c r="H475" t="str">
        <f t="shared" si="77"/>
        <v/>
      </c>
      <c r="I475" t="str">
        <f t="shared" si="78"/>
        <v/>
      </c>
      <c r="J475" t="str">
        <f>IF($A475&lt;&gt;"",raw!L476,"")</f>
        <v/>
      </c>
      <c r="K475" t="str">
        <f>IF($A475&lt;&gt;"",raw!M476,"")</f>
        <v/>
      </c>
      <c r="L475" t="str">
        <f>IF($A475&lt;&gt;"",raw!N476,"")</f>
        <v/>
      </c>
      <c r="M475" t="str">
        <f t="shared" si="79"/>
        <v/>
      </c>
      <c r="N475" t="str">
        <f t="shared" si="80"/>
        <v/>
      </c>
      <c r="O475" t="str">
        <f t="shared" si="81"/>
        <v/>
      </c>
      <c r="P475" t="str">
        <f t="shared" si="82"/>
        <v/>
      </c>
      <c r="Q475" t="str">
        <f t="shared" si="83"/>
        <v/>
      </c>
      <c r="R475" t="str">
        <f>IF($A475&lt;&gt;"",IF(raw!O476="Y", 1,0),"")</f>
        <v/>
      </c>
      <c r="T475" t="str">
        <f>IF($A475&lt;&gt;"",IF(OR(raw!Q476&lt;&gt;"x",raw!R476&lt;&gt;"x"),1,0),"")</f>
        <v/>
      </c>
      <c r="U475" t="str">
        <f t="shared" si="84"/>
        <v/>
      </c>
      <c r="V475" t="str">
        <f>IF($A475&lt;&gt;"",IF(raw!R476=4,15,IF(raw!R476=3,10,IF(raw!R476=2,6,IF(raw!R476=1,4,0)))),"")</f>
        <v/>
      </c>
      <c r="W475" t="str">
        <f>IF($A475&lt;&gt;"",IF(raw!S476="Y",1,0),"")</f>
        <v/>
      </c>
      <c r="X475" t="str">
        <f>IF($A475&lt;&gt;"",raw!T476,"")</f>
        <v/>
      </c>
      <c r="Y475" t="str">
        <f>IF($A475&lt;&gt;"",raw!U476,"")</f>
        <v/>
      </c>
      <c r="Z475" t="str">
        <f t="shared" si="85"/>
        <v/>
      </c>
      <c r="AA475" t="str">
        <f>IF($A475&lt;&gt;"",raw!V476,"")</f>
        <v/>
      </c>
      <c r="AB475" t="str">
        <f t="shared" si="86"/>
        <v/>
      </c>
      <c r="AC475" t="str">
        <f>IF($A475&lt;&gt;"",IF(raw!W476="Y",1,0),"")</f>
        <v/>
      </c>
      <c r="AD475" t="str">
        <f>IF($A475&lt;&gt;"",IF(raw!X476="Y",1,0),"")</f>
        <v/>
      </c>
      <c r="AE475" t="str">
        <f>IF($A475&lt;&gt;"",IF(raw!Y476="Y",1,0),"")</f>
        <v/>
      </c>
      <c r="AF475" t="str">
        <f>IF($A475&lt;&gt;"",raw!AA476,"")</f>
        <v/>
      </c>
      <c r="AG475" t="str">
        <f t="shared" si="87"/>
        <v/>
      </c>
    </row>
    <row r="476" spans="1:33" ht="19.5" customHeight="1" x14ac:dyDescent="0.35">
      <c r="A476" t="str">
        <f>IF(CONCATENATE(raw!C477,raw!D477,"_",raw!F477)="_","",CONCATENATE(raw!C477,raw!D477,"_",raw!F477))</f>
        <v/>
      </c>
      <c r="B476" t="str">
        <f>IF($A476&lt;&gt;"",raw!F477,"")</f>
        <v/>
      </c>
      <c r="C476" t="str">
        <f>IF($A476&lt;&gt;"",IF(raw!H477="Y",2,0),"")</f>
        <v/>
      </c>
      <c r="E476" t="str">
        <f>IF($A476&lt;&gt;"",raw!I477,"")</f>
        <v/>
      </c>
      <c r="F476" t="str">
        <f>IF($A476&lt;&gt;"",raw!J477,"")</f>
        <v/>
      </c>
      <c r="G476" t="str">
        <f>IF($A476&lt;&gt;"",raw!K477,"")</f>
        <v/>
      </c>
      <c r="H476" t="str">
        <f t="shared" si="77"/>
        <v/>
      </c>
      <c r="I476" t="str">
        <f t="shared" si="78"/>
        <v/>
      </c>
      <c r="J476" t="str">
        <f>IF($A476&lt;&gt;"",raw!L477,"")</f>
        <v/>
      </c>
      <c r="K476" t="str">
        <f>IF($A476&lt;&gt;"",raw!M477,"")</f>
        <v/>
      </c>
      <c r="L476" t="str">
        <f>IF($A476&lt;&gt;"",raw!N477,"")</f>
        <v/>
      </c>
      <c r="M476" t="str">
        <f t="shared" si="79"/>
        <v/>
      </c>
      <c r="N476" t="str">
        <f t="shared" si="80"/>
        <v/>
      </c>
      <c r="O476" t="str">
        <f t="shared" si="81"/>
        <v/>
      </c>
      <c r="P476" t="str">
        <f t="shared" si="82"/>
        <v/>
      </c>
      <c r="Q476" t="str">
        <f t="shared" si="83"/>
        <v/>
      </c>
      <c r="R476" t="str">
        <f>IF($A476&lt;&gt;"",IF(raw!O477="Y", 1,0),"")</f>
        <v/>
      </c>
      <c r="T476" t="str">
        <f>IF($A476&lt;&gt;"",IF(OR(raw!Q477&lt;&gt;"x",raw!R477&lt;&gt;"x"),1,0),"")</f>
        <v/>
      </c>
      <c r="U476" t="str">
        <f t="shared" si="84"/>
        <v/>
      </c>
      <c r="V476" t="str">
        <f>IF($A476&lt;&gt;"",IF(raw!R477=4,15,IF(raw!R477=3,10,IF(raw!R477=2,6,IF(raw!R477=1,4,0)))),"")</f>
        <v/>
      </c>
      <c r="W476" t="str">
        <f>IF($A476&lt;&gt;"",IF(raw!S477="Y",1,0),"")</f>
        <v/>
      </c>
      <c r="X476" t="str">
        <f>IF($A476&lt;&gt;"",raw!T477,"")</f>
        <v/>
      </c>
      <c r="Y476" t="str">
        <f>IF($A476&lt;&gt;"",raw!U477,"")</f>
        <v/>
      </c>
      <c r="Z476" t="str">
        <f t="shared" si="85"/>
        <v/>
      </c>
      <c r="AA476" t="str">
        <f>IF($A476&lt;&gt;"",raw!V477,"")</f>
        <v/>
      </c>
      <c r="AB476" t="str">
        <f t="shared" si="86"/>
        <v/>
      </c>
      <c r="AC476" t="str">
        <f>IF($A476&lt;&gt;"",IF(raw!W477="Y",1,0),"")</f>
        <v/>
      </c>
      <c r="AD476" t="str">
        <f>IF($A476&lt;&gt;"",IF(raw!X477="Y",1,0),"")</f>
        <v/>
      </c>
      <c r="AE476" t="str">
        <f>IF($A476&lt;&gt;"",IF(raw!Y477="Y",1,0),"")</f>
        <v/>
      </c>
      <c r="AF476" t="str">
        <f>IF($A476&lt;&gt;"",raw!AA477,"")</f>
        <v/>
      </c>
      <c r="AG476" t="str">
        <f t="shared" si="87"/>
        <v/>
      </c>
    </row>
    <row r="477" spans="1:33" ht="19.5" customHeight="1" x14ac:dyDescent="0.35">
      <c r="A477" t="str">
        <f>IF(CONCATENATE(raw!C478,raw!D478,"_",raw!F478)="_","",CONCATENATE(raw!C478,raw!D478,"_",raw!F478))</f>
        <v/>
      </c>
      <c r="B477" t="str">
        <f>IF($A477&lt;&gt;"",raw!F478,"")</f>
        <v/>
      </c>
      <c r="C477" t="str">
        <f>IF($A477&lt;&gt;"",IF(raw!H478="Y",2,0),"")</f>
        <v/>
      </c>
      <c r="E477" t="str">
        <f>IF($A477&lt;&gt;"",raw!I478,"")</f>
        <v/>
      </c>
      <c r="F477" t="str">
        <f>IF($A477&lt;&gt;"",raw!J478,"")</f>
        <v/>
      </c>
      <c r="G477" t="str">
        <f>IF($A477&lt;&gt;"",raw!K478,"")</f>
        <v/>
      </c>
      <c r="H477" t="str">
        <f t="shared" si="77"/>
        <v/>
      </c>
      <c r="I477" t="str">
        <f t="shared" si="78"/>
        <v/>
      </c>
      <c r="J477" t="str">
        <f>IF($A477&lt;&gt;"",raw!L478,"")</f>
        <v/>
      </c>
      <c r="K477" t="str">
        <f>IF($A477&lt;&gt;"",raw!M478,"")</f>
        <v/>
      </c>
      <c r="L477" t="str">
        <f>IF($A477&lt;&gt;"",raw!N478,"")</f>
        <v/>
      </c>
      <c r="M477" t="str">
        <f t="shared" si="79"/>
        <v/>
      </c>
      <c r="N477" t="str">
        <f t="shared" si="80"/>
        <v/>
      </c>
      <c r="O477" t="str">
        <f t="shared" si="81"/>
        <v/>
      </c>
      <c r="P477" t="str">
        <f t="shared" si="82"/>
        <v/>
      </c>
      <c r="Q477" t="str">
        <f t="shared" si="83"/>
        <v/>
      </c>
      <c r="R477" t="str">
        <f>IF($A477&lt;&gt;"",IF(raw!O478="Y", 1,0),"")</f>
        <v/>
      </c>
      <c r="T477" t="str">
        <f>IF($A477&lt;&gt;"",IF(OR(raw!Q478&lt;&gt;"x",raw!R478&lt;&gt;"x"),1,0),"")</f>
        <v/>
      </c>
      <c r="U477" t="str">
        <f t="shared" si="84"/>
        <v/>
      </c>
      <c r="V477" t="str">
        <f>IF($A477&lt;&gt;"",IF(raw!R478=4,15,IF(raw!R478=3,10,IF(raw!R478=2,6,IF(raw!R478=1,4,0)))),"")</f>
        <v/>
      </c>
      <c r="W477" t="str">
        <f>IF($A477&lt;&gt;"",IF(raw!S478="Y",1,0),"")</f>
        <v/>
      </c>
      <c r="X477" t="str">
        <f>IF($A477&lt;&gt;"",raw!T478,"")</f>
        <v/>
      </c>
      <c r="Y477" t="str">
        <f>IF($A477&lt;&gt;"",raw!U478,"")</f>
        <v/>
      </c>
      <c r="Z477" t="str">
        <f t="shared" si="85"/>
        <v/>
      </c>
      <c r="AA477" t="str">
        <f>IF($A477&lt;&gt;"",raw!V478,"")</f>
        <v/>
      </c>
      <c r="AB477" t="str">
        <f t="shared" si="86"/>
        <v/>
      </c>
      <c r="AC477" t="str">
        <f>IF($A477&lt;&gt;"",IF(raw!W478="Y",1,0),"")</f>
        <v/>
      </c>
      <c r="AD477" t="str">
        <f>IF($A477&lt;&gt;"",IF(raw!X478="Y",1,0),"")</f>
        <v/>
      </c>
      <c r="AE477" t="str">
        <f>IF($A477&lt;&gt;"",IF(raw!Y478="Y",1,0),"")</f>
        <v/>
      </c>
      <c r="AF477" t="str">
        <f>IF($A477&lt;&gt;"",raw!AA478,"")</f>
        <v/>
      </c>
      <c r="AG477" t="str">
        <f t="shared" si="87"/>
        <v/>
      </c>
    </row>
    <row r="478" spans="1:33" ht="19.5" customHeight="1" x14ac:dyDescent="0.35">
      <c r="A478" t="str">
        <f>IF(CONCATENATE(raw!C479,raw!D479,"_",raw!F479)="_","",CONCATENATE(raw!C479,raw!D479,"_",raw!F479))</f>
        <v/>
      </c>
      <c r="B478" t="str">
        <f>IF($A478&lt;&gt;"",raw!F479,"")</f>
        <v/>
      </c>
      <c r="C478" t="str">
        <f>IF($A478&lt;&gt;"",IF(raw!H479="Y",2,0),"")</f>
        <v/>
      </c>
      <c r="E478" t="str">
        <f>IF($A478&lt;&gt;"",raw!I479,"")</f>
        <v/>
      </c>
      <c r="F478" t="str">
        <f>IF($A478&lt;&gt;"",raw!J479,"")</f>
        <v/>
      </c>
      <c r="G478" t="str">
        <f>IF($A478&lt;&gt;"",raw!K479,"")</f>
        <v/>
      </c>
      <c r="H478" t="str">
        <f t="shared" si="77"/>
        <v/>
      </c>
      <c r="I478" t="str">
        <f t="shared" si="78"/>
        <v/>
      </c>
      <c r="J478" t="str">
        <f>IF($A478&lt;&gt;"",raw!L479,"")</f>
        <v/>
      </c>
      <c r="K478" t="str">
        <f>IF($A478&lt;&gt;"",raw!M479,"")</f>
        <v/>
      </c>
      <c r="L478" t="str">
        <f>IF($A478&lt;&gt;"",raw!N479,"")</f>
        <v/>
      </c>
      <c r="M478" t="str">
        <f t="shared" si="79"/>
        <v/>
      </c>
      <c r="N478" t="str">
        <f t="shared" si="80"/>
        <v/>
      </c>
      <c r="O478" t="str">
        <f t="shared" si="81"/>
        <v/>
      </c>
      <c r="P478" t="str">
        <f t="shared" si="82"/>
        <v/>
      </c>
      <c r="Q478" t="str">
        <f t="shared" si="83"/>
        <v/>
      </c>
      <c r="R478" t="str">
        <f>IF($A478&lt;&gt;"",IF(raw!O479="Y", 1,0),"")</f>
        <v/>
      </c>
      <c r="T478" t="str">
        <f>IF($A478&lt;&gt;"",IF(OR(raw!Q479&lt;&gt;"x",raw!R479&lt;&gt;"x"),1,0),"")</f>
        <v/>
      </c>
      <c r="U478" t="str">
        <f t="shared" si="84"/>
        <v/>
      </c>
      <c r="V478" t="str">
        <f>IF($A478&lt;&gt;"",IF(raw!R479=4,15,IF(raw!R479=3,10,IF(raw!R479=2,6,IF(raw!R479=1,4,0)))),"")</f>
        <v/>
      </c>
      <c r="W478" t="str">
        <f>IF($A478&lt;&gt;"",IF(raw!S479="Y",1,0),"")</f>
        <v/>
      </c>
      <c r="X478" t="str">
        <f>IF($A478&lt;&gt;"",raw!T479,"")</f>
        <v/>
      </c>
      <c r="Y478" t="str">
        <f>IF($A478&lt;&gt;"",raw!U479,"")</f>
        <v/>
      </c>
      <c r="Z478" t="str">
        <f t="shared" si="85"/>
        <v/>
      </c>
      <c r="AA478" t="str">
        <f>IF($A478&lt;&gt;"",raw!V479,"")</f>
        <v/>
      </c>
      <c r="AB478" t="str">
        <f t="shared" si="86"/>
        <v/>
      </c>
      <c r="AC478" t="str">
        <f>IF($A478&lt;&gt;"",IF(raw!W479="Y",1,0),"")</f>
        <v/>
      </c>
      <c r="AD478" t="str">
        <f>IF($A478&lt;&gt;"",IF(raw!X479="Y",1,0),"")</f>
        <v/>
      </c>
      <c r="AE478" t="str">
        <f>IF($A478&lt;&gt;"",IF(raw!Y479="Y",1,0),"")</f>
        <v/>
      </c>
      <c r="AF478" t="str">
        <f>IF($A478&lt;&gt;"",raw!AA479,"")</f>
        <v/>
      </c>
      <c r="AG478" t="str">
        <f t="shared" si="87"/>
        <v/>
      </c>
    </row>
    <row r="479" spans="1:33" ht="19.5" customHeight="1" x14ac:dyDescent="0.35">
      <c r="A479" t="str">
        <f>IF(CONCATENATE(raw!C480,raw!D480,"_",raw!F480)="_","",CONCATENATE(raw!C480,raw!D480,"_",raw!F480))</f>
        <v/>
      </c>
      <c r="B479" t="str">
        <f>IF($A479&lt;&gt;"",raw!F480,"")</f>
        <v/>
      </c>
      <c r="C479" t="str">
        <f>IF($A479&lt;&gt;"",IF(raw!H480="Y",2,0),"")</f>
        <v/>
      </c>
      <c r="E479" t="str">
        <f>IF($A479&lt;&gt;"",raw!I480,"")</f>
        <v/>
      </c>
      <c r="F479" t="str">
        <f>IF($A479&lt;&gt;"",raw!J480,"")</f>
        <v/>
      </c>
      <c r="G479" t="str">
        <f>IF($A479&lt;&gt;"",raw!K480,"")</f>
        <v/>
      </c>
      <c r="H479" t="str">
        <f t="shared" si="77"/>
        <v/>
      </c>
      <c r="I479" t="str">
        <f t="shared" si="78"/>
        <v/>
      </c>
      <c r="J479" t="str">
        <f>IF($A479&lt;&gt;"",raw!L480,"")</f>
        <v/>
      </c>
      <c r="K479" t="str">
        <f>IF($A479&lt;&gt;"",raw!M480,"")</f>
        <v/>
      </c>
      <c r="L479" t="str">
        <f>IF($A479&lt;&gt;"",raw!N480,"")</f>
        <v/>
      </c>
      <c r="M479" t="str">
        <f t="shared" si="79"/>
        <v/>
      </c>
      <c r="N479" t="str">
        <f t="shared" si="80"/>
        <v/>
      </c>
      <c r="O479" t="str">
        <f t="shared" si="81"/>
        <v/>
      </c>
      <c r="P479" t="str">
        <f t="shared" si="82"/>
        <v/>
      </c>
      <c r="Q479" t="str">
        <f t="shared" si="83"/>
        <v/>
      </c>
      <c r="R479" t="str">
        <f>IF($A479&lt;&gt;"",IF(raw!O480="Y", 1,0),"")</f>
        <v/>
      </c>
      <c r="T479" t="str">
        <f>IF($A479&lt;&gt;"",IF(OR(raw!Q480&lt;&gt;"x",raw!R480&lt;&gt;"x"),1,0),"")</f>
        <v/>
      </c>
      <c r="U479" t="str">
        <f t="shared" si="84"/>
        <v/>
      </c>
      <c r="V479" t="str">
        <f>IF($A479&lt;&gt;"",IF(raw!R480=4,15,IF(raw!R480=3,10,IF(raw!R480=2,6,IF(raw!R480=1,4,0)))),"")</f>
        <v/>
      </c>
      <c r="W479" t="str">
        <f>IF($A479&lt;&gt;"",IF(raw!S480="Y",1,0),"")</f>
        <v/>
      </c>
      <c r="X479" t="str">
        <f>IF($A479&lt;&gt;"",raw!T480,"")</f>
        <v/>
      </c>
      <c r="Y479" t="str">
        <f>IF($A479&lt;&gt;"",raw!U480,"")</f>
        <v/>
      </c>
      <c r="Z479" t="str">
        <f t="shared" si="85"/>
        <v/>
      </c>
      <c r="AA479" t="str">
        <f>IF($A479&lt;&gt;"",raw!V480,"")</f>
        <v/>
      </c>
      <c r="AB479" t="str">
        <f t="shared" si="86"/>
        <v/>
      </c>
      <c r="AC479" t="str">
        <f>IF($A479&lt;&gt;"",IF(raw!W480="Y",1,0),"")</f>
        <v/>
      </c>
      <c r="AD479" t="str">
        <f>IF($A479&lt;&gt;"",IF(raw!X480="Y",1,0),"")</f>
        <v/>
      </c>
      <c r="AE479" t="str">
        <f>IF($A479&lt;&gt;"",IF(raw!Y480="Y",1,0),"")</f>
        <v/>
      </c>
      <c r="AF479" t="str">
        <f>IF($A479&lt;&gt;"",raw!AA480,"")</f>
        <v/>
      </c>
      <c r="AG479" t="str">
        <f t="shared" si="87"/>
        <v/>
      </c>
    </row>
    <row r="480" spans="1:33" ht="19.5" customHeight="1" x14ac:dyDescent="0.35">
      <c r="A480" t="str">
        <f>IF(CONCATENATE(raw!C481,raw!D481,"_",raw!F481)="_","",CONCATENATE(raw!C481,raw!D481,"_",raw!F481))</f>
        <v/>
      </c>
      <c r="B480" t="str">
        <f>IF($A480&lt;&gt;"",raw!F481,"")</f>
        <v/>
      </c>
      <c r="C480" t="str">
        <f>IF($A480&lt;&gt;"",IF(raw!H481="Y",2,0),"")</f>
        <v/>
      </c>
      <c r="E480" t="str">
        <f>IF($A480&lt;&gt;"",raw!I481,"")</f>
        <v/>
      </c>
      <c r="F480" t="str">
        <f>IF($A480&lt;&gt;"",raw!J481,"")</f>
        <v/>
      </c>
      <c r="G480" t="str">
        <f>IF($A480&lt;&gt;"",raw!K481,"")</f>
        <v/>
      </c>
      <c r="H480" t="str">
        <f t="shared" si="77"/>
        <v/>
      </c>
      <c r="I480" t="str">
        <f t="shared" si="78"/>
        <v/>
      </c>
      <c r="J480" t="str">
        <f>IF($A480&lt;&gt;"",raw!L481,"")</f>
        <v/>
      </c>
      <c r="K480" t="str">
        <f>IF($A480&lt;&gt;"",raw!M481,"")</f>
        <v/>
      </c>
      <c r="L480" t="str">
        <f>IF($A480&lt;&gt;"",raw!N481,"")</f>
        <v/>
      </c>
      <c r="M480" t="str">
        <f t="shared" si="79"/>
        <v/>
      </c>
      <c r="N480" t="str">
        <f t="shared" si="80"/>
        <v/>
      </c>
      <c r="O480" t="str">
        <f t="shared" si="81"/>
        <v/>
      </c>
      <c r="P480" t="str">
        <f t="shared" si="82"/>
        <v/>
      </c>
      <c r="Q480" t="str">
        <f t="shared" si="83"/>
        <v/>
      </c>
      <c r="R480" t="str">
        <f>IF($A480&lt;&gt;"",IF(raw!O481="Y", 1,0),"")</f>
        <v/>
      </c>
      <c r="T480" t="str">
        <f>IF($A480&lt;&gt;"",IF(OR(raw!Q481&lt;&gt;"x",raw!R481&lt;&gt;"x"),1,0),"")</f>
        <v/>
      </c>
      <c r="U480" t="str">
        <f t="shared" si="84"/>
        <v/>
      </c>
      <c r="V480" t="str">
        <f>IF($A480&lt;&gt;"",IF(raw!R481=4,15,IF(raw!R481=3,10,IF(raw!R481=2,6,IF(raw!R481=1,4,0)))),"")</f>
        <v/>
      </c>
      <c r="W480" t="str">
        <f>IF($A480&lt;&gt;"",IF(raw!S481="Y",1,0),"")</f>
        <v/>
      </c>
      <c r="X480" t="str">
        <f>IF($A480&lt;&gt;"",raw!T481,"")</f>
        <v/>
      </c>
      <c r="Y480" t="str">
        <f>IF($A480&lt;&gt;"",raw!U481,"")</f>
        <v/>
      </c>
      <c r="Z480" t="str">
        <f t="shared" si="85"/>
        <v/>
      </c>
      <c r="AA480" t="str">
        <f>IF($A480&lt;&gt;"",raw!V481,"")</f>
        <v/>
      </c>
      <c r="AB480" t="str">
        <f t="shared" si="86"/>
        <v/>
      </c>
      <c r="AC480" t="str">
        <f>IF($A480&lt;&gt;"",IF(raw!W481="Y",1,0),"")</f>
        <v/>
      </c>
      <c r="AD480" t="str">
        <f>IF($A480&lt;&gt;"",IF(raw!X481="Y",1,0),"")</f>
        <v/>
      </c>
      <c r="AE480" t="str">
        <f>IF($A480&lt;&gt;"",IF(raw!Y481="Y",1,0),"")</f>
        <v/>
      </c>
      <c r="AF480" t="str">
        <f>IF($A480&lt;&gt;"",raw!AA481,"")</f>
        <v/>
      </c>
      <c r="AG480" t="str">
        <f t="shared" si="87"/>
        <v/>
      </c>
    </row>
    <row r="481" spans="1:33" ht="19.5" customHeight="1" x14ac:dyDescent="0.35">
      <c r="A481" t="str">
        <f>IF(CONCATENATE(raw!C482,raw!D482,"_",raw!F482)="_","",CONCATENATE(raw!C482,raw!D482,"_",raw!F482))</f>
        <v/>
      </c>
      <c r="B481" t="str">
        <f>IF($A481&lt;&gt;"",raw!F482,"")</f>
        <v/>
      </c>
      <c r="C481" t="str">
        <f>IF($A481&lt;&gt;"",IF(raw!H482="Y",2,0),"")</f>
        <v/>
      </c>
      <c r="E481" t="str">
        <f>IF($A481&lt;&gt;"",raw!I482,"")</f>
        <v/>
      </c>
      <c r="F481" t="str">
        <f>IF($A481&lt;&gt;"",raw!J482,"")</f>
        <v/>
      </c>
      <c r="G481" t="str">
        <f>IF($A481&lt;&gt;"",raw!K482,"")</f>
        <v/>
      </c>
      <c r="H481" t="str">
        <f t="shared" si="77"/>
        <v/>
      </c>
      <c r="I481" t="str">
        <f t="shared" si="78"/>
        <v/>
      </c>
      <c r="J481" t="str">
        <f>IF($A481&lt;&gt;"",raw!L482,"")</f>
        <v/>
      </c>
      <c r="K481" t="str">
        <f>IF($A481&lt;&gt;"",raw!M482,"")</f>
        <v/>
      </c>
      <c r="L481" t="str">
        <f>IF($A481&lt;&gt;"",raw!N482,"")</f>
        <v/>
      </c>
      <c r="M481" t="str">
        <f t="shared" si="79"/>
        <v/>
      </c>
      <c r="N481" t="str">
        <f t="shared" si="80"/>
        <v/>
      </c>
      <c r="O481" t="str">
        <f t="shared" si="81"/>
        <v/>
      </c>
      <c r="P481" t="str">
        <f t="shared" si="82"/>
        <v/>
      </c>
      <c r="Q481" t="str">
        <f t="shared" si="83"/>
        <v/>
      </c>
      <c r="R481" t="str">
        <f>IF($A481&lt;&gt;"",IF(raw!O482="Y", 1,0),"")</f>
        <v/>
      </c>
      <c r="T481" t="str">
        <f>IF($A481&lt;&gt;"",IF(OR(raw!Q482&lt;&gt;"x",raw!R482&lt;&gt;"x"),1,0),"")</f>
        <v/>
      </c>
      <c r="U481" t="str">
        <f t="shared" si="84"/>
        <v/>
      </c>
      <c r="V481" t="str">
        <f>IF($A481&lt;&gt;"",IF(raw!R482=4,15,IF(raw!R482=3,10,IF(raw!R482=2,6,IF(raw!R482=1,4,0)))),"")</f>
        <v/>
      </c>
      <c r="W481" t="str">
        <f>IF($A481&lt;&gt;"",IF(raw!S482="Y",1,0),"")</f>
        <v/>
      </c>
      <c r="X481" t="str">
        <f>IF($A481&lt;&gt;"",raw!T482,"")</f>
        <v/>
      </c>
      <c r="Y481" t="str">
        <f>IF($A481&lt;&gt;"",raw!U482,"")</f>
        <v/>
      </c>
      <c r="Z481" t="str">
        <f t="shared" si="85"/>
        <v/>
      </c>
      <c r="AA481" t="str">
        <f>IF($A481&lt;&gt;"",raw!V482,"")</f>
        <v/>
      </c>
      <c r="AB481" t="str">
        <f t="shared" si="86"/>
        <v/>
      </c>
      <c r="AC481" t="str">
        <f>IF($A481&lt;&gt;"",IF(raw!W482="Y",1,0),"")</f>
        <v/>
      </c>
      <c r="AD481" t="str">
        <f>IF($A481&lt;&gt;"",IF(raw!X482="Y",1,0),"")</f>
        <v/>
      </c>
      <c r="AE481" t="str">
        <f>IF($A481&lt;&gt;"",IF(raw!Y482="Y",1,0),"")</f>
        <v/>
      </c>
      <c r="AF481" t="str">
        <f>IF($A481&lt;&gt;"",raw!AA482,"")</f>
        <v/>
      </c>
      <c r="AG481" t="str">
        <f t="shared" si="87"/>
        <v/>
      </c>
    </row>
    <row r="482" spans="1:33" ht="19.5" customHeight="1" x14ac:dyDescent="0.35">
      <c r="A482" t="str">
        <f>IF(CONCATENATE(raw!C483,raw!D483,"_",raw!F483)="_","",CONCATENATE(raw!C483,raw!D483,"_",raw!F483))</f>
        <v/>
      </c>
      <c r="B482" t="str">
        <f>IF($A482&lt;&gt;"",raw!F483,"")</f>
        <v/>
      </c>
      <c r="C482" t="str">
        <f>IF($A482&lt;&gt;"",IF(raw!H483="Y",2,0),"")</f>
        <v/>
      </c>
      <c r="E482" t="str">
        <f>IF($A482&lt;&gt;"",raw!I483,"")</f>
        <v/>
      </c>
      <c r="F482" t="str">
        <f>IF($A482&lt;&gt;"",raw!J483,"")</f>
        <v/>
      </c>
      <c r="G482" t="str">
        <f>IF($A482&lt;&gt;"",raw!K483,"")</f>
        <v/>
      </c>
      <c r="H482" t="str">
        <f t="shared" si="77"/>
        <v/>
      </c>
      <c r="I482" t="str">
        <f t="shared" si="78"/>
        <v/>
      </c>
      <c r="J482" t="str">
        <f>IF($A482&lt;&gt;"",raw!L483,"")</f>
        <v/>
      </c>
      <c r="K482" t="str">
        <f>IF($A482&lt;&gt;"",raw!M483,"")</f>
        <v/>
      </c>
      <c r="L482" t="str">
        <f>IF($A482&lt;&gt;"",raw!N483,"")</f>
        <v/>
      </c>
      <c r="M482" t="str">
        <f t="shared" si="79"/>
        <v/>
      </c>
      <c r="N482" t="str">
        <f t="shared" si="80"/>
        <v/>
      </c>
      <c r="O482" t="str">
        <f t="shared" si="81"/>
        <v/>
      </c>
      <c r="P482" t="str">
        <f t="shared" si="82"/>
        <v/>
      </c>
      <c r="Q482" t="str">
        <f t="shared" si="83"/>
        <v/>
      </c>
      <c r="R482" t="str">
        <f>IF($A482&lt;&gt;"",IF(raw!O483="Y", 1,0),"")</f>
        <v/>
      </c>
      <c r="T482" t="str">
        <f>IF($A482&lt;&gt;"",IF(OR(raw!Q483&lt;&gt;"x",raw!R483&lt;&gt;"x"),1,0),"")</f>
        <v/>
      </c>
      <c r="U482" t="str">
        <f t="shared" si="84"/>
        <v/>
      </c>
      <c r="V482" t="str">
        <f>IF($A482&lt;&gt;"",IF(raw!R483=4,15,IF(raw!R483=3,10,IF(raw!R483=2,6,IF(raw!R483=1,4,0)))),"")</f>
        <v/>
      </c>
      <c r="W482" t="str">
        <f>IF($A482&lt;&gt;"",IF(raw!S483="Y",1,0),"")</f>
        <v/>
      </c>
      <c r="X482" t="str">
        <f>IF($A482&lt;&gt;"",raw!T483,"")</f>
        <v/>
      </c>
      <c r="Y482" t="str">
        <f>IF($A482&lt;&gt;"",raw!U483,"")</f>
        <v/>
      </c>
      <c r="Z482" t="str">
        <f t="shared" si="85"/>
        <v/>
      </c>
      <c r="AA482" t="str">
        <f>IF($A482&lt;&gt;"",raw!V483,"")</f>
        <v/>
      </c>
      <c r="AB482" t="str">
        <f t="shared" si="86"/>
        <v/>
      </c>
      <c r="AC482" t="str">
        <f>IF($A482&lt;&gt;"",IF(raw!W483="Y",1,0),"")</f>
        <v/>
      </c>
      <c r="AD482" t="str">
        <f>IF($A482&lt;&gt;"",IF(raw!X483="Y",1,0),"")</f>
        <v/>
      </c>
      <c r="AE482" t="str">
        <f>IF($A482&lt;&gt;"",IF(raw!Y483="Y",1,0),"")</f>
        <v/>
      </c>
      <c r="AF482" t="str">
        <f>IF($A482&lt;&gt;"",raw!AA483,"")</f>
        <v/>
      </c>
      <c r="AG482" t="str">
        <f t="shared" si="87"/>
        <v/>
      </c>
    </row>
    <row r="483" spans="1:33" ht="19.5" customHeight="1" x14ac:dyDescent="0.35">
      <c r="A483" t="str">
        <f>IF(CONCATENATE(raw!C484,raw!D484,"_",raw!F484)="_","",CONCATENATE(raw!C484,raw!D484,"_",raw!F484))</f>
        <v/>
      </c>
      <c r="B483" t="str">
        <f>IF($A483&lt;&gt;"",raw!F484,"")</f>
        <v/>
      </c>
      <c r="C483" t="str">
        <f>IF($A483&lt;&gt;"",IF(raw!H484="Y",2,0),"")</f>
        <v/>
      </c>
      <c r="E483" t="str">
        <f>IF($A483&lt;&gt;"",raw!I484,"")</f>
        <v/>
      </c>
      <c r="F483" t="str">
        <f>IF($A483&lt;&gt;"",raw!J484,"")</f>
        <v/>
      </c>
      <c r="G483" t="str">
        <f>IF($A483&lt;&gt;"",raw!K484,"")</f>
        <v/>
      </c>
      <c r="H483" t="str">
        <f t="shared" si="77"/>
        <v/>
      </c>
      <c r="I483" t="str">
        <f t="shared" si="78"/>
        <v/>
      </c>
      <c r="J483" t="str">
        <f>IF($A483&lt;&gt;"",raw!L484,"")</f>
        <v/>
      </c>
      <c r="K483" t="str">
        <f>IF($A483&lt;&gt;"",raw!M484,"")</f>
        <v/>
      </c>
      <c r="L483" t="str">
        <f>IF($A483&lt;&gt;"",raw!N484,"")</f>
        <v/>
      </c>
      <c r="M483" t="str">
        <f t="shared" si="79"/>
        <v/>
      </c>
      <c r="N483" t="str">
        <f t="shared" si="80"/>
        <v/>
      </c>
      <c r="O483" t="str">
        <f t="shared" si="81"/>
        <v/>
      </c>
      <c r="P483" t="str">
        <f t="shared" si="82"/>
        <v/>
      </c>
      <c r="Q483" t="str">
        <f t="shared" si="83"/>
        <v/>
      </c>
      <c r="R483" t="str">
        <f>IF($A483&lt;&gt;"",IF(raw!O484="Y", 1,0),"")</f>
        <v/>
      </c>
      <c r="T483" t="str">
        <f>IF($A483&lt;&gt;"",IF(OR(raw!Q484&lt;&gt;"x",raw!R484&lt;&gt;"x"),1,0),"")</f>
        <v/>
      </c>
      <c r="U483" t="str">
        <f t="shared" si="84"/>
        <v/>
      </c>
      <c r="V483" t="str">
        <f>IF($A483&lt;&gt;"",IF(raw!R484=4,15,IF(raw!R484=3,10,IF(raw!R484=2,6,IF(raw!R484=1,4,0)))),"")</f>
        <v/>
      </c>
      <c r="W483" t="str">
        <f>IF($A483&lt;&gt;"",IF(raw!S484="Y",1,0),"")</f>
        <v/>
      </c>
      <c r="X483" t="str">
        <f>IF($A483&lt;&gt;"",raw!T484,"")</f>
        <v/>
      </c>
      <c r="Y483" t="str">
        <f>IF($A483&lt;&gt;"",raw!U484,"")</f>
        <v/>
      </c>
      <c r="Z483" t="str">
        <f t="shared" si="85"/>
        <v/>
      </c>
      <c r="AA483" t="str">
        <f>IF($A483&lt;&gt;"",raw!V484,"")</f>
        <v/>
      </c>
      <c r="AB483" t="str">
        <f t="shared" si="86"/>
        <v/>
      </c>
      <c r="AC483" t="str">
        <f>IF($A483&lt;&gt;"",IF(raw!W484="Y",1,0),"")</f>
        <v/>
      </c>
      <c r="AD483" t="str">
        <f>IF($A483&lt;&gt;"",IF(raw!X484="Y",1,0),"")</f>
        <v/>
      </c>
      <c r="AE483" t="str">
        <f>IF($A483&lt;&gt;"",IF(raw!Y484="Y",1,0),"")</f>
        <v/>
      </c>
      <c r="AF483" t="str">
        <f>IF($A483&lt;&gt;"",raw!AA484,"")</f>
        <v/>
      </c>
      <c r="AG483" t="str">
        <f t="shared" si="87"/>
        <v/>
      </c>
    </row>
    <row r="484" spans="1:33" ht="19.5" customHeight="1" x14ac:dyDescent="0.35">
      <c r="A484" t="str">
        <f>IF(CONCATENATE(raw!C485,raw!D485,"_",raw!F485)="_","",CONCATENATE(raw!C485,raw!D485,"_",raw!F485))</f>
        <v/>
      </c>
      <c r="B484" t="str">
        <f>IF($A484&lt;&gt;"",raw!F485,"")</f>
        <v/>
      </c>
      <c r="C484" t="str">
        <f>IF($A484&lt;&gt;"",IF(raw!H485="Y",2,0),"")</f>
        <v/>
      </c>
      <c r="E484" t="str">
        <f>IF($A484&lt;&gt;"",raw!I485,"")</f>
        <v/>
      </c>
      <c r="F484" t="str">
        <f>IF($A484&lt;&gt;"",raw!J485,"")</f>
        <v/>
      </c>
      <c r="G484" t="str">
        <f>IF($A484&lt;&gt;"",raw!K485,"")</f>
        <v/>
      </c>
      <c r="H484" t="str">
        <f t="shared" si="77"/>
        <v/>
      </c>
      <c r="I484" t="str">
        <f t="shared" si="78"/>
        <v/>
      </c>
      <c r="J484" t="str">
        <f>IF($A484&lt;&gt;"",raw!L485,"")</f>
        <v/>
      </c>
      <c r="K484" t="str">
        <f>IF($A484&lt;&gt;"",raw!M485,"")</f>
        <v/>
      </c>
      <c r="L484" t="str">
        <f>IF($A484&lt;&gt;"",raw!N485,"")</f>
        <v/>
      </c>
      <c r="M484" t="str">
        <f t="shared" si="79"/>
        <v/>
      </c>
      <c r="N484" t="str">
        <f t="shared" si="80"/>
        <v/>
      </c>
      <c r="O484" t="str">
        <f t="shared" si="81"/>
        <v/>
      </c>
      <c r="P484" t="str">
        <f t="shared" si="82"/>
        <v/>
      </c>
      <c r="Q484" t="str">
        <f t="shared" si="83"/>
        <v/>
      </c>
      <c r="R484" t="str">
        <f>IF($A484&lt;&gt;"",IF(raw!O485="Y", 1,0),"")</f>
        <v/>
      </c>
      <c r="T484" t="str">
        <f>IF($A484&lt;&gt;"",IF(OR(raw!Q485&lt;&gt;"x",raw!R485&lt;&gt;"x"),1,0),"")</f>
        <v/>
      </c>
      <c r="U484" t="str">
        <f t="shared" si="84"/>
        <v/>
      </c>
      <c r="V484" t="str">
        <f>IF($A484&lt;&gt;"",IF(raw!R485=4,15,IF(raw!R485=3,10,IF(raw!R485=2,6,IF(raw!R485=1,4,0)))),"")</f>
        <v/>
      </c>
      <c r="W484" t="str">
        <f>IF($A484&lt;&gt;"",IF(raw!S485="Y",1,0),"")</f>
        <v/>
      </c>
      <c r="X484" t="str">
        <f>IF($A484&lt;&gt;"",raw!T485,"")</f>
        <v/>
      </c>
      <c r="Y484" t="str">
        <f>IF($A484&lt;&gt;"",raw!U485,"")</f>
        <v/>
      </c>
      <c r="Z484" t="str">
        <f t="shared" si="85"/>
        <v/>
      </c>
      <c r="AA484" t="str">
        <f>IF($A484&lt;&gt;"",raw!V485,"")</f>
        <v/>
      </c>
      <c r="AB484" t="str">
        <f t="shared" si="86"/>
        <v/>
      </c>
      <c r="AC484" t="str">
        <f>IF($A484&lt;&gt;"",IF(raw!W485="Y",1,0),"")</f>
        <v/>
      </c>
      <c r="AD484" t="str">
        <f>IF($A484&lt;&gt;"",IF(raw!X485="Y",1,0),"")</f>
        <v/>
      </c>
      <c r="AE484" t="str">
        <f>IF($A484&lt;&gt;"",IF(raw!Y485="Y",1,0),"")</f>
        <v/>
      </c>
      <c r="AF484" t="str">
        <f>IF($A484&lt;&gt;"",raw!AA485,"")</f>
        <v/>
      </c>
      <c r="AG484" t="str">
        <f t="shared" si="87"/>
        <v/>
      </c>
    </row>
    <row r="485" spans="1:33" ht="19.5" customHeight="1" x14ac:dyDescent="0.35">
      <c r="A485" t="str">
        <f>IF(CONCATENATE(raw!C486,raw!D486,"_",raw!F486)="_","",CONCATENATE(raw!C486,raw!D486,"_",raw!F486))</f>
        <v/>
      </c>
      <c r="B485" t="str">
        <f>IF($A485&lt;&gt;"",raw!F486,"")</f>
        <v/>
      </c>
      <c r="C485" t="str">
        <f>IF($A485&lt;&gt;"",IF(raw!H486="Y",2,0),"")</f>
        <v/>
      </c>
      <c r="E485" t="str">
        <f>IF($A485&lt;&gt;"",raw!I486,"")</f>
        <v/>
      </c>
      <c r="F485" t="str">
        <f>IF($A485&lt;&gt;"",raw!J486,"")</f>
        <v/>
      </c>
      <c r="G485" t="str">
        <f>IF($A485&lt;&gt;"",raw!K486,"")</f>
        <v/>
      </c>
      <c r="H485" t="str">
        <f t="shared" si="77"/>
        <v/>
      </c>
      <c r="I485" t="str">
        <f t="shared" si="78"/>
        <v/>
      </c>
      <c r="J485" t="str">
        <f>IF($A485&lt;&gt;"",raw!L486,"")</f>
        <v/>
      </c>
      <c r="K485" t="str">
        <f>IF($A485&lt;&gt;"",raw!M486,"")</f>
        <v/>
      </c>
      <c r="L485" t="str">
        <f>IF($A485&lt;&gt;"",raw!N486,"")</f>
        <v/>
      </c>
      <c r="M485" t="str">
        <f t="shared" si="79"/>
        <v/>
      </c>
      <c r="N485" t="str">
        <f t="shared" si="80"/>
        <v/>
      </c>
      <c r="O485" t="str">
        <f t="shared" si="81"/>
        <v/>
      </c>
      <c r="P485" t="str">
        <f t="shared" si="82"/>
        <v/>
      </c>
      <c r="Q485" t="str">
        <f t="shared" si="83"/>
        <v/>
      </c>
      <c r="R485" t="str">
        <f>IF($A485&lt;&gt;"",IF(raw!O486="Y", 1,0),"")</f>
        <v/>
      </c>
      <c r="T485" t="str">
        <f>IF($A485&lt;&gt;"",IF(OR(raw!Q486&lt;&gt;"x",raw!R486&lt;&gt;"x"),1,0),"")</f>
        <v/>
      </c>
      <c r="U485" t="str">
        <f t="shared" si="84"/>
        <v/>
      </c>
      <c r="V485" t="str">
        <f>IF($A485&lt;&gt;"",IF(raw!R486=4,15,IF(raw!R486=3,10,IF(raw!R486=2,6,IF(raw!R486=1,4,0)))),"")</f>
        <v/>
      </c>
      <c r="W485" t="str">
        <f>IF($A485&lt;&gt;"",IF(raw!S486="Y",1,0),"")</f>
        <v/>
      </c>
      <c r="X485" t="str">
        <f>IF($A485&lt;&gt;"",raw!T486,"")</f>
        <v/>
      </c>
      <c r="Y485" t="str">
        <f>IF($A485&lt;&gt;"",raw!U486,"")</f>
        <v/>
      </c>
      <c r="Z485" t="str">
        <f t="shared" si="85"/>
        <v/>
      </c>
      <c r="AA485" t="str">
        <f>IF($A485&lt;&gt;"",raw!V486,"")</f>
        <v/>
      </c>
      <c r="AB485" t="str">
        <f t="shared" si="86"/>
        <v/>
      </c>
      <c r="AC485" t="str">
        <f>IF($A485&lt;&gt;"",IF(raw!W486="Y",1,0),"")</f>
        <v/>
      </c>
      <c r="AD485" t="str">
        <f>IF($A485&lt;&gt;"",IF(raw!X486="Y",1,0),"")</f>
        <v/>
      </c>
      <c r="AE485" t="str">
        <f>IF($A485&lt;&gt;"",IF(raw!Y486="Y",1,0),"")</f>
        <v/>
      </c>
      <c r="AF485" t="str">
        <f>IF($A485&lt;&gt;"",raw!AA486,"")</f>
        <v/>
      </c>
      <c r="AG485" t="str">
        <f t="shared" si="87"/>
        <v/>
      </c>
    </row>
    <row r="486" spans="1:33" ht="19.5" customHeight="1" x14ac:dyDescent="0.35">
      <c r="A486" t="str">
        <f>IF(CONCATENATE(raw!C487,raw!D487,"_",raw!F487)="_","",CONCATENATE(raw!C487,raw!D487,"_",raw!F487))</f>
        <v/>
      </c>
      <c r="B486" t="str">
        <f>IF($A486&lt;&gt;"",raw!F487,"")</f>
        <v/>
      </c>
      <c r="C486" t="str">
        <f>IF($A486&lt;&gt;"",IF(raw!H487="Y",2,0),"")</f>
        <v/>
      </c>
      <c r="E486" t="str">
        <f>IF($A486&lt;&gt;"",raw!I487,"")</f>
        <v/>
      </c>
      <c r="F486" t="str">
        <f>IF($A486&lt;&gt;"",raw!J487,"")</f>
        <v/>
      </c>
      <c r="G486" t="str">
        <f>IF($A486&lt;&gt;"",raw!K487,"")</f>
        <v/>
      </c>
      <c r="H486" t="str">
        <f t="shared" si="77"/>
        <v/>
      </c>
      <c r="I486" t="str">
        <f t="shared" si="78"/>
        <v/>
      </c>
      <c r="J486" t="str">
        <f>IF($A486&lt;&gt;"",raw!L487,"")</f>
        <v/>
      </c>
      <c r="K486" t="str">
        <f>IF($A486&lt;&gt;"",raw!M487,"")</f>
        <v/>
      </c>
      <c r="L486" t="str">
        <f>IF($A486&lt;&gt;"",raw!N487,"")</f>
        <v/>
      </c>
      <c r="M486" t="str">
        <f t="shared" si="79"/>
        <v/>
      </c>
      <c r="N486" t="str">
        <f t="shared" si="80"/>
        <v/>
      </c>
      <c r="O486" t="str">
        <f t="shared" si="81"/>
        <v/>
      </c>
      <c r="P486" t="str">
        <f t="shared" si="82"/>
        <v/>
      </c>
      <c r="Q486" t="str">
        <f t="shared" si="83"/>
        <v/>
      </c>
      <c r="R486" t="str">
        <f>IF($A486&lt;&gt;"",IF(raw!O487="Y", 1,0),"")</f>
        <v/>
      </c>
      <c r="T486" t="str">
        <f>IF($A486&lt;&gt;"",IF(OR(raw!Q487&lt;&gt;"x",raw!R487&lt;&gt;"x"),1,0),"")</f>
        <v/>
      </c>
      <c r="U486" t="str">
        <f t="shared" si="84"/>
        <v/>
      </c>
      <c r="V486" t="str">
        <f>IF($A486&lt;&gt;"",IF(raw!R487=4,15,IF(raw!R487=3,10,IF(raw!R487=2,6,IF(raw!R487=1,4,0)))),"")</f>
        <v/>
      </c>
      <c r="W486" t="str">
        <f>IF($A486&lt;&gt;"",IF(raw!S487="Y",1,0),"")</f>
        <v/>
      </c>
      <c r="X486" t="str">
        <f>IF($A486&lt;&gt;"",raw!T487,"")</f>
        <v/>
      </c>
      <c r="Y486" t="str">
        <f>IF($A486&lt;&gt;"",raw!U487,"")</f>
        <v/>
      </c>
      <c r="Z486" t="str">
        <f t="shared" si="85"/>
        <v/>
      </c>
      <c r="AA486" t="str">
        <f>IF($A486&lt;&gt;"",raw!V487,"")</f>
        <v/>
      </c>
      <c r="AB486" t="str">
        <f t="shared" si="86"/>
        <v/>
      </c>
      <c r="AC486" t="str">
        <f>IF($A486&lt;&gt;"",IF(raw!W487="Y",1,0),"")</f>
        <v/>
      </c>
      <c r="AD486" t="str">
        <f>IF($A486&lt;&gt;"",IF(raw!X487="Y",1,0),"")</f>
        <v/>
      </c>
      <c r="AE486" t="str">
        <f>IF($A486&lt;&gt;"",IF(raw!Y487="Y",1,0),"")</f>
        <v/>
      </c>
      <c r="AF486" t="str">
        <f>IF($A486&lt;&gt;"",raw!AA487,"")</f>
        <v/>
      </c>
      <c r="AG486" t="str">
        <f t="shared" si="87"/>
        <v/>
      </c>
    </row>
    <row r="487" spans="1:33" ht="19.5" customHeight="1" x14ac:dyDescent="0.35">
      <c r="A487" t="str">
        <f>IF(CONCATENATE(raw!C488,raw!D488,"_",raw!F488)="_","",CONCATENATE(raw!C488,raw!D488,"_",raw!F488))</f>
        <v/>
      </c>
      <c r="B487" t="str">
        <f>IF($A487&lt;&gt;"",raw!F488,"")</f>
        <v/>
      </c>
      <c r="C487" t="str">
        <f>IF($A487&lt;&gt;"",IF(raw!H488="Y",2,0),"")</f>
        <v/>
      </c>
      <c r="E487" t="str">
        <f>IF($A487&lt;&gt;"",raw!I488,"")</f>
        <v/>
      </c>
      <c r="F487" t="str">
        <f>IF($A487&lt;&gt;"",raw!J488,"")</f>
        <v/>
      </c>
      <c r="G487" t="str">
        <f>IF($A487&lt;&gt;"",raw!K488,"")</f>
        <v/>
      </c>
      <c r="H487" t="str">
        <f t="shared" si="77"/>
        <v/>
      </c>
      <c r="I487" t="str">
        <f t="shared" si="78"/>
        <v/>
      </c>
      <c r="J487" t="str">
        <f>IF($A487&lt;&gt;"",raw!L488,"")</f>
        <v/>
      </c>
      <c r="K487" t="str">
        <f>IF($A487&lt;&gt;"",raw!M488,"")</f>
        <v/>
      </c>
      <c r="L487" t="str">
        <f>IF($A487&lt;&gt;"",raw!N488,"")</f>
        <v/>
      </c>
      <c r="M487" t="str">
        <f t="shared" si="79"/>
        <v/>
      </c>
      <c r="N487" t="str">
        <f t="shared" si="80"/>
        <v/>
      </c>
      <c r="O487" t="str">
        <f t="shared" si="81"/>
        <v/>
      </c>
      <c r="P487" t="str">
        <f t="shared" si="82"/>
        <v/>
      </c>
      <c r="Q487" t="str">
        <f t="shared" si="83"/>
        <v/>
      </c>
      <c r="R487" t="str">
        <f>IF($A487&lt;&gt;"",IF(raw!O488="Y", 1,0),"")</f>
        <v/>
      </c>
      <c r="T487" t="str">
        <f>IF($A487&lt;&gt;"",IF(OR(raw!Q488&lt;&gt;"x",raw!R488&lt;&gt;"x"),1,0),"")</f>
        <v/>
      </c>
      <c r="U487" t="str">
        <f t="shared" si="84"/>
        <v/>
      </c>
      <c r="V487" t="str">
        <f>IF($A487&lt;&gt;"",IF(raw!R488=4,15,IF(raw!R488=3,10,IF(raw!R488=2,6,IF(raw!R488=1,4,0)))),"")</f>
        <v/>
      </c>
      <c r="W487" t="str">
        <f>IF($A487&lt;&gt;"",IF(raw!S488="Y",1,0),"")</f>
        <v/>
      </c>
      <c r="X487" t="str">
        <f>IF($A487&lt;&gt;"",raw!T488,"")</f>
        <v/>
      </c>
      <c r="Y487" t="str">
        <f>IF($A487&lt;&gt;"",raw!U488,"")</f>
        <v/>
      </c>
      <c r="Z487" t="str">
        <f t="shared" si="85"/>
        <v/>
      </c>
      <c r="AA487" t="str">
        <f>IF($A487&lt;&gt;"",raw!V488,"")</f>
        <v/>
      </c>
      <c r="AB487" t="str">
        <f t="shared" si="86"/>
        <v/>
      </c>
      <c r="AC487" t="str">
        <f>IF($A487&lt;&gt;"",IF(raw!W488="Y",1,0),"")</f>
        <v/>
      </c>
      <c r="AD487" t="str">
        <f>IF($A487&lt;&gt;"",IF(raw!X488="Y",1,0),"")</f>
        <v/>
      </c>
      <c r="AE487" t="str">
        <f>IF($A487&lt;&gt;"",IF(raw!Y488="Y",1,0),"")</f>
        <v/>
      </c>
      <c r="AF487" t="str">
        <f>IF($A487&lt;&gt;"",raw!AA488,"")</f>
        <v/>
      </c>
      <c r="AG487" t="str">
        <f t="shared" si="87"/>
        <v/>
      </c>
    </row>
    <row r="488" spans="1:33" ht="19.5" customHeight="1" x14ac:dyDescent="0.35">
      <c r="A488" t="str">
        <f>IF(CONCATENATE(raw!C489,raw!D489,"_",raw!F489)="_","",CONCATENATE(raw!C489,raw!D489,"_",raw!F489))</f>
        <v/>
      </c>
      <c r="B488" t="str">
        <f>IF($A488&lt;&gt;"",raw!F489,"")</f>
        <v/>
      </c>
      <c r="C488" t="str">
        <f>IF($A488&lt;&gt;"",IF(raw!H489="Y",2,0),"")</f>
        <v/>
      </c>
      <c r="E488" t="str">
        <f>IF($A488&lt;&gt;"",raw!I489,"")</f>
        <v/>
      </c>
      <c r="F488" t="str">
        <f>IF($A488&lt;&gt;"",raw!J489,"")</f>
        <v/>
      </c>
      <c r="G488" t="str">
        <f>IF($A488&lt;&gt;"",raw!K489,"")</f>
        <v/>
      </c>
      <c r="H488" t="str">
        <f t="shared" si="77"/>
        <v/>
      </c>
      <c r="I488" t="str">
        <f t="shared" si="78"/>
        <v/>
      </c>
      <c r="J488" t="str">
        <f>IF($A488&lt;&gt;"",raw!L489,"")</f>
        <v/>
      </c>
      <c r="K488" t="str">
        <f>IF($A488&lt;&gt;"",raw!M489,"")</f>
        <v/>
      </c>
      <c r="L488" t="str">
        <f>IF($A488&lt;&gt;"",raw!N489,"")</f>
        <v/>
      </c>
      <c r="M488" t="str">
        <f t="shared" si="79"/>
        <v/>
      </c>
      <c r="N488" t="str">
        <f t="shared" si="80"/>
        <v/>
      </c>
      <c r="O488" t="str">
        <f t="shared" si="81"/>
        <v/>
      </c>
      <c r="P488" t="str">
        <f t="shared" si="82"/>
        <v/>
      </c>
      <c r="Q488" t="str">
        <f t="shared" si="83"/>
        <v/>
      </c>
      <c r="R488" t="str">
        <f>IF($A488&lt;&gt;"",IF(raw!O489="Y", 1,0),"")</f>
        <v/>
      </c>
      <c r="T488" t="str">
        <f>IF($A488&lt;&gt;"",IF(OR(raw!Q489&lt;&gt;"x",raw!R489&lt;&gt;"x"),1,0),"")</f>
        <v/>
      </c>
      <c r="U488" t="str">
        <f t="shared" si="84"/>
        <v/>
      </c>
      <c r="V488" t="str">
        <f>IF($A488&lt;&gt;"",IF(raw!R489=4,15,IF(raw!R489=3,10,IF(raw!R489=2,6,IF(raw!R489=1,4,0)))),"")</f>
        <v/>
      </c>
      <c r="W488" t="str">
        <f>IF($A488&lt;&gt;"",IF(raw!S489="Y",1,0),"")</f>
        <v/>
      </c>
      <c r="X488" t="str">
        <f>IF($A488&lt;&gt;"",raw!T489,"")</f>
        <v/>
      </c>
      <c r="Y488" t="str">
        <f>IF($A488&lt;&gt;"",raw!U489,"")</f>
        <v/>
      </c>
      <c r="Z488" t="str">
        <f t="shared" si="85"/>
        <v/>
      </c>
      <c r="AA488" t="str">
        <f>IF($A488&lt;&gt;"",raw!V489,"")</f>
        <v/>
      </c>
      <c r="AB488" t="str">
        <f t="shared" si="86"/>
        <v/>
      </c>
      <c r="AC488" t="str">
        <f>IF($A488&lt;&gt;"",IF(raw!W489="Y",1,0),"")</f>
        <v/>
      </c>
      <c r="AD488" t="str">
        <f>IF($A488&lt;&gt;"",IF(raw!X489="Y",1,0),"")</f>
        <v/>
      </c>
      <c r="AE488" t="str">
        <f>IF($A488&lt;&gt;"",IF(raw!Y489="Y",1,0),"")</f>
        <v/>
      </c>
      <c r="AF488" t="str">
        <f>IF($A488&lt;&gt;"",raw!AA489,"")</f>
        <v/>
      </c>
      <c r="AG488" t="str">
        <f t="shared" si="87"/>
        <v/>
      </c>
    </row>
    <row r="489" spans="1:33" ht="19.5" customHeight="1" x14ac:dyDescent="0.35">
      <c r="A489" t="str">
        <f>IF(CONCATENATE(raw!C490,raw!D490,"_",raw!F490)="_","",CONCATENATE(raw!C490,raw!D490,"_",raw!F490))</f>
        <v/>
      </c>
      <c r="B489" t="str">
        <f>IF($A489&lt;&gt;"",raw!F490,"")</f>
        <v/>
      </c>
      <c r="C489" t="str">
        <f>IF($A489&lt;&gt;"",IF(raw!H490="Y",2,0),"")</f>
        <v/>
      </c>
      <c r="E489" t="str">
        <f>IF($A489&lt;&gt;"",raw!I490,"")</f>
        <v/>
      </c>
      <c r="F489" t="str">
        <f>IF($A489&lt;&gt;"",raw!J490,"")</f>
        <v/>
      </c>
      <c r="G489" t="str">
        <f>IF($A489&lt;&gt;"",raw!K490,"")</f>
        <v/>
      </c>
      <c r="H489" t="str">
        <f t="shared" si="77"/>
        <v/>
      </c>
      <c r="I489" t="str">
        <f t="shared" si="78"/>
        <v/>
      </c>
      <c r="J489" t="str">
        <f>IF($A489&lt;&gt;"",raw!L490,"")</f>
        <v/>
      </c>
      <c r="K489" t="str">
        <f>IF($A489&lt;&gt;"",raw!M490,"")</f>
        <v/>
      </c>
      <c r="L489" t="str">
        <f>IF($A489&lt;&gt;"",raw!N490,"")</f>
        <v/>
      </c>
      <c r="M489" t="str">
        <f t="shared" si="79"/>
        <v/>
      </c>
      <c r="N489" t="str">
        <f t="shared" si="80"/>
        <v/>
      </c>
      <c r="O489" t="str">
        <f t="shared" si="81"/>
        <v/>
      </c>
      <c r="P489" t="str">
        <f t="shared" si="82"/>
        <v/>
      </c>
      <c r="Q489" t="str">
        <f t="shared" si="83"/>
        <v/>
      </c>
      <c r="R489" t="str">
        <f>IF($A489&lt;&gt;"",IF(raw!O490="Y", 1,0),"")</f>
        <v/>
      </c>
      <c r="T489" t="str">
        <f>IF($A489&lt;&gt;"",IF(OR(raw!Q490&lt;&gt;"x",raw!R490&lt;&gt;"x"),1,0),"")</f>
        <v/>
      </c>
      <c r="U489" t="str">
        <f t="shared" si="84"/>
        <v/>
      </c>
      <c r="V489" t="str">
        <f>IF($A489&lt;&gt;"",IF(raw!R490=4,15,IF(raw!R490=3,10,IF(raw!R490=2,6,IF(raw!R490=1,4,0)))),"")</f>
        <v/>
      </c>
      <c r="W489" t="str">
        <f>IF($A489&lt;&gt;"",IF(raw!S490="Y",1,0),"")</f>
        <v/>
      </c>
      <c r="X489" t="str">
        <f>IF($A489&lt;&gt;"",raw!T490,"")</f>
        <v/>
      </c>
      <c r="Y489" t="str">
        <f>IF($A489&lt;&gt;"",raw!U490,"")</f>
        <v/>
      </c>
      <c r="Z489" t="str">
        <f t="shared" si="85"/>
        <v/>
      </c>
      <c r="AA489" t="str">
        <f>IF($A489&lt;&gt;"",raw!V490,"")</f>
        <v/>
      </c>
      <c r="AB489" t="str">
        <f t="shared" si="86"/>
        <v/>
      </c>
      <c r="AC489" t="str">
        <f>IF($A489&lt;&gt;"",IF(raw!W490="Y",1,0),"")</f>
        <v/>
      </c>
      <c r="AD489" t="str">
        <f>IF($A489&lt;&gt;"",IF(raw!X490="Y",1,0),"")</f>
        <v/>
      </c>
      <c r="AE489" t="str">
        <f>IF($A489&lt;&gt;"",IF(raw!Y490="Y",1,0),"")</f>
        <v/>
      </c>
      <c r="AF489" t="str">
        <f>IF($A489&lt;&gt;"",raw!AA490,"")</f>
        <v/>
      </c>
      <c r="AG489" t="str">
        <f t="shared" si="87"/>
        <v/>
      </c>
    </row>
    <row r="490" spans="1:33" ht="19.5" customHeight="1" x14ac:dyDescent="0.35">
      <c r="A490" t="str">
        <f>IF(CONCATENATE(raw!C491,raw!D491,"_",raw!F491)="_","",CONCATENATE(raw!C491,raw!D491,"_",raw!F491))</f>
        <v/>
      </c>
      <c r="B490" t="str">
        <f>IF($A490&lt;&gt;"",raw!F491,"")</f>
        <v/>
      </c>
      <c r="C490" t="str">
        <f>IF($A490&lt;&gt;"",IF(raw!H491="Y",2,0),"")</f>
        <v/>
      </c>
      <c r="E490" t="str">
        <f>IF($A490&lt;&gt;"",raw!I491,"")</f>
        <v/>
      </c>
      <c r="F490" t="str">
        <f>IF($A490&lt;&gt;"",raw!J491,"")</f>
        <v/>
      </c>
      <c r="G490" t="str">
        <f>IF($A490&lt;&gt;"",raw!K491,"")</f>
        <v/>
      </c>
      <c r="H490" t="str">
        <f t="shared" si="77"/>
        <v/>
      </c>
      <c r="I490" t="str">
        <f t="shared" si="78"/>
        <v/>
      </c>
      <c r="J490" t="str">
        <f>IF($A490&lt;&gt;"",raw!L491,"")</f>
        <v/>
      </c>
      <c r="K490" t="str">
        <f>IF($A490&lt;&gt;"",raw!M491,"")</f>
        <v/>
      </c>
      <c r="L490" t="str">
        <f>IF($A490&lt;&gt;"",raw!N491,"")</f>
        <v/>
      </c>
      <c r="M490" t="str">
        <f t="shared" si="79"/>
        <v/>
      </c>
      <c r="N490" t="str">
        <f t="shared" si="80"/>
        <v/>
      </c>
      <c r="O490" t="str">
        <f t="shared" si="81"/>
        <v/>
      </c>
      <c r="P490" t="str">
        <f t="shared" si="82"/>
        <v/>
      </c>
      <c r="Q490" t="str">
        <f t="shared" si="83"/>
        <v/>
      </c>
      <c r="R490" t="str">
        <f>IF($A490&lt;&gt;"",IF(raw!O491="Y", 1,0),"")</f>
        <v/>
      </c>
      <c r="T490" t="str">
        <f>IF($A490&lt;&gt;"",IF(OR(raw!Q491&lt;&gt;"x",raw!R491&lt;&gt;"x"),1,0),"")</f>
        <v/>
      </c>
      <c r="U490" t="str">
        <f t="shared" si="84"/>
        <v/>
      </c>
      <c r="V490" t="str">
        <f>IF($A490&lt;&gt;"",IF(raw!R491=4,15,IF(raw!R491=3,10,IF(raw!R491=2,6,IF(raw!R491=1,4,0)))),"")</f>
        <v/>
      </c>
      <c r="W490" t="str">
        <f>IF($A490&lt;&gt;"",IF(raw!S491="Y",1,0),"")</f>
        <v/>
      </c>
      <c r="X490" t="str">
        <f>IF($A490&lt;&gt;"",raw!T491,"")</f>
        <v/>
      </c>
      <c r="Y490" t="str">
        <f>IF($A490&lt;&gt;"",raw!U491,"")</f>
        <v/>
      </c>
      <c r="Z490" t="str">
        <f t="shared" si="85"/>
        <v/>
      </c>
      <c r="AA490" t="str">
        <f>IF($A490&lt;&gt;"",raw!V491,"")</f>
        <v/>
      </c>
      <c r="AB490" t="str">
        <f t="shared" si="86"/>
        <v/>
      </c>
      <c r="AC490" t="str">
        <f>IF($A490&lt;&gt;"",IF(raw!W491="Y",1,0),"")</f>
        <v/>
      </c>
      <c r="AD490" t="str">
        <f>IF($A490&lt;&gt;"",IF(raw!X491="Y",1,0),"")</f>
        <v/>
      </c>
      <c r="AE490" t="str">
        <f>IF($A490&lt;&gt;"",IF(raw!Y491="Y",1,0),"")</f>
        <v/>
      </c>
      <c r="AF490" t="str">
        <f>IF($A490&lt;&gt;"",raw!AA491,"")</f>
        <v/>
      </c>
      <c r="AG490" t="str">
        <f t="shared" si="87"/>
        <v/>
      </c>
    </row>
    <row r="491" spans="1:33" ht="19.5" customHeight="1" x14ac:dyDescent="0.35">
      <c r="A491" t="str">
        <f>IF(CONCATENATE(raw!C492,raw!D492,"_",raw!F492)="_","",CONCATENATE(raw!C492,raw!D492,"_",raw!F492))</f>
        <v/>
      </c>
      <c r="B491" t="str">
        <f>IF($A491&lt;&gt;"",raw!F492,"")</f>
        <v/>
      </c>
      <c r="C491" t="str">
        <f>IF($A491&lt;&gt;"",IF(raw!H492="Y",2,0),"")</f>
        <v/>
      </c>
      <c r="E491" t="str">
        <f>IF($A491&lt;&gt;"",raw!I492,"")</f>
        <v/>
      </c>
      <c r="F491" t="str">
        <f>IF($A491&lt;&gt;"",raw!J492,"")</f>
        <v/>
      </c>
      <c r="G491" t="str">
        <f>IF($A491&lt;&gt;"",raw!K492,"")</f>
        <v/>
      </c>
      <c r="H491" t="str">
        <f t="shared" si="77"/>
        <v/>
      </c>
      <c r="I491" t="str">
        <f t="shared" si="78"/>
        <v/>
      </c>
      <c r="J491" t="str">
        <f>IF($A491&lt;&gt;"",raw!L492,"")</f>
        <v/>
      </c>
      <c r="K491" t="str">
        <f>IF($A491&lt;&gt;"",raw!M492,"")</f>
        <v/>
      </c>
      <c r="L491" t="str">
        <f>IF($A491&lt;&gt;"",raw!N492,"")</f>
        <v/>
      </c>
      <c r="M491" t="str">
        <f t="shared" si="79"/>
        <v/>
      </c>
      <c r="N491" t="str">
        <f t="shared" si="80"/>
        <v/>
      </c>
      <c r="O491" t="str">
        <f t="shared" si="81"/>
        <v/>
      </c>
      <c r="P491" t="str">
        <f t="shared" si="82"/>
        <v/>
      </c>
      <c r="Q491" t="str">
        <f t="shared" si="83"/>
        <v/>
      </c>
      <c r="R491" t="str">
        <f>IF($A491&lt;&gt;"",IF(raw!O492="Y", 1,0),"")</f>
        <v/>
      </c>
      <c r="T491" t="str">
        <f>IF($A491&lt;&gt;"",IF(OR(raw!Q492&lt;&gt;"x",raw!R492&lt;&gt;"x"),1,0),"")</f>
        <v/>
      </c>
      <c r="U491" t="str">
        <f t="shared" si="84"/>
        <v/>
      </c>
      <c r="V491" t="str">
        <f>IF($A491&lt;&gt;"",IF(raw!R492=4,15,IF(raw!R492=3,10,IF(raw!R492=2,6,IF(raw!R492=1,4,0)))),"")</f>
        <v/>
      </c>
      <c r="W491" t="str">
        <f>IF($A491&lt;&gt;"",IF(raw!S492="Y",1,0),"")</f>
        <v/>
      </c>
      <c r="X491" t="str">
        <f>IF($A491&lt;&gt;"",raw!T492,"")</f>
        <v/>
      </c>
      <c r="Y491" t="str">
        <f>IF($A491&lt;&gt;"",raw!U492,"")</f>
        <v/>
      </c>
      <c r="Z491" t="str">
        <f t="shared" si="85"/>
        <v/>
      </c>
      <c r="AA491" t="str">
        <f>IF($A491&lt;&gt;"",raw!V492,"")</f>
        <v/>
      </c>
      <c r="AB491" t="str">
        <f t="shared" si="86"/>
        <v/>
      </c>
      <c r="AC491" t="str">
        <f>IF($A491&lt;&gt;"",IF(raw!W492="Y",1,0),"")</f>
        <v/>
      </c>
      <c r="AD491" t="str">
        <f>IF($A491&lt;&gt;"",IF(raw!X492="Y",1,0),"")</f>
        <v/>
      </c>
      <c r="AE491" t="str">
        <f>IF($A491&lt;&gt;"",IF(raw!Y492="Y",1,0),"")</f>
        <v/>
      </c>
      <c r="AF491" t="str">
        <f>IF($A491&lt;&gt;"",raw!AA492,"")</f>
        <v/>
      </c>
      <c r="AG491" t="str">
        <f t="shared" si="87"/>
        <v/>
      </c>
    </row>
    <row r="492" spans="1:33" ht="19.5" customHeight="1" x14ac:dyDescent="0.35">
      <c r="A492" t="str">
        <f>IF(CONCATENATE(raw!C493,raw!D493,"_",raw!F493)="_","",CONCATENATE(raw!C493,raw!D493,"_",raw!F493))</f>
        <v/>
      </c>
      <c r="B492" t="str">
        <f>IF($A492&lt;&gt;"",raw!F493,"")</f>
        <v/>
      </c>
      <c r="C492" t="str">
        <f>IF($A492&lt;&gt;"",IF(raw!H493="Y",2,0),"")</f>
        <v/>
      </c>
      <c r="E492" t="str">
        <f>IF($A492&lt;&gt;"",raw!I493,"")</f>
        <v/>
      </c>
      <c r="F492" t="str">
        <f>IF($A492&lt;&gt;"",raw!J493,"")</f>
        <v/>
      </c>
      <c r="G492" t="str">
        <f>IF($A492&lt;&gt;"",raw!K493,"")</f>
        <v/>
      </c>
      <c r="H492" t="str">
        <f t="shared" si="77"/>
        <v/>
      </c>
      <c r="I492" t="str">
        <f t="shared" si="78"/>
        <v/>
      </c>
      <c r="J492" t="str">
        <f>IF($A492&lt;&gt;"",raw!L493,"")</f>
        <v/>
      </c>
      <c r="K492" t="str">
        <f>IF($A492&lt;&gt;"",raw!M493,"")</f>
        <v/>
      </c>
      <c r="L492" t="str">
        <f>IF($A492&lt;&gt;"",raw!N493,"")</f>
        <v/>
      </c>
      <c r="M492" t="str">
        <f t="shared" si="79"/>
        <v/>
      </c>
      <c r="N492" t="str">
        <f t="shared" si="80"/>
        <v/>
      </c>
      <c r="O492" t="str">
        <f t="shared" si="81"/>
        <v/>
      </c>
      <c r="P492" t="str">
        <f t="shared" si="82"/>
        <v/>
      </c>
      <c r="Q492" t="str">
        <f t="shared" si="83"/>
        <v/>
      </c>
      <c r="R492" t="str">
        <f>IF($A492&lt;&gt;"",IF(raw!O493="Y", 1,0),"")</f>
        <v/>
      </c>
      <c r="T492" t="str">
        <f>IF($A492&lt;&gt;"",IF(OR(raw!Q493&lt;&gt;"x",raw!R493&lt;&gt;"x"),1,0),"")</f>
        <v/>
      </c>
      <c r="U492" t="str">
        <f t="shared" si="84"/>
        <v/>
      </c>
      <c r="V492" t="str">
        <f>IF($A492&lt;&gt;"",IF(raw!R493=4,15,IF(raw!R493=3,10,IF(raw!R493=2,6,IF(raw!R493=1,4,0)))),"")</f>
        <v/>
      </c>
      <c r="W492" t="str">
        <f>IF($A492&lt;&gt;"",IF(raw!S493="Y",1,0),"")</f>
        <v/>
      </c>
      <c r="X492" t="str">
        <f>IF($A492&lt;&gt;"",raw!T493,"")</f>
        <v/>
      </c>
      <c r="Y492" t="str">
        <f>IF($A492&lt;&gt;"",raw!U493,"")</f>
        <v/>
      </c>
      <c r="Z492" t="str">
        <f t="shared" si="85"/>
        <v/>
      </c>
      <c r="AA492" t="str">
        <f>IF($A492&lt;&gt;"",raw!V493,"")</f>
        <v/>
      </c>
      <c r="AB492" t="str">
        <f t="shared" si="86"/>
        <v/>
      </c>
      <c r="AC492" t="str">
        <f>IF($A492&lt;&gt;"",IF(raw!W493="Y",1,0),"")</f>
        <v/>
      </c>
      <c r="AD492" t="str">
        <f>IF($A492&lt;&gt;"",IF(raw!X493="Y",1,0),"")</f>
        <v/>
      </c>
      <c r="AE492" t="str">
        <f>IF($A492&lt;&gt;"",IF(raw!Y493="Y",1,0),"")</f>
        <v/>
      </c>
      <c r="AF492" t="str">
        <f>IF($A492&lt;&gt;"",raw!AA493,"")</f>
        <v/>
      </c>
      <c r="AG492" t="str">
        <f t="shared" si="87"/>
        <v/>
      </c>
    </row>
    <row r="493" spans="1:33" ht="19.5" customHeight="1" x14ac:dyDescent="0.35">
      <c r="A493" t="str">
        <f>IF(CONCATENATE(raw!C494,raw!D494,"_",raw!F494)="_","",CONCATENATE(raw!C494,raw!D494,"_",raw!F494))</f>
        <v/>
      </c>
      <c r="B493" t="str">
        <f>IF($A493&lt;&gt;"",raw!F494,"")</f>
        <v/>
      </c>
      <c r="C493" t="str">
        <f>IF($A493&lt;&gt;"",IF(raw!H494="Y",2,0),"")</f>
        <v/>
      </c>
      <c r="E493" t="str">
        <f>IF($A493&lt;&gt;"",raw!I494,"")</f>
        <v/>
      </c>
      <c r="F493" t="str">
        <f>IF($A493&lt;&gt;"",raw!J494,"")</f>
        <v/>
      </c>
      <c r="G493" t="str">
        <f>IF($A493&lt;&gt;"",raw!K494,"")</f>
        <v/>
      </c>
      <c r="H493" t="str">
        <f t="shared" si="77"/>
        <v/>
      </c>
      <c r="I493" t="str">
        <f t="shared" si="78"/>
        <v/>
      </c>
      <c r="J493" t="str">
        <f>IF($A493&lt;&gt;"",raw!L494,"")</f>
        <v/>
      </c>
      <c r="K493" t="str">
        <f>IF($A493&lt;&gt;"",raw!M494,"")</f>
        <v/>
      </c>
      <c r="L493" t="str">
        <f>IF($A493&lt;&gt;"",raw!N494,"")</f>
        <v/>
      </c>
      <c r="M493" t="str">
        <f t="shared" si="79"/>
        <v/>
      </c>
      <c r="N493" t="str">
        <f t="shared" si="80"/>
        <v/>
      </c>
      <c r="O493" t="str">
        <f t="shared" si="81"/>
        <v/>
      </c>
      <c r="P493" t="str">
        <f t="shared" si="82"/>
        <v/>
      </c>
      <c r="Q493" t="str">
        <f t="shared" si="83"/>
        <v/>
      </c>
      <c r="R493" t="str">
        <f>IF($A493&lt;&gt;"",IF(raw!O494="Y", 1,0),"")</f>
        <v/>
      </c>
      <c r="T493" t="str">
        <f>IF($A493&lt;&gt;"",IF(OR(raw!Q494&lt;&gt;"x",raw!R494&lt;&gt;"x"),1,0),"")</f>
        <v/>
      </c>
      <c r="U493" t="str">
        <f t="shared" si="84"/>
        <v/>
      </c>
      <c r="V493" t="str">
        <f>IF($A493&lt;&gt;"",IF(raw!R494=4,15,IF(raw!R494=3,10,IF(raw!R494=2,6,IF(raw!R494=1,4,0)))),"")</f>
        <v/>
      </c>
      <c r="W493" t="str">
        <f>IF($A493&lt;&gt;"",IF(raw!S494="Y",1,0),"")</f>
        <v/>
      </c>
      <c r="X493" t="str">
        <f>IF($A493&lt;&gt;"",raw!T494,"")</f>
        <v/>
      </c>
      <c r="Y493" t="str">
        <f>IF($A493&lt;&gt;"",raw!U494,"")</f>
        <v/>
      </c>
      <c r="Z493" t="str">
        <f t="shared" si="85"/>
        <v/>
      </c>
      <c r="AA493" t="str">
        <f>IF($A493&lt;&gt;"",raw!V494,"")</f>
        <v/>
      </c>
      <c r="AB493" t="str">
        <f t="shared" si="86"/>
        <v/>
      </c>
      <c r="AC493" t="str">
        <f>IF($A493&lt;&gt;"",IF(raw!W494="Y",1,0),"")</f>
        <v/>
      </c>
      <c r="AD493" t="str">
        <f>IF($A493&lt;&gt;"",IF(raw!X494="Y",1,0),"")</f>
        <v/>
      </c>
      <c r="AE493" t="str">
        <f>IF($A493&lt;&gt;"",IF(raw!Y494="Y",1,0),"")</f>
        <v/>
      </c>
      <c r="AF493" t="str">
        <f>IF($A493&lt;&gt;"",raw!AA494,"")</f>
        <v/>
      </c>
      <c r="AG493" t="str">
        <f t="shared" si="87"/>
        <v/>
      </c>
    </row>
    <row r="494" spans="1:33" ht="19.5" customHeight="1" x14ac:dyDescent="0.35">
      <c r="A494" t="str">
        <f>IF(CONCATENATE(raw!C495,raw!D495,"_",raw!F495)="_","",CONCATENATE(raw!C495,raw!D495,"_",raw!F495))</f>
        <v/>
      </c>
      <c r="B494" t="str">
        <f>IF($A494&lt;&gt;"",raw!F495,"")</f>
        <v/>
      </c>
      <c r="C494" t="str">
        <f>IF($A494&lt;&gt;"",IF(raw!H495="Y",2,0),"")</f>
        <v/>
      </c>
      <c r="E494" t="str">
        <f>IF($A494&lt;&gt;"",raw!I495,"")</f>
        <v/>
      </c>
      <c r="F494" t="str">
        <f>IF($A494&lt;&gt;"",raw!J495,"")</f>
        <v/>
      </c>
      <c r="G494" t="str">
        <f>IF($A494&lt;&gt;"",raw!K495,"")</f>
        <v/>
      </c>
      <c r="H494" t="str">
        <f t="shared" si="77"/>
        <v/>
      </c>
      <c r="I494" t="str">
        <f t="shared" si="78"/>
        <v/>
      </c>
      <c r="J494" t="str">
        <f>IF($A494&lt;&gt;"",raw!L495,"")</f>
        <v/>
      </c>
      <c r="K494" t="str">
        <f>IF($A494&lt;&gt;"",raw!M495,"")</f>
        <v/>
      </c>
      <c r="L494" t="str">
        <f>IF($A494&lt;&gt;"",raw!N495,"")</f>
        <v/>
      </c>
      <c r="M494" t="str">
        <f t="shared" si="79"/>
        <v/>
      </c>
      <c r="N494" t="str">
        <f t="shared" si="80"/>
        <v/>
      </c>
      <c r="O494" t="str">
        <f t="shared" si="81"/>
        <v/>
      </c>
      <c r="P494" t="str">
        <f t="shared" si="82"/>
        <v/>
      </c>
      <c r="Q494" t="str">
        <f t="shared" si="83"/>
        <v/>
      </c>
      <c r="R494" t="str">
        <f>IF($A494&lt;&gt;"",IF(raw!O495="Y", 1,0),"")</f>
        <v/>
      </c>
      <c r="T494" t="str">
        <f>IF($A494&lt;&gt;"",IF(OR(raw!Q495&lt;&gt;"x",raw!R495&lt;&gt;"x"),1,0),"")</f>
        <v/>
      </c>
      <c r="U494" t="str">
        <f t="shared" si="84"/>
        <v/>
      </c>
      <c r="V494" t="str">
        <f>IF($A494&lt;&gt;"",IF(raw!R495=4,15,IF(raw!R495=3,10,IF(raw!R495=2,6,IF(raw!R495=1,4,0)))),"")</f>
        <v/>
      </c>
      <c r="W494" t="str">
        <f>IF($A494&lt;&gt;"",IF(raw!S495="Y",1,0),"")</f>
        <v/>
      </c>
      <c r="X494" t="str">
        <f>IF($A494&lt;&gt;"",raw!T495,"")</f>
        <v/>
      </c>
      <c r="Y494" t="str">
        <f>IF($A494&lt;&gt;"",raw!U495,"")</f>
        <v/>
      </c>
      <c r="Z494" t="str">
        <f t="shared" si="85"/>
        <v/>
      </c>
      <c r="AA494" t="str">
        <f>IF($A494&lt;&gt;"",raw!V495,"")</f>
        <v/>
      </c>
      <c r="AB494" t="str">
        <f t="shared" si="86"/>
        <v/>
      </c>
      <c r="AC494" t="str">
        <f>IF($A494&lt;&gt;"",IF(raw!W495="Y",1,0),"")</f>
        <v/>
      </c>
      <c r="AD494" t="str">
        <f>IF($A494&lt;&gt;"",IF(raw!X495="Y",1,0),"")</f>
        <v/>
      </c>
      <c r="AE494" t="str">
        <f>IF($A494&lt;&gt;"",IF(raw!Y495="Y",1,0),"")</f>
        <v/>
      </c>
      <c r="AF494" t="str">
        <f>IF($A494&lt;&gt;"",raw!AA495,"")</f>
        <v/>
      </c>
      <c r="AG494" t="str">
        <f t="shared" si="87"/>
        <v/>
      </c>
    </row>
    <row r="495" spans="1:33" ht="19.5" customHeight="1" x14ac:dyDescent="0.35">
      <c r="A495" t="str">
        <f>IF(CONCATENATE(raw!C496,raw!D496,"_",raw!F496)="_","",CONCATENATE(raw!C496,raw!D496,"_",raw!F496))</f>
        <v/>
      </c>
      <c r="B495" t="str">
        <f>IF($A495&lt;&gt;"",raw!F496,"")</f>
        <v/>
      </c>
      <c r="C495" t="str">
        <f>IF($A495&lt;&gt;"",IF(raw!H496="Y",2,0),"")</f>
        <v/>
      </c>
      <c r="E495" t="str">
        <f>IF($A495&lt;&gt;"",raw!I496,"")</f>
        <v/>
      </c>
      <c r="F495" t="str">
        <f>IF($A495&lt;&gt;"",raw!J496,"")</f>
        <v/>
      </c>
      <c r="G495" t="str">
        <f>IF($A495&lt;&gt;"",raw!K496,"")</f>
        <v/>
      </c>
      <c r="H495" t="str">
        <f t="shared" si="77"/>
        <v/>
      </c>
      <c r="I495" t="str">
        <f t="shared" si="78"/>
        <v/>
      </c>
      <c r="J495" t="str">
        <f>IF($A495&lt;&gt;"",raw!L496,"")</f>
        <v/>
      </c>
      <c r="K495" t="str">
        <f>IF($A495&lt;&gt;"",raw!M496,"")</f>
        <v/>
      </c>
      <c r="L495" t="str">
        <f>IF($A495&lt;&gt;"",raw!N496,"")</f>
        <v/>
      </c>
      <c r="M495" t="str">
        <f t="shared" si="79"/>
        <v/>
      </c>
      <c r="N495" t="str">
        <f t="shared" si="80"/>
        <v/>
      </c>
      <c r="O495" t="str">
        <f t="shared" si="81"/>
        <v/>
      </c>
      <c r="P495" t="str">
        <f t="shared" si="82"/>
        <v/>
      </c>
      <c r="Q495" t="str">
        <f t="shared" si="83"/>
        <v/>
      </c>
      <c r="R495" t="str">
        <f>IF($A495&lt;&gt;"",IF(raw!O496="Y", 1,0),"")</f>
        <v/>
      </c>
      <c r="T495" t="str">
        <f>IF($A495&lt;&gt;"",IF(OR(raw!Q496&lt;&gt;"x",raw!R496&lt;&gt;"x"),1,0),"")</f>
        <v/>
      </c>
      <c r="U495" t="str">
        <f t="shared" si="84"/>
        <v/>
      </c>
      <c r="V495" t="str">
        <f>IF($A495&lt;&gt;"",IF(raw!R496=4,15,IF(raw!R496=3,10,IF(raw!R496=2,6,IF(raw!R496=1,4,0)))),"")</f>
        <v/>
      </c>
      <c r="W495" t="str">
        <f>IF($A495&lt;&gt;"",IF(raw!S496="Y",1,0),"")</f>
        <v/>
      </c>
      <c r="X495" t="str">
        <f>IF($A495&lt;&gt;"",raw!T496,"")</f>
        <v/>
      </c>
      <c r="Y495" t="str">
        <f>IF($A495&lt;&gt;"",raw!U496,"")</f>
        <v/>
      </c>
      <c r="Z495" t="str">
        <f t="shared" si="85"/>
        <v/>
      </c>
      <c r="AA495" t="str">
        <f>IF($A495&lt;&gt;"",raw!V496,"")</f>
        <v/>
      </c>
      <c r="AB495" t="str">
        <f t="shared" si="86"/>
        <v/>
      </c>
      <c r="AC495" t="str">
        <f>IF($A495&lt;&gt;"",IF(raw!W496="Y",1,0),"")</f>
        <v/>
      </c>
      <c r="AD495" t="str">
        <f>IF($A495&lt;&gt;"",IF(raw!X496="Y",1,0),"")</f>
        <v/>
      </c>
      <c r="AE495" t="str">
        <f>IF($A495&lt;&gt;"",IF(raw!Y496="Y",1,0),"")</f>
        <v/>
      </c>
      <c r="AF495" t="str">
        <f>IF($A495&lt;&gt;"",raw!AA496,"")</f>
        <v/>
      </c>
      <c r="AG495" t="str">
        <f t="shared" si="87"/>
        <v/>
      </c>
    </row>
    <row r="496" spans="1:33" ht="19.5" customHeight="1" x14ac:dyDescent="0.35">
      <c r="A496" t="str">
        <f>IF(CONCATENATE(raw!C497,raw!D497,"_",raw!F497)="_","",CONCATENATE(raw!C497,raw!D497,"_",raw!F497))</f>
        <v/>
      </c>
      <c r="B496" t="str">
        <f>IF($A496&lt;&gt;"",raw!F497,"")</f>
        <v/>
      </c>
      <c r="C496" t="str">
        <f>IF($A496&lt;&gt;"",IF(raw!H497="Y",2,0),"")</f>
        <v/>
      </c>
      <c r="E496" t="str">
        <f>IF($A496&lt;&gt;"",raw!I497,"")</f>
        <v/>
      </c>
      <c r="F496" t="str">
        <f>IF($A496&lt;&gt;"",raw!J497,"")</f>
        <v/>
      </c>
      <c r="G496" t="str">
        <f>IF($A496&lt;&gt;"",raw!K497,"")</f>
        <v/>
      </c>
      <c r="H496" t="str">
        <f t="shared" si="77"/>
        <v/>
      </c>
      <c r="I496" t="str">
        <f t="shared" si="78"/>
        <v/>
      </c>
      <c r="J496" t="str">
        <f>IF($A496&lt;&gt;"",raw!L497,"")</f>
        <v/>
      </c>
      <c r="K496" t="str">
        <f>IF($A496&lt;&gt;"",raw!M497,"")</f>
        <v/>
      </c>
      <c r="L496" t="str">
        <f>IF($A496&lt;&gt;"",raw!N497,"")</f>
        <v/>
      </c>
      <c r="M496" t="str">
        <f t="shared" si="79"/>
        <v/>
      </c>
      <c r="N496" t="str">
        <f t="shared" si="80"/>
        <v/>
      </c>
      <c r="O496" t="str">
        <f t="shared" si="81"/>
        <v/>
      </c>
      <c r="P496" t="str">
        <f t="shared" si="82"/>
        <v/>
      </c>
      <c r="Q496" t="str">
        <f t="shared" si="83"/>
        <v/>
      </c>
      <c r="R496" t="str">
        <f>IF($A496&lt;&gt;"",IF(raw!O497="Y", 1,0),"")</f>
        <v/>
      </c>
      <c r="T496" t="str">
        <f>IF($A496&lt;&gt;"",IF(OR(raw!Q497&lt;&gt;"x",raw!R497&lt;&gt;"x"),1,0),"")</f>
        <v/>
      </c>
      <c r="U496" t="str">
        <f t="shared" si="84"/>
        <v/>
      </c>
      <c r="V496" t="str">
        <f>IF($A496&lt;&gt;"",IF(raw!R497=4,15,IF(raw!R497=3,10,IF(raw!R497=2,6,IF(raw!R497=1,4,0)))),"")</f>
        <v/>
      </c>
      <c r="W496" t="str">
        <f>IF($A496&lt;&gt;"",IF(raw!S497="Y",1,0),"")</f>
        <v/>
      </c>
      <c r="X496" t="str">
        <f>IF($A496&lt;&gt;"",raw!T497,"")</f>
        <v/>
      </c>
      <c r="Y496" t="str">
        <f>IF($A496&lt;&gt;"",raw!U497,"")</f>
        <v/>
      </c>
      <c r="Z496" t="str">
        <f t="shared" si="85"/>
        <v/>
      </c>
      <c r="AA496" t="str">
        <f>IF($A496&lt;&gt;"",raw!V497,"")</f>
        <v/>
      </c>
      <c r="AB496" t="str">
        <f t="shared" si="86"/>
        <v/>
      </c>
      <c r="AC496" t="str">
        <f>IF($A496&lt;&gt;"",IF(raw!W497="Y",1,0),"")</f>
        <v/>
      </c>
      <c r="AD496" t="str">
        <f>IF($A496&lt;&gt;"",IF(raw!X497="Y",1,0),"")</f>
        <v/>
      </c>
      <c r="AE496" t="str">
        <f>IF($A496&lt;&gt;"",IF(raw!Y497="Y",1,0),"")</f>
        <v/>
      </c>
      <c r="AF496" t="str">
        <f>IF($A496&lt;&gt;"",raw!AA497,"")</f>
        <v/>
      </c>
      <c r="AG496" t="str">
        <f t="shared" si="87"/>
        <v/>
      </c>
    </row>
    <row r="497" spans="1:33" ht="19.5" customHeight="1" x14ac:dyDescent="0.35">
      <c r="A497" t="str">
        <f>IF(CONCATENATE(raw!C498,raw!D498,"_",raw!F498)="_","",CONCATENATE(raw!C498,raw!D498,"_",raw!F498))</f>
        <v/>
      </c>
      <c r="B497" t="str">
        <f>IF($A497&lt;&gt;"",raw!F498,"")</f>
        <v/>
      </c>
      <c r="C497" t="str">
        <f>IF($A497&lt;&gt;"",IF(raw!H498="Y",2,0),"")</f>
        <v/>
      </c>
      <c r="E497" t="str">
        <f>IF($A497&lt;&gt;"",raw!I498,"")</f>
        <v/>
      </c>
      <c r="F497" t="str">
        <f>IF($A497&lt;&gt;"",raw!J498,"")</f>
        <v/>
      </c>
      <c r="G497" t="str">
        <f>IF($A497&lt;&gt;"",raw!K498,"")</f>
        <v/>
      </c>
      <c r="H497" t="str">
        <f t="shared" si="77"/>
        <v/>
      </c>
      <c r="I497" t="str">
        <f t="shared" si="78"/>
        <v/>
      </c>
      <c r="J497" t="str">
        <f>IF($A497&lt;&gt;"",raw!L498,"")</f>
        <v/>
      </c>
      <c r="K497" t="str">
        <f>IF($A497&lt;&gt;"",raw!M498,"")</f>
        <v/>
      </c>
      <c r="L497" t="str">
        <f>IF($A497&lt;&gt;"",raw!N498,"")</f>
        <v/>
      </c>
      <c r="M497" t="str">
        <f t="shared" si="79"/>
        <v/>
      </c>
      <c r="N497" t="str">
        <f t="shared" si="80"/>
        <v/>
      </c>
      <c r="O497" t="str">
        <f t="shared" si="81"/>
        <v/>
      </c>
      <c r="P497" t="str">
        <f t="shared" si="82"/>
        <v/>
      </c>
      <c r="Q497" t="str">
        <f t="shared" si="83"/>
        <v/>
      </c>
      <c r="R497" t="str">
        <f>IF($A497&lt;&gt;"",IF(raw!O498="Y", 1,0),"")</f>
        <v/>
      </c>
      <c r="T497" t="str">
        <f>IF($A497&lt;&gt;"",IF(OR(raw!Q498&lt;&gt;"x",raw!R498&lt;&gt;"x"),1,0),"")</f>
        <v/>
      </c>
      <c r="U497" t="str">
        <f t="shared" si="84"/>
        <v/>
      </c>
      <c r="V497" t="str">
        <f>IF($A497&lt;&gt;"",IF(raw!R498=4,15,IF(raw!R498=3,10,IF(raw!R498=2,6,IF(raw!R498=1,4,0)))),"")</f>
        <v/>
      </c>
      <c r="W497" t="str">
        <f>IF($A497&lt;&gt;"",IF(raw!S498="Y",1,0),"")</f>
        <v/>
      </c>
      <c r="X497" t="str">
        <f>IF($A497&lt;&gt;"",raw!T498,"")</f>
        <v/>
      </c>
      <c r="Y497" t="str">
        <f>IF($A497&lt;&gt;"",raw!U498,"")</f>
        <v/>
      </c>
      <c r="Z497" t="str">
        <f t="shared" si="85"/>
        <v/>
      </c>
      <c r="AA497" t="str">
        <f>IF($A497&lt;&gt;"",raw!V498,"")</f>
        <v/>
      </c>
      <c r="AB497" t="str">
        <f t="shared" si="86"/>
        <v/>
      </c>
      <c r="AC497" t="str">
        <f>IF($A497&lt;&gt;"",IF(raw!W498="Y",1,0),"")</f>
        <v/>
      </c>
      <c r="AD497" t="str">
        <f>IF($A497&lt;&gt;"",IF(raw!X498="Y",1,0),"")</f>
        <v/>
      </c>
      <c r="AE497" t="str">
        <f>IF($A497&lt;&gt;"",IF(raw!Y498="Y",1,0),"")</f>
        <v/>
      </c>
      <c r="AF497" t="str">
        <f>IF($A497&lt;&gt;"",raw!AA498,"")</f>
        <v/>
      </c>
      <c r="AG497" t="str">
        <f t="shared" si="87"/>
        <v/>
      </c>
    </row>
    <row r="498" spans="1:33" ht="19.5" customHeight="1" x14ac:dyDescent="0.35">
      <c r="A498" t="str">
        <f>IF(CONCATENATE(raw!C499,raw!D499,"_",raw!F499)="_","",CONCATENATE(raw!C499,raw!D499,"_",raw!F499))</f>
        <v/>
      </c>
      <c r="B498" t="str">
        <f>IF($A498&lt;&gt;"",raw!F499,"")</f>
        <v/>
      </c>
      <c r="C498" t="str">
        <f>IF($A498&lt;&gt;"",IF(raw!H499="Y",2,0),"")</f>
        <v/>
      </c>
      <c r="E498" t="str">
        <f>IF($A498&lt;&gt;"",raw!I499,"")</f>
        <v/>
      </c>
      <c r="F498" t="str">
        <f>IF($A498&lt;&gt;"",raw!J499,"")</f>
        <v/>
      </c>
      <c r="G498" t="str">
        <f>IF($A498&lt;&gt;"",raw!K499,"")</f>
        <v/>
      </c>
      <c r="H498" t="str">
        <f t="shared" si="77"/>
        <v/>
      </c>
      <c r="I498" t="str">
        <f t="shared" si="78"/>
        <v/>
      </c>
      <c r="J498" t="str">
        <f>IF($A498&lt;&gt;"",raw!L499,"")</f>
        <v/>
      </c>
      <c r="K498" t="str">
        <f>IF($A498&lt;&gt;"",raw!M499,"")</f>
        <v/>
      </c>
      <c r="L498" t="str">
        <f>IF($A498&lt;&gt;"",raw!N499,"")</f>
        <v/>
      </c>
      <c r="M498" t="str">
        <f t="shared" si="79"/>
        <v/>
      </c>
      <c r="N498" t="str">
        <f t="shared" si="80"/>
        <v/>
      </c>
      <c r="O498" t="str">
        <f t="shared" si="81"/>
        <v/>
      </c>
      <c r="P498" t="str">
        <f t="shared" si="82"/>
        <v/>
      </c>
      <c r="Q498" t="str">
        <f t="shared" si="83"/>
        <v/>
      </c>
      <c r="R498" t="str">
        <f>IF($A498&lt;&gt;"",IF(raw!O499="Y", 1,0),"")</f>
        <v/>
      </c>
      <c r="T498" t="str">
        <f>IF($A498&lt;&gt;"",IF(OR(raw!Q499&lt;&gt;"x",raw!R499&lt;&gt;"x"),1,0),"")</f>
        <v/>
      </c>
      <c r="U498" t="str">
        <f t="shared" si="84"/>
        <v/>
      </c>
      <c r="V498" t="str">
        <f>IF($A498&lt;&gt;"",IF(raw!R499=4,15,IF(raw!R499=3,10,IF(raw!R499=2,6,IF(raw!R499=1,4,0)))),"")</f>
        <v/>
      </c>
      <c r="W498" t="str">
        <f>IF($A498&lt;&gt;"",IF(raw!S499="Y",1,0),"")</f>
        <v/>
      </c>
      <c r="X498" t="str">
        <f>IF($A498&lt;&gt;"",raw!T499,"")</f>
        <v/>
      </c>
      <c r="Y498" t="str">
        <f>IF($A498&lt;&gt;"",raw!U499,"")</f>
        <v/>
      </c>
      <c r="Z498" t="str">
        <f t="shared" si="85"/>
        <v/>
      </c>
      <c r="AA498" t="str">
        <f>IF($A498&lt;&gt;"",raw!V499,"")</f>
        <v/>
      </c>
      <c r="AB498" t="str">
        <f t="shared" si="86"/>
        <v/>
      </c>
      <c r="AC498" t="str">
        <f>IF($A498&lt;&gt;"",IF(raw!W499="Y",1,0),"")</f>
        <v/>
      </c>
      <c r="AD498" t="str">
        <f>IF($A498&lt;&gt;"",IF(raw!X499="Y",1,0),"")</f>
        <v/>
      </c>
      <c r="AE498" t="str">
        <f>IF($A498&lt;&gt;"",IF(raw!Y499="Y",1,0),"")</f>
        <v/>
      </c>
      <c r="AF498" t="str">
        <f>IF($A498&lt;&gt;"",raw!AA499,"")</f>
        <v/>
      </c>
      <c r="AG498" t="str">
        <f t="shared" si="87"/>
        <v/>
      </c>
    </row>
    <row r="499" spans="1:33" ht="19.5" customHeight="1" x14ac:dyDescent="0.35">
      <c r="A499" t="str">
        <f>IF(CONCATENATE(raw!C500,raw!D500,"_",raw!F500)="_","",CONCATENATE(raw!C500,raw!D500,"_",raw!F500))</f>
        <v/>
      </c>
      <c r="B499" t="str">
        <f>IF($A499&lt;&gt;"",raw!F500,"")</f>
        <v/>
      </c>
      <c r="C499" t="str">
        <f>IF($A499&lt;&gt;"",IF(raw!H500="Y",2,0),"")</f>
        <v/>
      </c>
      <c r="E499" t="str">
        <f>IF($A499&lt;&gt;"",raw!I500,"")</f>
        <v/>
      </c>
      <c r="F499" t="str">
        <f>IF($A499&lt;&gt;"",raw!J500,"")</f>
        <v/>
      </c>
      <c r="G499" t="str">
        <f>IF($A499&lt;&gt;"",raw!K500,"")</f>
        <v/>
      </c>
      <c r="H499" t="str">
        <f t="shared" si="77"/>
        <v/>
      </c>
      <c r="I499" t="str">
        <f t="shared" si="78"/>
        <v/>
      </c>
      <c r="J499" t="str">
        <f>IF($A499&lt;&gt;"",raw!L500,"")</f>
        <v/>
      </c>
      <c r="K499" t="str">
        <f>IF($A499&lt;&gt;"",raw!M500,"")</f>
        <v/>
      </c>
      <c r="L499" t="str">
        <f>IF($A499&lt;&gt;"",raw!N500,"")</f>
        <v/>
      </c>
      <c r="M499" t="str">
        <f t="shared" si="79"/>
        <v/>
      </c>
      <c r="N499" t="str">
        <f t="shared" si="80"/>
        <v/>
      </c>
      <c r="O499" t="str">
        <f t="shared" si="81"/>
        <v/>
      </c>
      <c r="P499" t="str">
        <f t="shared" si="82"/>
        <v/>
      </c>
      <c r="Q499" t="str">
        <f t="shared" si="83"/>
        <v/>
      </c>
      <c r="R499" t="str">
        <f>IF($A499&lt;&gt;"",IF(raw!O500="Y", 1,0),"")</f>
        <v/>
      </c>
      <c r="T499" t="str">
        <f>IF($A499&lt;&gt;"",IF(OR(raw!Q500&lt;&gt;"x",raw!R500&lt;&gt;"x"),1,0),"")</f>
        <v/>
      </c>
      <c r="U499" t="str">
        <f t="shared" si="84"/>
        <v/>
      </c>
      <c r="V499" t="str">
        <f>IF($A499&lt;&gt;"",IF(raw!R500=4,15,IF(raw!R500=3,10,IF(raw!R500=2,6,IF(raw!R500=1,4,0)))),"")</f>
        <v/>
      </c>
      <c r="W499" t="str">
        <f>IF($A499&lt;&gt;"",IF(raw!S500="Y",1,0),"")</f>
        <v/>
      </c>
      <c r="X499" t="str">
        <f>IF($A499&lt;&gt;"",raw!T500,"")</f>
        <v/>
      </c>
      <c r="Y499" t="str">
        <f>IF($A499&lt;&gt;"",raw!U500,"")</f>
        <v/>
      </c>
      <c r="Z499" t="str">
        <f t="shared" si="85"/>
        <v/>
      </c>
      <c r="AA499" t="str">
        <f>IF($A499&lt;&gt;"",raw!V500,"")</f>
        <v/>
      </c>
      <c r="AB499" t="str">
        <f t="shared" si="86"/>
        <v/>
      </c>
      <c r="AC499" t="str">
        <f>IF($A499&lt;&gt;"",IF(raw!W500="Y",1,0),"")</f>
        <v/>
      </c>
      <c r="AD499" t="str">
        <f>IF($A499&lt;&gt;"",IF(raw!X500="Y",1,0),"")</f>
        <v/>
      </c>
      <c r="AE499" t="str">
        <f>IF($A499&lt;&gt;"",IF(raw!Y500="Y",1,0),"")</f>
        <v/>
      </c>
      <c r="AF499" t="str">
        <f>IF($A499&lt;&gt;"",raw!AA500,"")</f>
        <v/>
      </c>
      <c r="AG499" t="str">
        <f t="shared" si="87"/>
        <v/>
      </c>
    </row>
    <row r="500" spans="1:33" ht="19.5" customHeight="1" x14ac:dyDescent="0.35">
      <c r="A500" t="str">
        <f>IF(CONCATENATE(raw!C501,raw!D501,"_",raw!F501)="_","",CONCATENATE(raw!C501,raw!D501,"_",raw!F501))</f>
        <v/>
      </c>
      <c r="B500" t="str">
        <f>IF($A500&lt;&gt;"",raw!F501,"")</f>
        <v/>
      </c>
      <c r="C500" t="str">
        <f>IF($A500&lt;&gt;"",IF(raw!H501="Y",2,0),"")</f>
        <v/>
      </c>
      <c r="E500" t="str">
        <f>IF($A500&lt;&gt;"",raw!I501,"")</f>
        <v/>
      </c>
      <c r="F500" t="str">
        <f>IF($A500&lt;&gt;"",raw!J501,"")</f>
        <v/>
      </c>
      <c r="G500" t="str">
        <f>IF($A500&lt;&gt;"",raw!K501,"")</f>
        <v/>
      </c>
      <c r="H500" t="str">
        <f t="shared" si="77"/>
        <v/>
      </c>
      <c r="I500" t="str">
        <f t="shared" si="78"/>
        <v/>
      </c>
      <c r="J500" t="str">
        <f>IF($A500&lt;&gt;"",raw!L501,"")</f>
        <v/>
      </c>
      <c r="K500" t="str">
        <f>IF($A500&lt;&gt;"",raw!M501,"")</f>
        <v/>
      </c>
      <c r="L500" t="str">
        <f>IF($A500&lt;&gt;"",raw!N501,"")</f>
        <v/>
      </c>
      <c r="M500" t="str">
        <f t="shared" si="79"/>
        <v/>
      </c>
      <c r="N500" t="str">
        <f t="shared" si="80"/>
        <v/>
      </c>
      <c r="O500" t="str">
        <f t="shared" si="81"/>
        <v/>
      </c>
      <c r="P500" t="str">
        <f t="shared" si="82"/>
        <v/>
      </c>
      <c r="Q500" t="str">
        <f t="shared" si="83"/>
        <v/>
      </c>
      <c r="R500" t="str">
        <f>IF($A500&lt;&gt;"",IF(raw!O501="Y", 1,0),"")</f>
        <v/>
      </c>
      <c r="T500" t="str">
        <f>IF($A500&lt;&gt;"",IF(OR(raw!Q501&lt;&gt;"x",raw!R501&lt;&gt;"x"),1,0),"")</f>
        <v/>
      </c>
      <c r="U500" t="str">
        <f t="shared" si="84"/>
        <v/>
      </c>
      <c r="V500" t="str">
        <f>IF($A500&lt;&gt;"",IF(raw!R501=4,15,IF(raw!R501=3,10,IF(raw!R501=2,6,IF(raw!R501=1,4,0)))),"")</f>
        <v/>
      </c>
      <c r="W500" t="str">
        <f>IF($A500&lt;&gt;"",IF(raw!S501="Y",1,0),"")</f>
        <v/>
      </c>
      <c r="X500" t="str">
        <f>IF($A500&lt;&gt;"",raw!T501,"")</f>
        <v/>
      </c>
      <c r="Y500" t="str">
        <f>IF($A500&lt;&gt;"",raw!U501,"")</f>
        <v/>
      </c>
      <c r="Z500" t="str">
        <f t="shared" si="85"/>
        <v/>
      </c>
      <c r="AA500" t="str">
        <f>IF($A500&lt;&gt;"",raw!V501,"")</f>
        <v/>
      </c>
      <c r="AB500" t="str">
        <f t="shared" si="86"/>
        <v/>
      </c>
      <c r="AC500" t="str">
        <f>IF($A500&lt;&gt;"",IF(raw!W501="Y",1,0),"")</f>
        <v/>
      </c>
      <c r="AD500" t="str">
        <f>IF($A500&lt;&gt;"",IF(raw!X501="Y",1,0),"")</f>
        <v/>
      </c>
      <c r="AE500" t="str">
        <f>IF($A500&lt;&gt;"",IF(raw!Y501="Y",1,0),"")</f>
        <v/>
      </c>
      <c r="AF500" t="str">
        <f>IF($A500&lt;&gt;"",raw!AA501,"")</f>
        <v/>
      </c>
      <c r="AG500" t="str">
        <f t="shared" si="87"/>
        <v/>
      </c>
    </row>
    <row r="501" spans="1:33" ht="19.5" customHeight="1" x14ac:dyDescent="0.35">
      <c r="A501" t="str">
        <f>IF(CONCATENATE(raw!C502,raw!D502,"_",raw!F502)="_","",CONCATENATE(raw!C502,raw!D502,"_",raw!F502))</f>
        <v/>
      </c>
      <c r="B501" t="str">
        <f>IF($A501&lt;&gt;"",raw!F502,"")</f>
        <v/>
      </c>
      <c r="C501" t="str">
        <f>IF($A501&lt;&gt;"",IF(raw!H502="Y",2,0),"")</f>
        <v/>
      </c>
      <c r="E501" t="str">
        <f>IF($A501&lt;&gt;"",raw!I502,"")</f>
        <v/>
      </c>
      <c r="F501" t="str">
        <f>IF($A501&lt;&gt;"",raw!J502,"")</f>
        <v/>
      </c>
      <c r="G501" t="str">
        <f>IF($A501&lt;&gt;"",raw!K502,"")</f>
        <v/>
      </c>
      <c r="H501" t="str">
        <f t="shared" si="77"/>
        <v/>
      </c>
      <c r="I501" t="str">
        <f t="shared" si="78"/>
        <v/>
      </c>
      <c r="J501" t="str">
        <f>IF($A501&lt;&gt;"",raw!L502,"")</f>
        <v/>
      </c>
      <c r="K501" t="str">
        <f>IF($A501&lt;&gt;"",raw!M502,"")</f>
        <v/>
      </c>
      <c r="L501" t="str">
        <f>IF($A501&lt;&gt;"",raw!N502,"")</f>
        <v/>
      </c>
      <c r="M501" t="str">
        <f t="shared" si="79"/>
        <v/>
      </c>
      <c r="N501" t="str">
        <f t="shared" si="80"/>
        <v/>
      </c>
      <c r="O501" t="str">
        <f t="shared" si="81"/>
        <v/>
      </c>
      <c r="P501" t="str">
        <f t="shared" si="82"/>
        <v/>
      </c>
      <c r="Q501" t="str">
        <f t="shared" si="83"/>
        <v/>
      </c>
      <c r="R501" t="str">
        <f>IF($A501&lt;&gt;"",IF(raw!O502="Y", 1,0),"")</f>
        <v/>
      </c>
      <c r="T501" t="str">
        <f>IF($A501&lt;&gt;"",IF(OR(raw!Q502&lt;&gt;"x",raw!R502&lt;&gt;"x"),1,0),"")</f>
        <v/>
      </c>
      <c r="U501" t="str">
        <f t="shared" si="84"/>
        <v/>
      </c>
      <c r="V501" t="str">
        <f>IF($A501&lt;&gt;"",IF(raw!R502=4,15,IF(raw!R502=3,10,IF(raw!R502=2,6,IF(raw!R502=1,4,0)))),"")</f>
        <v/>
      </c>
      <c r="W501" t="str">
        <f>IF($A501&lt;&gt;"",IF(raw!S502="Y",1,0),"")</f>
        <v/>
      </c>
      <c r="X501" t="str">
        <f>IF($A501&lt;&gt;"",raw!T502,"")</f>
        <v/>
      </c>
      <c r="Y501" t="str">
        <f>IF($A501&lt;&gt;"",raw!U502,"")</f>
        <v/>
      </c>
      <c r="Z501" t="str">
        <f t="shared" si="85"/>
        <v/>
      </c>
      <c r="AA501" t="str">
        <f>IF($A501&lt;&gt;"",raw!V502,"")</f>
        <v/>
      </c>
      <c r="AB501" t="str">
        <f t="shared" si="86"/>
        <v/>
      </c>
      <c r="AC501" t="str">
        <f>IF($A501&lt;&gt;"",IF(raw!W502="Y",1,0),"")</f>
        <v/>
      </c>
      <c r="AD501" t="str">
        <f>IF($A501&lt;&gt;"",IF(raw!X502="Y",1,0),"")</f>
        <v/>
      </c>
      <c r="AE501" t="str">
        <f>IF($A501&lt;&gt;"",IF(raw!Y502="Y",1,0),"")</f>
        <v/>
      </c>
      <c r="AF501" t="str">
        <f>IF($A501&lt;&gt;"",raw!AA502,"")</f>
        <v/>
      </c>
      <c r="AG501" t="str">
        <f t="shared" si="87"/>
        <v/>
      </c>
    </row>
    <row r="502" spans="1:33" ht="19.5" customHeight="1" x14ac:dyDescent="0.35">
      <c r="A502" t="str">
        <f>IF(CONCATENATE(raw!C503,raw!D503,"_",raw!F503)="_","",CONCATENATE(raw!C503,raw!D503,"_",raw!F503))</f>
        <v/>
      </c>
      <c r="B502" t="str">
        <f>IF($A502&lt;&gt;"",raw!F503,"")</f>
        <v/>
      </c>
      <c r="C502" t="str">
        <f>IF($A502&lt;&gt;"",IF(raw!H503="Y",2,0),"")</f>
        <v/>
      </c>
      <c r="E502" t="str">
        <f>IF($A502&lt;&gt;"",raw!I503,"")</f>
        <v/>
      </c>
      <c r="F502" t="str">
        <f>IF($A502&lt;&gt;"",raw!J503,"")</f>
        <v/>
      </c>
      <c r="G502" t="str">
        <f>IF($A502&lt;&gt;"",raw!K503,"")</f>
        <v/>
      </c>
      <c r="H502" t="str">
        <f t="shared" si="77"/>
        <v/>
      </c>
      <c r="I502" t="str">
        <f t="shared" si="78"/>
        <v/>
      </c>
      <c r="J502" t="str">
        <f>IF($A502&lt;&gt;"",raw!L503,"")</f>
        <v/>
      </c>
      <c r="K502" t="str">
        <f>IF($A502&lt;&gt;"",raw!M503,"")</f>
        <v/>
      </c>
      <c r="L502" t="str">
        <f>IF($A502&lt;&gt;"",raw!N503,"")</f>
        <v/>
      </c>
      <c r="M502" t="str">
        <f t="shared" si="79"/>
        <v/>
      </c>
      <c r="N502" t="str">
        <f t="shared" si="80"/>
        <v/>
      </c>
      <c r="O502" t="str">
        <f t="shared" si="81"/>
        <v/>
      </c>
      <c r="P502" t="str">
        <f t="shared" si="82"/>
        <v/>
      </c>
      <c r="Q502" t="str">
        <f t="shared" si="83"/>
        <v/>
      </c>
      <c r="R502" t="str">
        <f>IF($A502&lt;&gt;"",IF(raw!O503="Y", 1,0),"")</f>
        <v/>
      </c>
      <c r="T502" t="str">
        <f>IF($A502&lt;&gt;"",IF(OR(raw!Q503&lt;&gt;"x",raw!R503&lt;&gt;"x"),1,0),"")</f>
        <v/>
      </c>
      <c r="U502" t="str">
        <f t="shared" si="84"/>
        <v/>
      </c>
      <c r="V502" t="str">
        <f>IF($A502&lt;&gt;"",IF(raw!R503=4,15,IF(raw!R503=3,10,IF(raw!R503=2,6,IF(raw!R503=1,4,0)))),"")</f>
        <v/>
      </c>
      <c r="W502" t="str">
        <f>IF($A502&lt;&gt;"",IF(raw!S503="Y",1,0),"")</f>
        <v/>
      </c>
      <c r="X502" t="str">
        <f>IF($A502&lt;&gt;"",raw!T503,"")</f>
        <v/>
      </c>
      <c r="Y502" t="str">
        <f>IF($A502&lt;&gt;"",raw!U503,"")</f>
        <v/>
      </c>
      <c r="Z502" t="str">
        <f t="shared" si="85"/>
        <v/>
      </c>
      <c r="AA502" t="str">
        <f>IF($A502&lt;&gt;"",raw!V503,"")</f>
        <v/>
      </c>
      <c r="AB502" t="str">
        <f t="shared" si="86"/>
        <v/>
      </c>
      <c r="AC502" t="str">
        <f>IF($A502&lt;&gt;"",IF(raw!W503="Y",1,0),"")</f>
        <v/>
      </c>
      <c r="AD502" t="str">
        <f>IF($A502&lt;&gt;"",IF(raw!X503="Y",1,0),"")</f>
        <v/>
      </c>
      <c r="AE502" t="str">
        <f>IF($A502&lt;&gt;"",IF(raw!Y503="Y",1,0),"")</f>
        <v/>
      </c>
      <c r="AF502" t="str">
        <f>IF($A502&lt;&gt;"",raw!AA503,"")</f>
        <v/>
      </c>
      <c r="AG502" t="str">
        <f t="shared" si="87"/>
        <v/>
      </c>
    </row>
    <row r="503" spans="1:33" ht="19.5" customHeight="1" x14ac:dyDescent="0.35">
      <c r="A503" t="str">
        <f>IF(CONCATENATE(raw!C504,raw!D504,"_",raw!F504)="_","",CONCATENATE(raw!C504,raw!D504,"_",raw!F504))</f>
        <v/>
      </c>
      <c r="B503" t="str">
        <f>IF($A503&lt;&gt;"",raw!F504,"")</f>
        <v/>
      </c>
      <c r="C503" t="str">
        <f>IF($A503&lt;&gt;"",IF(raw!H504="Y",2,0),"")</f>
        <v/>
      </c>
      <c r="E503" t="str">
        <f>IF($A503&lt;&gt;"",raw!I504,"")</f>
        <v/>
      </c>
      <c r="F503" t="str">
        <f>IF($A503&lt;&gt;"",raw!J504,"")</f>
        <v/>
      </c>
      <c r="G503" t="str">
        <f>IF($A503&lt;&gt;"",raw!K504,"")</f>
        <v/>
      </c>
      <c r="H503" t="str">
        <f t="shared" si="77"/>
        <v/>
      </c>
      <c r="I503" t="str">
        <f t="shared" si="78"/>
        <v/>
      </c>
      <c r="J503" t="str">
        <f>IF($A503&lt;&gt;"",raw!L504,"")</f>
        <v/>
      </c>
      <c r="K503" t="str">
        <f>IF($A503&lt;&gt;"",raw!M504,"")</f>
        <v/>
      </c>
      <c r="L503" t="str">
        <f>IF($A503&lt;&gt;"",raw!N504,"")</f>
        <v/>
      </c>
      <c r="M503" t="str">
        <f t="shared" si="79"/>
        <v/>
      </c>
      <c r="N503" t="str">
        <f t="shared" si="80"/>
        <v/>
      </c>
      <c r="O503" t="str">
        <f t="shared" si="81"/>
        <v/>
      </c>
      <c r="P503" t="str">
        <f t="shared" si="82"/>
        <v/>
      </c>
      <c r="Q503" t="str">
        <f t="shared" si="83"/>
        <v/>
      </c>
      <c r="R503" t="str">
        <f>IF($A503&lt;&gt;"",IF(raw!O504="Y", 1,0),"")</f>
        <v/>
      </c>
      <c r="T503" t="str">
        <f>IF($A503&lt;&gt;"",IF(OR(raw!Q504&lt;&gt;"x",raw!R504&lt;&gt;"x"),1,0),"")</f>
        <v/>
      </c>
      <c r="U503" t="str">
        <f t="shared" si="84"/>
        <v/>
      </c>
      <c r="V503" t="str">
        <f>IF($A503&lt;&gt;"",IF(raw!R504=4,15,IF(raw!R504=3,10,IF(raw!R504=2,6,IF(raw!R504=1,4,0)))),"")</f>
        <v/>
      </c>
      <c r="W503" t="str">
        <f>IF($A503&lt;&gt;"",IF(raw!S504="Y",1,0),"")</f>
        <v/>
      </c>
      <c r="X503" t="str">
        <f>IF($A503&lt;&gt;"",raw!T504,"")</f>
        <v/>
      </c>
      <c r="Y503" t="str">
        <f>IF($A503&lt;&gt;"",raw!U504,"")</f>
        <v/>
      </c>
      <c r="Z503" t="str">
        <f t="shared" si="85"/>
        <v/>
      </c>
      <c r="AA503" t="str">
        <f>IF($A503&lt;&gt;"",raw!V504,"")</f>
        <v/>
      </c>
      <c r="AB503" t="str">
        <f t="shared" si="86"/>
        <v/>
      </c>
      <c r="AC503" t="str">
        <f>IF($A503&lt;&gt;"",IF(raw!W504="Y",1,0),"")</f>
        <v/>
      </c>
      <c r="AD503" t="str">
        <f>IF($A503&lt;&gt;"",IF(raw!X504="Y",1,0),"")</f>
        <v/>
      </c>
      <c r="AE503" t="str">
        <f>IF($A503&lt;&gt;"",IF(raw!Y504="Y",1,0),"")</f>
        <v/>
      </c>
      <c r="AF503" t="str">
        <f>IF($A503&lt;&gt;"",raw!AA504,"")</f>
        <v/>
      </c>
      <c r="AG503" t="str">
        <f t="shared" si="87"/>
        <v/>
      </c>
    </row>
    <row r="504" spans="1:33" ht="19.5" customHeight="1" x14ac:dyDescent="0.35">
      <c r="A504" t="str">
        <f>IF(CONCATENATE(raw!C505,raw!D505,"_",raw!F505)="_","",CONCATENATE(raw!C505,raw!D505,"_",raw!F505))</f>
        <v/>
      </c>
      <c r="B504" t="str">
        <f>IF($A504&lt;&gt;"",raw!F505,"")</f>
        <v/>
      </c>
      <c r="C504" t="str">
        <f>IF($A504&lt;&gt;"",IF(raw!H505="Y",2,0),"")</f>
        <v/>
      </c>
      <c r="E504" t="str">
        <f>IF($A504&lt;&gt;"",raw!I505,"")</f>
        <v/>
      </c>
      <c r="F504" t="str">
        <f>IF($A504&lt;&gt;"",raw!J505,"")</f>
        <v/>
      </c>
      <c r="G504" t="str">
        <f>IF($A504&lt;&gt;"",raw!K505,"")</f>
        <v/>
      </c>
      <c r="H504" t="str">
        <f t="shared" si="77"/>
        <v/>
      </c>
      <c r="I504" t="str">
        <f t="shared" si="78"/>
        <v/>
      </c>
      <c r="J504" t="str">
        <f>IF($A504&lt;&gt;"",raw!L505,"")</f>
        <v/>
      </c>
      <c r="K504" t="str">
        <f>IF($A504&lt;&gt;"",raw!M505,"")</f>
        <v/>
      </c>
      <c r="L504" t="str">
        <f>IF($A504&lt;&gt;"",raw!N505,"")</f>
        <v/>
      </c>
      <c r="M504" t="str">
        <f t="shared" si="79"/>
        <v/>
      </c>
      <c r="N504" t="str">
        <f t="shared" si="80"/>
        <v/>
      </c>
      <c r="O504" t="str">
        <f t="shared" si="81"/>
        <v/>
      </c>
      <c r="P504" t="str">
        <f t="shared" si="82"/>
        <v/>
      </c>
      <c r="Q504" t="str">
        <f t="shared" si="83"/>
        <v/>
      </c>
      <c r="R504" t="str">
        <f>IF($A504&lt;&gt;"",IF(raw!O505="Y", 1,0),"")</f>
        <v/>
      </c>
      <c r="T504" t="str">
        <f>IF($A504&lt;&gt;"",IF(OR(raw!Q505&lt;&gt;"x",raw!R505&lt;&gt;"x"),1,0),"")</f>
        <v/>
      </c>
      <c r="U504" t="str">
        <f t="shared" si="84"/>
        <v/>
      </c>
      <c r="V504" t="str">
        <f>IF($A504&lt;&gt;"",IF(raw!R505=4,15,IF(raw!R505=3,10,IF(raw!R505=2,6,IF(raw!R505=1,4,0)))),"")</f>
        <v/>
      </c>
      <c r="W504" t="str">
        <f>IF($A504&lt;&gt;"",IF(raw!S505="Y",1,0),"")</f>
        <v/>
      </c>
      <c r="X504" t="str">
        <f>IF($A504&lt;&gt;"",raw!T505,"")</f>
        <v/>
      </c>
      <c r="Y504" t="str">
        <f>IF($A504&lt;&gt;"",raw!U505,"")</f>
        <v/>
      </c>
      <c r="Z504" t="str">
        <f t="shared" si="85"/>
        <v/>
      </c>
      <c r="AA504" t="str">
        <f>IF($A504&lt;&gt;"",raw!V505,"")</f>
        <v/>
      </c>
      <c r="AB504" t="str">
        <f t="shared" si="86"/>
        <v/>
      </c>
      <c r="AC504" t="str">
        <f>IF($A504&lt;&gt;"",IF(raw!W505="Y",1,0),"")</f>
        <v/>
      </c>
      <c r="AD504" t="str">
        <f>IF($A504&lt;&gt;"",IF(raw!X505="Y",1,0),"")</f>
        <v/>
      </c>
      <c r="AE504" t="str">
        <f>IF($A504&lt;&gt;"",IF(raw!Y505="Y",1,0),"")</f>
        <v/>
      </c>
      <c r="AF504" t="str">
        <f>IF($A504&lt;&gt;"",raw!AA505,"")</f>
        <v/>
      </c>
      <c r="AG504" t="str">
        <f t="shared" si="87"/>
        <v/>
      </c>
    </row>
    <row r="505" spans="1:33" ht="19.5" customHeight="1" x14ac:dyDescent="0.35">
      <c r="A505" t="str">
        <f>IF(CONCATENATE(raw!C506,raw!D506,"_",raw!F506)="_","",CONCATENATE(raw!C506,raw!D506,"_",raw!F506))</f>
        <v/>
      </c>
      <c r="B505" t="str">
        <f>IF($A505&lt;&gt;"",raw!F506,"")</f>
        <v/>
      </c>
      <c r="C505" t="str">
        <f>IF($A505&lt;&gt;"",IF(raw!H506="Y",2,0),"")</f>
        <v/>
      </c>
      <c r="E505" t="str">
        <f>IF($A505&lt;&gt;"",raw!I506,"")</f>
        <v/>
      </c>
      <c r="F505" t="str">
        <f>IF($A505&lt;&gt;"",raw!J506,"")</f>
        <v/>
      </c>
      <c r="G505" t="str">
        <f>IF($A505&lt;&gt;"",raw!K506,"")</f>
        <v/>
      </c>
      <c r="H505" t="str">
        <f t="shared" si="77"/>
        <v/>
      </c>
      <c r="I505" t="str">
        <f t="shared" si="78"/>
        <v/>
      </c>
      <c r="J505" t="str">
        <f>IF($A505&lt;&gt;"",raw!L506,"")</f>
        <v/>
      </c>
      <c r="K505" t="str">
        <f>IF($A505&lt;&gt;"",raw!M506,"")</f>
        <v/>
      </c>
      <c r="L505" t="str">
        <f>IF($A505&lt;&gt;"",raw!N506,"")</f>
        <v/>
      </c>
      <c r="M505" t="str">
        <f t="shared" si="79"/>
        <v/>
      </c>
      <c r="N505" t="str">
        <f t="shared" si="80"/>
        <v/>
      </c>
      <c r="O505" t="str">
        <f t="shared" si="81"/>
        <v/>
      </c>
      <c r="P505" t="str">
        <f t="shared" si="82"/>
        <v/>
      </c>
      <c r="Q505" t="str">
        <f t="shared" si="83"/>
        <v/>
      </c>
      <c r="R505" t="str">
        <f>IF($A505&lt;&gt;"",IF(raw!O506="Y", 1,0),"")</f>
        <v/>
      </c>
      <c r="T505" t="str">
        <f>IF($A505&lt;&gt;"",IF(OR(raw!Q506&lt;&gt;"x",raw!R506&lt;&gt;"x"),1,0),"")</f>
        <v/>
      </c>
      <c r="U505" t="str">
        <f t="shared" si="84"/>
        <v/>
      </c>
      <c r="V505" t="str">
        <f>IF($A505&lt;&gt;"",IF(raw!R506=4,15,IF(raw!R506=3,10,IF(raw!R506=2,6,IF(raw!R506=1,4,0)))),"")</f>
        <v/>
      </c>
      <c r="W505" t="str">
        <f>IF($A505&lt;&gt;"",IF(raw!S506="Y",1,0),"")</f>
        <v/>
      </c>
      <c r="X505" t="str">
        <f>IF($A505&lt;&gt;"",raw!T506,"")</f>
        <v/>
      </c>
      <c r="Y505" t="str">
        <f>IF($A505&lt;&gt;"",raw!U506,"")</f>
        <v/>
      </c>
      <c r="Z505" t="str">
        <f t="shared" si="85"/>
        <v/>
      </c>
      <c r="AA505" t="str">
        <f>IF($A505&lt;&gt;"",raw!V506,"")</f>
        <v/>
      </c>
      <c r="AB505" t="str">
        <f t="shared" si="86"/>
        <v/>
      </c>
      <c r="AC505" t="str">
        <f>IF($A505&lt;&gt;"",IF(raw!W506="Y",1,0),"")</f>
        <v/>
      </c>
      <c r="AD505" t="str">
        <f>IF($A505&lt;&gt;"",IF(raw!X506="Y",1,0),"")</f>
        <v/>
      </c>
      <c r="AE505" t="str">
        <f>IF($A505&lt;&gt;"",IF(raw!Y506="Y",1,0),"")</f>
        <v/>
      </c>
      <c r="AF505" t="str">
        <f>IF($A505&lt;&gt;"",raw!AA506,"")</f>
        <v/>
      </c>
      <c r="AG505" t="str">
        <f t="shared" si="87"/>
        <v/>
      </c>
    </row>
    <row r="506" spans="1:33" ht="19.5" customHeight="1" x14ac:dyDescent="0.35">
      <c r="A506" t="str">
        <f>IF(CONCATENATE(raw!C507,raw!D507,"_",raw!F507)="_","",CONCATENATE(raw!C507,raw!D507,"_",raw!F507))</f>
        <v/>
      </c>
      <c r="B506" t="str">
        <f>IF($A506&lt;&gt;"",raw!F507,"")</f>
        <v/>
      </c>
      <c r="C506" t="str">
        <f>IF($A506&lt;&gt;"",IF(raw!H507="Y",2,0),"")</f>
        <v/>
      </c>
      <c r="E506" t="str">
        <f>IF($A506&lt;&gt;"",raw!I507,"")</f>
        <v/>
      </c>
      <c r="F506" t="str">
        <f>IF($A506&lt;&gt;"",raw!J507,"")</f>
        <v/>
      </c>
      <c r="G506" t="str">
        <f>IF($A506&lt;&gt;"",raw!K507,"")</f>
        <v/>
      </c>
      <c r="H506" t="str">
        <f t="shared" si="77"/>
        <v/>
      </c>
      <c r="I506" t="str">
        <f t="shared" si="78"/>
        <v/>
      </c>
      <c r="J506" t="str">
        <f>IF($A506&lt;&gt;"",raw!L507,"")</f>
        <v/>
      </c>
      <c r="K506" t="str">
        <f>IF($A506&lt;&gt;"",raw!M507,"")</f>
        <v/>
      </c>
      <c r="L506" t="str">
        <f>IF($A506&lt;&gt;"",raw!N507,"")</f>
        <v/>
      </c>
      <c r="M506" t="str">
        <f t="shared" si="79"/>
        <v/>
      </c>
      <c r="N506" t="str">
        <f t="shared" si="80"/>
        <v/>
      </c>
      <c r="O506" t="str">
        <f t="shared" si="81"/>
        <v/>
      </c>
      <c r="P506" t="str">
        <f t="shared" si="82"/>
        <v/>
      </c>
      <c r="Q506" t="str">
        <f t="shared" si="83"/>
        <v/>
      </c>
      <c r="R506" t="str">
        <f>IF($A506&lt;&gt;"",IF(raw!O507="Y", 1,0),"")</f>
        <v/>
      </c>
      <c r="T506" t="str">
        <f>IF($A506&lt;&gt;"",IF(OR(raw!Q507&lt;&gt;"x",raw!R507&lt;&gt;"x"),1,0),"")</f>
        <v/>
      </c>
      <c r="U506" t="str">
        <f t="shared" si="84"/>
        <v/>
      </c>
      <c r="V506" t="str">
        <f>IF($A506&lt;&gt;"",IF(raw!R507=4,15,IF(raw!R507=3,10,IF(raw!R507=2,6,IF(raw!R507=1,4,0)))),"")</f>
        <v/>
      </c>
      <c r="W506" t="str">
        <f>IF($A506&lt;&gt;"",IF(raw!S507="Y",1,0),"")</f>
        <v/>
      </c>
      <c r="X506" t="str">
        <f>IF($A506&lt;&gt;"",raw!T507,"")</f>
        <v/>
      </c>
      <c r="Y506" t="str">
        <f>IF($A506&lt;&gt;"",raw!U507,"")</f>
        <v/>
      </c>
      <c r="Z506" t="str">
        <f t="shared" si="85"/>
        <v/>
      </c>
      <c r="AA506" t="str">
        <f>IF($A506&lt;&gt;"",raw!V507,"")</f>
        <v/>
      </c>
      <c r="AB506" t="str">
        <f t="shared" si="86"/>
        <v/>
      </c>
      <c r="AC506" t="str">
        <f>IF($A506&lt;&gt;"",IF(raw!W507="Y",1,0),"")</f>
        <v/>
      </c>
      <c r="AD506" t="str">
        <f>IF($A506&lt;&gt;"",IF(raw!X507="Y",1,0),"")</f>
        <v/>
      </c>
      <c r="AE506" t="str">
        <f>IF($A506&lt;&gt;"",IF(raw!Y507="Y",1,0),"")</f>
        <v/>
      </c>
      <c r="AF506" t="str">
        <f>IF($A506&lt;&gt;"",raw!AA507,"")</f>
        <v/>
      </c>
      <c r="AG506" t="str">
        <f t="shared" si="87"/>
        <v/>
      </c>
    </row>
    <row r="507" spans="1:33" ht="19.5" customHeight="1" x14ac:dyDescent="0.35">
      <c r="A507" t="str">
        <f>IF(CONCATENATE(raw!C508,raw!D508,"_",raw!F508)="_","",CONCATENATE(raw!C508,raw!D508,"_",raw!F508))</f>
        <v/>
      </c>
      <c r="B507" t="str">
        <f>IF($A507&lt;&gt;"",raw!F508,"")</f>
        <v/>
      </c>
      <c r="C507" t="str">
        <f>IF($A507&lt;&gt;"",IF(raw!H508="Y",2,0),"")</f>
        <v/>
      </c>
      <c r="E507" t="str">
        <f>IF($A507&lt;&gt;"",raw!I508,"")</f>
        <v/>
      </c>
      <c r="F507" t="str">
        <f>IF($A507&lt;&gt;"",raw!J508,"")</f>
        <v/>
      </c>
      <c r="G507" t="str">
        <f>IF($A507&lt;&gt;"",raw!K508,"")</f>
        <v/>
      </c>
      <c r="H507" t="str">
        <f t="shared" si="77"/>
        <v/>
      </c>
      <c r="I507" t="str">
        <f t="shared" si="78"/>
        <v/>
      </c>
      <c r="J507" t="str">
        <f>IF($A507&lt;&gt;"",raw!L508,"")</f>
        <v/>
      </c>
      <c r="K507" t="str">
        <f>IF($A507&lt;&gt;"",raw!M508,"")</f>
        <v/>
      </c>
      <c r="L507" t="str">
        <f>IF($A507&lt;&gt;"",raw!N508,"")</f>
        <v/>
      </c>
      <c r="M507" t="str">
        <f t="shared" si="79"/>
        <v/>
      </c>
      <c r="N507" t="str">
        <f t="shared" si="80"/>
        <v/>
      </c>
      <c r="O507" t="str">
        <f t="shared" si="81"/>
        <v/>
      </c>
      <c r="P507" t="str">
        <f t="shared" si="82"/>
        <v/>
      </c>
      <c r="Q507" t="str">
        <f t="shared" si="83"/>
        <v/>
      </c>
      <c r="R507" t="str">
        <f>IF($A507&lt;&gt;"",IF(raw!O508="Y", 1,0),"")</f>
        <v/>
      </c>
      <c r="T507" t="str">
        <f>IF($A507&lt;&gt;"",IF(OR(raw!Q508&lt;&gt;"x",raw!R508&lt;&gt;"x"),1,0),"")</f>
        <v/>
      </c>
      <c r="U507" t="str">
        <f t="shared" si="84"/>
        <v/>
      </c>
      <c r="V507" t="str">
        <f>IF($A507&lt;&gt;"",IF(raw!R508=4,15,IF(raw!R508=3,10,IF(raw!R508=2,6,IF(raw!R508=1,4,0)))),"")</f>
        <v/>
      </c>
      <c r="W507" t="str">
        <f>IF($A507&lt;&gt;"",IF(raw!S508="Y",1,0),"")</f>
        <v/>
      </c>
      <c r="X507" t="str">
        <f>IF($A507&lt;&gt;"",raw!T508,"")</f>
        <v/>
      </c>
      <c r="Y507" t="str">
        <f>IF($A507&lt;&gt;"",raw!U508,"")</f>
        <v/>
      </c>
      <c r="Z507" t="str">
        <f t="shared" si="85"/>
        <v/>
      </c>
      <c r="AA507" t="str">
        <f>IF($A507&lt;&gt;"",raw!V508,"")</f>
        <v/>
      </c>
      <c r="AB507" t="str">
        <f t="shared" si="86"/>
        <v/>
      </c>
      <c r="AC507" t="str">
        <f>IF($A507&lt;&gt;"",IF(raw!W508="Y",1,0),"")</f>
        <v/>
      </c>
      <c r="AD507" t="str">
        <f>IF($A507&lt;&gt;"",IF(raw!X508="Y",1,0),"")</f>
        <v/>
      </c>
      <c r="AE507" t="str">
        <f>IF($A507&lt;&gt;"",IF(raw!Y508="Y",1,0),"")</f>
        <v/>
      </c>
      <c r="AF507" t="str">
        <f>IF($A507&lt;&gt;"",raw!AA508,"")</f>
        <v/>
      </c>
      <c r="AG507" t="str">
        <f t="shared" si="87"/>
        <v/>
      </c>
    </row>
    <row r="508" spans="1:33" ht="19.5" customHeight="1" x14ac:dyDescent="0.35">
      <c r="A508" t="str">
        <f>IF(CONCATENATE(raw!C509,raw!D509,"_",raw!F509)="_","",CONCATENATE(raw!C509,raw!D509,"_",raw!F509))</f>
        <v/>
      </c>
      <c r="B508" t="str">
        <f>IF($A508&lt;&gt;"",raw!F509,"")</f>
        <v/>
      </c>
      <c r="C508" t="str">
        <f>IF($A508&lt;&gt;"",IF(raw!H509="Y",2,0),"")</f>
        <v/>
      </c>
      <c r="E508" t="str">
        <f>IF($A508&lt;&gt;"",raw!I509,"")</f>
        <v/>
      </c>
      <c r="F508" t="str">
        <f>IF($A508&lt;&gt;"",raw!J509,"")</f>
        <v/>
      </c>
      <c r="G508" t="str">
        <f>IF($A508&lt;&gt;"",raw!K509,"")</f>
        <v/>
      </c>
      <c r="H508" t="str">
        <f t="shared" si="77"/>
        <v/>
      </c>
      <c r="I508" t="str">
        <f t="shared" si="78"/>
        <v/>
      </c>
      <c r="J508" t="str">
        <f>IF($A508&lt;&gt;"",raw!L509,"")</f>
        <v/>
      </c>
      <c r="K508" t="str">
        <f>IF($A508&lt;&gt;"",raw!M509,"")</f>
        <v/>
      </c>
      <c r="L508" t="str">
        <f>IF($A508&lt;&gt;"",raw!N509,"")</f>
        <v/>
      </c>
      <c r="M508" t="str">
        <f t="shared" si="79"/>
        <v/>
      </c>
      <c r="N508" t="str">
        <f t="shared" si="80"/>
        <v/>
      </c>
      <c r="O508" t="str">
        <f t="shared" si="81"/>
        <v/>
      </c>
      <c r="P508" t="str">
        <f t="shared" si="82"/>
        <v/>
      </c>
      <c r="Q508" t="str">
        <f t="shared" si="83"/>
        <v/>
      </c>
      <c r="R508" t="str">
        <f>IF($A508&lt;&gt;"",IF(raw!O509="Y", 1,0),"")</f>
        <v/>
      </c>
      <c r="T508" t="str">
        <f>IF($A508&lt;&gt;"",IF(OR(raw!Q509&lt;&gt;"x",raw!R509&lt;&gt;"x"),1,0),"")</f>
        <v/>
      </c>
      <c r="U508" t="str">
        <f t="shared" si="84"/>
        <v/>
      </c>
      <c r="V508" t="str">
        <f>IF($A508&lt;&gt;"",IF(raw!R509=4,15,IF(raw!R509=3,10,IF(raw!R509=2,6,IF(raw!R509=1,4,0)))),"")</f>
        <v/>
      </c>
      <c r="W508" t="str">
        <f>IF($A508&lt;&gt;"",IF(raw!S509="Y",1,0),"")</f>
        <v/>
      </c>
      <c r="X508" t="str">
        <f>IF($A508&lt;&gt;"",raw!T509,"")</f>
        <v/>
      </c>
      <c r="Y508" t="str">
        <f>IF($A508&lt;&gt;"",raw!U509,"")</f>
        <v/>
      </c>
      <c r="Z508" t="str">
        <f t="shared" si="85"/>
        <v/>
      </c>
      <c r="AA508" t="str">
        <f>IF($A508&lt;&gt;"",raw!V509,"")</f>
        <v/>
      </c>
      <c r="AB508" t="str">
        <f t="shared" si="86"/>
        <v/>
      </c>
      <c r="AC508" t="str">
        <f>IF($A508&lt;&gt;"",IF(raw!W509="Y",1,0),"")</f>
        <v/>
      </c>
      <c r="AD508" t="str">
        <f>IF($A508&lt;&gt;"",IF(raw!X509="Y",1,0),"")</f>
        <v/>
      </c>
      <c r="AE508" t="str">
        <f>IF($A508&lt;&gt;"",IF(raw!Y509="Y",1,0),"")</f>
        <v/>
      </c>
      <c r="AF508" t="str">
        <f>IF($A508&lt;&gt;"",raw!AA509,"")</f>
        <v/>
      </c>
      <c r="AG508" t="str">
        <f t="shared" si="87"/>
        <v/>
      </c>
    </row>
    <row r="509" spans="1:33" ht="19.5" customHeight="1" x14ac:dyDescent="0.35">
      <c r="A509" t="str">
        <f>IF(CONCATENATE(raw!C510,raw!D510,"_",raw!F510)="_","",CONCATENATE(raw!C510,raw!D510,"_",raw!F510))</f>
        <v/>
      </c>
      <c r="B509" t="str">
        <f>IF($A509&lt;&gt;"",raw!F510,"")</f>
        <v/>
      </c>
      <c r="C509" t="str">
        <f>IF($A509&lt;&gt;"",IF(raw!H510="Y",2,0),"")</f>
        <v/>
      </c>
      <c r="E509" t="str">
        <f>IF($A509&lt;&gt;"",raw!I510,"")</f>
        <v/>
      </c>
      <c r="F509" t="str">
        <f>IF($A509&lt;&gt;"",raw!J510,"")</f>
        <v/>
      </c>
      <c r="G509" t="str">
        <f>IF($A509&lt;&gt;"",raw!K510,"")</f>
        <v/>
      </c>
      <c r="H509" t="str">
        <f t="shared" si="77"/>
        <v/>
      </c>
      <c r="I509" t="str">
        <f t="shared" si="78"/>
        <v/>
      </c>
      <c r="J509" t="str">
        <f>IF($A509&lt;&gt;"",raw!L510,"")</f>
        <v/>
      </c>
      <c r="K509" t="str">
        <f>IF($A509&lt;&gt;"",raw!M510,"")</f>
        <v/>
      </c>
      <c r="L509" t="str">
        <f>IF($A509&lt;&gt;"",raw!N510,"")</f>
        <v/>
      </c>
      <c r="M509" t="str">
        <f t="shared" si="79"/>
        <v/>
      </c>
      <c r="N509" t="str">
        <f t="shared" si="80"/>
        <v/>
      </c>
      <c r="O509" t="str">
        <f t="shared" si="81"/>
        <v/>
      </c>
      <c r="P509" t="str">
        <f t="shared" si="82"/>
        <v/>
      </c>
      <c r="Q509" t="str">
        <f t="shared" si="83"/>
        <v/>
      </c>
      <c r="R509" t="str">
        <f>IF($A509&lt;&gt;"",IF(raw!O510="Y", 1,0),"")</f>
        <v/>
      </c>
      <c r="T509" t="str">
        <f>IF($A509&lt;&gt;"",IF(OR(raw!Q510&lt;&gt;"x",raw!R510&lt;&gt;"x"),1,0),"")</f>
        <v/>
      </c>
      <c r="U509" t="str">
        <f t="shared" si="84"/>
        <v/>
      </c>
      <c r="V509" t="str">
        <f>IF($A509&lt;&gt;"",IF(raw!R510=4,15,IF(raw!R510=3,10,IF(raw!R510=2,6,IF(raw!R510=1,4,0)))),"")</f>
        <v/>
      </c>
      <c r="W509" t="str">
        <f>IF($A509&lt;&gt;"",IF(raw!S510="Y",1,0),"")</f>
        <v/>
      </c>
      <c r="X509" t="str">
        <f>IF($A509&lt;&gt;"",raw!T510,"")</f>
        <v/>
      </c>
      <c r="Y509" t="str">
        <f>IF($A509&lt;&gt;"",raw!U510,"")</f>
        <v/>
      </c>
      <c r="Z509" t="str">
        <f t="shared" si="85"/>
        <v/>
      </c>
      <c r="AA509" t="str">
        <f>IF($A509&lt;&gt;"",raw!V510,"")</f>
        <v/>
      </c>
      <c r="AB509" t="str">
        <f t="shared" si="86"/>
        <v/>
      </c>
      <c r="AC509" t="str">
        <f>IF($A509&lt;&gt;"",IF(raw!W510="Y",1,0),"")</f>
        <v/>
      </c>
      <c r="AD509" t="str">
        <f>IF($A509&lt;&gt;"",IF(raw!X510="Y",1,0),"")</f>
        <v/>
      </c>
      <c r="AE509" t="str">
        <f>IF($A509&lt;&gt;"",IF(raw!Y510="Y",1,0),"")</f>
        <v/>
      </c>
      <c r="AF509" t="str">
        <f>IF($A509&lt;&gt;"",raw!AA510,"")</f>
        <v/>
      </c>
      <c r="AG509" t="str">
        <f t="shared" si="87"/>
        <v/>
      </c>
    </row>
    <row r="510" spans="1:33" ht="19.5" customHeight="1" x14ac:dyDescent="0.35">
      <c r="A510" t="str">
        <f>IF(CONCATENATE(raw!C511,raw!D511,"_",raw!F511)="_","",CONCATENATE(raw!C511,raw!D511,"_",raw!F511))</f>
        <v/>
      </c>
      <c r="B510" t="str">
        <f>IF($A510&lt;&gt;"",raw!F511,"")</f>
        <v/>
      </c>
      <c r="C510" t="str">
        <f>IF($A510&lt;&gt;"",IF(raw!H511="Y",2,0),"")</f>
        <v/>
      </c>
      <c r="E510" t="str">
        <f>IF($A510&lt;&gt;"",raw!I511,"")</f>
        <v/>
      </c>
      <c r="F510" t="str">
        <f>IF($A510&lt;&gt;"",raw!J511,"")</f>
        <v/>
      </c>
      <c r="G510" t="str">
        <f>IF($A510&lt;&gt;"",raw!K511,"")</f>
        <v/>
      </c>
      <c r="H510" t="str">
        <f t="shared" si="77"/>
        <v/>
      </c>
      <c r="I510" t="str">
        <f t="shared" si="78"/>
        <v/>
      </c>
      <c r="J510" t="str">
        <f>IF($A510&lt;&gt;"",raw!L511,"")</f>
        <v/>
      </c>
      <c r="K510" t="str">
        <f>IF($A510&lt;&gt;"",raw!M511,"")</f>
        <v/>
      </c>
      <c r="L510" t="str">
        <f>IF($A510&lt;&gt;"",raw!N511,"")</f>
        <v/>
      </c>
      <c r="M510" t="str">
        <f t="shared" si="79"/>
        <v/>
      </c>
      <c r="N510" t="str">
        <f t="shared" si="80"/>
        <v/>
      </c>
      <c r="O510" t="str">
        <f t="shared" si="81"/>
        <v/>
      </c>
      <c r="P510" t="str">
        <f t="shared" si="82"/>
        <v/>
      </c>
      <c r="Q510" t="str">
        <f t="shared" si="83"/>
        <v/>
      </c>
      <c r="R510" t="str">
        <f>IF($A510&lt;&gt;"",IF(raw!O511="Y", 1,0),"")</f>
        <v/>
      </c>
      <c r="T510" t="str">
        <f>IF($A510&lt;&gt;"",IF(OR(raw!Q511&lt;&gt;"x",raw!R511&lt;&gt;"x"),1,0),"")</f>
        <v/>
      </c>
      <c r="U510" t="str">
        <f t="shared" si="84"/>
        <v/>
      </c>
      <c r="V510" t="str">
        <f>IF($A510&lt;&gt;"",IF(raw!R511=4,15,IF(raw!R511=3,10,IF(raw!R511=2,6,IF(raw!R511=1,4,0)))),"")</f>
        <v/>
      </c>
      <c r="W510" t="str">
        <f>IF($A510&lt;&gt;"",IF(raw!S511="Y",1,0),"")</f>
        <v/>
      </c>
      <c r="X510" t="str">
        <f>IF($A510&lt;&gt;"",raw!T511,"")</f>
        <v/>
      </c>
      <c r="Y510" t="str">
        <f>IF($A510&lt;&gt;"",raw!U511,"")</f>
        <v/>
      </c>
      <c r="Z510" t="str">
        <f t="shared" si="85"/>
        <v/>
      </c>
      <c r="AA510" t="str">
        <f>IF($A510&lt;&gt;"",raw!V511,"")</f>
        <v/>
      </c>
      <c r="AB510" t="str">
        <f t="shared" si="86"/>
        <v/>
      </c>
      <c r="AC510" t="str">
        <f>IF($A510&lt;&gt;"",IF(raw!W511="Y",1,0),"")</f>
        <v/>
      </c>
      <c r="AD510" t="str">
        <f>IF($A510&lt;&gt;"",IF(raw!X511="Y",1,0),"")</f>
        <v/>
      </c>
      <c r="AE510" t="str">
        <f>IF($A510&lt;&gt;"",IF(raw!Y511="Y",1,0),"")</f>
        <v/>
      </c>
      <c r="AF510" t="str">
        <f>IF($A510&lt;&gt;"",raw!AA511,"")</f>
        <v/>
      </c>
      <c r="AG510" t="str">
        <f t="shared" si="87"/>
        <v/>
      </c>
    </row>
    <row r="511" spans="1:33" ht="19.5" customHeight="1" x14ac:dyDescent="0.35">
      <c r="A511" t="str">
        <f>IF(CONCATENATE(raw!C512,raw!D512,"_",raw!F512)="_","",CONCATENATE(raw!C512,raw!D512,"_",raw!F512))</f>
        <v/>
      </c>
      <c r="B511" t="str">
        <f>IF($A511&lt;&gt;"",raw!F512,"")</f>
        <v/>
      </c>
      <c r="C511" t="str">
        <f>IF($A511&lt;&gt;"",IF(raw!H512="Y",2,0),"")</f>
        <v/>
      </c>
      <c r="E511" t="str">
        <f>IF($A511&lt;&gt;"",raw!I512,"")</f>
        <v/>
      </c>
      <c r="F511" t="str">
        <f>IF($A511&lt;&gt;"",raw!J512,"")</f>
        <v/>
      </c>
      <c r="G511" t="str">
        <f>IF($A511&lt;&gt;"",raw!K512,"")</f>
        <v/>
      </c>
      <c r="H511" t="str">
        <f t="shared" si="77"/>
        <v/>
      </c>
      <c r="I511" t="str">
        <f t="shared" si="78"/>
        <v/>
      </c>
      <c r="J511" t="str">
        <f>IF($A511&lt;&gt;"",raw!L512,"")</f>
        <v/>
      </c>
      <c r="K511" t="str">
        <f>IF($A511&lt;&gt;"",raw!M512,"")</f>
        <v/>
      </c>
      <c r="L511" t="str">
        <f>IF($A511&lt;&gt;"",raw!N512,"")</f>
        <v/>
      </c>
      <c r="M511" t="str">
        <f t="shared" si="79"/>
        <v/>
      </c>
      <c r="N511" t="str">
        <f t="shared" si="80"/>
        <v/>
      </c>
      <c r="O511" t="str">
        <f t="shared" si="81"/>
        <v/>
      </c>
      <c r="P511" t="str">
        <f t="shared" si="82"/>
        <v/>
      </c>
      <c r="Q511" t="str">
        <f t="shared" si="83"/>
        <v/>
      </c>
      <c r="R511" t="str">
        <f>IF($A511&lt;&gt;"",IF(raw!O512="Y", 1,0),"")</f>
        <v/>
      </c>
      <c r="T511" t="str">
        <f>IF($A511&lt;&gt;"",IF(OR(raw!Q512&lt;&gt;"x",raw!R512&lt;&gt;"x"),1,0),"")</f>
        <v/>
      </c>
      <c r="U511" t="str">
        <f t="shared" si="84"/>
        <v/>
      </c>
      <c r="V511" t="str">
        <f>IF($A511&lt;&gt;"",IF(raw!R512=4,15,IF(raw!R512=3,10,IF(raw!R512=2,6,IF(raw!R512=1,4,0)))),"")</f>
        <v/>
      </c>
      <c r="W511" t="str">
        <f>IF($A511&lt;&gt;"",IF(raw!S512="Y",1,0),"")</f>
        <v/>
      </c>
      <c r="X511" t="str">
        <f>IF($A511&lt;&gt;"",raw!T512,"")</f>
        <v/>
      </c>
      <c r="Y511" t="str">
        <f>IF($A511&lt;&gt;"",raw!U512,"")</f>
        <v/>
      </c>
      <c r="Z511" t="str">
        <f t="shared" si="85"/>
        <v/>
      </c>
      <c r="AA511" t="str">
        <f>IF($A511&lt;&gt;"",raw!V512,"")</f>
        <v/>
      </c>
      <c r="AB511" t="str">
        <f t="shared" si="86"/>
        <v/>
      </c>
      <c r="AC511" t="str">
        <f>IF($A511&lt;&gt;"",IF(raw!W512="Y",1,0),"")</f>
        <v/>
      </c>
      <c r="AD511" t="str">
        <f>IF($A511&lt;&gt;"",IF(raw!X512="Y",1,0),"")</f>
        <v/>
      </c>
      <c r="AE511" t="str">
        <f>IF($A511&lt;&gt;"",IF(raw!Y512="Y",1,0),"")</f>
        <v/>
      </c>
      <c r="AF511" t="str">
        <f>IF($A511&lt;&gt;"",raw!AA512,"")</f>
        <v/>
      </c>
      <c r="AG511" t="str">
        <f t="shared" si="87"/>
        <v/>
      </c>
    </row>
    <row r="512" spans="1:33" ht="19.5" customHeight="1" x14ac:dyDescent="0.35">
      <c r="A512" t="str">
        <f>IF(CONCATENATE(raw!C513,raw!D513,"_",raw!F513)="_","",CONCATENATE(raw!C513,raw!D513,"_",raw!F513))</f>
        <v/>
      </c>
      <c r="B512" t="str">
        <f>IF($A512&lt;&gt;"",raw!F513,"")</f>
        <v/>
      </c>
      <c r="C512" t="str">
        <f>IF($A512&lt;&gt;"",IF(raw!H513="Y",2,0),"")</f>
        <v/>
      </c>
      <c r="E512" t="str">
        <f>IF($A512&lt;&gt;"",raw!I513,"")</f>
        <v/>
      </c>
      <c r="F512" t="str">
        <f>IF($A512&lt;&gt;"",raw!J513,"")</f>
        <v/>
      </c>
      <c r="G512" t="str">
        <f>IF($A512&lt;&gt;"",raw!K513,"")</f>
        <v/>
      </c>
      <c r="H512" t="str">
        <f t="shared" si="77"/>
        <v/>
      </c>
      <c r="I512" t="str">
        <f t="shared" si="78"/>
        <v/>
      </c>
      <c r="J512" t="str">
        <f>IF($A512&lt;&gt;"",raw!L513,"")</f>
        <v/>
      </c>
      <c r="K512" t="str">
        <f>IF($A512&lt;&gt;"",raw!M513,"")</f>
        <v/>
      </c>
      <c r="L512" t="str">
        <f>IF($A512&lt;&gt;"",raw!N513,"")</f>
        <v/>
      </c>
      <c r="M512" t="str">
        <f t="shared" si="79"/>
        <v/>
      </c>
      <c r="N512" t="str">
        <f t="shared" si="80"/>
        <v/>
      </c>
      <c r="O512" t="str">
        <f t="shared" si="81"/>
        <v/>
      </c>
      <c r="P512" t="str">
        <f t="shared" si="82"/>
        <v/>
      </c>
      <c r="Q512" t="str">
        <f t="shared" si="83"/>
        <v/>
      </c>
      <c r="R512" t="str">
        <f>IF($A512&lt;&gt;"",IF(raw!O513="Y", 1,0),"")</f>
        <v/>
      </c>
      <c r="T512" t="str">
        <f>IF($A512&lt;&gt;"",IF(OR(raw!Q513&lt;&gt;"x",raw!R513&lt;&gt;"x"),1,0),"")</f>
        <v/>
      </c>
      <c r="U512" t="str">
        <f t="shared" si="84"/>
        <v/>
      </c>
      <c r="V512" t="str">
        <f>IF($A512&lt;&gt;"",IF(raw!R513=4,15,IF(raw!R513=3,10,IF(raw!R513=2,6,IF(raw!R513=1,4,0)))),"")</f>
        <v/>
      </c>
      <c r="W512" t="str">
        <f>IF($A512&lt;&gt;"",IF(raw!S513="Y",1,0),"")</f>
        <v/>
      </c>
      <c r="X512" t="str">
        <f>IF($A512&lt;&gt;"",raw!T513,"")</f>
        <v/>
      </c>
      <c r="Y512" t="str">
        <f>IF($A512&lt;&gt;"",raw!U513,"")</f>
        <v/>
      </c>
      <c r="Z512" t="str">
        <f t="shared" si="85"/>
        <v/>
      </c>
      <c r="AA512" t="str">
        <f>IF($A512&lt;&gt;"",raw!V513,"")</f>
        <v/>
      </c>
      <c r="AB512" t="str">
        <f t="shared" si="86"/>
        <v/>
      </c>
      <c r="AC512" t="str">
        <f>IF($A512&lt;&gt;"",IF(raw!W513="Y",1,0),"")</f>
        <v/>
      </c>
      <c r="AD512" t="str">
        <f>IF($A512&lt;&gt;"",IF(raw!X513="Y",1,0),"")</f>
        <v/>
      </c>
      <c r="AE512" t="str">
        <f>IF($A512&lt;&gt;"",IF(raw!Y513="Y",1,0),"")</f>
        <v/>
      </c>
      <c r="AF512" t="str">
        <f>IF($A512&lt;&gt;"",raw!AA513,"")</f>
        <v/>
      </c>
      <c r="AG512" t="str">
        <f t="shared" si="87"/>
        <v/>
      </c>
    </row>
    <row r="513" spans="1:33" ht="19.5" customHeight="1" x14ac:dyDescent="0.35">
      <c r="A513" t="str">
        <f>IF(CONCATENATE(raw!C514,raw!D514,"_",raw!F514)="_","",CONCATENATE(raw!C514,raw!D514,"_",raw!F514))</f>
        <v/>
      </c>
      <c r="B513" t="str">
        <f>IF($A513&lt;&gt;"",raw!F514,"")</f>
        <v/>
      </c>
      <c r="C513" t="str">
        <f>IF($A513&lt;&gt;"",IF(raw!H514="Y",2,0),"")</f>
        <v/>
      </c>
      <c r="E513" t="str">
        <f>IF($A513&lt;&gt;"",raw!I514,"")</f>
        <v/>
      </c>
      <c r="F513" t="str">
        <f>IF($A513&lt;&gt;"",raw!J514,"")</f>
        <v/>
      </c>
      <c r="G513" t="str">
        <f>IF($A513&lt;&gt;"",raw!K514,"")</f>
        <v/>
      </c>
      <c r="H513" t="str">
        <f t="shared" si="77"/>
        <v/>
      </c>
      <c r="I513" t="str">
        <f t="shared" si="78"/>
        <v/>
      </c>
      <c r="J513" t="str">
        <f>IF($A513&lt;&gt;"",raw!L514,"")</f>
        <v/>
      </c>
      <c r="K513" t="str">
        <f>IF($A513&lt;&gt;"",raw!M514,"")</f>
        <v/>
      </c>
      <c r="L513" t="str">
        <f>IF($A513&lt;&gt;"",raw!N514,"")</f>
        <v/>
      </c>
      <c r="M513" t="str">
        <f t="shared" si="79"/>
        <v/>
      </c>
      <c r="N513" t="str">
        <f t="shared" si="80"/>
        <v/>
      </c>
      <c r="O513" t="str">
        <f t="shared" si="81"/>
        <v/>
      </c>
      <c r="P513" t="str">
        <f t="shared" si="82"/>
        <v/>
      </c>
      <c r="Q513" t="str">
        <f t="shared" si="83"/>
        <v/>
      </c>
      <c r="R513" t="str">
        <f>IF($A513&lt;&gt;"",IF(raw!O514="Y", 1,0),"")</f>
        <v/>
      </c>
      <c r="T513" t="str">
        <f>IF($A513&lt;&gt;"",IF(OR(raw!Q514&lt;&gt;"x",raw!R514&lt;&gt;"x"),1,0),"")</f>
        <v/>
      </c>
      <c r="U513" t="str">
        <f t="shared" si="84"/>
        <v/>
      </c>
      <c r="V513" t="str">
        <f>IF($A513&lt;&gt;"",IF(raw!R514=4,15,IF(raw!R514=3,10,IF(raw!R514=2,6,IF(raw!R514=1,4,0)))),"")</f>
        <v/>
      </c>
      <c r="W513" t="str">
        <f>IF($A513&lt;&gt;"",IF(raw!S514="Y",1,0),"")</f>
        <v/>
      </c>
      <c r="X513" t="str">
        <f>IF($A513&lt;&gt;"",raw!T514,"")</f>
        <v/>
      </c>
      <c r="Y513" t="str">
        <f>IF($A513&lt;&gt;"",raw!U514,"")</f>
        <v/>
      </c>
      <c r="Z513" t="str">
        <f t="shared" si="85"/>
        <v/>
      </c>
      <c r="AA513" t="str">
        <f>IF($A513&lt;&gt;"",raw!V514,"")</f>
        <v/>
      </c>
      <c r="AB513" t="str">
        <f t="shared" si="86"/>
        <v/>
      </c>
      <c r="AC513" t="str">
        <f>IF($A513&lt;&gt;"",IF(raw!W514="Y",1,0),"")</f>
        <v/>
      </c>
      <c r="AD513" t="str">
        <f>IF($A513&lt;&gt;"",IF(raw!X514="Y",1,0),"")</f>
        <v/>
      </c>
      <c r="AE513" t="str">
        <f>IF($A513&lt;&gt;"",IF(raw!Y514="Y",1,0),"")</f>
        <v/>
      </c>
      <c r="AF513" t="str">
        <f>IF($A513&lt;&gt;"",raw!AA514,"")</f>
        <v/>
      </c>
      <c r="AG513" t="str">
        <f t="shared" si="87"/>
        <v/>
      </c>
    </row>
    <row r="514" spans="1:33" ht="19.5" customHeight="1" x14ac:dyDescent="0.35">
      <c r="A514" t="str">
        <f>IF(CONCATENATE(raw!C515,raw!D515,"_",raw!F515)="_","",CONCATENATE(raw!C515,raw!D515,"_",raw!F515))</f>
        <v/>
      </c>
      <c r="B514" t="str">
        <f>IF($A514&lt;&gt;"",raw!F515,"")</f>
        <v/>
      </c>
      <c r="C514" t="str">
        <f>IF($A514&lt;&gt;"",IF(raw!H515="Y",2,0),"")</f>
        <v/>
      </c>
      <c r="E514" t="str">
        <f>IF($A514&lt;&gt;"",raw!I515,"")</f>
        <v/>
      </c>
      <c r="F514" t="str">
        <f>IF($A514&lt;&gt;"",raw!J515,"")</f>
        <v/>
      </c>
      <c r="G514" t="str">
        <f>IF($A514&lt;&gt;"",raw!K515,"")</f>
        <v/>
      </c>
      <c r="H514" t="str">
        <f t="shared" ref="H514:H577" si="88">IF($A514&lt;&gt;"",E514+F514,"")</f>
        <v/>
      </c>
      <c r="I514" t="str">
        <f t="shared" ref="I514:I577" si="89">IF($A514&lt;&gt;"",C514+(4*E514)+(2*F514),"")</f>
        <v/>
      </c>
      <c r="J514" t="str">
        <f>IF($A514&lt;&gt;"",raw!L515,"")</f>
        <v/>
      </c>
      <c r="K514" t="str">
        <f>IF($A514&lt;&gt;"",raw!M515,"")</f>
        <v/>
      </c>
      <c r="L514" t="str">
        <f>IF($A514&lt;&gt;"",raw!N515,"")</f>
        <v/>
      </c>
      <c r="M514" t="str">
        <f t="shared" ref="M514:M577" si="90">IF($A514&lt;&gt;"",J514+K514,"")</f>
        <v/>
      </c>
      <c r="N514" t="str">
        <f t="shared" ref="N514:N577" si="91">IF($A514&lt;&gt;"",(2*J514)+(1*K514),"")</f>
        <v/>
      </c>
      <c r="O514" t="str">
        <f t="shared" ref="O514:O577" si="92">IF($A514&lt;&gt;"",M514+L514,"")</f>
        <v/>
      </c>
      <c r="P514" t="str">
        <f t="shared" ref="P514:P577" si="93">IF($A514&lt;&gt;"",H514+M514,"")</f>
        <v/>
      </c>
      <c r="Q514" t="str">
        <f t="shared" ref="Q514:Q577" si="94">IF($A514&lt;&gt;"",I514+P514-C514,"")</f>
        <v/>
      </c>
      <c r="R514" t="str">
        <f>IF($A514&lt;&gt;"",IF(raw!O515="Y", 1,0),"")</f>
        <v/>
      </c>
      <c r="T514" t="str">
        <f>IF($A514&lt;&gt;"",IF(OR(raw!Q515&lt;&gt;"x",raw!R515&lt;&gt;"x"),1,0),"")</f>
        <v/>
      </c>
      <c r="U514" t="str">
        <f t="shared" ref="U514:U577" si="95">IF($A514&lt;&gt;"",IF(V514&gt;0,1,0),"")</f>
        <v/>
      </c>
      <c r="V514" t="str">
        <f>IF($A514&lt;&gt;"",IF(raw!R515=4,15,IF(raw!R515=3,10,IF(raw!R515=2,6,IF(raw!R515=1,4,0)))),"")</f>
        <v/>
      </c>
      <c r="W514" t="str">
        <f>IF($A514&lt;&gt;"",IF(raw!S515="Y",1,0),"")</f>
        <v/>
      </c>
      <c r="X514" t="str">
        <f>IF($A514&lt;&gt;"",raw!T515,"")</f>
        <v/>
      </c>
      <c r="Y514" t="str">
        <f>IF($A514&lt;&gt;"",raw!U515,"")</f>
        <v/>
      </c>
      <c r="Z514" t="str">
        <f t="shared" ref="Z514:Z577" si="96">IF($A514&lt;&gt;"",IF(OR(Y514=1,Y514=2,Y514=3,Y514=4,Y514=5),1,0),"")</f>
        <v/>
      </c>
      <c r="AA514" t="str">
        <f>IF($A514&lt;&gt;"",raw!V515,"")</f>
        <v/>
      </c>
      <c r="AB514" t="str">
        <f t="shared" ref="AB514:AB577" si="97">IF($A514&lt;&gt;"",IF(OR(AA514=1,AA514=2,AA514=3,AA514=4,AA514=5),1,0),"")</f>
        <v/>
      </c>
      <c r="AC514" t="str">
        <f>IF($A514&lt;&gt;"",IF(raw!W515="Y",1,0),"")</f>
        <v/>
      </c>
      <c r="AD514" t="str">
        <f>IF($A514&lt;&gt;"",IF(raw!X515="Y",1,0),"")</f>
        <v/>
      </c>
      <c r="AE514" t="str">
        <f>IF($A514&lt;&gt;"",IF(raw!Y515="Y",1,0),"")</f>
        <v/>
      </c>
      <c r="AF514" t="str">
        <f>IF($A514&lt;&gt;"",raw!AA515,"")</f>
        <v/>
      </c>
      <c r="AG514" t="str">
        <f t="shared" ref="AG514:AG577" si="98">IF($A514&lt;&gt;"",Q514+V514+C514,"")</f>
        <v/>
      </c>
    </row>
    <row r="515" spans="1:33" ht="19.5" customHeight="1" x14ac:dyDescent="0.35">
      <c r="A515" t="str">
        <f>IF(CONCATENATE(raw!C516,raw!D516,"_",raw!F516)="_","",CONCATENATE(raw!C516,raw!D516,"_",raw!F516))</f>
        <v/>
      </c>
      <c r="B515" t="str">
        <f>IF($A515&lt;&gt;"",raw!F516,"")</f>
        <v/>
      </c>
      <c r="C515" t="str">
        <f>IF($A515&lt;&gt;"",IF(raw!H516="Y",2,0),"")</f>
        <v/>
      </c>
      <c r="E515" t="str">
        <f>IF($A515&lt;&gt;"",raw!I516,"")</f>
        <v/>
      </c>
      <c r="F515" t="str">
        <f>IF($A515&lt;&gt;"",raw!J516,"")</f>
        <v/>
      </c>
      <c r="G515" t="str">
        <f>IF($A515&lt;&gt;"",raw!K516,"")</f>
        <v/>
      </c>
      <c r="H515" t="str">
        <f t="shared" si="88"/>
        <v/>
      </c>
      <c r="I515" t="str">
        <f t="shared" si="89"/>
        <v/>
      </c>
      <c r="J515" t="str">
        <f>IF($A515&lt;&gt;"",raw!L516,"")</f>
        <v/>
      </c>
      <c r="K515" t="str">
        <f>IF($A515&lt;&gt;"",raw!M516,"")</f>
        <v/>
      </c>
      <c r="L515" t="str">
        <f>IF($A515&lt;&gt;"",raw!N516,"")</f>
        <v/>
      </c>
      <c r="M515" t="str">
        <f t="shared" si="90"/>
        <v/>
      </c>
      <c r="N515" t="str">
        <f t="shared" si="91"/>
        <v/>
      </c>
      <c r="O515" t="str">
        <f t="shared" si="92"/>
        <v/>
      </c>
      <c r="P515" t="str">
        <f t="shared" si="93"/>
        <v/>
      </c>
      <c r="Q515" t="str">
        <f t="shared" si="94"/>
        <v/>
      </c>
      <c r="R515" t="str">
        <f>IF($A515&lt;&gt;"",IF(raw!O516="Y", 1,0),"")</f>
        <v/>
      </c>
      <c r="T515" t="str">
        <f>IF($A515&lt;&gt;"",IF(OR(raw!Q516&lt;&gt;"x",raw!R516&lt;&gt;"x"),1,0),"")</f>
        <v/>
      </c>
      <c r="U515" t="str">
        <f t="shared" si="95"/>
        <v/>
      </c>
      <c r="V515" t="str">
        <f>IF($A515&lt;&gt;"",IF(raw!R516=4,15,IF(raw!R516=3,10,IF(raw!R516=2,6,IF(raw!R516=1,4,0)))),"")</f>
        <v/>
      </c>
      <c r="W515" t="str">
        <f>IF($A515&lt;&gt;"",IF(raw!S516="Y",1,0),"")</f>
        <v/>
      </c>
      <c r="X515" t="str">
        <f>IF($A515&lt;&gt;"",raw!T516,"")</f>
        <v/>
      </c>
      <c r="Y515" t="str">
        <f>IF($A515&lt;&gt;"",raw!U516,"")</f>
        <v/>
      </c>
      <c r="Z515" t="str">
        <f t="shared" si="96"/>
        <v/>
      </c>
      <c r="AA515" t="str">
        <f>IF($A515&lt;&gt;"",raw!V516,"")</f>
        <v/>
      </c>
      <c r="AB515" t="str">
        <f t="shared" si="97"/>
        <v/>
      </c>
      <c r="AC515" t="str">
        <f>IF($A515&lt;&gt;"",IF(raw!W516="Y",1,0),"")</f>
        <v/>
      </c>
      <c r="AD515" t="str">
        <f>IF($A515&lt;&gt;"",IF(raw!X516="Y",1,0),"")</f>
        <v/>
      </c>
      <c r="AE515" t="str">
        <f>IF($A515&lt;&gt;"",IF(raw!Y516="Y",1,0),"")</f>
        <v/>
      </c>
      <c r="AF515" t="str">
        <f>IF($A515&lt;&gt;"",raw!AA516,"")</f>
        <v/>
      </c>
      <c r="AG515" t="str">
        <f t="shared" si="98"/>
        <v/>
      </c>
    </row>
    <row r="516" spans="1:33" ht="19.5" customHeight="1" x14ac:dyDescent="0.35">
      <c r="A516" t="str">
        <f>IF(CONCATENATE(raw!C517,raw!D517,"_",raw!F517)="_","",CONCATENATE(raw!C517,raw!D517,"_",raw!F517))</f>
        <v/>
      </c>
      <c r="B516" t="str">
        <f>IF($A516&lt;&gt;"",raw!F517,"")</f>
        <v/>
      </c>
      <c r="C516" t="str">
        <f>IF($A516&lt;&gt;"",IF(raw!H517="Y",2,0),"")</f>
        <v/>
      </c>
      <c r="E516" t="str">
        <f>IF($A516&lt;&gt;"",raw!I517,"")</f>
        <v/>
      </c>
      <c r="F516" t="str">
        <f>IF($A516&lt;&gt;"",raw!J517,"")</f>
        <v/>
      </c>
      <c r="G516" t="str">
        <f>IF($A516&lt;&gt;"",raw!K517,"")</f>
        <v/>
      </c>
      <c r="H516" t="str">
        <f t="shared" si="88"/>
        <v/>
      </c>
      <c r="I516" t="str">
        <f t="shared" si="89"/>
        <v/>
      </c>
      <c r="J516" t="str">
        <f>IF($A516&lt;&gt;"",raw!L517,"")</f>
        <v/>
      </c>
      <c r="K516" t="str">
        <f>IF($A516&lt;&gt;"",raw!M517,"")</f>
        <v/>
      </c>
      <c r="L516" t="str">
        <f>IF($A516&lt;&gt;"",raw!N517,"")</f>
        <v/>
      </c>
      <c r="M516" t="str">
        <f t="shared" si="90"/>
        <v/>
      </c>
      <c r="N516" t="str">
        <f t="shared" si="91"/>
        <v/>
      </c>
      <c r="O516" t="str">
        <f t="shared" si="92"/>
        <v/>
      </c>
      <c r="P516" t="str">
        <f t="shared" si="93"/>
        <v/>
      </c>
      <c r="Q516" t="str">
        <f t="shared" si="94"/>
        <v/>
      </c>
      <c r="R516" t="str">
        <f>IF($A516&lt;&gt;"",IF(raw!O517="Y", 1,0),"")</f>
        <v/>
      </c>
      <c r="T516" t="str">
        <f>IF($A516&lt;&gt;"",IF(OR(raw!Q517&lt;&gt;"x",raw!R517&lt;&gt;"x"),1,0),"")</f>
        <v/>
      </c>
      <c r="U516" t="str">
        <f t="shared" si="95"/>
        <v/>
      </c>
      <c r="V516" t="str">
        <f>IF($A516&lt;&gt;"",IF(raw!R517=4,15,IF(raw!R517=3,10,IF(raw!R517=2,6,IF(raw!R517=1,4,0)))),"")</f>
        <v/>
      </c>
      <c r="W516" t="str">
        <f>IF($A516&lt;&gt;"",IF(raw!S517="Y",1,0),"")</f>
        <v/>
      </c>
      <c r="X516" t="str">
        <f>IF($A516&lt;&gt;"",raw!T517,"")</f>
        <v/>
      </c>
      <c r="Y516" t="str">
        <f>IF($A516&lt;&gt;"",raw!U517,"")</f>
        <v/>
      </c>
      <c r="Z516" t="str">
        <f t="shared" si="96"/>
        <v/>
      </c>
      <c r="AA516" t="str">
        <f>IF($A516&lt;&gt;"",raw!V517,"")</f>
        <v/>
      </c>
      <c r="AB516" t="str">
        <f t="shared" si="97"/>
        <v/>
      </c>
      <c r="AC516" t="str">
        <f>IF($A516&lt;&gt;"",IF(raw!W517="Y",1,0),"")</f>
        <v/>
      </c>
      <c r="AD516" t="str">
        <f>IF($A516&lt;&gt;"",IF(raw!X517="Y",1,0),"")</f>
        <v/>
      </c>
      <c r="AE516" t="str">
        <f>IF($A516&lt;&gt;"",IF(raw!Y517="Y",1,0),"")</f>
        <v/>
      </c>
      <c r="AF516" t="str">
        <f>IF($A516&lt;&gt;"",raw!AA517,"")</f>
        <v/>
      </c>
      <c r="AG516" t="str">
        <f t="shared" si="98"/>
        <v/>
      </c>
    </row>
    <row r="517" spans="1:33" ht="19.5" customHeight="1" x14ac:dyDescent="0.35">
      <c r="A517" t="str">
        <f>IF(CONCATENATE(raw!C518,raw!D518,"_",raw!F518)="_","",CONCATENATE(raw!C518,raw!D518,"_",raw!F518))</f>
        <v/>
      </c>
      <c r="B517" t="str">
        <f>IF($A517&lt;&gt;"",raw!F518,"")</f>
        <v/>
      </c>
      <c r="C517" t="str">
        <f>IF($A517&lt;&gt;"",IF(raw!H518="Y",2,0),"")</f>
        <v/>
      </c>
      <c r="E517" t="str">
        <f>IF($A517&lt;&gt;"",raw!I518,"")</f>
        <v/>
      </c>
      <c r="F517" t="str">
        <f>IF($A517&lt;&gt;"",raw!J518,"")</f>
        <v/>
      </c>
      <c r="G517" t="str">
        <f>IF($A517&lt;&gt;"",raw!K518,"")</f>
        <v/>
      </c>
      <c r="H517" t="str">
        <f t="shared" si="88"/>
        <v/>
      </c>
      <c r="I517" t="str">
        <f t="shared" si="89"/>
        <v/>
      </c>
      <c r="J517" t="str">
        <f>IF($A517&lt;&gt;"",raw!L518,"")</f>
        <v/>
      </c>
      <c r="K517" t="str">
        <f>IF($A517&lt;&gt;"",raw!M518,"")</f>
        <v/>
      </c>
      <c r="L517" t="str">
        <f>IF($A517&lt;&gt;"",raw!N518,"")</f>
        <v/>
      </c>
      <c r="M517" t="str">
        <f t="shared" si="90"/>
        <v/>
      </c>
      <c r="N517" t="str">
        <f t="shared" si="91"/>
        <v/>
      </c>
      <c r="O517" t="str">
        <f t="shared" si="92"/>
        <v/>
      </c>
      <c r="P517" t="str">
        <f t="shared" si="93"/>
        <v/>
      </c>
      <c r="Q517" t="str">
        <f t="shared" si="94"/>
        <v/>
      </c>
      <c r="R517" t="str">
        <f>IF($A517&lt;&gt;"",IF(raw!O518="Y", 1,0),"")</f>
        <v/>
      </c>
      <c r="T517" t="str">
        <f>IF($A517&lt;&gt;"",IF(OR(raw!Q518&lt;&gt;"x",raw!R518&lt;&gt;"x"),1,0),"")</f>
        <v/>
      </c>
      <c r="U517" t="str">
        <f t="shared" si="95"/>
        <v/>
      </c>
      <c r="V517" t="str">
        <f>IF($A517&lt;&gt;"",IF(raw!R518=4,15,IF(raw!R518=3,10,IF(raw!R518=2,6,IF(raw!R518=1,4,0)))),"")</f>
        <v/>
      </c>
      <c r="W517" t="str">
        <f>IF($A517&lt;&gt;"",IF(raw!S518="Y",1,0),"")</f>
        <v/>
      </c>
      <c r="X517" t="str">
        <f>IF($A517&lt;&gt;"",raw!T518,"")</f>
        <v/>
      </c>
      <c r="Y517" t="str">
        <f>IF($A517&lt;&gt;"",raw!U518,"")</f>
        <v/>
      </c>
      <c r="Z517" t="str">
        <f t="shared" si="96"/>
        <v/>
      </c>
      <c r="AA517" t="str">
        <f>IF($A517&lt;&gt;"",raw!V518,"")</f>
        <v/>
      </c>
      <c r="AB517" t="str">
        <f t="shared" si="97"/>
        <v/>
      </c>
      <c r="AC517" t="str">
        <f>IF($A517&lt;&gt;"",IF(raw!W518="Y",1,0),"")</f>
        <v/>
      </c>
      <c r="AD517" t="str">
        <f>IF($A517&lt;&gt;"",IF(raw!X518="Y",1,0),"")</f>
        <v/>
      </c>
      <c r="AE517" t="str">
        <f>IF($A517&lt;&gt;"",IF(raw!Y518="Y",1,0),"")</f>
        <v/>
      </c>
      <c r="AF517" t="str">
        <f>IF($A517&lt;&gt;"",raw!AA518,"")</f>
        <v/>
      </c>
      <c r="AG517" t="str">
        <f t="shared" si="98"/>
        <v/>
      </c>
    </row>
    <row r="518" spans="1:33" ht="19.5" customHeight="1" x14ac:dyDescent="0.35">
      <c r="A518" t="str">
        <f>IF(CONCATENATE(raw!C519,raw!D519,"_",raw!F519)="_","",CONCATENATE(raw!C519,raw!D519,"_",raw!F519))</f>
        <v/>
      </c>
      <c r="B518" t="str">
        <f>IF($A518&lt;&gt;"",raw!F519,"")</f>
        <v/>
      </c>
      <c r="C518" t="str">
        <f>IF($A518&lt;&gt;"",IF(raw!H519="Y",2,0),"")</f>
        <v/>
      </c>
      <c r="E518" t="str">
        <f>IF($A518&lt;&gt;"",raw!I519,"")</f>
        <v/>
      </c>
      <c r="F518" t="str">
        <f>IF($A518&lt;&gt;"",raw!J519,"")</f>
        <v/>
      </c>
      <c r="G518" t="str">
        <f>IF($A518&lt;&gt;"",raw!K519,"")</f>
        <v/>
      </c>
      <c r="H518" t="str">
        <f t="shared" si="88"/>
        <v/>
      </c>
      <c r="I518" t="str">
        <f t="shared" si="89"/>
        <v/>
      </c>
      <c r="J518" t="str">
        <f>IF($A518&lt;&gt;"",raw!L519,"")</f>
        <v/>
      </c>
      <c r="K518" t="str">
        <f>IF($A518&lt;&gt;"",raw!M519,"")</f>
        <v/>
      </c>
      <c r="L518" t="str">
        <f>IF($A518&lt;&gt;"",raw!N519,"")</f>
        <v/>
      </c>
      <c r="M518" t="str">
        <f t="shared" si="90"/>
        <v/>
      </c>
      <c r="N518" t="str">
        <f t="shared" si="91"/>
        <v/>
      </c>
      <c r="O518" t="str">
        <f t="shared" si="92"/>
        <v/>
      </c>
      <c r="P518" t="str">
        <f t="shared" si="93"/>
        <v/>
      </c>
      <c r="Q518" t="str">
        <f t="shared" si="94"/>
        <v/>
      </c>
      <c r="R518" t="str">
        <f>IF($A518&lt;&gt;"",IF(raw!O519="Y", 1,0),"")</f>
        <v/>
      </c>
      <c r="T518" t="str">
        <f>IF($A518&lt;&gt;"",IF(OR(raw!Q519&lt;&gt;"x",raw!R519&lt;&gt;"x"),1,0),"")</f>
        <v/>
      </c>
      <c r="U518" t="str">
        <f t="shared" si="95"/>
        <v/>
      </c>
      <c r="V518" t="str">
        <f>IF($A518&lt;&gt;"",IF(raw!R519=4,15,IF(raw!R519=3,10,IF(raw!R519=2,6,IF(raw!R519=1,4,0)))),"")</f>
        <v/>
      </c>
      <c r="W518" t="str">
        <f>IF($A518&lt;&gt;"",IF(raw!S519="Y",1,0),"")</f>
        <v/>
      </c>
      <c r="X518" t="str">
        <f>IF($A518&lt;&gt;"",raw!T519,"")</f>
        <v/>
      </c>
      <c r="Y518" t="str">
        <f>IF($A518&lt;&gt;"",raw!U519,"")</f>
        <v/>
      </c>
      <c r="Z518" t="str">
        <f t="shared" si="96"/>
        <v/>
      </c>
      <c r="AA518" t="str">
        <f>IF($A518&lt;&gt;"",raw!V519,"")</f>
        <v/>
      </c>
      <c r="AB518" t="str">
        <f t="shared" si="97"/>
        <v/>
      </c>
      <c r="AC518" t="str">
        <f>IF($A518&lt;&gt;"",IF(raw!W519="Y",1,0),"")</f>
        <v/>
      </c>
      <c r="AD518" t="str">
        <f>IF($A518&lt;&gt;"",IF(raw!X519="Y",1,0),"")</f>
        <v/>
      </c>
      <c r="AE518" t="str">
        <f>IF($A518&lt;&gt;"",IF(raw!Y519="Y",1,0),"")</f>
        <v/>
      </c>
      <c r="AF518" t="str">
        <f>IF($A518&lt;&gt;"",raw!AA519,"")</f>
        <v/>
      </c>
      <c r="AG518" t="str">
        <f t="shared" si="98"/>
        <v/>
      </c>
    </row>
    <row r="519" spans="1:33" ht="19.5" customHeight="1" x14ac:dyDescent="0.35">
      <c r="A519" t="str">
        <f>IF(CONCATENATE(raw!C520,raw!D520,"_",raw!F520)="_","",CONCATENATE(raw!C520,raw!D520,"_",raw!F520))</f>
        <v/>
      </c>
      <c r="B519" t="str">
        <f>IF($A519&lt;&gt;"",raw!F520,"")</f>
        <v/>
      </c>
      <c r="C519" t="str">
        <f>IF($A519&lt;&gt;"",IF(raw!H520="Y",2,0),"")</f>
        <v/>
      </c>
      <c r="E519" t="str">
        <f>IF($A519&lt;&gt;"",raw!I520,"")</f>
        <v/>
      </c>
      <c r="F519" t="str">
        <f>IF($A519&lt;&gt;"",raw!J520,"")</f>
        <v/>
      </c>
      <c r="G519" t="str">
        <f>IF($A519&lt;&gt;"",raw!K520,"")</f>
        <v/>
      </c>
      <c r="H519" t="str">
        <f t="shared" si="88"/>
        <v/>
      </c>
      <c r="I519" t="str">
        <f t="shared" si="89"/>
        <v/>
      </c>
      <c r="J519" t="str">
        <f>IF($A519&lt;&gt;"",raw!L520,"")</f>
        <v/>
      </c>
      <c r="K519" t="str">
        <f>IF($A519&lt;&gt;"",raw!M520,"")</f>
        <v/>
      </c>
      <c r="L519" t="str">
        <f>IF($A519&lt;&gt;"",raw!N520,"")</f>
        <v/>
      </c>
      <c r="M519" t="str">
        <f t="shared" si="90"/>
        <v/>
      </c>
      <c r="N519" t="str">
        <f t="shared" si="91"/>
        <v/>
      </c>
      <c r="O519" t="str">
        <f t="shared" si="92"/>
        <v/>
      </c>
      <c r="P519" t="str">
        <f t="shared" si="93"/>
        <v/>
      </c>
      <c r="Q519" t="str">
        <f t="shared" si="94"/>
        <v/>
      </c>
      <c r="R519" t="str">
        <f>IF($A519&lt;&gt;"",IF(raw!O520="Y", 1,0),"")</f>
        <v/>
      </c>
      <c r="T519" t="str">
        <f>IF($A519&lt;&gt;"",IF(OR(raw!Q520&lt;&gt;"x",raw!R520&lt;&gt;"x"),1,0),"")</f>
        <v/>
      </c>
      <c r="U519" t="str">
        <f t="shared" si="95"/>
        <v/>
      </c>
      <c r="V519" t="str">
        <f>IF($A519&lt;&gt;"",IF(raw!R520=4,15,IF(raw!R520=3,10,IF(raw!R520=2,6,IF(raw!R520=1,4,0)))),"")</f>
        <v/>
      </c>
      <c r="W519" t="str">
        <f>IF($A519&lt;&gt;"",IF(raw!S520="Y",1,0),"")</f>
        <v/>
      </c>
      <c r="X519" t="str">
        <f>IF($A519&lt;&gt;"",raw!T520,"")</f>
        <v/>
      </c>
      <c r="Y519" t="str">
        <f>IF($A519&lt;&gt;"",raw!U520,"")</f>
        <v/>
      </c>
      <c r="Z519" t="str">
        <f t="shared" si="96"/>
        <v/>
      </c>
      <c r="AA519" t="str">
        <f>IF($A519&lt;&gt;"",raw!V520,"")</f>
        <v/>
      </c>
      <c r="AB519" t="str">
        <f t="shared" si="97"/>
        <v/>
      </c>
      <c r="AC519" t="str">
        <f>IF($A519&lt;&gt;"",IF(raw!W520="Y",1,0),"")</f>
        <v/>
      </c>
      <c r="AD519" t="str">
        <f>IF($A519&lt;&gt;"",IF(raw!X520="Y",1,0),"")</f>
        <v/>
      </c>
      <c r="AE519" t="str">
        <f>IF($A519&lt;&gt;"",IF(raw!Y520="Y",1,0),"")</f>
        <v/>
      </c>
      <c r="AF519" t="str">
        <f>IF($A519&lt;&gt;"",raw!AA520,"")</f>
        <v/>
      </c>
      <c r="AG519" t="str">
        <f t="shared" si="98"/>
        <v/>
      </c>
    </row>
    <row r="520" spans="1:33" ht="19.5" customHeight="1" x14ac:dyDescent="0.35">
      <c r="A520" t="str">
        <f>IF(CONCATENATE(raw!C521,raw!D521,"_",raw!F521)="_","",CONCATENATE(raw!C521,raw!D521,"_",raw!F521))</f>
        <v/>
      </c>
      <c r="B520" t="str">
        <f>IF($A520&lt;&gt;"",raw!F521,"")</f>
        <v/>
      </c>
      <c r="C520" t="str">
        <f>IF($A520&lt;&gt;"",IF(raw!H521="Y",2,0),"")</f>
        <v/>
      </c>
      <c r="E520" t="str">
        <f>IF($A520&lt;&gt;"",raw!I521,"")</f>
        <v/>
      </c>
      <c r="F520" t="str">
        <f>IF($A520&lt;&gt;"",raw!J521,"")</f>
        <v/>
      </c>
      <c r="G520" t="str">
        <f>IF($A520&lt;&gt;"",raw!K521,"")</f>
        <v/>
      </c>
      <c r="H520" t="str">
        <f t="shared" si="88"/>
        <v/>
      </c>
      <c r="I520" t="str">
        <f t="shared" si="89"/>
        <v/>
      </c>
      <c r="J520" t="str">
        <f>IF($A520&lt;&gt;"",raw!L521,"")</f>
        <v/>
      </c>
      <c r="K520" t="str">
        <f>IF($A520&lt;&gt;"",raw!M521,"")</f>
        <v/>
      </c>
      <c r="L520" t="str">
        <f>IF($A520&lt;&gt;"",raw!N521,"")</f>
        <v/>
      </c>
      <c r="M520" t="str">
        <f t="shared" si="90"/>
        <v/>
      </c>
      <c r="N520" t="str">
        <f t="shared" si="91"/>
        <v/>
      </c>
      <c r="O520" t="str">
        <f t="shared" si="92"/>
        <v/>
      </c>
      <c r="P520" t="str">
        <f t="shared" si="93"/>
        <v/>
      </c>
      <c r="Q520" t="str">
        <f t="shared" si="94"/>
        <v/>
      </c>
      <c r="R520" t="str">
        <f>IF($A520&lt;&gt;"",IF(raw!O521="Y", 1,0),"")</f>
        <v/>
      </c>
      <c r="T520" t="str">
        <f>IF($A520&lt;&gt;"",IF(OR(raw!Q521&lt;&gt;"x",raw!R521&lt;&gt;"x"),1,0),"")</f>
        <v/>
      </c>
      <c r="U520" t="str">
        <f t="shared" si="95"/>
        <v/>
      </c>
      <c r="V520" t="str">
        <f>IF($A520&lt;&gt;"",IF(raw!R521=4,15,IF(raw!R521=3,10,IF(raw!R521=2,6,IF(raw!R521=1,4,0)))),"")</f>
        <v/>
      </c>
      <c r="W520" t="str">
        <f>IF($A520&lt;&gt;"",IF(raw!S521="Y",1,0),"")</f>
        <v/>
      </c>
      <c r="X520" t="str">
        <f>IF($A520&lt;&gt;"",raw!T521,"")</f>
        <v/>
      </c>
      <c r="Y520" t="str">
        <f>IF($A520&lt;&gt;"",raw!U521,"")</f>
        <v/>
      </c>
      <c r="Z520" t="str">
        <f t="shared" si="96"/>
        <v/>
      </c>
      <c r="AA520" t="str">
        <f>IF($A520&lt;&gt;"",raw!V521,"")</f>
        <v/>
      </c>
      <c r="AB520" t="str">
        <f t="shared" si="97"/>
        <v/>
      </c>
      <c r="AC520" t="str">
        <f>IF($A520&lt;&gt;"",IF(raw!W521="Y",1,0),"")</f>
        <v/>
      </c>
      <c r="AD520" t="str">
        <f>IF($A520&lt;&gt;"",IF(raw!X521="Y",1,0),"")</f>
        <v/>
      </c>
      <c r="AE520" t="str">
        <f>IF($A520&lt;&gt;"",IF(raw!Y521="Y",1,0),"")</f>
        <v/>
      </c>
      <c r="AF520" t="str">
        <f>IF($A520&lt;&gt;"",raw!AA521,"")</f>
        <v/>
      </c>
      <c r="AG520" t="str">
        <f t="shared" si="98"/>
        <v/>
      </c>
    </row>
    <row r="521" spans="1:33" ht="19.5" customHeight="1" x14ac:dyDescent="0.35">
      <c r="A521" t="str">
        <f>IF(CONCATENATE(raw!C522,raw!D522,"_",raw!F522)="_","",CONCATENATE(raw!C522,raw!D522,"_",raw!F522))</f>
        <v/>
      </c>
      <c r="B521" t="str">
        <f>IF($A521&lt;&gt;"",raw!F522,"")</f>
        <v/>
      </c>
      <c r="C521" t="str">
        <f>IF($A521&lt;&gt;"",IF(raw!H522="Y",2,0),"")</f>
        <v/>
      </c>
      <c r="E521" t="str">
        <f>IF($A521&lt;&gt;"",raw!I522,"")</f>
        <v/>
      </c>
      <c r="F521" t="str">
        <f>IF($A521&lt;&gt;"",raw!J522,"")</f>
        <v/>
      </c>
      <c r="G521" t="str">
        <f>IF($A521&lt;&gt;"",raw!K522,"")</f>
        <v/>
      </c>
      <c r="H521" t="str">
        <f t="shared" si="88"/>
        <v/>
      </c>
      <c r="I521" t="str">
        <f t="shared" si="89"/>
        <v/>
      </c>
      <c r="J521" t="str">
        <f>IF($A521&lt;&gt;"",raw!L522,"")</f>
        <v/>
      </c>
      <c r="K521" t="str">
        <f>IF($A521&lt;&gt;"",raw!M522,"")</f>
        <v/>
      </c>
      <c r="L521" t="str">
        <f>IF($A521&lt;&gt;"",raw!N522,"")</f>
        <v/>
      </c>
      <c r="M521" t="str">
        <f t="shared" si="90"/>
        <v/>
      </c>
      <c r="N521" t="str">
        <f t="shared" si="91"/>
        <v/>
      </c>
      <c r="O521" t="str">
        <f t="shared" si="92"/>
        <v/>
      </c>
      <c r="P521" t="str">
        <f t="shared" si="93"/>
        <v/>
      </c>
      <c r="Q521" t="str">
        <f t="shared" si="94"/>
        <v/>
      </c>
      <c r="R521" t="str">
        <f>IF($A521&lt;&gt;"",IF(raw!O522="Y", 1,0),"")</f>
        <v/>
      </c>
      <c r="T521" t="str">
        <f>IF($A521&lt;&gt;"",IF(OR(raw!Q522&lt;&gt;"x",raw!R522&lt;&gt;"x"),1,0),"")</f>
        <v/>
      </c>
      <c r="U521" t="str">
        <f t="shared" si="95"/>
        <v/>
      </c>
      <c r="V521" t="str">
        <f>IF($A521&lt;&gt;"",IF(raw!R522=4,15,IF(raw!R522=3,10,IF(raw!R522=2,6,IF(raw!R522=1,4,0)))),"")</f>
        <v/>
      </c>
      <c r="W521" t="str">
        <f>IF($A521&lt;&gt;"",IF(raw!S522="Y",1,0),"")</f>
        <v/>
      </c>
      <c r="X521" t="str">
        <f>IF($A521&lt;&gt;"",raw!T522,"")</f>
        <v/>
      </c>
      <c r="Y521" t="str">
        <f>IF($A521&lt;&gt;"",raw!U522,"")</f>
        <v/>
      </c>
      <c r="Z521" t="str">
        <f t="shared" si="96"/>
        <v/>
      </c>
      <c r="AA521" t="str">
        <f>IF($A521&lt;&gt;"",raw!V522,"")</f>
        <v/>
      </c>
      <c r="AB521" t="str">
        <f t="shared" si="97"/>
        <v/>
      </c>
      <c r="AC521" t="str">
        <f>IF($A521&lt;&gt;"",IF(raw!W522="Y",1,0),"")</f>
        <v/>
      </c>
      <c r="AD521" t="str">
        <f>IF($A521&lt;&gt;"",IF(raw!X522="Y",1,0),"")</f>
        <v/>
      </c>
      <c r="AE521" t="str">
        <f>IF($A521&lt;&gt;"",IF(raw!Y522="Y",1,0),"")</f>
        <v/>
      </c>
      <c r="AF521" t="str">
        <f>IF($A521&lt;&gt;"",raw!AA522,"")</f>
        <v/>
      </c>
      <c r="AG521" t="str">
        <f t="shared" si="98"/>
        <v/>
      </c>
    </row>
    <row r="522" spans="1:33" ht="19.5" customHeight="1" x14ac:dyDescent="0.35">
      <c r="A522" t="str">
        <f>IF(CONCATENATE(raw!C523,raw!D523,"_",raw!F523)="_","",CONCATENATE(raw!C523,raw!D523,"_",raw!F523))</f>
        <v/>
      </c>
      <c r="B522" t="str">
        <f>IF($A522&lt;&gt;"",raw!F523,"")</f>
        <v/>
      </c>
      <c r="C522" t="str">
        <f>IF($A522&lt;&gt;"",IF(raw!H523="Y",2,0),"")</f>
        <v/>
      </c>
      <c r="E522" t="str">
        <f>IF($A522&lt;&gt;"",raw!I523,"")</f>
        <v/>
      </c>
      <c r="F522" t="str">
        <f>IF($A522&lt;&gt;"",raw!J523,"")</f>
        <v/>
      </c>
      <c r="G522" t="str">
        <f>IF($A522&lt;&gt;"",raw!K523,"")</f>
        <v/>
      </c>
      <c r="H522" t="str">
        <f t="shared" si="88"/>
        <v/>
      </c>
      <c r="I522" t="str">
        <f t="shared" si="89"/>
        <v/>
      </c>
      <c r="J522" t="str">
        <f>IF($A522&lt;&gt;"",raw!L523,"")</f>
        <v/>
      </c>
      <c r="K522" t="str">
        <f>IF($A522&lt;&gt;"",raw!M523,"")</f>
        <v/>
      </c>
      <c r="L522" t="str">
        <f>IF($A522&lt;&gt;"",raw!N523,"")</f>
        <v/>
      </c>
      <c r="M522" t="str">
        <f t="shared" si="90"/>
        <v/>
      </c>
      <c r="N522" t="str">
        <f t="shared" si="91"/>
        <v/>
      </c>
      <c r="O522" t="str">
        <f t="shared" si="92"/>
        <v/>
      </c>
      <c r="P522" t="str">
        <f t="shared" si="93"/>
        <v/>
      </c>
      <c r="Q522" t="str">
        <f t="shared" si="94"/>
        <v/>
      </c>
      <c r="R522" t="str">
        <f>IF($A522&lt;&gt;"",IF(raw!O523="Y", 1,0),"")</f>
        <v/>
      </c>
      <c r="T522" t="str">
        <f>IF($A522&lt;&gt;"",IF(OR(raw!Q523&lt;&gt;"x",raw!R523&lt;&gt;"x"),1,0),"")</f>
        <v/>
      </c>
      <c r="U522" t="str">
        <f t="shared" si="95"/>
        <v/>
      </c>
      <c r="V522" t="str">
        <f>IF($A522&lt;&gt;"",IF(raw!R523=4,15,IF(raw!R523=3,10,IF(raw!R523=2,6,IF(raw!R523=1,4,0)))),"")</f>
        <v/>
      </c>
      <c r="W522" t="str">
        <f>IF($A522&lt;&gt;"",IF(raw!S523="Y",1,0),"")</f>
        <v/>
      </c>
      <c r="X522" t="str">
        <f>IF($A522&lt;&gt;"",raw!T523,"")</f>
        <v/>
      </c>
      <c r="Y522" t="str">
        <f>IF($A522&lt;&gt;"",raw!U523,"")</f>
        <v/>
      </c>
      <c r="Z522" t="str">
        <f t="shared" si="96"/>
        <v/>
      </c>
      <c r="AA522" t="str">
        <f>IF($A522&lt;&gt;"",raw!V523,"")</f>
        <v/>
      </c>
      <c r="AB522" t="str">
        <f t="shared" si="97"/>
        <v/>
      </c>
      <c r="AC522" t="str">
        <f>IF($A522&lt;&gt;"",IF(raw!W523="Y",1,0),"")</f>
        <v/>
      </c>
      <c r="AD522" t="str">
        <f>IF($A522&lt;&gt;"",IF(raw!X523="Y",1,0),"")</f>
        <v/>
      </c>
      <c r="AE522" t="str">
        <f>IF($A522&lt;&gt;"",IF(raw!Y523="Y",1,0),"")</f>
        <v/>
      </c>
      <c r="AF522" t="str">
        <f>IF($A522&lt;&gt;"",raw!AA523,"")</f>
        <v/>
      </c>
      <c r="AG522" t="str">
        <f t="shared" si="98"/>
        <v/>
      </c>
    </row>
    <row r="523" spans="1:33" ht="19.5" customHeight="1" x14ac:dyDescent="0.35">
      <c r="A523" t="str">
        <f>IF(CONCATENATE(raw!C524,raw!D524,"_",raw!F524)="_","",CONCATENATE(raw!C524,raw!D524,"_",raw!F524))</f>
        <v/>
      </c>
      <c r="B523" t="str">
        <f>IF($A523&lt;&gt;"",raw!F524,"")</f>
        <v/>
      </c>
      <c r="C523" t="str">
        <f>IF($A523&lt;&gt;"",IF(raw!H524="Y",2,0),"")</f>
        <v/>
      </c>
      <c r="E523" t="str">
        <f>IF($A523&lt;&gt;"",raw!I524,"")</f>
        <v/>
      </c>
      <c r="F523" t="str">
        <f>IF($A523&lt;&gt;"",raw!J524,"")</f>
        <v/>
      </c>
      <c r="G523" t="str">
        <f>IF($A523&lt;&gt;"",raw!K524,"")</f>
        <v/>
      </c>
      <c r="H523" t="str">
        <f t="shared" si="88"/>
        <v/>
      </c>
      <c r="I523" t="str">
        <f t="shared" si="89"/>
        <v/>
      </c>
      <c r="J523" t="str">
        <f>IF($A523&lt;&gt;"",raw!L524,"")</f>
        <v/>
      </c>
      <c r="K523" t="str">
        <f>IF($A523&lt;&gt;"",raw!M524,"")</f>
        <v/>
      </c>
      <c r="L523" t="str">
        <f>IF($A523&lt;&gt;"",raw!N524,"")</f>
        <v/>
      </c>
      <c r="M523" t="str">
        <f t="shared" si="90"/>
        <v/>
      </c>
      <c r="N523" t="str">
        <f t="shared" si="91"/>
        <v/>
      </c>
      <c r="O523" t="str">
        <f t="shared" si="92"/>
        <v/>
      </c>
      <c r="P523" t="str">
        <f t="shared" si="93"/>
        <v/>
      </c>
      <c r="Q523" t="str">
        <f t="shared" si="94"/>
        <v/>
      </c>
      <c r="R523" t="str">
        <f>IF($A523&lt;&gt;"",IF(raw!O524="Y", 1,0),"")</f>
        <v/>
      </c>
      <c r="T523" t="str">
        <f>IF($A523&lt;&gt;"",IF(OR(raw!Q524&lt;&gt;"x",raw!R524&lt;&gt;"x"),1,0),"")</f>
        <v/>
      </c>
      <c r="U523" t="str">
        <f t="shared" si="95"/>
        <v/>
      </c>
      <c r="V523" t="str">
        <f>IF($A523&lt;&gt;"",IF(raw!R524=4,15,IF(raw!R524=3,10,IF(raw!R524=2,6,IF(raw!R524=1,4,0)))),"")</f>
        <v/>
      </c>
      <c r="W523" t="str">
        <f>IF($A523&lt;&gt;"",IF(raw!S524="Y",1,0),"")</f>
        <v/>
      </c>
      <c r="X523" t="str">
        <f>IF($A523&lt;&gt;"",raw!T524,"")</f>
        <v/>
      </c>
      <c r="Y523" t="str">
        <f>IF($A523&lt;&gt;"",raw!U524,"")</f>
        <v/>
      </c>
      <c r="Z523" t="str">
        <f t="shared" si="96"/>
        <v/>
      </c>
      <c r="AA523" t="str">
        <f>IF($A523&lt;&gt;"",raw!V524,"")</f>
        <v/>
      </c>
      <c r="AB523" t="str">
        <f t="shared" si="97"/>
        <v/>
      </c>
      <c r="AC523" t="str">
        <f>IF($A523&lt;&gt;"",IF(raw!W524="Y",1,0),"")</f>
        <v/>
      </c>
      <c r="AD523" t="str">
        <f>IF($A523&lt;&gt;"",IF(raw!X524="Y",1,0),"")</f>
        <v/>
      </c>
      <c r="AE523" t="str">
        <f>IF($A523&lt;&gt;"",IF(raw!Y524="Y",1,0),"")</f>
        <v/>
      </c>
      <c r="AF523" t="str">
        <f>IF($A523&lt;&gt;"",raw!AA524,"")</f>
        <v/>
      </c>
      <c r="AG523" t="str">
        <f t="shared" si="98"/>
        <v/>
      </c>
    </row>
    <row r="524" spans="1:33" ht="19.5" customHeight="1" x14ac:dyDescent="0.35">
      <c r="A524" t="str">
        <f>IF(CONCATENATE(raw!C525,raw!D525,"_",raw!F525)="_","",CONCATENATE(raw!C525,raw!D525,"_",raw!F525))</f>
        <v/>
      </c>
      <c r="B524" t="str">
        <f>IF($A524&lt;&gt;"",raw!F525,"")</f>
        <v/>
      </c>
      <c r="C524" t="str">
        <f>IF($A524&lt;&gt;"",IF(raw!H525="Y",2,0),"")</f>
        <v/>
      </c>
      <c r="E524" t="str">
        <f>IF($A524&lt;&gt;"",raw!I525,"")</f>
        <v/>
      </c>
      <c r="F524" t="str">
        <f>IF($A524&lt;&gt;"",raw!J525,"")</f>
        <v/>
      </c>
      <c r="G524" t="str">
        <f>IF($A524&lt;&gt;"",raw!K525,"")</f>
        <v/>
      </c>
      <c r="H524" t="str">
        <f t="shared" si="88"/>
        <v/>
      </c>
      <c r="I524" t="str">
        <f t="shared" si="89"/>
        <v/>
      </c>
      <c r="J524" t="str">
        <f>IF($A524&lt;&gt;"",raw!L525,"")</f>
        <v/>
      </c>
      <c r="K524" t="str">
        <f>IF($A524&lt;&gt;"",raw!M525,"")</f>
        <v/>
      </c>
      <c r="L524" t="str">
        <f>IF($A524&lt;&gt;"",raw!N525,"")</f>
        <v/>
      </c>
      <c r="M524" t="str">
        <f t="shared" si="90"/>
        <v/>
      </c>
      <c r="N524" t="str">
        <f t="shared" si="91"/>
        <v/>
      </c>
      <c r="O524" t="str">
        <f t="shared" si="92"/>
        <v/>
      </c>
      <c r="P524" t="str">
        <f t="shared" si="93"/>
        <v/>
      </c>
      <c r="Q524" t="str">
        <f t="shared" si="94"/>
        <v/>
      </c>
      <c r="R524" t="str">
        <f>IF($A524&lt;&gt;"",IF(raw!O525="Y", 1,0),"")</f>
        <v/>
      </c>
      <c r="T524" t="str">
        <f>IF($A524&lt;&gt;"",IF(OR(raw!Q525&lt;&gt;"x",raw!R525&lt;&gt;"x"),1,0),"")</f>
        <v/>
      </c>
      <c r="U524" t="str">
        <f t="shared" si="95"/>
        <v/>
      </c>
      <c r="V524" t="str">
        <f>IF($A524&lt;&gt;"",IF(raw!R525=4,15,IF(raw!R525=3,10,IF(raw!R525=2,6,IF(raw!R525=1,4,0)))),"")</f>
        <v/>
      </c>
      <c r="W524" t="str">
        <f>IF($A524&lt;&gt;"",IF(raw!S525="Y",1,0),"")</f>
        <v/>
      </c>
      <c r="X524" t="str">
        <f>IF($A524&lt;&gt;"",raw!T525,"")</f>
        <v/>
      </c>
      <c r="Y524" t="str">
        <f>IF($A524&lt;&gt;"",raw!U525,"")</f>
        <v/>
      </c>
      <c r="Z524" t="str">
        <f t="shared" si="96"/>
        <v/>
      </c>
      <c r="AA524" t="str">
        <f>IF($A524&lt;&gt;"",raw!V525,"")</f>
        <v/>
      </c>
      <c r="AB524" t="str">
        <f t="shared" si="97"/>
        <v/>
      </c>
      <c r="AC524" t="str">
        <f>IF($A524&lt;&gt;"",IF(raw!W525="Y",1,0),"")</f>
        <v/>
      </c>
      <c r="AD524" t="str">
        <f>IF($A524&lt;&gt;"",IF(raw!X525="Y",1,0),"")</f>
        <v/>
      </c>
      <c r="AE524" t="str">
        <f>IF($A524&lt;&gt;"",IF(raw!Y525="Y",1,0),"")</f>
        <v/>
      </c>
      <c r="AF524" t="str">
        <f>IF($A524&lt;&gt;"",raw!AA525,"")</f>
        <v/>
      </c>
      <c r="AG524" t="str">
        <f t="shared" si="98"/>
        <v/>
      </c>
    </row>
    <row r="525" spans="1:33" ht="19.5" customHeight="1" x14ac:dyDescent="0.35">
      <c r="A525" t="str">
        <f>IF(CONCATENATE(raw!C526,raw!D526,"_",raw!F526)="_","",CONCATENATE(raw!C526,raw!D526,"_",raw!F526))</f>
        <v/>
      </c>
      <c r="B525" t="str">
        <f>IF($A525&lt;&gt;"",raw!F526,"")</f>
        <v/>
      </c>
      <c r="C525" t="str">
        <f>IF($A525&lt;&gt;"",IF(raw!H526="Y",2,0),"")</f>
        <v/>
      </c>
      <c r="E525" t="str">
        <f>IF($A525&lt;&gt;"",raw!I526,"")</f>
        <v/>
      </c>
      <c r="F525" t="str">
        <f>IF($A525&lt;&gt;"",raw!J526,"")</f>
        <v/>
      </c>
      <c r="G525" t="str">
        <f>IF($A525&lt;&gt;"",raw!K526,"")</f>
        <v/>
      </c>
      <c r="H525" t="str">
        <f t="shared" si="88"/>
        <v/>
      </c>
      <c r="I525" t="str">
        <f t="shared" si="89"/>
        <v/>
      </c>
      <c r="J525" t="str">
        <f>IF($A525&lt;&gt;"",raw!L526,"")</f>
        <v/>
      </c>
      <c r="K525" t="str">
        <f>IF($A525&lt;&gt;"",raw!M526,"")</f>
        <v/>
      </c>
      <c r="L525" t="str">
        <f>IF($A525&lt;&gt;"",raw!N526,"")</f>
        <v/>
      </c>
      <c r="M525" t="str">
        <f t="shared" si="90"/>
        <v/>
      </c>
      <c r="N525" t="str">
        <f t="shared" si="91"/>
        <v/>
      </c>
      <c r="O525" t="str">
        <f t="shared" si="92"/>
        <v/>
      </c>
      <c r="P525" t="str">
        <f t="shared" si="93"/>
        <v/>
      </c>
      <c r="Q525" t="str">
        <f t="shared" si="94"/>
        <v/>
      </c>
      <c r="R525" t="str">
        <f>IF($A525&lt;&gt;"",IF(raw!O526="Y", 1,0),"")</f>
        <v/>
      </c>
      <c r="T525" t="str">
        <f>IF($A525&lt;&gt;"",IF(OR(raw!Q526&lt;&gt;"x",raw!R526&lt;&gt;"x"),1,0),"")</f>
        <v/>
      </c>
      <c r="U525" t="str">
        <f t="shared" si="95"/>
        <v/>
      </c>
      <c r="V525" t="str">
        <f>IF($A525&lt;&gt;"",IF(raw!R526=4,15,IF(raw!R526=3,10,IF(raw!R526=2,6,IF(raw!R526=1,4,0)))),"")</f>
        <v/>
      </c>
      <c r="W525" t="str">
        <f>IF($A525&lt;&gt;"",IF(raw!S526="Y",1,0),"")</f>
        <v/>
      </c>
      <c r="X525" t="str">
        <f>IF($A525&lt;&gt;"",raw!T526,"")</f>
        <v/>
      </c>
      <c r="Y525" t="str">
        <f>IF($A525&lt;&gt;"",raw!U526,"")</f>
        <v/>
      </c>
      <c r="Z525" t="str">
        <f t="shared" si="96"/>
        <v/>
      </c>
      <c r="AA525" t="str">
        <f>IF($A525&lt;&gt;"",raw!V526,"")</f>
        <v/>
      </c>
      <c r="AB525" t="str">
        <f t="shared" si="97"/>
        <v/>
      </c>
      <c r="AC525" t="str">
        <f>IF($A525&lt;&gt;"",IF(raw!W526="Y",1,0),"")</f>
        <v/>
      </c>
      <c r="AD525" t="str">
        <f>IF($A525&lt;&gt;"",IF(raw!X526="Y",1,0),"")</f>
        <v/>
      </c>
      <c r="AE525" t="str">
        <f>IF($A525&lt;&gt;"",IF(raw!Y526="Y",1,0),"")</f>
        <v/>
      </c>
      <c r="AF525" t="str">
        <f>IF($A525&lt;&gt;"",raw!AA526,"")</f>
        <v/>
      </c>
      <c r="AG525" t="str">
        <f t="shared" si="98"/>
        <v/>
      </c>
    </row>
    <row r="526" spans="1:33" ht="19.5" customHeight="1" x14ac:dyDescent="0.35">
      <c r="A526" t="str">
        <f>IF(CONCATENATE(raw!C527,raw!D527,"_",raw!F527)="_","",CONCATENATE(raw!C527,raw!D527,"_",raw!F527))</f>
        <v/>
      </c>
      <c r="B526" t="str">
        <f>IF($A526&lt;&gt;"",raw!F527,"")</f>
        <v/>
      </c>
      <c r="C526" t="str">
        <f>IF($A526&lt;&gt;"",IF(raw!H527="Y",2,0),"")</f>
        <v/>
      </c>
      <c r="E526" t="str">
        <f>IF($A526&lt;&gt;"",raw!I527,"")</f>
        <v/>
      </c>
      <c r="F526" t="str">
        <f>IF($A526&lt;&gt;"",raw!J527,"")</f>
        <v/>
      </c>
      <c r="G526" t="str">
        <f>IF($A526&lt;&gt;"",raw!K527,"")</f>
        <v/>
      </c>
      <c r="H526" t="str">
        <f t="shared" si="88"/>
        <v/>
      </c>
      <c r="I526" t="str">
        <f t="shared" si="89"/>
        <v/>
      </c>
      <c r="J526" t="str">
        <f>IF($A526&lt;&gt;"",raw!L527,"")</f>
        <v/>
      </c>
      <c r="K526" t="str">
        <f>IF($A526&lt;&gt;"",raw!M527,"")</f>
        <v/>
      </c>
      <c r="L526" t="str">
        <f>IF($A526&lt;&gt;"",raw!N527,"")</f>
        <v/>
      </c>
      <c r="M526" t="str">
        <f t="shared" si="90"/>
        <v/>
      </c>
      <c r="N526" t="str">
        <f t="shared" si="91"/>
        <v/>
      </c>
      <c r="O526" t="str">
        <f t="shared" si="92"/>
        <v/>
      </c>
      <c r="P526" t="str">
        <f t="shared" si="93"/>
        <v/>
      </c>
      <c r="Q526" t="str">
        <f t="shared" si="94"/>
        <v/>
      </c>
      <c r="R526" t="str">
        <f>IF($A526&lt;&gt;"",IF(raw!O527="Y", 1,0),"")</f>
        <v/>
      </c>
      <c r="T526" t="str">
        <f>IF($A526&lt;&gt;"",IF(OR(raw!Q527&lt;&gt;"x",raw!R527&lt;&gt;"x"),1,0),"")</f>
        <v/>
      </c>
      <c r="U526" t="str">
        <f t="shared" si="95"/>
        <v/>
      </c>
      <c r="V526" t="str">
        <f>IF($A526&lt;&gt;"",IF(raw!R527=4,15,IF(raw!R527=3,10,IF(raw!R527=2,6,IF(raw!R527=1,4,0)))),"")</f>
        <v/>
      </c>
      <c r="W526" t="str">
        <f>IF($A526&lt;&gt;"",IF(raw!S527="Y",1,0),"")</f>
        <v/>
      </c>
      <c r="X526" t="str">
        <f>IF($A526&lt;&gt;"",raw!T527,"")</f>
        <v/>
      </c>
      <c r="Y526" t="str">
        <f>IF($A526&lt;&gt;"",raw!U527,"")</f>
        <v/>
      </c>
      <c r="Z526" t="str">
        <f t="shared" si="96"/>
        <v/>
      </c>
      <c r="AA526" t="str">
        <f>IF($A526&lt;&gt;"",raw!V527,"")</f>
        <v/>
      </c>
      <c r="AB526" t="str">
        <f t="shared" si="97"/>
        <v/>
      </c>
      <c r="AC526" t="str">
        <f>IF($A526&lt;&gt;"",IF(raw!W527="Y",1,0),"")</f>
        <v/>
      </c>
      <c r="AD526" t="str">
        <f>IF($A526&lt;&gt;"",IF(raw!X527="Y",1,0),"")</f>
        <v/>
      </c>
      <c r="AE526" t="str">
        <f>IF($A526&lt;&gt;"",IF(raw!Y527="Y",1,0),"")</f>
        <v/>
      </c>
      <c r="AF526" t="str">
        <f>IF($A526&lt;&gt;"",raw!AA527,"")</f>
        <v/>
      </c>
      <c r="AG526" t="str">
        <f t="shared" si="98"/>
        <v/>
      </c>
    </row>
    <row r="527" spans="1:33" ht="19.5" customHeight="1" x14ac:dyDescent="0.35">
      <c r="A527" t="str">
        <f>IF(CONCATENATE(raw!C528,raw!D528,"_",raw!F528)="_","",CONCATENATE(raw!C528,raw!D528,"_",raw!F528))</f>
        <v/>
      </c>
      <c r="B527" t="str">
        <f>IF($A527&lt;&gt;"",raw!F528,"")</f>
        <v/>
      </c>
      <c r="C527" t="str">
        <f>IF($A527&lt;&gt;"",IF(raw!H528="Y",2,0),"")</f>
        <v/>
      </c>
      <c r="E527" t="str">
        <f>IF($A527&lt;&gt;"",raw!I528,"")</f>
        <v/>
      </c>
      <c r="F527" t="str">
        <f>IF($A527&lt;&gt;"",raw!J528,"")</f>
        <v/>
      </c>
      <c r="G527" t="str">
        <f>IF($A527&lt;&gt;"",raw!K528,"")</f>
        <v/>
      </c>
      <c r="H527" t="str">
        <f t="shared" si="88"/>
        <v/>
      </c>
      <c r="I527" t="str">
        <f t="shared" si="89"/>
        <v/>
      </c>
      <c r="J527" t="str">
        <f>IF($A527&lt;&gt;"",raw!L528,"")</f>
        <v/>
      </c>
      <c r="K527" t="str">
        <f>IF($A527&lt;&gt;"",raw!M528,"")</f>
        <v/>
      </c>
      <c r="L527" t="str">
        <f>IF($A527&lt;&gt;"",raw!N528,"")</f>
        <v/>
      </c>
      <c r="M527" t="str">
        <f t="shared" si="90"/>
        <v/>
      </c>
      <c r="N527" t="str">
        <f t="shared" si="91"/>
        <v/>
      </c>
      <c r="O527" t="str">
        <f t="shared" si="92"/>
        <v/>
      </c>
      <c r="P527" t="str">
        <f t="shared" si="93"/>
        <v/>
      </c>
      <c r="Q527" t="str">
        <f t="shared" si="94"/>
        <v/>
      </c>
      <c r="R527" t="str">
        <f>IF($A527&lt;&gt;"",IF(raw!O528="Y", 1,0),"")</f>
        <v/>
      </c>
      <c r="T527" t="str">
        <f>IF($A527&lt;&gt;"",IF(OR(raw!Q528&lt;&gt;"x",raw!R528&lt;&gt;"x"),1,0),"")</f>
        <v/>
      </c>
      <c r="U527" t="str">
        <f t="shared" si="95"/>
        <v/>
      </c>
      <c r="V527" t="str">
        <f>IF($A527&lt;&gt;"",IF(raw!R528=4,15,IF(raw!R528=3,10,IF(raw!R528=2,6,IF(raw!R528=1,4,0)))),"")</f>
        <v/>
      </c>
      <c r="W527" t="str">
        <f>IF($A527&lt;&gt;"",IF(raw!S528="Y",1,0),"")</f>
        <v/>
      </c>
      <c r="X527" t="str">
        <f>IF($A527&lt;&gt;"",raw!T528,"")</f>
        <v/>
      </c>
      <c r="Y527" t="str">
        <f>IF($A527&lt;&gt;"",raw!U528,"")</f>
        <v/>
      </c>
      <c r="Z527" t="str">
        <f t="shared" si="96"/>
        <v/>
      </c>
      <c r="AA527" t="str">
        <f>IF($A527&lt;&gt;"",raw!V528,"")</f>
        <v/>
      </c>
      <c r="AB527" t="str">
        <f t="shared" si="97"/>
        <v/>
      </c>
      <c r="AC527" t="str">
        <f>IF($A527&lt;&gt;"",IF(raw!W528="Y",1,0),"")</f>
        <v/>
      </c>
      <c r="AD527" t="str">
        <f>IF($A527&lt;&gt;"",IF(raw!X528="Y",1,0),"")</f>
        <v/>
      </c>
      <c r="AE527" t="str">
        <f>IF($A527&lt;&gt;"",IF(raw!Y528="Y",1,0),"")</f>
        <v/>
      </c>
      <c r="AF527" t="str">
        <f>IF($A527&lt;&gt;"",raw!AA528,"")</f>
        <v/>
      </c>
      <c r="AG527" t="str">
        <f t="shared" si="98"/>
        <v/>
      </c>
    </row>
    <row r="528" spans="1:33" ht="19.5" customHeight="1" x14ac:dyDescent="0.35">
      <c r="A528" t="str">
        <f>IF(CONCATENATE(raw!C529,raw!D529,"_",raw!F529)="_","",CONCATENATE(raw!C529,raw!D529,"_",raw!F529))</f>
        <v/>
      </c>
      <c r="B528" t="str">
        <f>IF($A528&lt;&gt;"",raw!F529,"")</f>
        <v/>
      </c>
      <c r="C528" t="str">
        <f>IF($A528&lt;&gt;"",IF(raw!H529="Y",2,0),"")</f>
        <v/>
      </c>
      <c r="E528" t="str">
        <f>IF($A528&lt;&gt;"",raw!I529,"")</f>
        <v/>
      </c>
      <c r="F528" t="str">
        <f>IF($A528&lt;&gt;"",raw!J529,"")</f>
        <v/>
      </c>
      <c r="G528" t="str">
        <f>IF($A528&lt;&gt;"",raw!K529,"")</f>
        <v/>
      </c>
      <c r="H528" t="str">
        <f t="shared" si="88"/>
        <v/>
      </c>
      <c r="I528" t="str">
        <f t="shared" si="89"/>
        <v/>
      </c>
      <c r="J528" t="str">
        <f>IF($A528&lt;&gt;"",raw!L529,"")</f>
        <v/>
      </c>
      <c r="K528" t="str">
        <f>IF($A528&lt;&gt;"",raw!M529,"")</f>
        <v/>
      </c>
      <c r="L528" t="str">
        <f>IF($A528&lt;&gt;"",raw!N529,"")</f>
        <v/>
      </c>
      <c r="M528" t="str">
        <f t="shared" si="90"/>
        <v/>
      </c>
      <c r="N528" t="str">
        <f t="shared" si="91"/>
        <v/>
      </c>
      <c r="O528" t="str">
        <f t="shared" si="92"/>
        <v/>
      </c>
      <c r="P528" t="str">
        <f t="shared" si="93"/>
        <v/>
      </c>
      <c r="Q528" t="str">
        <f t="shared" si="94"/>
        <v/>
      </c>
      <c r="R528" t="str">
        <f>IF($A528&lt;&gt;"",IF(raw!O529="Y", 1,0),"")</f>
        <v/>
      </c>
      <c r="T528" t="str">
        <f>IF($A528&lt;&gt;"",IF(OR(raw!Q529&lt;&gt;"x",raw!R529&lt;&gt;"x"),1,0),"")</f>
        <v/>
      </c>
      <c r="U528" t="str">
        <f t="shared" si="95"/>
        <v/>
      </c>
      <c r="V528" t="str">
        <f>IF($A528&lt;&gt;"",IF(raw!R529=4,15,IF(raw!R529=3,10,IF(raw!R529=2,6,IF(raw!R529=1,4,0)))),"")</f>
        <v/>
      </c>
      <c r="W528" t="str">
        <f>IF($A528&lt;&gt;"",IF(raw!S529="Y",1,0),"")</f>
        <v/>
      </c>
      <c r="X528" t="str">
        <f>IF($A528&lt;&gt;"",raw!T529,"")</f>
        <v/>
      </c>
      <c r="Y528" t="str">
        <f>IF($A528&lt;&gt;"",raw!U529,"")</f>
        <v/>
      </c>
      <c r="Z528" t="str">
        <f t="shared" si="96"/>
        <v/>
      </c>
      <c r="AA528" t="str">
        <f>IF($A528&lt;&gt;"",raw!V529,"")</f>
        <v/>
      </c>
      <c r="AB528" t="str">
        <f t="shared" si="97"/>
        <v/>
      </c>
      <c r="AC528" t="str">
        <f>IF($A528&lt;&gt;"",IF(raw!W529="Y",1,0),"")</f>
        <v/>
      </c>
      <c r="AD528" t="str">
        <f>IF($A528&lt;&gt;"",IF(raw!X529="Y",1,0),"")</f>
        <v/>
      </c>
      <c r="AE528" t="str">
        <f>IF($A528&lt;&gt;"",IF(raw!Y529="Y",1,0),"")</f>
        <v/>
      </c>
      <c r="AF528" t="str">
        <f>IF($A528&lt;&gt;"",raw!AA529,"")</f>
        <v/>
      </c>
      <c r="AG528" t="str">
        <f t="shared" si="98"/>
        <v/>
      </c>
    </row>
    <row r="529" spans="1:33" ht="19.5" customHeight="1" x14ac:dyDescent="0.35">
      <c r="A529" t="str">
        <f>IF(CONCATENATE(raw!C530,raw!D530,"_",raw!F530)="_","",CONCATENATE(raw!C530,raw!D530,"_",raw!F530))</f>
        <v/>
      </c>
      <c r="B529" t="str">
        <f>IF($A529&lt;&gt;"",raw!F530,"")</f>
        <v/>
      </c>
      <c r="C529" t="str">
        <f>IF($A529&lt;&gt;"",IF(raw!H530="Y",2,0),"")</f>
        <v/>
      </c>
      <c r="E529" t="str">
        <f>IF($A529&lt;&gt;"",raw!I530,"")</f>
        <v/>
      </c>
      <c r="F529" t="str">
        <f>IF($A529&lt;&gt;"",raw!J530,"")</f>
        <v/>
      </c>
      <c r="G529" t="str">
        <f>IF($A529&lt;&gt;"",raw!K530,"")</f>
        <v/>
      </c>
      <c r="H529" t="str">
        <f t="shared" si="88"/>
        <v/>
      </c>
      <c r="I529" t="str">
        <f t="shared" si="89"/>
        <v/>
      </c>
      <c r="J529" t="str">
        <f>IF($A529&lt;&gt;"",raw!L530,"")</f>
        <v/>
      </c>
      <c r="K529" t="str">
        <f>IF($A529&lt;&gt;"",raw!M530,"")</f>
        <v/>
      </c>
      <c r="L529" t="str">
        <f>IF($A529&lt;&gt;"",raw!N530,"")</f>
        <v/>
      </c>
      <c r="M529" t="str">
        <f t="shared" si="90"/>
        <v/>
      </c>
      <c r="N529" t="str">
        <f t="shared" si="91"/>
        <v/>
      </c>
      <c r="O529" t="str">
        <f t="shared" si="92"/>
        <v/>
      </c>
      <c r="P529" t="str">
        <f t="shared" si="93"/>
        <v/>
      </c>
      <c r="Q529" t="str">
        <f t="shared" si="94"/>
        <v/>
      </c>
      <c r="R529" t="str">
        <f>IF($A529&lt;&gt;"",IF(raw!O530="Y", 1,0),"")</f>
        <v/>
      </c>
      <c r="T529" t="str">
        <f>IF($A529&lt;&gt;"",IF(OR(raw!Q530&lt;&gt;"x",raw!R530&lt;&gt;"x"),1,0),"")</f>
        <v/>
      </c>
      <c r="U529" t="str">
        <f t="shared" si="95"/>
        <v/>
      </c>
      <c r="V529" t="str">
        <f>IF($A529&lt;&gt;"",IF(raw!R530=4,15,IF(raw!R530=3,10,IF(raw!R530=2,6,IF(raw!R530=1,4,0)))),"")</f>
        <v/>
      </c>
      <c r="W529" t="str">
        <f>IF($A529&lt;&gt;"",IF(raw!S530="Y",1,0),"")</f>
        <v/>
      </c>
      <c r="X529" t="str">
        <f>IF($A529&lt;&gt;"",raw!T530,"")</f>
        <v/>
      </c>
      <c r="Y529" t="str">
        <f>IF($A529&lt;&gt;"",raw!U530,"")</f>
        <v/>
      </c>
      <c r="Z529" t="str">
        <f t="shared" si="96"/>
        <v/>
      </c>
      <c r="AA529" t="str">
        <f>IF($A529&lt;&gt;"",raw!V530,"")</f>
        <v/>
      </c>
      <c r="AB529" t="str">
        <f t="shared" si="97"/>
        <v/>
      </c>
      <c r="AC529" t="str">
        <f>IF($A529&lt;&gt;"",IF(raw!W530="Y",1,0),"")</f>
        <v/>
      </c>
      <c r="AD529" t="str">
        <f>IF($A529&lt;&gt;"",IF(raw!X530="Y",1,0),"")</f>
        <v/>
      </c>
      <c r="AE529" t="str">
        <f>IF($A529&lt;&gt;"",IF(raw!Y530="Y",1,0),"")</f>
        <v/>
      </c>
      <c r="AF529" t="str">
        <f>IF($A529&lt;&gt;"",raw!AA530,"")</f>
        <v/>
      </c>
      <c r="AG529" t="str">
        <f t="shared" si="98"/>
        <v/>
      </c>
    </row>
    <row r="530" spans="1:33" ht="19.5" customHeight="1" x14ac:dyDescent="0.35">
      <c r="A530" t="str">
        <f>IF(CONCATENATE(raw!C531,raw!D531,"_",raw!F531)="_","",CONCATENATE(raw!C531,raw!D531,"_",raw!F531))</f>
        <v/>
      </c>
      <c r="B530" t="str">
        <f>IF($A530&lt;&gt;"",raw!F531,"")</f>
        <v/>
      </c>
      <c r="C530" t="str">
        <f>IF($A530&lt;&gt;"",IF(raw!H531="Y",2,0),"")</f>
        <v/>
      </c>
      <c r="E530" t="str">
        <f>IF($A530&lt;&gt;"",raw!I531,"")</f>
        <v/>
      </c>
      <c r="F530" t="str">
        <f>IF($A530&lt;&gt;"",raw!J531,"")</f>
        <v/>
      </c>
      <c r="G530" t="str">
        <f>IF($A530&lt;&gt;"",raw!K531,"")</f>
        <v/>
      </c>
      <c r="H530" t="str">
        <f t="shared" si="88"/>
        <v/>
      </c>
      <c r="I530" t="str">
        <f t="shared" si="89"/>
        <v/>
      </c>
      <c r="J530" t="str">
        <f>IF($A530&lt;&gt;"",raw!L531,"")</f>
        <v/>
      </c>
      <c r="K530" t="str">
        <f>IF($A530&lt;&gt;"",raw!M531,"")</f>
        <v/>
      </c>
      <c r="L530" t="str">
        <f>IF($A530&lt;&gt;"",raw!N531,"")</f>
        <v/>
      </c>
      <c r="M530" t="str">
        <f t="shared" si="90"/>
        <v/>
      </c>
      <c r="N530" t="str">
        <f t="shared" si="91"/>
        <v/>
      </c>
      <c r="O530" t="str">
        <f t="shared" si="92"/>
        <v/>
      </c>
      <c r="P530" t="str">
        <f t="shared" si="93"/>
        <v/>
      </c>
      <c r="Q530" t="str">
        <f t="shared" si="94"/>
        <v/>
      </c>
      <c r="R530" t="str">
        <f>IF($A530&lt;&gt;"",IF(raw!O531="Y", 1,0),"")</f>
        <v/>
      </c>
      <c r="T530" t="str">
        <f>IF($A530&lt;&gt;"",IF(OR(raw!Q531&lt;&gt;"x",raw!R531&lt;&gt;"x"),1,0),"")</f>
        <v/>
      </c>
      <c r="U530" t="str">
        <f t="shared" si="95"/>
        <v/>
      </c>
      <c r="V530" t="str">
        <f>IF($A530&lt;&gt;"",IF(raw!R531=4,15,IF(raw!R531=3,10,IF(raw!R531=2,6,IF(raw!R531=1,4,0)))),"")</f>
        <v/>
      </c>
      <c r="W530" t="str">
        <f>IF($A530&lt;&gt;"",IF(raw!S531="Y",1,0),"")</f>
        <v/>
      </c>
      <c r="X530" t="str">
        <f>IF($A530&lt;&gt;"",raw!T531,"")</f>
        <v/>
      </c>
      <c r="Y530" t="str">
        <f>IF($A530&lt;&gt;"",raw!U531,"")</f>
        <v/>
      </c>
      <c r="Z530" t="str">
        <f t="shared" si="96"/>
        <v/>
      </c>
      <c r="AA530" t="str">
        <f>IF($A530&lt;&gt;"",raw!V531,"")</f>
        <v/>
      </c>
      <c r="AB530" t="str">
        <f t="shared" si="97"/>
        <v/>
      </c>
      <c r="AC530" t="str">
        <f>IF($A530&lt;&gt;"",IF(raw!W531="Y",1,0),"")</f>
        <v/>
      </c>
      <c r="AD530" t="str">
        <f>IF($A530&lt;&gt;"",IF(raw!X531="Y",1,0),"")</f>
        <v/>
      </c>
      <c r="AE530" t="str">
        <f>IF($A530&lt;&gt;"",IF(raw!Y531="Y",1,0),"")</f>
        <v/>
      </c>
      <c r="AF530" t="str">
        <f>IF($A530&lt;&gt;"",raw!AA531,"")</f>
        <v/>
      </c>
      <c r="AG530" t="str">
        <f t="shared" si="98"/>
        <v/>
      </c>
    </row>
    <row r="531" spans="1:33" ht="19.5" customHeight="1" x14ac:dyDescent="0.35">
      <c r="A531" t="str">
        <f>IF(CONCATENATE(raw!C532,raw!D532,"_",raw!F532)="_","",CONCATENATE(raw!C532,raw!D532,"_",raw!F532))</f>
        <v/>
      </c>
      <c r="B531" t="str">
        <f>IF($A531&lt;&gt;"",raw!F532,"")</f>
        <v/>
      </c>
      <c r="C531" t="str">
        <f>IF($A531&lt;&gt;"",IF(raw!H532="Y",2,0),"")</f>
        <v/>
      </c>
      <c r="E531" t="str">
        <f>IF($A531&lt;&gt;"",raw!I532,"")</f>
        <v/>
      </c>
      <c r="F531" t="str">
        <f>IF($A531&lt;&gt;"",raw!J532,"")</f>
        <v/>
      </c>
      <c r="G531" t="str">
        <f>IF($A531&lt;&gt;"",raw!K532,"")</f>
        <v/>
      </c>
      <c r="H531" t="str">
        <f t="shared" si="88"/>
        <v/>
      </c>
      <c r="I531" t="str">
        <f t="shared" si="89"/>
        <v/>
      </c>
      <c r="J531" t="str">
        <f>IF($A531&lt;&gt;"",raw!L532,"")</f>
        <v/>
      </c>
      <c r="K531" t="str">
        <f>IF($A531&lt;&gt;"",raw!M532,"")</f>
        <v/>
      </c>
      <c r="L531" t="str">
        <f>IF($A531&lt;&gt;"",raw!N532,"")</f>
        <v/>
      </c>
      <c r="M531" t="str">
        <f t="shared" si="90"/>
        <v/>
      </c>
      <c r="N531" t="str">
        <f t="shared" si="91"/>
        <v/>
      </c>
      <c r="O531" t="str">
        <f t="shared" si="92"/>
        <v/>
      </c>
      <c r="P531" t="str">
        <f t="shared" si="93"/>
        <v/>
      </c>
      <c r="Q531" t="str">
        <f t="shared" si="94"/>
        <v/>
      </c>
      <c r="R531" t="str">
        <f>IF($A531&lt;&gt;"",IF(raw!O532="Y", 1,0),"")</f>
        <v/>
      </c>
      <c r="T531" t="str">
        <f>IF($A531&lt;&gt;"",IF(OR(raw!Q532&lt;&gt;"x",raw!R532&lt;&gt;"x"),1,0),"")</f>
        <v/>
      </c>
      <c r="U531" t="str">
        <f t="shared" si="95"/>
        <v/>
      </c>
      <c r="V531" t="str">
        <f>IF($A531&lt;&gt;"",IF(raw!R532=4,15,IF(raw!R532=3,10,IF(raw!R532=2,6,IF(raw!R532=1,4,0)))),"")</f>
        <v/>
      </c>
      <c r="W531" t="str">
        <f>IF($A531&lt;&gt;"",IF(raw!S532="Y",1,0),"")</f>
        <v/>
      </c>
      <c r="X531" t="str">
        <f>IF($A531&lt;&gt;"",raw!T532,"")</f>
        <v/>
      </c>
      <c r="Y531" t="str">
        <f>IF($A531&lt;&gt;"",raw!U532,"")</f>
        <v/>
      </c>
      <c r="Z531" t="str">
        <f t="shared" si="96"/>
        <v/>
      </c>
      <c r="AA531" t="str">
        <f>IF($A531&lt;&gt;"",raw!V532,"")</f>
        <v/>
      </c>
      <c r="AB531" t="str">
        <f t="shared" si="97"/>
        <v/>
      </c>
      <c r="AC531" t="str">
        <f>IF($A531&lt;&gt;"",IF(raw!W532="Y",1,0),"")</f>
        <v/>
      </c>
      <c r="AD531" t="str">
        <f>IF($A531&lt;&gt;"",IF(raw!X532="Y",1,0),"")</f>
        <v/>
      </c>
      <c r="AE531" t="str">
        <f>IF($A531&lt;&gt;"",IF(raw!Y532="Y",1,0),"")</f>
        <v/>
      </c>
      <c r="AF531" t="str">
        <f>IF($A531&lt;&gt;"",raw!AA532,"")</f>
        <v/>
      </c>
      <c r="AG531" t="str">
        <f t="shared" si="98"/>
        <v/>
      </c>
    </row>
    <row r="532" spans="1:33" ht="19.5" customHeight="1" x14ac:dyDescent="0.35">
      <c r="A532" t="str">
        <f>IF(CONCATENATE(raw!C533,raw!D533,"_",raw!F533)="_","",CONCATENATE(raw!C533,raw!D533,"_",raw!F533))</f>
        <v/>
      </c>
      <c r="B532" t="str">
        <f>IF($A532&lt;&gt;"",raw!F533,"")</f>
        <v/>
      </c>
      <c r="C532" t="str">
        <f>IF($A532&lt;&gt;"",IF(raw!H533="Y",2,0),"")</f>
        <v/>
      </c>
      <c r="E532" t="str">
        <f>IF($A532&lt;&gt;"",raw!I533,"")</f>
        <v/>
      </c>
      <c r="F532" t="str">
        <f>IF($A532&lt;&gt;"",raw!J533,"")</f>
        <v/>
      </c>
      <c r="G532" t="str">
        <f>IF($A532&lt;&gt;"",raw!K533,"")</f>
        <v/>
      </c>
      <c r="H532" t="str">
        <f t="shared" si="88"/>
        <v/>
      </c>
      <c r="I532" t="str">
        <f t="shared" si="89"/>
        <v/>
      </c>
      <c r="J532" t="str">
        <f>IF($A532&lt;&gt;"",raw!L533,"")</f>
        <v/>
      </c>
      <c r="K532" t="str">
        <f>IF($A532&lt;&gt;"",raw!M533,"")</f>
        <v/>
      </c>
      <c r="L532" t="str">
        <f>IF($A532&lt;&gt;"",raw!N533,"")</f>
        <v/>
      </c>
      <c r="M532" t="str">
        <f t="shared" si="90"/>
        <v/>
      </c>
      <c r="N532" t="str">
        <f t="shared" si="91"/>
        <v/>
      </c>
      <c r="O532" t="str">
        <f t="shared" si="92"/>
        <v/>
      </c>
      <c r="P532" t="str">
        <f t="shared" si="93"/>
        <v/>
      </c>
      <c r="Q532" t="str">
        <f t="shared" si="94"/>
        <v/>
      </c>
      <c r="R532" t="str">
        <f>IF($A532&lt;&gt;"",IF(raw!O533="Y", 1,0),"")</f>
        <v/>
      </c>
      <c r="T532" t="str">
        <f>IF($A532&lt;&gt;"",IF(OR(raw!Q533&lt;&gt;"x",raw!R533&lt;&gt;"x"),1,0),"")</f>
        <v/>
      </c>
      <c r="U532" t="str">
        <f t="shared" si="95"/>
        <v/>
      </c>
      <c r="V532" t="str">
        <f>IF($A532&lt;&gt;"",IF(raw!R533=4,15,IF(raw!R533=3,10,IF(raw!R533=2,6,IF(raw!R533=1,4,0)))),"")</f>
        <v/>
      </c>
      <c r="W532" t="str">
        <f>IF($A532&lt;&gt;"",IF(raw!S533="Y",1,0),"")</f>
        <v/>
      </c>
      <c r="X532" t="str">
        <f>IF($A532&lt;&gt;"",raw!T533,"")</f>
        <v/>
      </c>
      <c r="Y532" t="str">
        <f>IF($A532&lt;&gt;"",raw!U533,"")</f>
        <v/>
      </c>
      <c r="Z532" t="str">
        <f t="shared" si="96"/>
        <v/>
      </c>
      <c r="AA532" t="str">
        <f>IF($A532&lt;&gt;"",raw!V533,"")</f>
        <v/>
      </c>
      <c r="AB532" t="str">
        <f t="shared" si="97"/>
        <v/>
      </c>
      <c r="AC532" t="str">
        <f>IF($A532&lt;&gt;"",IF(raw!W533="Y",1,0),"")</f>
        <v/>
      </c>
      <c r="AD532" t="str">
        <f>IF($A532&lt;&gt;"",IF(raw!X533="Y",1,0),"")</f>
        <v/>
      </c>
      <c r="AE532" t="str">
        <f>IF($A532&lt;&gt;"",IF(raw!Y533="Y",1,0),"")</f>
        <v/>
      </c>
      <c r="AF532" t="str">
        <f>IF($A532&lt;&gt;"",raw!AA533,"")</f>
        <v/>
      </c>
      <c r="AG532" t="str">
        <f t="shared" si="98"/>
        <v/>
      </c>
    </row>
    <row r="533" spans="1:33" ht="19.5" customHeight="1" x14ac:dyDescent="0.35">
      <c r="A533" t="str">
        <f>IF(CONCATENATE(raw!C534,raw!D534,"_",raw!F534)="_","",CONCATENATE(raw!C534,raw!D534,"_",raw!F534))</f>
        <v/>
      </c>
      <c r="B533" t="str">
        <f>IF($A533&lt;&gt;"",raw!F534,"")</f>
        <v/>
      </c>
      <c r="C533" t="str">
        <f>IF($A533&lt;&gt;"",IF(raw!H534="Y",2,0),"")</f>
        <v/>
      </c>
      <c r="E533" t="str">
        <f>IF($A533&lt;&gt;"",raw!I534,"")</f>
        <v/>
      </c>
      <c r="F533" t="str">
        <f>IF($A533&lt;&gt;"",raw!J534,"")</f>
        <v/>
      </c>
      <c r="G533" t="str">
        <f>IF($A533&lt;&gt;"",raw!K534,"")</f>
        <v/>
      </c>
      <c r="H533" t="str">
        <f t="shared" si="88"/>
        <v/>
      </c>
      <c r="I533" t="str">
        <f t="shared" si="89"/>
        <v/>
      </c>
      <c r="J533" t="str">
        <f>IF($A533&lt;&gt;"",raw!L534,"")</f>
        <v/>
      </c>
      <c r="K533" t="str">
        <f>IF($A533&lt;&gt;"",raw!M534,"")</f>
        <v/>
      </c>
      <c r="L533" t="str">
        <f>IF($A533&lt;&gt;"",raw!N534,"")</f>
        <v/>
      </c>
      <c r="M533" t="str">
        <f t="shared" si="90"/>
        <v/>
      </c>
      <c r="N533" t="str">
        <f t="shared" si="91"/>
        <v/>
      </c>
      <c r="O533" t="str">
        <f t="shared" si="92"/>
        <v/>
      </c>
      <c r="P533" t="str">
        <f t="shared" si="93"/>
        <v/>
      </c>
      <c r="Q533" t="str">
        <f t="shared" si="94"/>
        <v/>
      </c>
      <c r="R533" t="str">
        <f>IF($A533&lt;&gt;"",IF(raw!O534="Y", 1,0),"")</f>
        <v/>
      </c>
      <c r="T533" t="str">
        <f>IF($A533&lt;&gt;"",IF(OR(raw!Q534&lt;&gt;"x",raw!R534&lt;&gt;"x"),1,0),"")</f>
        <v/>
      </c>
      <c r="U533" t="str">
        <f t="shared" si="95"/>
        <v/>
      </c>
      <c r="V533" t="str">
        <f>IF($A533&lt;&gt;"",IF(raw!R534=4,15,IF(raw!R534=3,10,IF(raw!R534=2,6,IF(raw!R534=1,4,0)))),"")</f>
        <v/>
      </c>
      <c r="W533" t="str">
        <f>IF($A533&lt;&gt;"",IF(raw!S534="Y",1,0),"")</f>
        <v/>
      </c>
      <c r="X533" t="str">
        <f>IF($A533&lt;&gt;"",raw!T534,"")</f>
        <v/>
      </c>
      <c r="Y533" t="str">
        <f>IF($A533&lt;&gt;"",raw!U534,"")</f>
        <v/>
      </c>
      <c r="Z533" t="str">
        <f t="shared" si="96"/>
        <v/>
      </c>
      <c r="AA533" t="str">
        <f>IF($A533&lt;&gt;"",raw!V534,"")</f>
        <v/>
      </c>
      <c r="AB533" t="str">
        <f t="shared" si="97"/>
        <v/>
      </c>
      <c r="AC533" t="str">
        <f>IF($A533&lt;&gt;"",IF(raw!W534="Y",1,0),"")</f>
        <v/>
      </c>
      <c r="AD533" t="str">
        <f>IF($A533&lt;&gt;"",IF(raw!X534="Y",1,0),"")</f>
        <v/>
      </c>
      <c r="AE533" t="str">
        <f>IF($A533&lt;&gt;"",IF(raw!Y534="Y",1,0),"")</f>
        <v/>
      </c>
      <c r="AF533" t="str">
        <f>IF($A533&lt;&gt;"",raw!AA534,"")</f>
        <v/>
      </c>
      <c r="AG533" t="str">
        <f t="shared" si="98"/>
        <v/>
      </c>
    </row>
    <row r="534" spans="1:33" ht="19.5" customHeight="1" x14ac:dyDescent="0.35">
      <c r="A534" t="str">
        <f>IF(CONCATENATE(raw!C535,raw!D535,"_",raw!F535)="_","",CONCATENATE(raw!C535,raw!D535,"_",raw!F535))</f>
        <v/>
      </c>
      <c r="B534" t="str">
        <f>IF($A534&lt;&gt;"",raw!F535,"")</f>
        <v/>
      </c>
      <c r="C534" t="str">
        <f>IF($A534&lt;&gt;"",IF(raw!H535="Y",2,0),"")</f>
        <v/>
      </c>
      <c r="E534" t="str">
        <f>IF($A534&lt;&gt;"",raw!I535,"")</f>
        <v/>
      </c>
      <c r="F534" t="str">
        <f>IF($A534&lt;&gt;"",raw!J535,"")</f>
        <v/>
      </c>
      <c r="G534" t="str">
        <f>IF($A534&lt;&gt;"",raw!K535,"")</f>
        <v/>
      </c>
      <c r="H534" t="str">
        <f t="shared" si="88"/>
        <v/>
      </c>
      <c r="I534" t="str">
        <f t="shared" si="89"/>
        <v/>
      </c>
      <c r="J534" t="str">
        <f>IF($A534&lt;&gt;"",raw!L535,"")</f>
        <v/>
      </c>
      <c r="K534" t="str">
        <f>IF($A534&lt;&gt;"",raw!M535,"")</f>
        <v/>
      </c>
      <c r="L534" t="str">
        <f>IF($A534&lt;&gt;"",raw!N535,"")</f>
        <v/>
      </c>
      <c r="M534" t="str">
        <f t="shared" si="90"/>
        <v/>
      </c>
      <c r="N534" t="str">
        <f t="shared" si="91"/>
        <v/>
      </c>
      <c r="O534" t="str">
        <f t="shared" si="92"/>
        <v/>
      </c>
      <c r="P534" t="str">
        <f t="shared" si="93"/>
        <v/>
      </c>
      <c r="Q534" t="str">
        <f t="shared" si="94"/>
        <v/>
      </c>
      <c r="R534" t="str">
        <f>IF($A534&lt;&gt;"",IF(raw!O535="Y", 1,0),"")</f>
        <v/>
      </c>
      <c r="T534" t="str">
        <f>IF($A534&lt;&gt;"",IF(OR(raw!Q535&lt;&gt;"x",raw!R535&lt;&gt;"x"),1,0),"")</f>
        <v/>
      </c>
      <c r="U534" t="str">
        <f t="shared" si="95"/>
        <v/>
      </c>
      <c r="V534" t="str">
        <f>IF($A534&lt;&gt;"",IF(raw!R535=4,15,IF(raw!R535=3,10,IF(raw!R535=2,6,IF(raw!R535=1,4,0)))),"")</f>
        <v/>
      </c>
      <c r="W534" t="str">
        <f>IF($A534&lt;&gt;"",IF(raw!S535="Y",1,0),"")</f>
        <v/>
      </c>
      <c r="X534" t="str">
        <f>IF($A534&lt;&gt;"",raw!T535,"")</f>
        <v/>
      </c>
      <c r="Y534" t="str">
        <f>IF($A534&lt;&gt;"",raw!U535,"")</f>
        <v/>
      </c>
      <c r="Z534" t="str">
        <f t="shared" si="96"/>
        <v/>
      </c>
      <c r="AA534" t="str">
        <f>IF($A534&lt;&gt;"",raw!V535,"")</f>
        <v/>
      </c>
      <c r="AB534" t="str">
        <f t="shared" si="97"/>
        <v/>
      </c>
      <c r="AC534" t="str">
        <f>IF($A534&lt;&gt;"",IF(raw!W535="Y",1,0),"")</f>
        <v/>
      </c>
      <c r="AD534" t="str">
        <f>IF($A534&lt;&gt;"",IF(raw!X535="Y",1,0),"")</f>
        <v/>
      </c>
      <c r="AE534" t="str">
        <f>IF($A534&lt;&gt;"",IF(raw!Y535="Y",1,0),"")</f>
        <v/>
      </c>
      <c r="AF534" t="str">
        <f>IF($A534&lt;&gt;"",raw!AA535,"")</f>
        <v/>
      </c>
      <c r="AG534" t="str">
        <f t="shared" si="98"/>
        <v/>
      </c>
    </row>
    <row r="535" spans="1:33" ht="19.5" customHeight="1" x14ac:dyDescent="0.35">
      <c r="A535" t="str">
        <f>IF(CONCATENATE(raw!C536,raw!D536,"_",raw!F536)="_","",CONCATENATE(raw!C536,raw!D536,"_",raw!F536))</f>
        <v/>
      </c>
      <c r="B535" t="str">
        <f>IF($A535&lt;&gt;"",raw!F536,"")</f>
        <v/>
      </c>
      <c r="C535" t="str">
        <f>IF($A535&lt;&gt;"",IF(raw!H536="Y",2,0),"")</f>
        <v/>
      </c>
      <c r="E535" t="str">
        <f>IF($A535&lt;&gt;"",raw!I536,"")</f>
        <v/>
      </c>
      <c r="F535" t="str">
        <f>IF($A535&lt;&gt;"",raw!J536,"")</f>
        <v/>
      </c>
      <c r="G535" t="str">
        <f>IF($A535&lt;&gt;"",raw!K536,"")</f>
        <v/>
      </c>
      <c r="H535" t="str">
        <f t="shared" si="88"/>
        <v/>
      </c>
      <c r="I535" t="str">
        <f t="shared" si="89"/>
        <v/>
      </c>
      <c r="J535" t="str">
        <f>IF($A535&lt;&gt;"",raw!L536,"")</f>
        <v/>
      </c>
      <c r="K535" t="str">
        <f>IF($A535&lt;&gt;"",raw!M536,"")</f>
        <v/>
      </c>
      <c r="L535" t="str">
        <f>IF($A535&lt;&gt;"",raw!N536,"")</f>
        <v/>
      </c>
      <c r="M535" t="str">
        <f t="shared" si="90"/>
        <v/>
      </c>
      <c r="N535" t="str">
        <f t="shared" si="91"/>
        <v/>
      </c>
      <c r="O535" t="str">
        <f t="shared" si="92"/>
        <v/>
      </c>
      <c r="P535" t="str">
        <f t="shared" si="93"/>
        <v/>
      </c>
      <c r="Q535" t="str">
        <f t="shared" si="94"/>
        <v/>
      </c>
      <c r="R535" t="str">
        <f>IF($A535&lt;&gt;"",IF(raw!O536="Y", 1,0),"")</f>
        <v/>
      </c>
      <c r="T535" t="str">
        <f>IF($A535&lt;&gt;"",IF(OR(raw!Q536&lt;&gt;"x",raw!R536&lt;&gt;"x"),1,0),"")</f>
        <v/>
      </c>
      <c r="U535" t="str">
        <f t="shared" si="95"/>
        <v/>
      </c>
      <c r="V535" t="str">
        <f>IF($A535&lt;&gt;"",IF(raw!R536=4,15,IF(raw!R536=3,10,IF(raw!R536=2,6,IF(raw!R536=1,4,0)))),"")</f>
        <v/>
      </c>
      <c r="W535" t="str">
        <f>IF($A535&lt;&gt;"",IF(raw!S536="Y",1,0),"")</f>
        <v/>
      </c>
      <c r="X535" t="str">
        <f>IF($A535&lt;&gt;"",raw!T536,"")</f>
        <v/>
      </c>
      <c r="Y535" t="str">
        <f>IF($A535&lt;&gt;"",raw!U536,"")</f>
        <v/>
      </c>
      <c r="Z535" t="str">
        <f t="shared" si="96"/>
        <v/>
      </c>
      <c r="AA535" t="str">
        <f>IF($A535&lt;&gt;"",raw!V536,"")</f>
        <v/>
      </c>
      <c r="AB535" t="str">
        <f t="shared" si="97"/>
        <v/>
      </c>
      <c r="AC535" t="str">
        <f>IF($A535&lt;&gt;"",IF(raw!W536="Y",1,0),"")</f>
        <v/>
      </c>
      <c r="AD535" t="str">
        <f>IF($A535&lt;&gt;"",IF(raw!X536="Y",1,0),"")</f>
        <v/>
      </c>
      <c r="AE535" t="str">
        <f>IF($A535&lt;&gt;"",IF(raw!Y536="Y",1,0),"")</f>
        <v/>
      </c>
      <c r="AF535" t="str">
        <f>IF($A535&lt;&gt;"",raw!AA536,"")</f>
        <v/>
      </c>
      <c r="AG535" t="str">
        <f t="shared" si="98"/>
        <v/>
      </c>
    </row>
    <row r="536" spans="1:33" ht="19.5" customHeight="1" x14ac:dyDescent="0.35">
      <c r="A536" t="str">
        <f>IF(CONCATENATE(raw!C537,raw!D537,"_",raw!F537)="_","",CONCATENATE(raw!C537,raw!D537,"_",raw!F537))</f>
        <v/>
      </c>
      <c r="B536" t="str">
        <f>IF($A536&lt;&gt;"",raw!F537,"")</f>
        <v/>
      </c>
      <c r="C536" t="str">
        <f>IF($A536&lt;&gt;"",IF(raw!H537="Y",2,0),"")</f>
        <v/>
      </c>
      <c r="E536" t="str">
        <f>IF($A536&lt;&gt;"",raw!I537,"")</f>
        <v/>
      </c>
      <c r="F536" t="str">
        <f>IF($A536&lt;&gt;"",raw!J537,"")</f>
        <v/>
      </c>
      <c r="G536" t="str">
        <f>IF($A536&lt;&gt;"",raw!K537,"")</f>
        <v/>
      </c>
      <c r="H536" t="str">
        <f t="shared" si="88"/>
        <v/>
      </c>
      <c r="I536" t="str">
        <f t="shared" si="89"/>
        <v/>
      </c>
      <c r="J536" t="str">
        <f>IF($A536&lt;&gt;"",raw!L537,"")</f>
        <v/>
      </c>
      <c r="K536" t="str">
        <f>IF($A536&lt;&gt;"",raw!M537,"")</f>
        <v/>
      </c>
      <c r="L536" t="str">
        <f>IF($A536&lt;&gt;"",raw!N537,"")</f>
        <v/>
      </c>
      <c r="M536" t="str">
        <f t="shared" si="90"/>
        <v/>
      </c>
      <c r="N536" t="str">
        <f t="shared" si="91"/>
        <v/>
      </c>
      <c r="O536" t="str">
        <f t="shared" si="92"/>
        <v/>
      </c>
      <c r="P536" t="str">
        <f t="shared" si="93"/>
        <v/>
      </c>
      <c r="Q536" t="str">
        <f t="shared" si="94"/>
        <v/>
      </c>
      <c r="R536" t="str">
        <f>IF($A536&lt;&gt;"",IF(raw!O537="Y", 1,0),"")</f>
        <v/>
      </c>
      <c r="T536" t="str">
        <f>IF($A536&lt;&gt;"",IF(OR(raw!Q537&lt;&gt;"x",raw!R537&lt;&gt;"x"),1,0),"")</f>
        <v/>
      </c>
      <c r="U536" t="str">
        <f t="shared" si="95"/>
        <v/>
      </c>
      <c r="V536" t="str">
        <f>IF($A536&lt;&gt;"",IF(raw!R537=4,15,IF(raw!R537=3,10,IF(raw!R537=2,6,IF(raw!R537=1,4,0)))),"")</f>
        <v/>
      </c>
      <c r="W536" t="str">
        <f>IF($A536&lt;&gt;"",IF(raw!S537="Y",1,0),"")</f>
        <v/>
      </c>
      <c r="X536" t="str">
        <f>IF($A536&lt;&gt;"",raw!T537,"")</f>
        <v/>
      </c>
      <c r="Y536" t="str">
        <f>IF($A536&lt;&gt;"",raw!U537,"")</f>
        <v/>
      </c>
      <c r="Z536" t="str">
        <f t="shared" si="96"/>
        <v/>
      </c>
      <c r="AA536" t="str">
        <f>IF($A536&lt;&gt;"",raw!V537,"")</f>
        <v/>
      </c>
      <c r="AB536" t="str">
        <f t="shared" si="97"/>
        <v/>
      </c>
      <c r="AC536" t="str">
        <f>IF($A536&lt;&gt;"",IF(raw!W537="Y",1,0),"")</f>
        <v/>
      </c>
      <c r="AD536" t="str">
        <f>IF($A536&lt;&gt;"",IF(raw!X537="Y",1,0),"")</f>
        <v/>
      </c>
      <c r="AE536" t="str">
        <f>IF($A536&lt;&gt;"",IF(raw!Y537="Y",1,0),"")</f>
        <v/>
      </c>
      <c r="AF536" t="str">
        <f>IF($A536&lt;&gt;"",raw!AA537,"")</f>
        <v/>
      </c>
      <c r="AG536" t="str">
        <f t="shared" si="98"/>
        <v/>
      </c>
    </row>
    <row r="537" spans="1:33" ht="19.5" customHeight="1" x14ac:dyDescent="0.35">
      <c r="A537" t="str">
        <f>IF(CONCATENATE(raw!C538,raw!D538,"_",raw!F538)="_","",CONCATENATE(raw!C538,raw!D538,"_",raw!F538))</f>
        <v/>
      </c>
      <c r="B537" t="str">
        <f>IF($A537&lt;&gt;"",raw!F538,"")</f>
        <v/>
      </c>
      <c r="C537" t="str">
        <f>IF($A537&lt;&gt;"",IF(raw!H538="Y",2,0),"")</f>
        <v/>
      </c>
      <c r="E537" t="str">
        <f>IF($A537&lt;&gt;"",raw!I538,"")</f>
        <v/>
      </c>
      <c r="F537" t="str">
        <f>IF($A537&lt;&gt;"",raw!J538,"")</f>
        <v/>
      </c>
      <c r="G537" t="str">
        <f>IF($A537&lt;&gt;"",raw!K538,"")</f>
        <v/>
      </c>
      <c r="H537" t="str">
        <f t="shared" si="88"/>
        <v/>
      </c>
      <c r="I537" t="str">
        <f t="shared" si="89"/>
        <v/>
      </c>
      <c r="J537" t="str">
        <f>IF($A537&lt;&gt;"",raw!L538,"")</f>
        <v/>
      </c>
      <c r="K537" t="str">
        <f>IF($A537&lt;&gt;"",raw!M538,"")</f>
        <v/>
      </c>
      <c r="L537" t="str">
        <f>IF($A537&lt;&gt;"",raw!N538,"")</f>
        <v/>
      </c>
      <c r="M537" t="str">
        <f t="shared" si="90"/>
        <v/>
      </c>
      <c r="N537" t="str">
        <f t="shared" si="91"/>
        <v/>
      </c>
      <c r="O537" t="str">
        <f t="shared" si="92"/>
        <v/>
      </c>
      <c r="P537" t="str">
        <f t="shared" si="93"/>
        <v/>
      </c>
      <c r="Q537" t="str">
        <f t="shared" si="94"/>
        <v/>
      </c>
      <c r="R537" t="str">
        <f>IF($A537&lt;&gt;"",IF(raw!O538="Y", 1,0),"")</f>
        <v/>
      </c>
      <c r="T537" t="str">
        <f>IF($A537&lt;&gt;"",IF(OR(raw!Q538&lt;&gt;"x",raw!R538&lt;&gt;"x"),1,0),"")</f>
        <v/>
      </c>
      <c r="U537" t="str">
        <f t="shared" si="95"/>
        <v/>
      </c>
      <c r="V537" t="str">
        <f>IF($A537&lt;&gt;"",IF(raw!R538=4,15,IF(raw!R538=3,10,IF(raw!R538=2,6,IF(raw!R538=1,4,0)))),"")</f>
        <v/>
      </c>
      <c r="W537" t="str">
        <f>IF($A537&lt;&gt;"",IF(raw!S538="Y",1,0),"")</f>
        <v/>
      </c>
      <c r="X537" t="str">
        <f>IF($A537&lt;&gt;"",raw!T538,"")</f>
        <v/>
      </c>
      <c r="Y537" t="str">
        <f>IF($A537&lt;&gt;"",raw!U538,"")</f>
        <v/>
      </c>
      <c r="Z537" t="str">
        <f t="shared" si="96"/>
        <v/>
      </c>
      <c r="AA537" t="str">
        <f>IF($A537&lt;&gt;"",raw!V538,"")</f>
        <v/>
      </c>
      <c r="AB537" t="str">
        <f t="shared" si="97"/>
        <v/>
      </c>
      <c r="AC537" t="str">
        <f>IF($A537&lt;&gt;"",IF(raw!W538="Y",1,0),"")</f>
        <v/>
      </c>
      <c r="AD537" t="str">
        <f>IF($A537&lt;&gt;"",IF(raw!X538="Y",1,0),"")</f>
        <v/>
      </c>
      <c r="AE537" t="str">
        <f>IF($A537&lt;&gt;"",IF(raw!Y538="Y",1,0),"")</f>
        <v/>
      </c>
      <c r="AF537" t="str">
        <f>IF($A537&lt;&gt;"",raw!AA538,"")</f>
        <v/>
      </c>
      <c r="AG537" t="str">
        <f t="shared" si="98"/>
        <v/>
      </c>
    </row>
    <row r="538" spans="1:33" ht="19.5" customHeight="1" x14ac:dyDescent="0.35">
      <c r="A538" t="str">
        <f>IF(CONCATENATE(raw!C539,raw!D539,"_",raw!F539)="_","",CONCATENATE(raw!C539,raw!D539,"_",raw!F539))</f>
        <v/>
      </c>
      <c r="B538" t="str">
        <f>IF($A538&lt;&gt;"",raw!F539,"")</f>
        <v/>
      </c>
      <c r="C538" t="str">
        <f>IF($A538&lt;&gt;"",IF(raw!H539="Y",2,0),"")</f>
        <v/>
      </c>
      <c r="E538" t="str">
        <f>IF($A538&lt;&gt;"",raw!I539,"")</f>
        <v/>
      </c>
      <c r="F538" t="str">
        <f>IF($A538&lt;&gt;"",raw!J539,"")</f>
        <v/>
      </c>
      <c r="G538" t="str">
        <f>IF($A538&lt;&gt;"",raw!K539,"")</f>
        <v/>
      </c>
      <c r="H538" t="str">
        <f t="shared" si="88"/>
        <v/>
      </c>
      <c r="I538" t="str">
        <f t="shared" si="89"/>
        <v/>
      </c>
      <c r="J538" t="str">
        <f>IF($A538&lt;&gt;"",raw!L539,"")</f>
        <v/>
      </c>
      <c r="K538" t="str">
        <f>IF($A538&lt;&gt;"",raw!M539,"")</f>
        <v/>
      </c>
      <c r="L538" t="str">
        <f>IF($A538&lt;&gt;"",raw!N539,"")</f>
        <v/>
      </c>
      <c r="M538" t="str">
        <f t="shared" si="90"/>
        <v/>
      </c>
      <c r="N538" t="str">
        <f t="shared" si="91"/>
        <v/>
      </c>
      <c r="O538" t="str">
        <f t="shared" si="92"/>
        <v/>
      </c>
      <c r="P538" t="str">
        <f t="shared" si="93"/>
        <v/>
      </c>
      <c r="Q538" t="str">
        <f t="shared" si="94"/>
        <v/>
      </c>
      <c r="R538" t="str">
        <f>IF($A538&lt;&gt;"",IF(raw!O539="Y", 1,0),"")</f>
        <v/>
      </c>
      <c r="T538" t="str">
        <f>IF($A538&lt;&gt;"",IF(OR(raw!Q539&lt;&gt;"x",raw!R539&lt;&gt;"x"),1,0),"")</f>
        <v/>
      </c>
      <c r="U538" t="str">
        <f t="shared" si="95"/>
        <v/>
      </c>
      <c r="V538" t="str">
        <f>IF($A538&lt;&gt;"",IF(raw!R539=4,15,IF(raw!R539=3,10,IF(raw!R539=2,6,IF(raw!R539=1,4,0)))),"")</f>
        <v/>
      </c>
      <c r="W538" t="str">
        <f>IF($A538&lt;&gt;"",IF(raw!S539="Y",1,0),"")</f>
        <v/>
      </c>
      <c r="X538" t="str">
        <f>IF($A538&lt;&gt;"",raw!T539,"")</f>
        <v/>
      </c>
      <c r="Y538" t="str">
        <f>IF($A538&lt;&gt;"",raw!U539,"")</f>
        <v/>
      </c>
      <c r="Z538" t="str">
        <f t="shared" si="96"/>
        <v/>
      </c>
      <c r="AA538" t="str">
        <f>IF($A538&lt;&gt;"",raw!V539,"")</f>
        <v/>
      </c>
      <c r="AB538" t="str">
        <f t="shared" si="97"/>
        <v/>
      </c>
      <c r="AC538" t="str">
        <f>IF($A538&lt;&gt;"",IF(raw!W539="Y",1,0),"")</f>
        <v/>
      </c>
      <c r="AD538" t="str">
        <f>IF($A538&lt;&gt;"",IF(raw!X539="Y",1,0),"")</f>
        <v/>
      </c>
      <c r="AE538" t="str">
        <f>IF($A538&lt;&gt;"",IF(raw!Y539="Y",1,0),"")</f>
        <v/>
      </c>
      <c r="AF538" t="str">
        <f>IF($A538&lt;&gt;"",raw!AA539,"")</f>
        <v/>
      </c>
      <c r="AG538" t="str">
        <f t="shared" si="98"/>
        <v/>
      </c>
    </row>
    <row r="539" spans="1:33" ht="19.5" customHeight="1" x14ac:dyDescent="0.35">
      <c r="A539" t="str">
        <f>IF(CONCATENATE(raw!C540,raw!D540,"_",raw!F540)="_","",CONCATENATE(raw!C540,raw!D540,"_",raw!F540))</f>
        <v/>
      </c>
      <c r="B539" t="str">
        <f>IF($A539&lt;&gt;"",raw!F540,"")</f>
        <v/>
      </c>
      <c r="C539" t="str">
        <f>IF($A539&lt;&gt;"",IF(raw!H540="Y",2,0),"")</f>
        <v/>
      </c>
      <c r="E539" t="str">
        <f>IF($A539&lt;&gt;"",raw!I540,"")</f>
        <v/>
      </c>
      <c r="F539" t="str">
        <f>IF($A539&lt;&gt;"",raw!J540,"")</f>
        <v/>
      </c>
      <c r="G539" t="str">
        <f>IF($A539&lt;&gt;"",raw!K540,"")</f>
        <v/>
      </c>
      <c r="H539" t="str">
        <f t="shared" si="88"/>
        <v/>
      </c>
      <c r="I539" t="str">
        <f t="shared" si="89"/>
        <v/>
      </c>
      <c r="J539" t="str">
        <f>IF($A539&lt;&gt;"",raw!L540,"")</f>
        <v/>
      </c>
      <c r="K539" t="str">
        <f>IF($A539&lt;&gt;"",raw!M540,"")</f>
        <v/>
      </c>
      <c r="L539" t="str">
        <f>IF($A539&lt;&gt;"",raw!N540,"")</f>
        <v/>
      </c>
      <c r="M539" t="str">
        <f t="shared" si="90"/>
        <v/>
      </c>
      <c r="N539" t="str">
        <f t="shared" si="91"/>
        <v/>
      </c>
      <c r="O539" t="str">
        <f t="shared" si="92"/>
        <v/>
      </c>
      <c r="P539" t="str">
        <f t="shared" si="93"/>
        <v/>
      </c>
      <c r="Q539" t="str">
        <f t="shared" si="94"/>
        <v/>
      </c>
      <c r="R539" t="str">
        <f>IF($A539&lt;&gt;"",IF(raw!O540="Y", 1,0),"")</f>
        <v/>
      </c>
      <c r="T539" t="str">
        <f>IF($A539&lt;&gt;"",IF(OR(raw!Q540&lt;&gt;"x",raw!R540&lt;&gt;"x"),1,0),"")</f>
        <v/>
      </c>
      <c r="U539" t="str">
        <f t="shared" si="95"/>
        <v/>
      </c>
      <c r="V539" t="str">
        <f>IF($A539&lt;&gt;"",IF(raw!R540=4,15,IF(raw!R540=3,10,IF(raw!R540=2,6,IF(raw!R540=1,4,0)))),"")</f>
        <v/>
      </c>
      <c r="W539" t="str">
        <f>IF($A539&lt;&gt;"",IF(raw!S540="Y",1,0),"")</f>
        <v/>
      </c>
      <c r="X539" t="str">
        <f>IF($A539&lt;&gt;"",raw!T540,"")</f>
        <v/>
      </c>
      <c r="Y539" t="str">
        <f>IF($A539&lt;&gt;"",raw!U540,"")</f>
        <v/>
      </c>
      <c r="Z539" t="str">
        <f t="shared" si="96"/>
        <v/>
      </c>
      <c r="AA539" t="str">
        <f>IF($A539&lt;&gt;"",raw!V540,"")</f>
        <v/>
      </c>
      <c r="AB539" t="str">
        <f t="shared" si="97"/>
        <v/>
      </c>
      <c r="AC539" t="str">
        <f>IF($A539&lt;&gt;"",IF(raw!W540="Y",1,0),"")</f>
        <v/>
      </c>
      <c r="AD539" t="str">
        <f>IF($A539&lt;&gt;"",IF(raw!X540="Y",1,0),"")</f>
        <v/>
      </c>
      <c r="AE539" t="str">
        <f>IF($A539&lt;&gt;"",IF(raw!Y540="Y",1,0),"")</f>
        <v/>
      </c>
      <c r="AF539" t="str">
        <f>IF($A539&lt;&gt;"",raw!AA540,"")</f>
        <v/>
      </c>
      <c r="AG539" t="str">
        <f t="shared" si="98"/>
        <v/>
      </c>
    </row>
    <row r="540" spans="1:33" ht="19.5" customHeight="1" x14ac:dyDescent="0.35">
      <c r="A540" t="str">
        <f>IF(CONCATENATE(raw!C541,raw!D541,"_",raw!F541)="_","",CONCATENATE(raw!C541,raw!D541,"_",raw!F541))</f>
        <v/>
      </c>
      <c r="B540" t="str">
        <f>IF($A540&lt;&gt;"",raw!F541,"")</f>
        <v/>
      </c>
      <c r="C540" t="str">
        <f>IF($A540&lt;&gt;"",IF(raw!H541="Y",2,0),"")</f>
        <v/>
      </c>
      <c r="E540" t="str">
        <f>IF($A540&lt;&gt;"",raw!I541,"")</f>
        <v/>
      </c>
      <c r="F540" t="str">
        <f>IF($A540&lt;&gt;"",raw!J541,"")</f>
        <v/>
      </c>
      <c r="G540" t="str">
        <f>IF($A540&lt;&gt;"",raw!K541,"")</f>
        <v/>
      </c>
      <c r="H540" t="str">
        <f t="shared" si="88"/>
        <v/>
      </c>
      <c r="I540" t="str">
        <f t="shared" si="89"/>
        <v/>
      </c>
      <c r="J540" t="str">
        <f>IF($A540&lt;&gt;"",raw!L541,"")</f>
        <v/>
      </c>
      <c r="K540" t="str">
        <f>IF($A540&lt;&gt;"",raw!M541,"")</f>
        <v/>
      </c>
      <c r="L540" t="str">
        <f>IF($A540&lt;&gt;"",raw!N541,"")</f>
        <v/>
      </c>
      <c r="M540" t="str">
        <f t="shared" si="90"/>
        <v/>
      </c>
      <c r="N540" t="str">
        <f t="shared" si="91"/>
        <v/>
      </c>
      <c r="O540" t="str">
        <f t="shared" si="92"/>
        <v/>
      </c>
      <c r="P540" t="str">
        <f t="shared" si="93"/>
        <v/>
      </c>
      <c r="Q540" t="str">
        <f t="shared" si="94"/>
        <v/>
      </c>
      <c r="R540" t="str">
        <f>IF($A540&lt;&gt;"",IF(raw!O541="Y", 1,0),"")</f>
        <v/>
      </c>
      <c r="T540" t="str">
        <f>IF($A540&lt;&gt;"",IF(OR(raw!Q541&lt;&gt;"x",raw!R541&lt;&gt;"x"),1,0),"")</f>
        <v/>
      </c>
      <c r="U540" t="str">
        <f t="shared" si="95"/>
        <v/>
      </c>
      <c r="V540" t="str">
        <f>IF($A540&lt;&gt;"",IF(raw!R541=4,15,IF(raw!R541=3,10,IF(raw!R541=2,6,IF(raw!R541=1,4,0)))),"")</f>
        <v/>
      </c>
      <c r="W540" t="str">
        <f>IF($A540&lt;&gt;"",IF(raw!S541="Y",1,0),"")</f>
        <v/>
      </c>
      <c r="X540" t="str">
        <f>IF($A540&lt;&gt;"",raw!T541,"")</f>
        <v/>
      </c>
      <c r="Y540" t="str">
        <f>IF($A540&lt;&gt;"",raw!U541,"")</f>
        <v/>
      </c>
      <c r="Z540" t="str">
        <f t="shared" si="96"/>
        <v/>
      </c>
      <c r="AA540" t="str">
        <f>IF($A540&lt;&gt;"",raw!V541,"")</f>
        <v/>
      </c>
      <c r="AB540" t="str">
        <f t="shared" si="97"/>
        <v/>
      </c>
      <c r="AC540" t="str">
        <f>IF($A540&lt;&gt;"",IF(raw!W541="Y",1,0),"")</f>
        <v/>
      </c>
      <c r="AD540" t="str">
        <f>IF($A540&lt;&gt;"",IF(raw!X541="Y",1,0),"")</f>
        <v/>
      </c>
      <c r="AE540" t="str">
        <f>IF($A540&lt;&gt;"",IF(raw!Y541="Y",1,0),"")</f>
        <v/>
      </c>
      <c r="AF540" t="str">
        <f>IF($A540&lt;&gt;"",raw!AA541,"")</f>
        <v/>
      </c>
      <c r="AG540" t="str">
        <f t="shared" si="98"/>
        <v/>
      </c>
    </row>
    <row r="541" spans="1:33" ht="19.5" customHeight="1" x14ac:dyDescent="0.35">
      <c r="A541" t="str">
        <f>IF(CONCATENATE(raw!C542,raw!D542,"_",raw!F542)="_","",CONCATENATE(raw!C542,raw!D542,"_",raw!F542))</f>
        <v/>
      </c>
      <c r="B541" t="str">
        <f>IF($A541&lt;&gt;"",raw!F542,"")</f>
        <v/>
      </c>
      <c r="C541" t="str">
        <f>IF($A541&lt;&gt;"",IF(raw!H542="Y",2,0),"")</f>
        <v/>
      </c>
      <c r="E541" t="str">
        <f>IF($A541&lt;&gt;"",raw!I542,"")</f>
        <v/>
      </c>
      <c r="F541" t="str">
        <f>IF($A541&lt;&gt;"",raw!J542,"")</f>
        <v/>
      </c>
      <c r="G541" t="str">
        <f>IF($A541&lt;&gt;"",raw!K542,"")</f>
        <v/>
      </c>
      <c r="H541" t="str">
        <f t="shared" si="88"/>
        <v/>
      </c>
      <c r="I541" t="str">
        <f t="shared" si="89"/>
        <v/>
      </c>
      <c r="J541" t="str">
        <f>IF($A541&lt;&gt;"",raw!L542,"")</f>
        <v/>
      </c>
      <c r="K541" t="str">
        <f>IF($A541&lt;&gt;"",raw!M542,"")</f>
        <v/>
      </c>
      <c r="L541" t="str">
        <f>IF($A541&lt;&gt;"",raw!N542,"")</f>
        <v/>
      </c>
      <c r="M541" t="str">
        <f t="shared" si="90"/>
        <v/>
      </c>
      <c r="N541" t="str">
        <f t="shared" si="91"/>
        <v/>
      </c>
      <c r="O541" t="str">
        <f t="shared" si="92"/>
        <v/>
      </c>
      <c r="P541" t="str">
        <f t="shared" si="93"/>
        <v/>
      </c>
      <c r="Q541" t="str">
        <f t="shared" si="94"/>
        <v/>
      </c>
      <c r="R541" t="str">
        <f>IF($A541&lt;&gt;"",IF(raw!O542="Y", 1,0),"")</f>
        <v/>
      </c>
      <c r="T541" t="str">
        <f>IF($A541&lt;&gt;"",IF(OR(raw!Q542&lt;&gt;"x",raw!R542&lt;&gt;"x"),1,0),"")</f>
        <v/>
      </c>
      <c r="U541" t="str">
        <f t="shared" si="95"/>
        <v/>
      </c>
      <c r="V541" t="str">
        <f>IF($A541&lt;&gt;"",IF(raw!R542=4,15,IF(raw!R542=3,10,IF(raw!R542=2,6,IF(raw!R542=1,4,0)))),"")</f>
        <v/>
      </c>
      <c r="W541" t="str">
        <f>IF($A541&lt;&gt;"",IF(raw!S542="Y",1,0),"")</f>
        <v/>
      </c>
      <c r="X541" t="str">
        <f>IF($A541&lt;&gt;"",raw!T542,"")</f>
        <v/>
      </c>
      <c r="Y541" t="str">
        <f>IF($A541&lt;&gt;"",raw!U542,"")</f>
        <v/>
      </c>
      <c r="Z541" t="str">
        <f t="shared" si="96"/>
        <v/>
      </c>
      <c r="AA541" t="str">
        <f>IF($A541&lt;&gt;"",raw!V542,"")</f>
        <v/>
      </c>
      <c r="AB541" t="str">
        <f t="shared" si="97"/>
        <v/>
      </c>
      <c r="AC541" t="str">
        <f>IF($A541&lt;&gt;"",IF(raw!W542="Y",1,0),"")</f>
        <v/>
      </c>
      <c r="AD541" t="str">
        <f>IF($A541&lt;&gt;"",IF(raw!X542="Y",1,0),"")</f>
        <v/>
      </c>
      <c r="AE541" t="str">
        <f>IF($A541&lt;&gt;"",IF(raw!Y542="Y",1,0),"")</f>
        <v/>
      </c>
      <c r="AF541" t="str">
        <f>IF($A541&lt;&gt;"",raw!AA542,"")</f>
        <v/>
      </c>
      <c r="AG541" t="str">
        <f t="shared" si="98"/>
        <v/>
      </c>
    </row>
    <row r="542" spans="1:33" ht="19.5" customHeight="1" x14ac:dyDescent="0.35">
      <c r="A542" t="str">
        <f>IF(CONCATENATE(raw!C543,raw!D543,"_",raw!F543)="_","",CONCATENATE(raw!C543,raw!D543,"_",raw!F543))</f>
        <v/>
      </c>
      <c r="B542" t="str">
        <f>IF($A542&lt;&gt;"",raw!F543,"")</f>
        <v/>
      </c>
      <c r="C542" t="str">
        <f>IF($A542&lt;&gt;"",IF(raw!H543="Y",2,0),"")</f>
        <v/>
      </c>
      <c r="E542" t="str">
        <f>IF($A542&lt;&gt;"",raw!I543,"")</f>
        <v/>
      </c>
      <c r="F542" t="str">
        <f>IF($A542&lt;&gt;"",raw!J543,"")</f>
        <v/>
      </c>
      <c r="G542" t="str">
        <f>IF($A542&lt;&gt;"",raw!K543,"")</f>
        <v/>
      </c>
      <c r="H542" t="str">
        <f t="shared" si="88"/>
        <v/>
      </c>
      <c r="I542" t="str">
        <f t="shared" si="89"/>
        <v/>
      </c>
      <c r="J542" t="str">
        <f>IF($A542&lt;&gt;"",raw!L543,"")</f>
        <v/>
      </c>
      <c r="K542" t="str">
        <f>IF($A542&lt;&gt;"",raw!M543,"")</f>
        <v/>
      </c>
      <c r="L542" t="str">
        <f>IF($A542&lt;&gt;"",raw!N543,"")</f>
        <v/>
      </c>
      <c r="M542" t="str">
        <f t="shared" si="90"/>
        <v/>
      </c>
      <c r="N542" t="str">
        <f t="shared" si="91"/>
        <v/>
      </c>
      <c r="O542" t="str">
        <f t="shared" si="92"/>
        <v/>
      </c>
      <c r="P542" t="str">
        <f t="shared" si="93"/>
        <v/>
      </c>
      <c r="Q542" t="str">
        <f t="shared" si="94"/>
        <v/>
      </c>
      <c r="R542" t="str">
        <f>IF($A542&lt;&gt;"",IF(raw!O543="Y", 1,0),"")</f>
        <v/>
      </c>
      <c r="T542" t="str">
        <f>IF($A542&lt;&gt;"",IF(OR(raw!Q543&lt;&gt;"x",raw!R543&lt;&gt;"x"),1,0),"")</f>
        <v/>
      </c>
      <c r="U542" t="str">
        <f t="shared" si="95"/>
        <v/>
      </c>
      <c r="V542" t="str">
        <f>IF($A542&lt;&gt;"",IF(raw!R543=4,15,IF(raw!R543=3,10,IF(raw!R543=2,6,IF(raw!R543=1,4,0)))),"")</f>
        <v/>
      </c>
      <c r="W542" t="str">
        <f>IF($A542&lt;&gt;"",IF(raw!S543="Y",1,0),"")</f>
        <v/>
      </c>
      <c r="X542" t="str">
        <f>IF($A542&lt;&gt;"",raw!T543,"")</f>
        <v/>
      </c>
      <c r="Y542" t="str">
        <f>IF($A542&lt;&gt;"",raw!U543,"")</f>
        <v/>
      </c>
      <c r="Z542" t="str">
        <f t="shared" si="96"/>
        <v/>
      </c>
      <c r="AA542" t="str">
        <f>IF($A542&lt;&gt;"",raw!V543,"")</f>
        <v/>
      </c>
      <c r="AB542" t="str">
        <f t="shared" si="97"/>
        <v/>
      </c>
      <c r="AC542" t="str">
        <f>IF($A542&lt;&gt;"",IF(raw!W543="Y",1,0),"")</f>
        <v/>
      </c>
      <c r="AD542" t="str">
        <f>IF($A542&lt;&gt;"",IF(raw!X543="Y",1,0),"")</f>
        <v/>
      </c>
      <c r="AE542" t="str">
        <f>IF($A542&lt;&gt;"",IF(raw!Y543="Y",1,0),"")</f>
        <v/>
      </c>
      <c r="AF542" t="str">
        <f>IF($A542&lt;&gt;"",raw!AA543,"")</f>
        <v/>
      </c>
      <c r="AG542" t="str">
        <f t="shared" si="98"/>
        <v/>
      </c>
    </row>
    <row r="543" spans="1:33" ht="19.5" customHeight="1" x14ac:dyDescent="0.35">
      <c r="A543" t="str">
        <f>IF(CONCATENATE(raw!C544,raw!D544,"_",raw!F544)="_","",CONCATENATE(raw!C544,raw!D544,"_",raw!F544))</f>
        <v/>
      </c>
      <c r="B543" t="str">
        <f>IF($A543&lt;&gt;"",raw!F544,"")</f>
        <v/>
      </c>
      <c r="C543" t="str">
        <f>IF($A543&lt;&gt;"",IF(raw!H544="Y",2,0),"")</f>
        <v/>
      </c>
      <c r="E543" t="str">
        <f>IF($A543&lt;&gt;"",raw!I544,"")</f>
        <v/>
      </c>
      <c r="F543" t="str">
        <f>IF($A543&lt;&gt;"",raw!J544,"")</f>
        <v/>
      </c>
      <c r="G543" t="str">
        <f>IF($A543&lt;&gt;"",raw!K544,"")</f>
        <v/>
      </c>
      <c r="H543" t="str">
        <f t="shared" si="88"/>
        <v/>
      </c>
      <c r="I543" t="str">
        <f t="shared" si="89"/>
        <v/>
      </c>
      <c r="J543" t="str">
        <f>IF($A543&lt;&gt;"",raw!L544,"")</f>
        <v/>
      </c>
      <c r="K543" t="str">
        <f>IF($A543&lt;&gt;"",raw!M544,"")</f>
        <v/>
      </c>
      <c r="L543" t="str">
        <f>IF($A543&lt;&gt;"",raw!N544,"")</f>
        <v/>
      </c>
      <c r="M543" t="str">
        <f t="shared" si="90"/>
        <v/>
      </c>
      <c r="N543" t="str">
        <f t="shared" si="91"/>
        <v/>
      </c>
      <c r="O543" t="str">
        <f t="shared" si="92"/>
        <v/>
      </c>
      <c r="P543" t="str">
        <f t="shared" si="93"/>
        <v/>
      </c>
      <c r="Q543" t="str">
        <f t="shared" si="94"/>
        <v/>
      </c>
      <c r="R543" t="str">
        <f>IF($A543&lt;&gt;"",IF(raw!O544="Y", 1,0),"")</f>
        <v/>
      </c>
      <c r="T543" t="str">
        <f>IF($A543&lt;&gt;"",IF(OR(raw!Q544&lt;&gt;"x",raw!R544&lt;&gt;"x"),1,0),"")</f>
        <v/>
      </c>
      <c r="U543" t="str">
        <f t="shared" si="95"/>
        <v/>
      </c>
      <c r="V543" t="str">
        <f>IF($A543&lt;&gt;"",IF(raw!R544=4,15,IF(raw!R544=3,10,IF(raw!R544=2,6,IF(raw!R544=1,4,0)))),"")</f>
        <v/>
      </c>
      <c r="W543" t="str">
        <f>IF($A543&lt;&gt;"",IF(raw!S544="Y",1,0),"")</f>
        <v/>
      </c>
      <c r="X543" t="str">
        <f>IF($A543&lt;&gt;"",raw!T544,"")</f>
        <v/>
      </c>
      <c r="Y543" t="str">
        <f>IF($A543&lt;&gt;"",raw!U544,"")</f>
        <v/>
      </c>
      <c r="Z543" t="str">
        <f t="shared" si="96"/>
        <v/>
      </c>
      <c r="AA543" t="str">
        <f>IF($A543&lt;&gt;"",raw!V544,"")</f>
        <v/>
      </c>
      <c r="AB543" t="str">
        <f t="shared" si="97"/>
        <v/>
      </c>
      <c r="AC543" t="str">
        <f>IF($A543&lt;&gt;"",IF(raw!W544="Y",1,0),"")</f>
        <v/>
      </c>
      <c r="AD543" t="str">
        <f>IF($A543&lt;&gt;"",IF(raw!X544="Y",1,0),"")</f>
        <v/>
      </c>
      <c r="AE543" t="str">
        <f>IF($A543&lt;&gt;"",IF(raw!Y544="Y",1,0),"")</f>
        <v/>
      </c>
      <c r="AF543" t="str">
        <f>IF($A543&lt;&gt;"",raw!AA544,"")</f>
        <v/>
      </c>
      <c r="AG543" t="str">
        <f t="shared" si="98"/>
        <v/>
      </c>
    </row>
    <row r="544" spans="1:33" ht="19.5" customHeight="1" x14ac:dyDescent="0.35">
      <c r="A544" t="str">
        <f>IF(CONCATENATE(raw!C545,raw!D545,"_",raw!F545)="_","",CONCATENATE(raw!C545,raw!D545,"_",raw!F545))</f>
        <v/>
      </c>
      <c r="B544" t="str">
        <f>IF($A544&lt;&gt;"",raw!F545,"")</f>
        <v/>
      </c>
      <c r="C544" t="str">
        <f>IF($A544&lt;&gt;"",IF(raw!H545="Y",2,0),"")</f>
        <v/>
      </c>
      <c r="E544" t="str">
        <f>IF($A544&lt;&gt;"",raw!I545,"")</f>
        <v/>
      </c>
      <c r="F544" t="str">
        <f>IF($A544&lt;&gt;"",raw!J545,"")</f>
        <v/>
      </c>
      <c r="G544" t="str">
        <f>IF($A544&lt;&gt;"",raw!K545,"")</f>
        <v/>
      </c>
      <c r="H544" t="str">
        <f t="shared" si="88"/>
        <v/>
      </c>
      <c r="I544" t="str">
        <f t="shared" si="89"/>
        <v/>
      </c>
      <c r="J544" t="str">
        <f>IF($A544&lt;&gt;"",raw!L545,"")</f>
        <v/>
      </c>
      <c r="K544" t="str">
        <f>IF($A544&lt;&gt;"",raw!M545,"")</f>
        <v/>
      </c>
      <c r="L544" t="str">
        <f>IF($A544&lt;&gt;"",raw!N545,"")</f>
        <v/>
      </c>
      <c r="M544" t="str">
        <f t="shared" si="90"/>
        <v/>
      </c>
      <c r="N544" t="str">
        <f t="shared" si="91"/>
        <v/>
      </c>
      <c r="O544" t="str">
        <f t="shared" si="92"/>
        <v/>
      </c>
      <c r="P544" t="str">
        <f t="shared" si="93"/>
        <v/>
      </c>
      <c r="Q544" t="str">
        <f t="shared" si="94"/>
        <v/>
      </c>
      <c r="R544" t="str">
        <f>IF($A544&lt;&gt;"",IF(raw!O545="Y", 1,0),"")</f>
        <v/>
      </c>
      <c r="T544" t="str">
        <f>IF($A544&lt;&gt;"",IF(OR(raw!Q545&lt;&gt;"x",raw!R545&lt;&gt;"x"),1,0),"")</f>
        <v/>
      </c>
      <c r="U544" t="str">
        <f t="shared" si="95"/>
        <v/>
      </c>
      <c r="V544" t="str">
        <f>IF($A544&lt;&gt;"",IF(raw!R545=4,15,IF(raw!R545=3,10,IF(raw!R545=2,6,IF(raw!R545=1,4,0)))),"")</f>
        <v/>
      </c>
      <c r="W544" t="str">
        <f>IF($A544&lt;&gt;"",IF(raw!S545="Y",1,0),"")</f>
        <v/>
      </c>
      <c r="X544" t="str">
        <f>IF($A544&lt;&gt;"",raw!T545,"")</f>
        <v/>
      </c>
      <c r="Y544" t="str">
        <f>IF($A544&lt;&gt;"",raw!U545,"")</f>
        <v/>
      </c>
      <c r="Z544" t="str">
        <f t="shared" si="96"/>
        <v/>
      </c>
      <c r="AA544" t="str">
        <f>IF($A544&lt;&gt;"",raw!V545,"")</f>
        <v/>
      </c>
      <c r="AB544" t="str">
        <f t="shared" si="97"/>
        <v/>
      </c>
      <c r="AC544" t="str">
        <f>IF($A544&lt;&gt;"",IF(raw!W545="Y",1,0),"")</f>
        <v/>
      </c>
      <c r="AD544" t="str">
        <f>IF($A544&lt;&gt;"",IF(raw!X545="Y",1,0),"")</f>
        <v/>
      </c>
      <c r="AE544" t="str">
        <f>IF($A544&lt;&gt;"",IF(raw!Y545="Y",1,0),"")</f>
        <v/>
      </c>
      <c r="AF544" t="str">
        <f>IF($A544&lt;&gt;"",raw!AA545,"")</f>
        <v/>
      </c>
      <c r="AG544" t="str">
        <f t="shared" si="98"/>
        <v/>
      </c>
    </row>
    <row r="545" spans="1:33" ht="19.5" customHeight="1" x14ac:dyDescent="0.35">
      <c r="A545" t="str">
        <f>IF(CONCATENATE(raw!C546,raw!D546,"_",raw!F546)="_","",CONCATENATE(raw!C546,raw!D546,"_",raw!F546))</f>
        <v/>
      </c>
      <c r="B545" t="str">
        <f>IF($A545&lt;&gt;"",raw!F546,"")</f>
        <v/>
      </c>
      <c r="C545" t="str">
        <f>IF($A545&lt;&gt;"",IF(raw!H546="Y",2,0),"")</f>
        <v/>
      </c>
      <c r="E545" t="str">
        <f>IF($A545&lt;&gt;"",raw!I546,"")</f>
        <v/>
      </c>
      <c r="F545" t="str">
        <f>IF($A545&lt;&gt;"",raw!J546,"")</f>
        <v/>
      </c>
      <c r="G545" t="str">
        <f>IF($A545&lt;&gt;"",raw!K546,"")</f>
        <v/>
      </c>
      <c r="H545" t="str">
        <f t="shared" si="88"/>
        <v/>
      </c>
      <c r="I545" t="str">
        <f t="shared" si="89"/>
        <v/>
      </c>
      <c r="J545" t="str">
        <f>IF($A545&lt;&gt;"",raw!L546,"")</f>
        <v/>
      </c>
      <c r="K545" t="str">
        <f>IF($A545&lt;&gt;"",raw!M546,"")</f>
        <v/>
      </c>
      <c r="L545" t="str">
        <f>IF($A545&lt;&gt;"",raw!N546,"")</f>
        <v/>
      </c>
      <c r="M545" t="str">
        <f t="shared" si="90"/>
        <v/>
      </c>
      <c r="N545" t="str">
        <f t="shared" si="91"/>
        <v/>
      </c>
      <c r="O545" t="str">
        <f t="shared" si="92"/>
        <v/>
      </c>
      <c r="P545" t="str">
        <f t="shared" si="93"/>
        <v/>
      </c>
      <c r="Q545" t="str">
        <f t="shared" si="94"/>
        <v/>
      </c>
      <c r="R545" t="str">
        <f>IF($A545&lt;&gt;"",IF(raw!O546="Y", 1,0),"")</f>
        <v/>
      </c>
      <c r="T545" t="str">
        <f>IF($A545&lt;&gt;"",IF(OR(raw!Q546&lt;&gt;"x",raw!R546&lt;&gt;"x"),1,0),"")</f>
        <v/>
      </c>
      <c r="U545" t="str">
        <f t="shared" si="95"/>
        <v/>
      </c>
      <c r="V545" t="str">
        <f>IF($A545&lt;&gt;"",IF(raw!R546=4,15,IF(raw!R546=3,10,IF(raw!R546=2,6,IF(raw!R546=1,4,0)))),"")</f>
        <v/>
      </c>
      <c r="W545" t="str">
        <f>IF($A545&lt;&gt;"",IF(raw!S546="Y",1,0),"")</f>
        <v/>
      </c>
      <c r="X545" t="str">
        <f>IF($A545&lt;&gt;"",raw!T546,"")</f>
        <v/>
      </c>
      <c r="Y545" t="str">
        <f>IF($A545&lt;&gt;"",raw!U546,"")</f>
        <v/>
      </c>
      <c r="Z545" t="str">
        <f t="shared" si="96"/>
        <v/>
      </c>
      <c r="AA545" t="str">
        <f>IF($A545&lt;&gt;"",raw!V546,"")</f>
        <v/>
      </c>
      <c r="AB545" t="str">
        <f t="shared" si="97"/>
        <v/>
      </c>
      <c r="AC545" t="str">
        <f>IF($A545&lt;&gt;"",IF(raw!W546="Y",1,0),"")</f>
        <v/>
      </c>
      <c r="AD545" t="str">
        <f>IF($A545&lt;&gt;"",IF(raw!X546="Y",1,0),"")</f>
        <v/>
      </c>
      <c r="AE545" t="str">
        <f>IF($A545&lt;&gt;"",IF(raw!Y546="Y",1,0),"")</f>
        <v/>
      </c>
      <c r="AF545" t="str">
        <f>IF($A545&lt;&gt;"",raw!AA546,"")</f>
        <v/>
      </c>
      <c r="AG545" t="str">
        <f t="shared" si="98"/>
        <v/>
      </c>
    </row>
    <row r="546" spans="1:33" ht="19.5" customHeight="1" x14ac:dyDescent="0.35">
      <c r="A546" t="str">
        <f>IF(CONCATENATE(raw!C547,raw!D547,"_",raw!F547)="_","",CONCATENATE(raw!C547,raw!D547,"_",raw!F547))</f>
        <v/>
      </c>
      <c r="B546" t="str">
        <f>IF($A546&lt;&gt;"",raw!F547,"")</f>
        <v/>
      </c>
      <c r="C546" t="str">
        <f>IF($A546&lt;&gt;"",IF(raw!H547="Y",2,0),"")</f>
        <v/>
      </c>
      <c r="E546" t="str">
        <f>IF($A546&lt;&gt;"",raw!I547,"")</f>
        <v/>
      </c>
      <c r="F546" t="str">
        <f>IF($A546&lt;&gt;"",raw!J547,"")</f>
        <v/>
      </c>
      <c r="G546" t="str">
        <f>IF($A546&lt;&gt;"",raw!K547,"")</f>
        <v/>
      </c>
      <c r="H546" t="str">
        <f t="shared" si="88"/>
        <v/>
      </c>
      <c r="I546" t="str">
        <f t="shared" si="89"/>
        <v/>
      </c>
      <c r="J546" t="str">
        <f>IF($A546&lt;&gt;"",raw!L547,"")</f>
        <v/>
      </c>
      <c r="K546" t="str">
        <f>IF($A546&lt;&gt;"",raw!M547,"")</f>
        <v/>
      </c>
      <c r="L546" t="str">
        <f>IF($A546&lt;&gt;"",raw!N547,"")</f>
        <v/>
      </c>
      <c r="M546" t="str">
        <f t="shared" si="90"/>
        <v/>
      </c>
      <c r="N546" t="str">
        <f t="shared" si="91"/>
        <v/>
      </c>
      <c r="O546" t="str">
        <f t="shared" si="92"/>
        <v/>
      </c>
      <c r="P546" t="str">
        <f t="shared" si="93"/>
        <v/>
      </c>
      <c r="Q546" t="str">
        <f t="shared" si="94"/>
        <v/>
      </c>
      <c r="R546" t="str">
        <f>IF($A546&lt;&gt;"",IF(raw!O547="Y", 1,0),"")</f>
        <v/>
      </c>
      <c r="T546" t="str">
        <f>IF($A546&lt;&gt;"",IF(OR(raw!Q547&lt;&gt;"x",raw!R547&lt;&gt;"x"),1,0),"")</f>
        <v/>
      </c>
      <c r="U546" t="str">
        <f t="shared" si="95"/>
        <v/>
      </c>
      <c r="V546" t="str">
        <f>IF($A546&lt;&gt;"",IF(raw!R547=4,15,IF(raw!R547=3,10,IF(raw!R547=2,6,IF(raw!R547=1,4,0)))),"")</f>
        <v/>
      </c>
      <c r="W546" t="str">
        <f>IF($A546&lt;&gt;"",IF(raw!S547="Y",1,0),"")</f>
        <v/>
      </c>
      <c r="X546" t="str">
        <f>IF($A546&lt;&gt;"",raw!T547,"")</f>
        <v/>
      </c>
      <c r="Y546" t="str">
        <f>IF($A546&lt;&gt;"",raw!U547,"")</f>
        <v/>
      </c>
      <c r="Z546" t="str">
        <f t="shared" si="96"/>
        <v/>
      </c>
      <c r="AA546" t="str">
        <f>IF($A546&lt;&gt;"",raw!V547,"")</f>
        <v/>
      </c>
      <c r="AB546" t="str">
        <f t="shared" si="97"/>
        <v/>
      </c>
      <c r="AC546" t="str">
        <f>IF($A546&lt;&gt;"",IF(raw!W547="Y",1,0),"")</f>
        <v/>
      </c>
      <c r="AD546" t="str">
        <f>IF($A546&lt;&gt;"",IF(raw!X547="Y",1,0),"")</f>
        <v/>
      </c>
      <c r="AE546" t="str">
        <f>IF($A546&lt;&gt;"",IF(raw!Y547="Y",1,0),"")</f>
        <v/>
      </c>
      <c r="AF546" t="str">
        <f>IF($A546&lt;&gt;"",raw!AA547,"")</f>
        <v/>
      </c>
      <c r="AG546" t="str">
        <f t="shared" si="98"/>
        <v/>
      </c>
    </row>
    <row r="547" spans="1:33" ht="19.5" customHeight="1" x14ac:dyDescent="0.35">
      <c r="A547" t="str">
        <f>IF(CONCATENATE(raw!C548,raw!D548,"_",raw!F548)="_","",CONCATENATE(raw!C548,raw!D548,"_",raw!F548))</f>
        <v/>
      </c>
      <c r="B547" t="str">
        <f>IF($A547&lt;&gt;"",raw!F548,"")</f>
        <v/>
      </c>
      <c r="C547" t="str">
        <f>IF($A547&lt;&gt;"",IF(raw!H548="Y",2,0),"")</f>
        <v/>
      </c>
      <c r="E547" t="str">
        <f>IF($A547&lt;&gt;"",raw!I548,"")</f>
        <v/>
      </c>
      <c r="F547" t="str">
        <f>IF($A547&lt;&gt;"",raw!J548,"")</f>
        <v/>
      </c>
      <c r="G547" t="str">
        <f>IF($A547&lt;&gt;"",raw!K548,"")</f>
        <v/>
      </c>
      <c r="H547" t="str">
        <f t="shared" si="88"/>
        <v/>
      </c>
      <c r="I547" t="str">
        <f t="shared" si="89"/>
        <v/>
      </c>
      <c r="J547" t="str">
        <f>IF($A547&lt;&gt;"",raw!L548,"")</f>
        <v/>
      </c>
      <c r="K547" t="str">
        <f>IF($A547&lt;&gt;"",raw!M548,"")</f>
        <v/>
      </c>
      <c r="L547" t="str">
        <f>IF($A547&lt;&gt;"",raw!N548,"")</f>
        <v/>
      </c>
      <c r="M547" t="str">
        <f t="shared" si="90"/>
        <v/>
      </c>
      <c r="N547" t="str">
        <f t="shared" si="91"/>
        <v/>
      </c>
      <c r="O547" t="str">
        <f t="shared" si="92"/>
        <v/>
      </c>
      <c r="P547" t="str">
        <f t="shared" si="93"/>
        <v/>
      </c>
      <c r="Q547" t="str">
        <f t="shared" si="94"/>
        <v/>
      </c>
      <c r="R547" t="str">
        <f>IF($A547&lt;&gt;"",IF(raw!O548="Y", 1,0),"")</f>
        <v/>
      </c>
      <c r="T547" t="str">
        <f>IF($A547&lt;&gt;"",IF(OR(raw!Q548&lt;&gt;"x",raw!R548&lt;&gt;"x"),1,0),"")</f>
        <v/>
      </c>
      <c r="U547" t="str">
        <f t="shared" si="95"/>
        <v/>
      </c>
      <c r="V547" t="str">
        <f>IF($A547&lt;&gt;"",IF(raw!R548=4,15,IF(raw!R548=3,10,IF(raw!R548=2,6,IF(raw!R548=1,4,0)))),"")</f>
        <v/>
      </c>
      <c r="W547" t="str">
        <f>IF($A547&lt;&gt;"",IF(raw!S548="Y",1,0),"")</f>
        <v/>
      </c>
      <c r="X547" t="str">
        <f>IF($A547&lt;&gt;"",raw!T548,"")</f>
        <v/>
      </c>
      <c r="Y547" t="str">
        <f>IF($A547&lt;&gt;"",raw!U548,"")</f>
        <v/>
      </c>
      <c r="Z547" t="str">
        <f t="shared" si="96"/>
        <v/>
      </c>
      <c r="AA547" t="str">
        <f>IF($A547&lt;&gt;"",raw!V548,"")</f>
        <v/>
      </c>
      <c r="AB547" t="str">
        <f t="shared" si="97"/>
        <v/>
      </c>
      <c r="AC547" t="str">
        <f>IF($A547&lt;&gt;"",IF(raw!W548="Y",1,0),"")</f>
        <v/>
      </c>
      <c r="AD547" t="str">
        <f>IF($A547&lt;&gt;"",IF(raw!X548="Y",1,0),"")</f>
        <v/>
      </c>
      <c r="AE547" t="str">
        <f>IF($A547&lt;&gt;"",IF(raw!Y548="Y",1,0),"")</f>
        <v/>
      </c>
      <c r="AF547" t="str">
        <f>IF($A547&lt;&gt;"",raw!AA548,"")</f>
        <v/>
      </c>
      <c r="AG547" t="str">
        <f t="shared" si="98"/>
        <v/>
      </c>
    </row>
    <row r="548" spans="1:33" ht="19.5" customHeight="1" x14ac:dyDescent="0.35">
      <c r="A548" t="str">
        <f>IF(CONCATENATE(raw!C549,raw!D549,"_",raw!F549)="_","",CONCATENATE(raw!C549,raw!D549,"_",raw!F549))</f>
        <v/>
      </c>
      <c r="B548" t="str">
        <f>IF($A548&lt;&gt;"",raw!F549,"")</f>
        <v/>
      </c>
      <c r="C548" t="str">
        <f>IF($A548&lt;&gt;"",IF(raw!H549="Y",2,0),"")</f>
        <v/>
      </c>
      <c r="E548" t="str">
        <f>IF($A548&lt;&gt;"",raw!I549,"")</f>
        <v/>
      </c>
      <c r="F548" t="str">
        <f>IF($A548&lt;&gt;"",raw!J549,"")</f>
        <v/>
      </c>
      <c r="G548" t="str">
        <f>IF($A548&lt;&gt;"",raw!K549,"")</f>
        <v/>
      </c>
      <c r="H548" t="str">
        <f t="shared" si="88"/>
        <v/>
      </c>
      <c r="I548" t="str">
        <f t="shared" si="89"/>
        <v/>
      </c>
      <c r="J548" t="str">
        <f>IF($A548&lt;&gt;"",raw!L549,"")</f>
        <v/>
      </c>
      <c r="K548" t="str">
        <f>IF($A548&lt;&gt;"",raw!M549,"")</f>
        <v/>
      </c>
      <c r="L548" t="str">
        <f>IF($A548&lt;&gt;"",raw!N549,"")</f>
        <v/>
      </c>
      <c r="M548" t="str">
        <f t="shared" si="90"/>
        <v/>
      </c>
      <c r="N548" t="str">
        <f t="shared" si="91"/>
        <v/>
      </c>
      <c r="O548" t="str">
        <f t="shared" si="92"/>
        <v/>
      </c>
      <c r="P548" t="str">
        <f t="shared" si="93"/>
        <v/>
      </c>
      <c r="Q548" t="str">
        <f t="shared" si="94"/>
        <v/>
      </c>
      <c r="R548" t="str">
        <f>IF($A548&lt;&gt;"",IF(raw!O549="Y", 1,0),"")</f>
        <v/>
      </c>
      <c r="T548" t="str">
        <f>IF($A548&lt;&gt;"",IF(OR(raw!Q549&lt;&gt;"x",raw!R549&lt;&gt;"x"),1,0),"")</f>
        <v/>
      </c>
      <c r="U548" t="str">
        <f t="shared" si="95"/>
        <v/>
      </c>
      <c r="V548" t="str">
        <f>IF($A548&lt;&gt;"",IF(raw!R549=4,15,IF(raw!R549=3,10,IF(raw!R549=2,6,IF(raw!R549=1,4,0)))),"")</f>
        <v/>
      </c>
      <c r="W548" t="str">
        <f>IF($A548&lt;&gt;"",IF(raw!S549="Y",1,0),"")</f>
        <v/>
      </c>
      <c r="X548" t="str">
        <f>IF($A548&lt;&gt;"",raw!T549,"")</f>
        <v/>
      </c>
      <c r="Y548" t="str">
        <f>IF($A548&lt;&gt;"",raw!U549,"")</f>
        <v/>
      </c>
      <c r="Z548" t="str">
        <f t="shared" si="96"/>
        <v/>
      </c>
      <c r="AA548" t="str">
        <f>IF($A548&lt;&gt;"",raw!V549,"")</f>
        <v/>
      </c>
      <c r="AB548" t="str">
        <f t="shared" si="97"/>
        <v/>
      </c>
      <c r="AC548" t="str">
        <f>IF($A548&lt;&gt;"",IF(raw!W549="Y",1,0),"")</f>
        <v/>
      </c>
      <c r="AD548" t="str">
        <f>IF($A548&lt;&gt;"",IF(raw!X549="Y",1,0),"")</f>
        <v/>
      </c>
      <c r="AE548" t="str">
        <f>IF($A548&lt;&gt;"",IF(raw!Y549="Y",1,0),"")</f>
        <v/>
      </c>
      <c r="AF548" t="str">
        <f>IF($A548&lt;&gt;"",raw!AA549,"")</f>
        <v/>
      </c>
      <c r="AG548" t="str">
        <f t="shared" si="98"/>
        <v/>
      </c>
    </row>
    <row r="549" spans="1:33" ht="19.5" customHeight="1" x14ac:dyDescent="0.35">
      <c r="A549" t="str">
        <f>IF(CONCATENATE(raw!C550,raw!D550,"_",raw!F550)="_","",CONCATENATE(raw!C550,raw!D550,"_",raw!F550))</f>
        <v/>
      </c>
      <c r="B549" t="str">
        <f>IF($A549&lt;&gt;"",raw!F550,"")</f>
        <v/>
      </c>
      <c r="C549" t="str">
        <f>IF($A549&lt;&gt;"",IF(raw!H550="Y",2,0),"")</f>
        <v/>
      </c>
      <c r="E549" t="str">
        <f>IF($A549&lt;&gt;"",raw!I550,"")</f>
        <v/>
      </c>
      <c r="F549" t="str">
        <f>IF($A549&lt;&gt;"",raw!J550,"")</f>
        <v/>
      </c>
      <c r="G549" t="str">
        <f>IF($A549&lt;&gt;"",raw!K550,"")</f>
        <v/>
      </c>
      <c r="H549" t="str">
        <f t="shared" si="88"/>
        <v/>
      </c>
      <c r="I549" t="str">
        <f t="shared" si="89"/>
        <v/>
      </c>
      <c r="J549" t="str">
        <f>IF($A549&lt;&gt;"",raw!L550,"")</f>
        <v/>
      </c>
      <c r="K549" t="str">
        <f>IF($A549&lt;&gt;"",raw!M550,"")</f>
        <v/>
      </c>
      <c r="L549" t="str">
        <f>IF($A549&lt;&gt;"",raw!N550,"")</f>
        <v/>
      </c>
      <c r="M549" t="str">
        <f t="shared" si="90"/>
        <v/>
      </c>
      <c r="N549" t="str">
        <f t="shared" si="91"/>
        <v/>
      </c>
      <c r="O549" t="str">
        <f t="shared" si="92"/>
        <v/>
      </c>
      <c r="P549" t="str">
        <f t="shared" si="93"/>
        <v/>
      </c>
      <c r="Q549" t="str">
        <f t="shared" si="94"/>
        <v/>
      </c>
      <c r="R549" t="str">
        <f>IF($A549&lt;&gt;"",IF(raw!O550="Y", 1,0),"")</f>
        <v/>
      </c>
      <c r="T549" t="str">
        <f>IF($A549&lt;&gt;"",IF(OR(raw!Q550&lt;&gt;"x",raw!R550&lt;&gt;"x"),1,0),"")</f>
        <v/>
      </c>
      <c r="U549" t="str">
        <f t="shared" si="95"/>
        <v/>
      </c>
      <c r="V549" t="str">
        <f>IF($A549&lt;&gt;"",IF(raw!R550=4,15,IF(raw!R550=3,10,IF(raw!R550=2,6,IF(raw!R550=1,4,0)))),"")</f>
        <v/>
      </c>
      <c r="W549" t="str">
        <f>IF($A549&lt;&gt;"",IF(raw!S550="Y",1,0),"")</f>
        <v/>
      </c>
      <c r="X549" t="str">
        <f>IF($A549&lt;&gt;"",raw!T550,"")</f>
        <v/>
      </c>
      <c r="Y549" t="str">
        <f>IF($A549&lt;&gt;"",raw!U550,"")</f>
        <v/>
      </c>
      <c r="Z549" t="str">
        <f t="shared" si="96"/>
        <v/>
      </c>
      <c r="AA549" t="str">
        <f>IF($A549&lt;&gt;"",raw!V550,"")</f>
        <v/>
      </c>
      <c r="AB549" t="str">
        <f t="shared" si="97"/>
        <v/>
      </c>
      <c r="AC549" t="str">
        <f>IF($A549&lt;&gt;"",IF(raw!W550="Y",1,0),"")</f>
        <v/>
      </c>
      <c r="AD549" t="str">
        <f>IF($A549&lt;&gt;"",IF(raw!X550="Y",1,0),"")</f>
        <v/>
      </c>
      <c r="AE549" t="str">
        <f>IF($A549&lt;&gt;"",IF(raw!Y550="Y",1,0),"")</f>
        <v/>
      </c>
      <c r="AF549" t="str">
        <f>IF($A549&lt;&gt;"",raw!AA550,"")</f>
        <v/>
      </c>
      <c r="AG549" t="str">
        <f t="shared" si="98"/>
        <v/>
      </c>
    </row>
    <row r="550" spans="1:33" ht="19.5" customHeight="1" x14ac:dyDescent="0.35">
      <c r="A550" t="str">
        <f>IF(CONCATENATE(raw!C551,raw!D551,"_",raw!F551)="_","",CONCATENATE(raw!C551,raw!D551,"_",raw!F551))</f>
        <v/>
      </c>
      <c r="B550" t="str">
        <f>IF($A550&lt;&gt;"",raw!F551,"")</f>
        <v/>
      </c>
      <c r="C550" t="str">
        <f>IF($A550&lt;&gt;"",IF(raw!H551="Y",2,0),"")</f>
        <v/>
      </c>
      <c r="E550" t="str">
        <f>IF($A550&lt;&gt;"",raw!I551,"")</f>
        <v/>
      </c>
      <c r="F550" t="str">
        <f>IF($A550&lt;&gt;"",raw!J551,"")</f>
        <v/>
      </c>
      <c r="G550" t="str">
        <f>IF($A550&lt;&gt;"",raw!K551,"")</f>
        <v/>
      </c>
      <c r="H550" t="str">
        <f t="shared" si="88"/>
        <v/>
      </c>
      <c r="I550" t="str">
        <f t="shared" si="89"/>
        <v/>
      </c>
      <c r="J550" t="str">
        <f>IF($A550&lt;&gt;"",raw!L551,"")</f>
        <v/>
      </c>
      <c r="K550" t="str">
        <f>IF($A550&lt;&gt;"",raw!M551,"")</f>
        <v/>
      </c>
      <c r="L550" t="str">
        <f>IF($A550&lt;&gt;"",raw!N551,"")</f>
        <v/>
      </c>
      <c r="M550" t="str">
        <f t="shared" si="90"/>
        <v/>
      </c>
      <c r="N550" t="str">
        <f t="shared" si="91"/>
        <v/>
      </c>
      <c r="O550" t="str">
        <f t="shared" si="92"/>
        <v/>
      </c>
      <c r="P550" t="str">
        <f t="shared" si="93"/>
        <v/>
      </c>
      <c r="Q550" t="str">
        <f t="shared" si="94"/>
        <v/>
      </c>
      <c r="R550" t="str">
        <f>IF($A550&lt;&gt;"",IF(raw!O551="Y", 1,0),"")</f>
        <v/>
      </c>
      <c r="T550" t="str">
        <f>IF($A550&lt;&gt;"",IF(OR(raw!Q551&lt;&gt;"x",raw!R551&lt;&gt;"x"),1,0),"")</f>
        <v/>
      </c>
      <c r="U550" t="str">
        <f t="shared" si="95"/>
        <v/>
      </c>
      <c r="V550" t="str">
        <f>IF($A550&lt;&gt;"",IF(raw!R551=4,15,IF(raw!R551=3,10,IF(raw!R551=2,6,IF(raw!R551=1,4,0)))),"")</f>
        <v/>
      </c>
      <c r="W550" t="str">
        <f>IF($A550&lt;&gt;"",IF(raw!S551="Y",1,0),"")</f>
        <v/>
      </c>
      <c r="X550" t="str">
        <f>IF($A550&lt;&gt;"",raw!T551,"")</f>
        <v/>
      </c>
      <c r="Y550" t="str">
        <f>IF($A550&lt;&gt;"",raw!U551,"")</f>
        <v/>
      </c>
      <c r="Z550" t="str">
        <f t="shared" si="96"/>
        <v/>
      </c>
      <c r="AA550" t="str">
        <f>IF($A550&lt;&gt;"",raw!V551,"")</f>
        <v/>
      </c>
      <c r="AB550" t="str">
        <f t="shared" si="97"/>
        <v/>
      </c>
      <c r="AC550" t="str">
        <f>IF($A550&lt;&gt;"",IF(raw!W551="Y",1,0),"")</f>
        <v/>
      </c>
      <c r="AD550" t="str">
        <f>IF($A550&lt;&gt;"",IF(raw!X551="Y",1,0),"")</f>
        <v/>
      </c>
      <c r="AE550" t="str">
        <f>IF($A550&lt;&gt;"",IF(raw!Y551="Y",1,0),"")</f>
        <v/>
      </c>
      <c r="AF550" t="str">
        <f>IF($A550&lt;&gt;"",raw!AA551,"")</f>
        <v/>
      </c>
      <c r="AG550" t="str">
        <f t="shared" si="98"/>
        <v/>
      </c>
    </row>
    <row r="551" spans="1:33" ht="19.5" customHeight="1" x14ac:dyDescent="0.35">
      <c r="A551" t="str">
        <f>IF(CONCATENATE(raw!C552,raw!D552,"_",raw!F552)="_","",CONCATENATE(raw!C552,raw!D552,"_",raw!F552))</f>
        <v/>
      </c>
      <c r="B551" t="str">
        <f>IF($A551&lt;&gt;"",raw!F552,"")</f>
        <v/>
      </c>
      <c r="C551" t="str">
        <f>IF($A551&lt;&gt;"",IF(raw!H552="Y",2,0),"")</f>
        <v/>
      </c>
      <c r="E551" t="str">
        <f>IF($A551&lt;&gt;"",raw!I552,"")</f>
        <v/>
      </c>
      <c r="F551" t="str">
        <f>IF($A551&lt;&gt;"",raw!J552,"")</f>
        <v/>
      </c>
      <c r="G551" t="str">
        <f>IF($A551&lt;&gt;"",raw!K552,"")</f>
        <v/>
      </c>
      <c r="H551" t="str">
        <f t="shared" si="88"/>
        <v/>
      </c>
      <c r="I551" t="str">
        <f t="shared" si="89"/>
        <v/>
      </c>
      <c r="J551" t="str">
        <f>IF($A551&lt;&gt;"",raw!L552,"")</f>
        <v/>
      </c>
      <c r="K551" t="str">
        <f>IF($A551&lt;&gt;"",raw!M552,"")</f>
        <v/>
      </c>
      <c r="L551" t="str">
        <f>IF($A551&lt;&gt;"",raw!N552,"")</f>
        <v/>
      </c>
      <c r="M551" t="str">
        <f t="shared" si="90"/>
        <v/>
      </c>
      <c r="N551" t="str">
        <f t="shared" si="91"/>
        <v/>
      </c>
      <c r="O551" t="str">
        <f t="shared" si="92"/>
        <v/>
      </c>
      <c r="P551" t="str">
        <f t="shared" si="93"/>
        <v/>
      </c>
      <c r="Q551" t="str">
        <f t="shared" si="94"/>
        <v/>
      </c>
      <c r="R551" t="str">
        <f>IF($A551&lt;&gt;"",IF(raw!O552="Y", 1,0),"")</f>
        <v/>
      </c>
      <c r="T551" t="str">
        <f>IF($A551&lt;&gt;"",IF(OR(raw!Q552&lt;&gt;"x",raw!R552&lt;&gt;"x"),1,0),"")</f>
        <v/>
      </c>
      <c r="U551" t="str">
        <f t="shared" si="95"/>
        <v/>
      </c>
      <c r="V551" t="str">
        <f>IF($A551&lt;&gt;"",IF(raw!R552=4,15,IF(raw!R552=3,10,IF(raw!R552=2,6,IF(raw!R552=1,4,0)))),"")</f>
        <v/>
      </c>
      <c r="W551" t="str">
        <f>IF($A551&lt;&gt;"",IF(raw!S552="Y",1,0),"")</f>
        <v/>
      </c>
      <c r="X551" t="str">
        <f>IF($A551&lt;&gt;"",raw!T552,"")</f>
        <v/>
      </c>
      <c r="Y551" t="str">
        <f>IF($A551&lt;&gt;"",raw!U552,"")</f>
        <v/>
      </c>
      <c r="Z551" t="str">
        <f t="shared" si="96"/>
        <v/>
      </c>
      <c r="AA551" t="str">
        <f>IF($A551&lt;&gt;"",raw!V552,"")</f>
        <v/>
      </c>
      <c r="AB551" t="str">
        <f t="shared" si="97"/>
        <v/>
      </c>
      <c r="AC551" t="str">
        <f>IF($A551&lt;&gt;"",IF(raw!W552="Y",1,0),"")</f>
        <v/>
      </c>
      <c r="AD551" t="str">
        <f>IF($A551&lt;&gt;"",IF(raw!X552="Y",1,0),"")</f>
        <v/>
      </c>
      <c r="AE551" t="str">
        <f>IF($A551&lt;&gt;"",IF(raw!Y552="Y",1,0),"")</f>
        <v/>
      </c>
      <c r="AF551" t="str">
        <f>IF($A551&lt;&gt;"",raw!AA552,"")</f>
        <v/>
      </c>
      <c r="AG551" t="str">
        <f t="shared" si="98"/>
        <v/>
      </c>
    </row>
    <row r="552" spans="1:33" ht="19.5" customHeight="1" x14ac:dyDescent="0.35">
      <c r="A552" t="str">
        <f>IF(CONCATENATE(raw!C553,raw!D553,"_",raw!F553)="_","",CONCATENATE(raw!C553,raw!D553,"_",raw!F553))</f>
        <v/>
      </c>
      <c r="B552" t="str">
        <f>IF($A552&lt;&gt;"",raw!F553,"")</f>
        <v/>
      </c>
      <c r="C552" t="str">
        <f>IF($A552&lt;&gt;"",IF(raw!H553="Y",2,0),"")</f>
        <v/>
      </c>
      <c r="E552" t="str">
        <f>IF($A552&lt;&gt;"",raw!I553,"")</f>
        <v/>
      </c>
      <c r="F552" t="str">
        <f>IF($A552&lt;&gt;"",raw!J553,"")</f>
        <v/>
      </c>
      <c r="G552" t="str">
        <f>IF($A552&lt;&gt;"",raw!K553,"")</f>
        <v/>
      </c>
      <c r="H552" t="str">
        <f t="shared" si="88"/>
        <v/>
      </c>
      <c r="I552" t="str">
        <f t="shared" si="89"/>
        <v/>
      </c>
      <c r="J552" t="str">
        <f>IF($A552&lt;&gt;"",raw!L553,"")</f>
        <v/>
      </c>
      <c r="K552" t="str">
        <f>IF($A552&lt;&gt;"",raw!M553,"")</f>
        <v/>
      </c>
      <c r="L552" t="str">
        <f>IF($A552&lt;&gt;"",raw!N553,"")</f>
        <v/>
      </c>
      <c r="M552" t="str">
        <f t="shared" si="90"/>
        <v/>
      </c>
      <c r="N552" t="str">
        <f t="shared" si="91"/>
        <v/>
      </c>
      <c r="O552" t="str">
        <f t="shared" si="92"/>
        <v/>
      </c>
      <c r="P552" t="str">
        <f t="shared" si="93"/>
        <v/>
      </c>
      <c r="Q552" t="str">
        <f t="shared" si="94"/>
        <v/>
      </c>
      <c r="R552" t="str">
        <f>IF($A552&lt;&gt;"",IF(raw!O553="Y", 1,0),"")</f>
        <v/>
      </c>
      <c r="T552" t="str">
        <f>IF($A552&lt;&gt;"",IF(OR(raw!Q553&lt;&gt;"x",raw!R553&lt;&gt;"x"),1,0),"")</f>
        <v/>
      </c>
      <c r="U552" t="str">
        <f t="shared" si="95"/>
        <v/>
      </c>
      <c r="V552" t="str">
        <f>IF($A552&lt;&gt;"",IF(raw!R553=4,15,IF(raw!R553=3,10,IF(raw!R553=2,6,IF(raw!R553=1,4,0)))),"")</f>
        <v/>
      </c>
      <c r="W552" t="str">
        <f>IF($A552&lt;&gt;"",IF(raw!S553="Y",1,0),"")</f>
        <v/>
      </c>
      <c r="X552" t="str">
        <f>IF($A552&lt;&gt;"",raw!T553,"")</f>
        <v/>
      </c>
      <c r="Y552" t="str">
        <f>IF($A552&lt;&gt;"",raw!U553,"")</f>
        <v/>
      </c>
      <c r="Z552" t="str">
        <f t="shared" si="96"/>
        <v/>
      </c>
      <c r="AA552" t="str">
        <f>IF($A552&lt;&gt;"",raw!V553,"")</f>
        <v/>
      </c>
      <c r="AB552" t="str">
        <f t="shared" si="97"/>
        <v/>
      </c>
      <c r="AC552" t="str">
        <f>IF($A552&lt;&gt;"",IF(raw!W553="Y",1,0),"")</f>
        <v/>
      </c>
      <c r="AD552" t="str">
        <f>IF($A552&lt;&gt;"",IF(raw!X553="Y",1,0),"")</f>
        <v/>
      </c>
      <c r="AE552" t="str">
        <f>IF($A552&lt;&gt;"",IF(raw!Y553="Y",1,0),"")</f>
        <v/>
      </c>
      <c r="AF552" t="str">
        <f>IF($A552&lt;&gt;"",raw!AA553,"")</f>
        <v/>
      </c>
      <c r="AG552" t="str">
        <f t="shared" si="98"/>
        <v/>
      </c>
    </row>
    <row r="553" spans="1:33" ht="19.5" customHeight="1" x14ac:dyDescent="0.35">
      <c r="A553" t="str">
        <f>IF(CONCATENATE(raw!C554,raw!D554,"_",raw!F554)="_","",CONCATENATE(raw!C554,raw!D554,"_",raw!F554))</f>
        <v/>
      </c>
      <c r="B553" t="str">
        <f>IF($A553&lt;&gt;"",raw!F554,"")</f>
        <v/>
      </c>
      <c r="C553" t="str">
        <f>IF($A553&lt;&gt;"",IF(raw!H554="Y",2,0),"")</f>
        <v/>
      </c>
      <c r="E553" t="str">
        <f>IF($A553&lt;&gt;"",raw!I554,"")</f>
        <v/>
      </c>
      <c r="F553" t="str">
        <f>IF($A553&lt;&gt;"",raw!J554,"")</f>
        <v/>
      </c>
      <c r="G553" t="str">
        <f>IF($A553&lt;&gt;"",raw!K554,"")</f>
        <v/>
      </c>
      <c r="H553" t="str">
        <f t="shared" si="88"/>
        <v/>
      </c>
      <c r="I553" t="str">
        <f t="shared" si="89"/>
        <v/>
      </c>
      <c r="J553" t="str">
        <f>IF($A553&lt;&gt;"",raw!L554,"")</f>
        <v/>
      </c>
      <c r="K553" t="str">
        <f>IF($A553&lt;&gt;"",raw!M554,"")</f>
        <v/>
      </c>
      <c r="L553" t="str">
        <f>IF($A553&lt;&gt;"",raw!N554,"")</f>
        <v/>
      </c>
      <c r="M553" t="str">
        <f t="shared" si="90"/>
        <v/>
      </c>
      <c r="N553" t="str">
        <f t="shared" si="91"/>
        <v/>
      </c>
      <c r="O553" t="str">
        <f t="shared" si="92"/>
        <v/>
      </c>
      <c r="P553" t="str">
        <f t="shared" si="93"/>
        <v/>
      </c>
      <c r="Q553" t="str">
        <f t="shared" si="94"/>
        <v/>
      </c>
      <c r="R553" t="str">
        <f>IF($A553&lt;&gt;"",IF(raw!O554="Y", 1,0),"")</f>
        <v/>
      </c>
      <c r="T553" t="str">
        <f>IF($A553&lt;&gt;"",IF(OR(raw!Q554&lt;&gt;"x",raw!R554&lt;&gt;"x"),1,0),"")</f>
        <v/>
      </c>
      <c r="U553" t="str">
        <f t="shared" si="95"/>
        <v/>
      </c>
      <c r="V553" t="str">
        <f>IF($A553&lt;&gt;"",IF(raw!R554=4,15,IF(raw!R554=3,10,IF(raw!R554=2,6,IF(raw!R554=1,4,0)))),"")</f>
        <v/>
      </c>
      <c r="W553" t="str">
        <f>IF($A553&lt;&gt;"",IF(raw!S554="Y",1,0),"")</f>
        <v/>
      </c>
      <c r="X553" t="str">
        <f>IF($A553&lt;&gt;"",raw!T554,"")</f>
        <v/>
      </c>
      <c r="Y553" t="str">
        <f>IF($A553&lt;&gt;"",raw!U554,"")</f>
        <v/>
      </c>
      <c r="Z553" t="str">
        <f t="shared" si="96"/>
        <v/>
      </c>
      <c r="AA553" t="str">
        <f>IF($A553&lt;&gt;"",raw!V554,"")</f>
        <v/>
      </c>
      <c r="AB553" t="str">
        <f t="shared" si="97"/>
        <v/>
      </c>
      <c r="AC553" t="str">
        <f>IF($A553&lt;&gt;"",IF(raw!W554="Y",1,0),"")</f>
        <v/>
      </c>
      <c r="AD553" t="str">
        <f>IF($A553&lt;&gt;"",IF(raw!X554="Y",1,0),"")</f>
        <v/>
      </c>
      <c r="AE553" t="str">
        <f>IF($A553&lt;&gt;"",IF(raw!Y554="Y",1,0),"")</f>
        <v/>
      </c>
      <c r="AF553" t="str">
        <f>IF($A553&lt;&gt;"",raw!AA554,"")</f>
        <v/>
      </c>
      <c r="AG553" t="str">
        <f t="shared" si="98"/>
        <v/>
      </c>
    </row>
    <row r="554" spans="1:33" ht="19.5" customHeight="1" x14ac:dyDescent="0.35">
      <c r="A554" t="str">
        <f>IF(CONCATENATE(raw!C555,raw!D555,"_",raw!F555)="_","",CONCATENATE(raw!C555,raw!D555,"_",raw!F555))</f>
        <v/>
      </c>
      <c r="B554" t="str">
        <f>IF($A554&lt;&gt;"",raw!F555,"")</f>
        <v/>
      </c>
      <c r="C554" t="str">
        <f>IF($A554&lt;&gt;"",IF(raw!H555="Y",2,0),"")</f>
        <v/>
      </c>
      <c r="E554" t="str">
        <f>IF($A554&lt;&gt;"",raw!I555,"")</f>
        <v/>
      </c>
      <c r="F554" t="str">
        <f>IF($A554&lt;&gt;"",raw!J555,"")</f>
        <v/>
      </c>
      <c r="G554" t="str">
        <f>IF($A554&lt;&gt;"",raw!K555,"")</f>
        <v/>
      </c>
      <c r="H554" t="str">
        <f t="shared" si="88"/>
        <v/>
      </c>
      <c r="I554" t="str">
        <f t="shared" si="89"/>
        <v/>
      </c>
      <c r="J554" t="str">
        <f>IF($A554&lt;&gt;"",raw!L555,"")</f>
        <v/>
      </c>
      <c r="K554" t="str">
        <f>IF($A554&lt;&gt;"",raw!M555,"")</f>
        <v/>
      </c>
      <c r="L554" t="str">
        <f>IF($A554&lt;&gt;"",raw!N555,"")</f>
        <v/>
      </c>
      <c r="M554" t="str">
        <f t="shared" si="90"/>
        <v/>
      </c>
      <c r="N554" t="str">
        <f t="shared" si="91"/>
        <v/>
      </c>
      <c r="O554" t="str">
        <f t="shared" si="92"/>
        <v/>
      </c>
      <c r="P554" t="str">
        <f t="shared" si="93"/>
        <v/>
      </c>
      <c r="Q554" t="str">
        <f t="shared" si="94"/>
        <v/>
      </c>
      <c r="R554" t="str">
        <f>IF($A554&lt;&gt;"",IF(raw!O555="Y", 1,0),"")</f>
        <v/>
      </c>
      <c r="T554" t="str">
        <f>IF($A554&lt;&gt;"",IF(OR(raw!Q555&lt;&gt;"x",raw!R555&lt;&gt;"x"),1,0),"")</f>
        <v/>
      </c>
      <c r="U554" t="str">
        <f t="shared" si="95"/>
        <v/>
      </c>
      <c r="V554" t="str">
        <f>IF($A554&lt;&gt;"",IF(raw!R555=4,15,IF(raw!R555=3,10,IF(raw!R555=2,6,IF(raw!R555=1,4,0)))),"")</f>
        <v/>
      </c>
      <c r="W554" t="str">
        <f>IF($A554&lt;&gt;"",IF(raw!S555="Y",1,0),"")</f>
        <v/>
      </c>
      <c r="X554" t="str">
        <f>IF($A554&lt;&gt;"",raw!T555,"")</f>
        <v/>
      </c>
      <c r="Y554" t="str">
        <f>IF($A554&lt;&gt;"",raw!U555,"")</f>
        <v/>
      </c>
      <c r="Z554" t="str">
        <f t="shared" si="96"/>
        <v/>
      </c>
      <c r="AA554" t="str">
        <f>IF($A554&lt;&gt;"",raw!V555,"")</f>
        <v/>
      </c>
      <c r="AB554" t="str">
        <f t="shared" si="97"/>
        <v/>
      </c>
      <c r="AC554" t="str">
        <f>IF($A554&lt;&gt;"",IF(raw!W555="Y",1,0),"")</f>
        <v/>
      </c>
      <c r="AD554" t="str">
        <f>IF($A554&lt;&gt;"",IF(raw!X555="Y",1,0),"")</f>
        <v/>
      </c>
      <c r="AE554" t="str">
        <f>IF($A554&lt;&gt;"",IF(raw!Y555="Y",1,0),"")</f>
        <v/>
      </c>
      <c r="AF554" t="str">
        <f>IF($A554&lt;&gt;"",raw!AA555,"")</f>
        <v/>
      </c>
      <c r="AG554" t="str">
        <f t="shared" si="98"/>
        <v/>
      </c>
    </row>
    <row r="555" spans="1:33" ht="19.5" customHeight="1" x14ac:dyDescent="0.35">
      <c r="A555" t="str">
        <f>IF(CONCATENATE(raw!C556,raw!D556,"_",raw!F556)="_","",CONCATENATE(raw!C556,raw!D556,"_",raw!F556))</f>
        <v/>
      </c>
      <c r="B555" t="str">
        <f>IF($A555&lt;&gt;"",raw!F556,"")</f>
        <v/>
      </c>
      <c r="C555" t="str">
        <f>IF($A555&lt;&gt;"",IF(raw!H556="Y",2,0),"")</f>
        <v/>
      </c>
      <c r="E555" t="str">
        <f>IF($A555&lt;&gt;"",raw!I556,"")</f>
        <v/>
      </c>
      <c r="F555" t="str">
        <f>IF($A555&lt;&gt;"",raw!J556,"")</f>
        <v/>
      </c>
      <c r="G555" t="str">
        <f>IF($A555&lt;&gt;"",raw!K556,"")</f>
        <v/>
      </c>
      <c r="H555" t="str">
        <f t="shared" si="88"/>
        <v/>
      </c>
      <c r="I555" t="str">
        <f t="shared" si="89"/>
        <v/>
      </c>
      <c r="J555" t="str">
        <f>IF($A555&lt;&gt;"",raw!L556,"")</f>
        <v/>
      </c>
      <c r="K555" t="str">
        <f>IF($A555&lt;&gt;"",raw!M556,"")</f>
        <v/>
      </c>
      <c r="L555" t="str">
        <f>IF($A555&lt;&gt;"",raw!N556,"")</f>
        <v/>
      </c>
      <c r="M555" t="str">
        <f t="shared" si="90"/>
        <v/>
      </c>
      <c r="N555" t="str">
        <f t="shared" si="91"/>
        <v/>
      </c>
      <c r="O555" t="str">
        <f t="shared" si="92"/>
        <v/>
      </c>
      <c r="P555" t="str">
        <f t="shared" si="93"/>
        <v/>
      </c>
      <c r="Q555" t="str">
        <f t="shared" si="94"/>
        <v/>
      </c>
      <c r="R555" t="str">
        <f>IF($A555&lt;&gt;"",IF(raw!O556="Y", 1,0),"")</f>
        <v/>
      </c>
      <c r="T555" t="str">
        <f>IF($A555&lt;&gt;"",IF(OR(raw!Q556&lt;&gt;"x",raw!R556&lt;&gt;"x"),1,0),"")</f>
        <v/>
      </c>
      <c r="U555" t="str">
        <f t="shared" si="95"/>
        <v/>
      </c>
      <c r="V555" t="str">
        <f>IF($A555&lt;&gt;"",IF(raw!R556=4,15,IF(raw!R556=3,10,IF(raw!R556=2,6,IF(raw!R556=1,4,0)))),"")</f>
        <v/>
      </c>
      <c r="W555" t="str">
        <f>IF($A555&lt;&gt;"",IF(raw!S556="Y",1,0),"")</f>
        <v/>
      </c>
      <c r="X555" t="str">
        <f>IF($A555&lt;&gt;"",raw!T556,"")</f>
        <v/>
      </c>
      <c r="Y555" t="str">
        <f>IF($A555&lt;&gt;"",raw!U556,"")</f>
        <v/>
      </c>
      <c r="Z555" t="str">
        <f t="shared" si="96"/>
        <v/>
      </c>
      <c r="AA555" t="str">
        <f>IF($A555&lt;&gt;"",raw!V556,"")</f>
        <v/>
      </c>
      <c r="AB555" t="str">
        <f t="shared" si="97"/>
        <v/>
      </c>
      <c r="AC555" t="str">
        <f>IF($A555&lt;&gt;"",IF(raw!W556="Y",1,0),"")</f>
        <v/>
      </c>
      <c r="AD555" t="str">
        <f>IF($A555&lt;&gt;"",IF(raw!X556="Y",1,0),"")</f>
        <v/>
      </c>
      <c r="AE555" t="str">
        <f>IF($A555&lt;&gt;"",IF(raw!Y556="Y",1,0),"")</f>
        <v/>
      </c>
      <c r="AF555" t="str">
        <f>IF($A555&lt;&gt;"",raw!AA556,"")</f>
        <v/>
      </c>
      <c r="AG555" t="str">
        <f t="shared" si="98"/>
        <v/>
      </c>
    </row>
    <row r="556" spans="1:33" ht="19.5" customHeight="1" x14ac:dyDescent="0.35">
      <c r="A556" t="str">
        <f>IF(CONCATENATE(raw!C557,raw!D557,"_",raw!F557)="_","",CONCATENATE(raw!C557,raw!D557,"_",raw!F557))</f>
        <v/>
      </c>
      <c r="B556" t="str">
        <f>IF($A556&lt;&gt;"",raw!F557,"")</f>
        <v/>
      </c>
      <c r="C556" t="str">
        <f>IF($A556&lt;&gt;"",IF(raw!H557="Y",2,0),"")</f>
        <v/>
      </c>
      <c r="E556" t="str">
        <f>IF($A556&lt;&gt;"",raw!I557,"")</f>
        <v/>
      </c>
      <c r="F556" t="str">
        <f>IF($A556&lt;&gt;"",raw!J557,"")</f>
        <v/>
      </c>
      <c r="G556" t="str">
        <f>IF($A556&lt;&gt;"",raw!K557,"")</f>
        <v/>
      </c>
      <c r="H556" t="str">
        <f t="shared" si="88"/>
        <v/>
      </c>
      <c r="I556" t="str">
        <f t="shared" si="89"/>
        <v/>
      </c>
      <c r="J556" t="str">
        <f>IF($A556&lt;&gt;"",raw!L557,"")</f>
        <v/>
      </c>
      <c r="K556" t="str">
        <f>IF($A556&lt;&gt;"",raw!M557,"")</f>
        <v/>
      </c>
      <c r="L556" t="str">
        <f>IF($A556&lt;&gt;"",raw!N557,"")</f>
        <v/>
      </c>
      <c r="M556" t="str">
        <f t="shared" si="90"/>
        <v/>
      </c>
      <c r="N556" t="str">
        <f t="shared" si="91"/>
        <v/>
      </c>
      <c r="O556" t="str">
        <f t="shared" si="92"/>
        <v/>
      </c>
      <c r="P556" t="str">
        <f t="shared" si="93"/>
        <v/>
      </c>
      <c r="Q556" t="str">
        <f t="shared" si="94"/>
        <v/>
      </c>
      <c r="R556" t="str">
        <f>IF($A556&lt;&gt;"",IF(raw!O557="Y", 1,0),"")</f>
        <v/>
      </c>
      <c r="T556" t="str">
        <f>IF($A556&lt;&gt;"",IF(OR(raw!Q557&lt;&gt;"x",raw!R557&lt;&gt;"x"),1,0),"")</f>
        <v/>
      </c>
      <c r="U556" t="str">
        <f t="shared" si="95"/>
        <v/>
      </c>
      <c r="V556" t="str">
        <f>IF($A556&lt;&gt;"",IF(raw!R557=4,15,IF(raw!R557=3,10,IF(raw!R557=2,6,IF(raw!R557=1,4,0)))),"")</f>
        <v/>
      </c>
      <c r="W556" t="str">
        <f>IF($A556&lt;&gt;"",IF(raw!S557="Y",1,0),"")</f>
        <v/>
      </c>
      <c r="X556" t="str">
        <f>IF($A556&lt;&gt;"",raw!T557,"")</f>
        <v/>
      </c>
      <c r="Y556" t="str">
        <f>IF($A556&lt;&gt;"",raw!U557,"")</f>
        <v/>
      </c>
      <c r="Z556" t="str">
        <f t="shared" si="96"/>
        <v/>
      </c>
      <c r="AA556" t="str">
        <f>IF($A556&lt;&gt;"",raw!V557,"")</f>
        <v/>
      </c>
      <c r="AB556" t="str">
        <f t="shared" si="97"/>
        <v/>
      </c>
      <c r="AC556" t="str">
        <f>IF($A556&lt;&gt;"",IF(raw!W557="Y",1,0),"")</f>
        <v/>
      </c>
      <c r="AD556" t="str">
        <f>IF($A556&lt;&gt;"",IF(raw!X557="Y",1,0),"")</f>
        <v/>
      </c>
      <c r="AE556" t="str">
        <f>IF($A556&lt;&gt;"",IF(raw!Y557="Y",1,0),"")</f>
        <v/>
      </c>
      <c r="AF556" t="str">
        <f>IF($A556&lt;&gt;"",raw!AA557,"")</f>
        <v/>
      </c>
      <c r="AG556" t="str">
        <f t="shared" si="98"/>
        <v/>
      </c>
    </row>
    <row r="557" spans="1:33" ht="19.5" customHeight="1" x14ac:dyDescent="0.35">
      <c r="A557" t="str">
        <f>IF(CONCATENATE(raw!C558,raw!D558,"_",raw!F558)="_","",CONCATENATE(raw!C558,raw!D558,"_",raw!F558))</f>
        <v/>
      </c>
      <c r="B557" t="str">
        <f>IF($A557&lt;&gt;"",raw!F558,"")</f>
        <v/>
      </c>
      <c r="C557" t="str">
        <f>IF($A557&lt;&gt;"",IF(raw!H558="Y",2,0),"")</f>
        <v/>
      </c>
      <c r="E557" t="str">
        <f>IF($A557&lt;&gt;"",raw!I558,"")</f>
        <v/>
      </c>
      <c r="F557" t="str">
        <f>IF($A557&lt;&gt;"",raw!J558,"")</f>
        <v/>
      </c>
      <c r="G557" t="str">
        <f>IF($A557&lt;&gt;"",raw!K558,"")</f>
        <v/>
      </c>
      <c r="H557" t="str">
        <f t="shared" si="88"/>
        <v/>
      </c>
      <c r="I557" t="str">
        <f t="shared" si="89"/>
        <v/>
      </c>
      <c r="J557" t="str">
        <f>IF($A557&lt;&gt;"",raw!L558,"")</f>
        <v/>
      </c>
      <c r="K557" t="str">
        <f>IF($A557&lt;&gt;"",raw!M558,"")</f>
        <v/>
      </c>
      <c r="L557" t="str">
        <f>IF($A557&lt;&gt;"",raw!N558,"")</f>
        <v/>
      </c>
      <c r="M557" t="str">
        <f t="shared" si="90"/>
        <v/>
      </c>
      <c r="N557" t="str">
        <f t="shared" si="91"/>
        <v/>
      </c>
      <c r="O557" t="str">
        <f t="shared" si="92"/>
        <v/>
      </c>
      <c r="P557" t="str">
        <f t="shared" si="93"/>
        <v/>
      </c>
      <c r="Q557" t="str">
        <f t="shared" si="94"/>
        <v/>
      </c>
      <c r="R557" t="str">
        <f>IF($A557&lt;&gt;"",IF(raw!O558="Y", 1,0),"")</f>
        <v/>
      </c>
      <c r="T557" t="str">
        <f>IF($A557&lt;&gt;"",IF(OR(raw!Q558&lt;&gt;"x",raw!R558&lt;&gt;"x"),1,0),"")</f>
        <v/>
      </c>
      <c r="U557" t="str">
        <f t="shared" si="95"/>
        <v/>
      </c>
      <c r="V557" t="str">
        <f>IF($A557&lt;&gt;"",IF(raw!R558=4,15,IF(raw!R558=3,10,IF(raw!R558=2,6,IF(raw!R558=1,4,0)))),"")</f>
        <v/>
      </c>
      <c r="W557" t="str">
        <f>IF($A557&lt;&gt;"",IF(raw!S558="Y",1,0),"")</f>
        <v/>
      </c>
      <c r="X557" t="str">
        <f>IF($A557&lt;&gt;"",raw!T558,"")</f>
        <v/>
      </c>
      <c r="Y557" t="str">
        <f>IF($A557&lt;&gt;"",raw!U558,"")</f>
        <v/>
      </c>
      <c r="Z557" t="str">
        <f t="shared" si="96"/>
        <v/>
      </c>
      <c r="AA557" t="str">
        <f>IF($A557&lt;&gt;"",raw!V558,"")</f>
        <v/>
      </c>
      <c r="AB557" t="str">
        <f t="shared" si="97"/>
        <v/>
      </c>
      <c r="AC557" t="str">
        <f>IF($A557&lt;&gt;"",IF(raw!W558="Y",1,0),"")</f>
        <v/>
      </c>
      <c r="AD557" t="str">
        <f>IF($A557&lt;&gt;"",IF(raw!X558="Y",1,0),"")</f>
        <v/>
      </c>
      <c r="AE557" t="str">
        <f>IF($A557&lt;&gt;"",IF(raw!Y558="Y",1,0),"")</f>
        <v/>
      </c>
      <c r="AF557" t="str">
        <f>IF($A557&lt;&gt;"",raw!AA558,"")</f>
        <v/>
      </c>
      <c r="AG557" t="str">
        <f t="shared" si="98"/>
        <v/>
      </c>
    </row>
    <row r="558" spans="1:33" ht="19.5" customHeight="1" x14ac:dyDescent="0.35">
      <c r="A558" t="str">
        <f>IF(CONCATENATE(raw!C559,raw!D559,"_",raw!F559)="_","",CONCATENATE(raw!C559,raw!D559,"_",raw!F559))</f>
        <v/>
      </c>
      <c r="B558" t="str">
        <f>IF($A558&lt;&gt;"",raw!F559,"")</f>
        <v/>
      </c>
      <c r="C558" t="str">
        <f>IF($A558&lt;&gt;"",IF(raw!H559="Y",2,0),"")</f>
        <v/>
      </c>
      <c r="E558" t="str">
        <f>IF($A558&lt;&gt;"",raw!I559,"")</f>
        <v/>
      </c>
      <c r="F558" t="str">
        <f>IF($A558&lt;&gt;"",raw!J559,"")</f>
        <v/>
      </c>
      <c r="G558" t="str">
        <f>IF($A558&lt;&gt;"",raw!K559,"")</f>
        <v/>
      </c>
      <c r="H558" t="str">
        <f t="shared" si="88"/>
        <v/>
      </c>
      <c r="I558" t="str">
        <f t="shared" si="89"/>
        <v/>
      </c>
      <c r="J558" t="str">
        <f>IF($A558&lt;&gt;"",raw!L559,"")</f>
        <v/>
      </c>
      <c r="K558" t="str">
        <f>IF($A558&lt;&gt;"",raw!M559,"")</f>
        <v/>
      </c>
      <c r="L558" t="str">
        <f>IF($A558&lt;&gt;"",raw!N559,"")</f>
        <v/>
      </c>
      <c r="M558" t="str">
        <f t="shared" si="90"/>
        <v/>
      </c>
      <c r="N558" t="str">
        <f t="shared" si="91"/>
        <v/>
      </c>
      <c r="O558" t="str">
        <f t="shared" si="92"/>
        <v/>
      </c>
      <c r="P558" t="str">
        <f t="shared" si="93"/>
        <v/>
      </c>
      <c r="Q558" t="str">
        <f t="shared" si="94"/>
        <v/>
      </c>
      <c r="R558" t="str">
        <f>IF($A558&lt;&gt;"",IF(raw!O559="Y", 1,0),"")</f>
        <v/>
      </c>
      <c r="T558" t="str">
        <f>IF($A558&lt;&gt;"",IF(OR(raw!Q559&lt;&gt;"x",raw!R559&lt;&gt;"x"),1,0),"")</f>
        <v/>
      </c>
      <c r="U558" t="str">
        <f t="shared" si="95"/>
        <v/>
      </c>
      <c r="V558" t="str">
        <f>IF($A558&lt;&gt;"",IF(raw!R559=4,15,IF(raw!R559=3,10,IF(raw!R559=2,6,IF(raw!R559=1,4,0)))),"")</f>
        <v/>
      </c>
      <c r="W558" t="str">
        <f>IF($A558&lt;&gt;"",IF(raw!S559="Y",1,0),"")</f>
        <v/>
      </c>
      <c r="X558" t="str">
        <f>IF($A558&lt;&gt;"",raw!T559,"")</f>
        <v/>
      </c>
      <c r="Y558" t="str">
        <f>IF($A558&lt;&gt;"",raw!U559,"")</f>
        <v/>
      </c>
      <c r="Z558" t="str">
        <f t="shared" si="96"/>
        <v/>
      </c>
      <c r="AA558" t="str">
        <f>IF($A558&lt;&gt;"",raw!V559,"")</f>
        <v/>
      </c>
      <c r="AB558" t="str">
        <f t="shared" si="97"/>
        <v/>
      </c>
      <c r="AC558" t="str">
        <f>IF($A558&lt;&gt;"",IF(raw!W559="Y",1,0),"")</f>
        <v/>
      </c>
      <c r="AD558" t="str">
        <f>IF($A558&lt;&gt;"",IF(raw!X559="Y",1,0),"")</f>
        <v/>
      </c>
      <c r="AE558" t="str">
        <f>IF($A558&lt;&gt;"",IF(raw!Y559="Y",1,0),"")</f>
        <v/>
      </c>
      <c r="AF558" t="str">
        <f>IF($A558&lt;&gt;"",raw!AA559,"")</f>
        <v/>
      </c>
      <c r="AG558" t="str">
        <f t="shared" si="98"/>
        <v/>
      </c>
    </row>
    <row r="559" spans="1:33" ht="19.5" customHeight="1" x14ac:dyDescent="0.35">
      <c r="A559" t="str">
        <f>IF(CONCATENATE(raw!C560,raw!D560,"_",raw!F560)="_","",CONCATENATE(raw!C560,raw!D560,"_",raw!F560))</f>
        <v/>
      </c>
      <c r="B559" t="str">
        <f>IF($A559&lt;&gt;"",raw!F560,"")</f>
        <v/>
      </c>
      <c r="C559" t="str">
        <f>IF($A559&lt;&gt;"",IF(raw!H560="Y",2,0),"")</f>
        <v/>
      </c>
      <c r="E559" t="str">
        <f>IF($A559&lt;&gt;"",raw!I560,"")</f>
        <v/>
      </c>
      <c r="F559" t="str">
        <f>IF($A559&lt;&gt;"",raw!J560,"")</f>
        <v/>
      </c>
      <c r="G559" t="str">
        <f>IF($A559&lt;&gt;"",raw!K560,"")</f>
        <v/>
      </c>
      <c r="H559" t="str">
        <f t="shared" si="88"/>
        <v/>
      </c>
      <c r="I559" t="str">
        <f t="shared" si="89"/>
        <v/>
      </c>
      <c r="J559" t="str">
        <f>IF($A559&lt;&gt;"",raw!L560,"")</f>
        <v/>
      </c>
      <c r="K559" t="str">
        <f>IF($A559&lt;&gt;"",raw!M560,"")</f>
        <v/>
      </c>
      <c r="L559" t="str">
        <f>IF($A559&lt;&gt;"",raw!N560,"")</f>
        <v/>
      </c>
      <c r="M559" t="str">
        <f t="shared" si="90"/>
        <v/>
      </c>
      <c r="N559" t="str">
        <f t="shared" si="91"/>
        <v/>
      </c>
      <c r="O559" t="str">
        <f t="shared" si="92"/>
        <v/>
      </c>
      <c r="P559" t="str">
        <f t="shared" si="93"/>
        <v/>
      </c>
      <c r="Q559" t="str">
        <f t="shared" si="94"/>
        <v/>
      </c>
      <c r="R559" t="str">
        <f>IF($A559&lt;&gt;"",IF(raw!O560="Y", 1,0),"")</f>
        <v/>
      </c>
      <c r="T559" t="str">
        <f>IF($A559&lt;&gt;"",IF(OR(raw!Q560&lt;&gt;"x",raw!R560&lt;&gt;"x"),1,0),"")</f>
        <v/>
      </c>
      <c r="U559" t="str">
        <f t="shared" si="95"/>
        <v/>
      </c>
      <c r="V559" t="str">
        <f>IF($A559&lt;&gt;"",IF(raw!R560=4,15,IF(raw!R560=3,10,IF(raw!R560=2,6,IF(raw!R560=1,4,0)))),"")</f>
        <v/>
      </c>
      <c r="W559" t="str">
        <f>IF($A559&lt;&gt;"",IF(raw!S560="Y",1,0),"")</f>
        <v/>
      </c>
      <c r="X559" t="str">
        <f>IF($A559&lt;&gt;"",raw!T560,"")</f>
        <v/>
      </c>
      <c r="Y559" t="str">
        <f>IF($A559&lt;&gt;"",raw!U560,"")</f>
        <v/>
      </c>
      <c r="Z559" t="str">
        <f t="shared" si="96"/>
        <v/>
      </c>
      <c r="AA559" t="str">
        <f>IF($A559&lt;&gt;"",raw!V560,"")</f>
        <v/>
      </c>
      <c r="AB559" t="str">
        <f t="shared" si="97"/>
        <v/>
      </c>
      <c r="AC559" t="str">
        <f>IF($A559&lt;&gt;"",IF(raw!W560="Y",1,0),"")</f>
        <v/>
      </c>
      <c r="AD559" t="str">
        <f>IF($A559&lt;&gt;"",IF(raw!X560="Y",1,0),"")</f>
        <v/>
      </c>
      <c r="AE559" t="str">
        <f>IF($A559&lt;&gt;"",IF(raw!Y560="Y",1,0),"")</f>
        <v/>
      </c>
      <c r="AF559" t="str">
        <f>IF($A559&lt;&gt;"",raw!AA560,"")</f>
        <v/>
      </c>
      <c r="AG559" t="str">
        <f t="shared" si="98"/>
        <v/>
      </c>
    </row>
    <row r="560" spans="1:33" ht="19.5" customHeight="1" x14ac:dyDescent="0.35">
      <c r="A560" t="str">
        <f>IF(CONCATENATE(raw!C561,raw!D561,"_",raw!F561)="_","",CONCATENATE(raw!C561,raw!D561,"_",raw!F561))</f>
        <v/>
      </c>
      <c r="B560" t="str">
        <f>IF($A560&lt;&gt;"",raw!F561,"")</f>
        <v/>
      </c>
      <c r="C560" t="str">
        <f>IF($A560&lt;&gt;"",IF(raw!H561="Y",2,0),"")</f>
        <v/>
      </c>
      <c r="E560" t="str">
        <f>IF($A560&lt;&gt;"",raw!I561,"")</f>
        <v/>
      </c>
      <c r="F560" t="str">
        <f>IF($A560&lt;&gt;"",raw!J561,"")</f>
        <v/>
      </c>
      <c r="G560" t="str">
        <f>IF($A560&lt;&gt;"",raw!K561,"")</f>
        <v/>
      </c>
      <c r="H560" t="str">
        <f t="shared" si="88"/>
        <v/>
      </c>
      <c r="I560" t="str">
        <f t="shared" si="89"/>
        <v/>
      </c>
      <c r="J560" t="str">
        <f>IF($A560&lt;&gt;"",raw!L561,"")</f>
        <v/>
      </c>
      <c r="K560" t="str">
        <f>IF($A560&lt;&gt;"",raw!M561,"")</f>
        <v/>
      </c>
      <c r="L560" t="str">
        <f>IF($A560&lt;&gt;"",raw!N561,"")</f>
        <v/>
      </c>
      <c r="M560" t="str">
        <f t="shared" si="90"/>
        <v/>
      </c>
      <c r="N560" t="str">
        <f t="shared" si="91"/>
        <v/>
      </c>
      <c r="O560" t="str">
        <f t="shared" si="92"/>
        <v/>
      </c>
      <c r="P560" t="str">
        <f t="shared" si="93"/>
        <v/>
      </c>
      <c r="Q560" t="str">
        <f t="shared" si="94"/>
        <v/>
      </c>
      <c r="R560" t="str">
        <f>IF($A560&lt;&gt;"",IF(raw!O561="Y", 1,0),"")</f>
        <v/>
      </c>
      <c r="T560" t="str">
        <f>IF($A560&lt;&gt;"",IF(OR(raw!Q561&lt;&gt;"x",raw!R561&lt;&gt;"x"),1,0),"")</f>
        <v/>
      </c>
      <c r="U560" t="str">
        <f t="shared" si="95"/>
        <v/>
      </c>
      <c r="V560" t="str">
        <f>IF($A560&lt;&gt;"",IF(raw!R561=4,15,IF(raw!R561=3,10,IF(raw!R561=2,6,IF(raw!R561=1,4,0)))),"")</f>
        <v/>
      </c>
      <c r="W560" t="str">
        <f>IF($A560&lt;&gt;"",IF(raw!S561="Y",1,0),"")</f>
        <v/>
      </c>
      <c r="X560" t="str">
        <f>IF($A560&lt;&gt;"",raw!T561,"")</f>
        <v/>
      </c>
      <c r="Y560" t="str">
        <f>IF($A560&lt;&gt;"",raw!U561,"")</f>
        <v/>
      </c>
      <c r="Z560" t="str">
        <f t="shared" si="96"/>
        <v/>
      </c>
      <c r="AA560" t="str">
        <f>IF($A560&lt;&gt;"",raw!V561,"")</f>
        <v/>
      </c>
      <c r="AB560" t="str">
        <f t="shared" si="97"/>
        <v/>
      </c>
      <c r="AC560" t="str">
        <f>IF($A560&lt;&gt;"",IF(raw!W561="Y",1,0),"")</f>
        <v/>
      </c>
      <c r="AD560" t="str">
        <f>IF($A560&lt;&gt;"",IF(raw!X561="Y",1,0),"")</f>
        <v/>
      </c>
      <c r="AE560" t="str">
        <f>IF($A560&lt;&gt;"",IF(raw!Y561="Y",1,0),"")</f>
        <v/>
      </c>
      <c r="AF560" t="str">
        <f>IF($A560&lt;&gt;"",raw!AA561,"")</f>
        <v/>
      </c>
      <c r="AG560" t="str">
        <f t="shared" si="98"/>
        <v/>
      </c>
    </row>
    <row r="561" spans="1:33" ht="19.5" customHeight="1" x14ac:dyDescent="0.35">
      <c r="A561" t="str">
        <f>IF(CONCATENATE(raw!C562,raw!D562,"_",raw!F562)="_","",CONCATENATE(raw!C562,raw!D562,"_",raw!F562))</f>
        <v/>
      </c>
      <c r="B561" t="str">
        <f>IF($A561&lt;&gt;"",raw!F562,"")</f>
        <v/>
      </c>
      <c r="C561" t="str">
        <f>IF($A561&lt;&gt;"",IF(raw!H562="Y",2,0),"")</f>
        <v/>
      </c>
      <c r="E561" t="str">
        <f>IF($A561&lt;&gt;"",raw!I562,"")</f>
        <v/>
      </c>
      <c r="F561" t="str">
        <f>IF($A561&lt;&gt;"",raw!J562,"")</f>
        <v/>
      </c>
      <c r="G561" t="str">
        <f>IF($A561&lt;&gt;"",raw!K562,"")</f>
        <v/>
      </c>
      <c r="H561" t="str">
        <f t="shared" si="88"/>
        <v/>
      </c>
      <c r="I561" t="str">
        <f t="shared" si="89"/>
        <v/>
      </c>
      <c r="J561" t="str">
        <f>IF($A561&lt;&gt;"",raw!L562,"")</f>
        <v/>
      </c>
      <c r="K561" t="str">
        <f>IF($A561&lt;&gt;"",raw!M562,"")</f>
        <v/>
      </c>
      <c r="L561" t="str">
        <f>IF($A561&lt;&gt;"",raw!N562,"")</f>
        <v/>
      </c>
      <c r="M561" t="str">
        <f t="shared" si="90"/>
        <v/>
      </c>
      <c r="N561" t="str">
        <f t="shared" si="91"/>
        <v/>
      </c>
      <c r="O561" t="str">
        <f t="shared" si="92"/>
        <v/>
      </c>
      <c r="P561" t="str">
        <f t="shared" si="93"/>
        <v/>
      </c>
      <c r="Q561" t="str">
        <f t="shared" si="94"/>
        <v/>
      </c>
      <c r="R561" t="str">
        <f>IF($A561&lt;&gt;"",IF(raw!O562="Y", 1,0),"")</f>
        <v/>
      </c>
      <c r="T561" t="str">
        <f>IF($A561&lt;&gt;"",IF(OR(raw!Q562&lt;&gt;"x",raw!R562&lt;&gt;"x"),1,0),"")</f>
        <v/>
      </c>
      <c r="U561" t="str">
        <f t="shared" si="95"/>
        <v/>
      </c>
      <c r="V561" t="str">
        <f>IF($A561&lt;&gt;"",IF(raw!R562=4,15,IF(raw!R562=3,10,IF(raw!R562=2,6,IF(raw!R562=1,4,0)))),"")</f>
        <v/>
      </c>
      <c r="W561" t="str">
        <f>IF($A561&lt;&gt;"",IF(raw!S562="Y",1,0),"")</f>
        <v/>
      </c>
      <c r="X561" t="str">
        <f>IF($A561&lt;&gt;"",raw!T562,"")</f>
        <v/>
      </c>
      <c r="Y561" t="str">
        <f>IF($A561&lt;&gt;"",raw!U562,"")</f>
        <v/>
      </c>
      <c r="Z561" t="str">
        <f t="shared" si="96"/>
        <v/>
      </c>
      <c r="AA561" t="str">
        <f>IF($A561&lt;&gt;"",raw!V562,"")</f>
        <v/>
      </c>
      <c r="AB561" t="str">
        <f t="shared" si="97"/>
        <v/>
      </c>
      <c r="AC561" t="str">
        <f>IF($A561&lt;&gt;"",IF(raw!W562="Y",1,0),"")</f>
        <v/>
      </c>
      <c r="AD561" t="str">
        <f>IF($A561&lt;&gt;"",IF(raw!X562="Y",1,0),"")</f>
        <v/>
      </c>
      <c r="AE561" t="str">
        <f>IF($A561&lt;&gt;"",IF(raw!Y562="Y",1,0),"")</f>
        <v/>
      </c>
      <c r="AF561" t="str">
        <f>IF($A561&lt;&gt;"",raw!AA562,"")</f>
        <v/>
      </c>
      <c r="AG561" t="str">
        <f t="shared" si="98"/>
        <v/>
      </c>
    </row>
    <row r="562" spans="1:33" ht="19.5" customHeight="1" x14ac:dyDescent="0.35">
      <c r="A562" t="str">
        <f>IF(CONCATENATE(raw!C563,raw!D563,"_",raw!F563)="_","",CONCATENATE(raw!C563,raw!D563,"_",raw!F563))</f>
        <v/>
      </c>
      <c r="B562" t="str">
        <f>IF($A562&lt;&gt;"",raw!F563,"")</f>
        <v/>
      </c>
      <c r="C562" t="str">
        <f>IF($A562&lt;&gt;"",IF(raw!H563="Y",2,0),"")</f>
        <v/>
      </c>
      <c r="E562" t="str">
        <f>IF($A562&lt;&gt;"",raw!I563,"")</f>
        <v/>
      </c>
      <c r="F562" t="str">
        <f>IF($A562&lt;&gt;"",raw!J563,"")</f>
        <v/>
      </c>
      <c r="G562" t="str">
        <f>IF($A562&lt;&gt;"",raw!K563,"")</f>
        <v/>
      </c>
      <c r="H562" t="str">
        <f t="shared" si="88"/>
        <v/>
      </c>
      <c r="I562" t="str">
        <f t="shared" si="89"/>
        <v/>
      </c>
      <c r="J562" t="str">
        <f>IF($A562&lt;&gt;"",raw!L563,"")</f>
        <v/>
      </c>
      <c r="K562" t="str">
        <f>IF($A562&lt;&gt;"",raw!M563,"")</f>
        <v/>
      </c>
      <c r="L562" t="str">
        <f>IF($A562&lt;&gt;"",raw!N563,"")</f>
        <v/>
      </c>
      <c r="M562" t="str">
        <f t="shared" si="90"/>
        <v/>
      </c>
      <c r="N562" t="str">
        <f t="shared" si="91"/>
        <v/>
      </c>
      <c r="O562" t="str">
        <f t="shared" si="92"/>
        <v/>
      </c>
      <c r="P562" t="str">
        <f t="shared" si="93"/>
        <v/>
      </c>
      <c r="Q562" t="str">
        <f t="shared" si="94"/>
        <v/>
      </c>
      <c r="R562" t="str">
        <f>IF($A562&lt;&gt;"",IF(raw!O563="Y", 1,0),"")</f>
        <v/>
      </c>
      <c r="T562" t="str">
        <f>IF($A562&lt;&gt;"",IF(OR(raw!Q563&lt;&gt;"x",raw!R563&lt;&gt;"x"),1,0),"")</f>
        <v/>
      </c>
      <c r="U562" t="str">
        <f t="shared" si="95"/>
        <v/>
      </c>
      <c r="V562" t="str">
        <f>IF($A562&lt;&gt;"",IF(raw!R563=4,15,IF(raw!R563=3,10,IF(raw!R563=2,6,IF(raw!R563=1,4,0)))),"")</f>
        <v/>
      </c>
      <c r="W562" t="str">
        <f>IF($A562&lt;&gt;"",IF(raw!S563="Y",1,0),"")</f>
        <v/>
      </c>
      <c r="X562" t="str">
        <f>IF($A562&lt;&gt;"",raw!T563,"")</f>
        <v/>
      </c>
      <c r="Y562" t="str">
        <f>IF($A562&lt;&gt;"",raw!U563,"")</f>
        <v/>
      </c>
      <c r="Z562" t="str">
        <f t="shared" si="96"/>
        <v/>
      </c>
      <c r="AA562" t="str">
        <f>IF($A562&lt;&gt;"",raw!V563,"")</f>
        <v/>
      </c>
      <c r="AB562" t="str">
        <f t="shared" si="97"/>
        <v/>
      </c>
      <c r="AC562" t="str">
        <f>IF($A562&lt;&gt;"",IF(raw!W563="Y",1,0),"")</f>
        <v/>
      </c>
      <c r="AD562" t="str">
        <f>IF($A562&lt;&gt;"",IF(raw!X563="Y",1,0),"")</f>
        <v/>
      </c>
      <c r="AE562" t="str">
        <f>IF($A562&lt;&gt;"",IF(raw!Y563="Y",1,0),"")</f>
        <v/>
      </c>
      <c r="AF562" t="str">
        <f>IF($A562&lt;&gt;"",raw!AA563,"")</f>
        <v/>
      </c>
      <c r="AG562" t="str">
        <f t="shared" si="98"/>
        <v/>
      </c>
    </row>
    <row r="563" spans="1:33" ht="19.5" customHeight="1" x14ac:dyDescent="0.35">
      <c r="A563" t="str">
        <f>IF(CONCATENATE(raw!C564,raw!D564,"_",raw!F564)="_","",CONCATENATE(raw!C564,raw!D564,"_",raw!F564))</f>
        <v/>
      </c>
      <c r="B563" t="str">
        <f>IF($A563&lt;&gt;"",raw!F564,"")</f>
        <v/>
      </c>
      <c r="C563" t="str">
        <f>IF($A563&lt;&gt;"",IF(raw!H564="Y",2,0),"")</f>
        <v/>
      </c>
      <c r="E563" t="str">
        <f>IF($A563&lt;&gt;"",raw!I564,"")</f>
        <v/>
      </c>
      <c r="F563" t="str">
        <f>IF($A563&lt;&gt;"",raw!J564,"")</f>
        <v/>
      </c>
      <c r="G563" t="str">
        <f>IF($A563&lt;&gt;"",raw!K564,"")</f>
        <v/>
      </c>
      <c r="H563" t="str">
        <f t="shared" si="88"/>
        <v/>
      </c>
      <c r="I563" t="str">
        <f t="shared" si="89"/>
        <v/>
      </c>
      <c r="J563" t="str">
        <f>IF($A563&lt;&gt;"",raw!L564,"")</f>
        <v/>
      </c>
      <c r="K563" t="str">
        <f>IF($A563&lt;&gt;"",raw!M564,"")</f>
        <v/>
      </c>
      <c r="L563" t="str">
        <f>IF($A563&lt;&gt;"",raw!N564,"")</f>
        <v/>
      </c>
      <c r="M563" t="str">
        <f t="shared" si="90"/>
        <v/>
      </c>
      <c r="N563" t="str">
        <f t="shared" si="91"/>
        <v/>
      </c>
      <c r="O563" t="str">
        <f t="shared" si="92"/>
        <v/>
      </c>
      <c r="P563" t="str">
        <f t="shared" si="93"/>
        <v/>
      </c>
      <c r="Q563" t="str">
        <f t="shared" si="94"/>
        <v/>
      </c>
      <c r="R563" t="str">
        <f>IF($A563&lt;&gt;"",IF(raw!O564="Y", 1,0),"")</f>
        <v/>
      </c>
      <c r="T563" t="str">
        <f>IF($A563&lt;&gt;"",IF(OR(raw!Q564&lt;&gt;"x",raw!R564&lt;&gt;"x"),1,0),"")</f>
        <v/>
      </c>
      <c r="U563" t="str">
        <f t="shared" si="95"/>
        <v/>
      </c>
      <c r="V563" t="str">
        <f>IF($A563&lt;&gt;"",IF(raw!R564=4,15,IF(raw!R564=3,10,IF(raw!R564=2,6,IF(raw!R564=1,4,0)))),"")</f>
        <v/>
      </c>
      <c r="W563" t="str">
        <f>IF($A563&lt;&gt;"",IF(raw!S564="Y",1,0),"")</f>
        <v/>
      </c>
      <c r="X563" t="str">
        <f>IF($A563&lt;&gt;"",raw!T564,"")</f>
        <v/>
      </c>
      <c r="Y563" t="str">
        <f>IF($A563&lt;&gt;"",raw!U564,"")</f>
        <v/>
      </c>
      <c r="Z563" t="str">
        <f t="shared" si="96"/>
        <v/>
      </c>
      <c r="AA563" t="str">
        <f>IF($A563&lt;&gt;"",raw!V564,"")</f>
        <v/>
      </c>
      <c r="AB563" t="str">
        <f t="shared" si="97"/>
        <v/>
      </c>
      <c r="AC563" t="str">
        <f>IF($A563&lt;&gt;"",IF(raw!W564="Y",1,0),"")</f>
        <v/>
      </c>
      <c r="AD563" t="str">
        <f>IF($A563&lt;&gt;"",IF(raw!X564="Y",1,0),"")</f>
        <v/>
      </c>
      <c r="AE563" t="str">
        <f>IF($A563&lt;&gt;"",IF(raw!Y564="Y",1,0),"")</f>
        <v/>
      </c>
      <c r="AF563" t="str">
        <f>IF($A563&lt;&gt;"",raw!AA564,"")</f>
        <v/>
      </c>
      <c r="AG563" t="str">
        <f t="shared" si="98"/>
        <v/>
      </c>
    </row>
    <row r="564" spans="1:33" ht="19.5" customHeight="1" x14ac:dyDescent="0.35">
      <c r="A564" t="str">
        <f>IF(CONCATENATE(raw!C565,raw!D565,"_",raw!F565)="_","",CONCATENATE(raw!C565,raw!D565,"_",raw!F565))</f>
        <v/>
      </c>
      <c r="B564" t="str">
        <f>IF($A564&lt;&gt;"",raw!F565,"")</f>
        <v/>
      </c>
      <c r="C564" t="str">
        <f>IF($A564&lt;&gt;"",IF(raw!H565="Y",2,0),"")</f>
        <v/>
      </c>
      <c r="E564" t="str">
        <f>IF($A564&lt;&gt;"",raw!I565,"")</f>
        <v/>
      </c>
      <c r="F564" t="str">
        <f>IF($A564&lt;&gt;"",raw!J565,"")</f>
        <v/>
      </c>
      <c r="G564" t="str">
        <f>IF($A564&lt;&gt;"",raw!K565,"")</f>
        <v/>
      </c>
      <c r="H564" t="str">
        <f t="shared" si="88"/>
        <v/>
      </c>
      <c r="I564" t="str">
        <f t="shared" si="89"/>
        <v/>
      </c>
      <c r="J564" t="str">
        <f>IF($A564&lt;&gt;"",raw!L565,"")</f>
        <v/>
      </c>
      <c r="K564" t="str">
        <f>IF($A564&lt;&gt;"",raw!M565,"")</f>
        <v/>
      </c>
      <c r="L564" t="str">
        <f>IF($A564&lt;&gt;"",raw!N565,"")</f>
        <v/>
      </c>
      <c r="M564" t="str">
        <f t="shared" si="90"/>
        <v/>
      </c>
      <c r="N564" t="str">
        <f t="shared" si="91"/>
        <v/>
      </c>
      <c r="O564" t="str">
        <f t="shared" si="92"/>
        <v/>
      </c>
      <c r="P564" t="str">
        <f t="shared" si="93"/>
        <v/>
      </c>
      <c r="Q564" t="str">
        <f t="shared" si="94"/>
        <v/>
      </c>
      <c r="R564" t="str">
        <f>IF($A564&lt;&gt;"",IF(raw!O565="Y", 1,0),"")</f>
        <v/>
      </c>
      <c r="T564" t="str">
        <f>IF($A564&lt;&gt;"",IF(OR(raw!Q565&lt;&gt;"x",raw!R565&lt;&gt;"x"),1,0),"")</f>
        <v/>
      </c>
      <c r="U564" t="str">
        <f t="shared" si="95"/>
        <v/>
      </c>
      <c r="V564" t="str">
        <f>IF($A564&lt;&gt;"",IF(raw!R565=4,15,IF(raw!R565=3,10,IF(raw!R565=2,6,IF(raw!R565=1,4,0)))),"")</f>
        <v/>
      </c>
      <c r="W564" t="str">
        <f>IF($A564&lt;&gt;"",IF(raw!S565="Y",1,0),"")</f>
        <v/>
      </c>
      <c r="X564" t="str">
        <f>IF($A564&lt;&gt;"",raw!T565,"")</f>
        <v/>
      </c>
      <c r="Y564" t="str">
        <f>IF($A564&lt;&gt;"",raw!U565,"")</f>
        <v/>
      </c>
      <c r="Z564" t="str">
        <f t="shared" si="96"/>
        <v/>
      </c>
      <c r="AA564" t="str">
        <f>IF($A564&lt;&gt;"",raw!V565,"")</f>
        <v/>
      </c>
      <c r="AB564" t="str">
        <f t="shared" si="97"/>
        <v/>
      </c>
      <c r="AC564" t="str">
        <f>IF($A564&lt;&gt;"",IF(raw!W565="Y",1,0),"")</f>
        <v/>
      </c>
      <c r="AD564" t="str">
        <f>IF($A564&lt;&gt;"",IF(raw!X565="Y",1,0),"")</f>
        <v/>
      </c>
      <c r="AE564" t="str">
        <f>IF($A564&lt;&gt;"",IF(raw!Y565="Y",1,0),"")</f>
        <v/>
      </c>
      <c r="AF564" t="str">
        <f>IF($A564&lt;&gt;"",raw!AA565,"")</f>
        <v/>
      </c>
      <c r="AG564" t="str">
        <f t="shared" si="98"/>
        <v/>
      </c>
    </row>
    <row r="565" spans="1:33" ht="19.5" customHeight="1" x14ac:dyDescent="0.35">
      <c r="A565" t="str">
        <f>IF(CONCATENATE(raw!C566,raw!D566,"_",raw!F566)="_","",CONCATENATE(raw!C566,raw!D566,"_",raw!F566))</f>
        <v/>
      </c>
      <c r="B565" t="str">
        <f>IF($A565&lt;&gt;"",raw!F566,"")</f>
        <v/>
      </c>
      <c r="C565" t="str">
        <f>IF($A565&lt;&gt;"",IF(raw!H566="Y",2,0),"")</f>
        <v/>
      </c>
      <c r="E565" t="str">
        <f>IF($A565&lt;&gt;"",raw!I566,"")</f>
        <v/>
      </c>
      <c r="F565" t="str">
        <f>IF($A565&lt;&gt;"",raw!J566,"")</f>
        <v/>
      </c>
      <c r="G565" t="str">
        <f>IF($A565&lt;&gt;"",raw!K566,"")</f>
        <v/>
      </c>
      <c r="H565" t="str">
        <f t="shared" si="88"/>
        <v/>
      </c>
      <c r="I565" t="str">
        <f t="shared" si="89"/>
        <v/>
      </c>
      <c r="J565" t="str">
        <f>IF($A565&lt;&gt;"",raw!L566,"")</f>
        <v/>
      </c>
      <c r="K565" t="str">
        <f>IF($A565&lt;&gt;"",raw!M566,"")</f>
        <v/>
      </c>
      <c r="L565" t="str">
        <f>IF($A565&lt;&gt;"",raw!N566,"")</f>
        <v/>
      </c>
      <c r="M565" t="str">
        <f t="shared" si="90"/>
        <v/>
      </c>
      <c r="N565" t="str">
        <f t="shared" si="91"/>
        <v/>
      </c>
      <c r="O565" t="str">
        <f t="shared" si="92"/>
        <v/>
      </c>
      <c r="P565" t="str">
        <f t="shared" si="93"/>
        <v/>
      </c>
      <c r="Q565" t="str">
        <f t="shared" si="94"/>
        <v/>
      </c>
      <c r="R565" t="str">
        <f>IF($A565&lt;&gt;"",IF(raw!O566="Y", 1,0),"")</f>
        <v/>
      </c>
      <c r="T565" t="str">
        <f>IF($A565&lt;&gt;"",IF(OR(raw!Q566&lt;&gt;"x",raw!R566&lt;&gt;"x"),1,0),"")</f>
        <v/>
      </c>
      <c r="U565" t="str">
        <f t="shared" si="95"/>
        <v/>
      </c>
      <c r="V565" t="str">
        <f>IF($A565&lt;&gt;"",IF(raw!R566=4,15,IF(raw!R566=3,10,IF(raw!R566=2,6,IF(raw!R566=1,4,0)))),"")</f>
        <v/>
      </c>
      <c r="W565" t="str">
        <f>IF($A565&lt;&gt;"",IF(raw!S566="Y",1,0),"")</f>
        <v/>
      </c>
      <c r="X565" t="str">
        <f>IF($A565&lt;&gt;"",raw!T566,"")</f>
        <v/>
      </c>
      <c r="Y565" t="str">
        <f>IF($A565&lt;&gt;"",raw!U566,"")</f>
        <v/>
      </c>
      <c r="Z565" t="str">
        <f t="shared" si="96"/>
        <v/>
      </c>
      <c r="AA565" t="str">
        <f>IF($A565&lt;&gt;"",raw!V566,"")</f>
        <v/>
      </c>
      <c r="AB565" t="str">
        <f t="shared" si="97"/>
        <v/>
      </c>
      <c r="AC565" t="str">
        <f>IF($A565&lt;&gt;"",IF(raw!W566="Y",1,0),"")</f>
        <v/>
      </c>
      <c r="AD565" t="str">
        <f>IF($A565&lt;&gt;"",IF(raw!X566="Y",1,0),"")</f>
        <v/>
      </c>
      <c r="AE565" t="str">
        <f>IF($A565&lt;&gt;"",IF(raw!Y566="Y",1,0),"")</f>
        <v/>
      </c>
      <c r="AF565" t="str">
        <f>IF($A565&lt;&gt;"",raw!AA566,"")</f>
        <v/>
      </c>
      <c r="AG565" t="str">
        <f t="shared" si="98"/>
        <v/>
      </c>
    </row>
    <row r="566" spans="1:33" ht="19.5" customHeight="1" x14ac:dyDescent="0.35">
      <c r="A566" t="str">
        <f>IF(CONCATENATE(raw!C567,raw!D567,"_",raw!F567)="_","",CONCATENATE(raw!C567,raw!D567,"_",raw!F567))</f>
        <v/>
      </c>
      <c r="B566" t="str">
        <f>IF($A566&lt;&gt;"",raw!F567,"")</f>
        <v/>
      </c>
      <c r="C566" t="str">
        <f>IF($A566&lt;&gt;"",IF(raw!H567="Y",2,0),"")</f>
        <v/>
      </c>
      <c r="E566" t="str">
        <f>IF($A566&lt;&gt;"",raw!I567,"")</f>
        <v/>
      </c>
      <c r="F566" t="str">
        <f>IF($A566&lt;&gt;"",raw!J567,"")</f>
        <v/>
      </c>
      <c r="G566" t="str">
        <f>IF($A566&lt;&gt;"",raw!K567,"")</f>
        <v/>
      </c>
      <c r="H566" t="str">
        <f t="shared" si="88"/>
        <v/>
      </c>
      <c r="I566" t="str">
        <f t="shared" si="89"/>
        <v/>
      </c>
      <c r="J566" t="str">
        <f>IF($A566&lt;&gt;"",raw!L567,"")</f>
        <v/>
      </c>
      <c r="K566" t="str">
        <f>IF($A566&lt;&gt;"",raw!M567,"")</f>
        <v/>
      </c>
      <c r="L566" t="str">
        <f>IF($A566&lt;&gt;"",raw!N567,"")</f>
        <v/>
      </c>
      <c r="M566" t="str">
        <f t="shared" si="90"/>
        <v/>
      </c>
      <c r="N566" t="str">
        <f t="shared" si="91"/>
        <v/>
      </c>
      <c r="O566" t="str">
        <f t="shared" si="92"/>
        <v/>
      </c>
      <c r="P566" t="str">
        <f t="shared" si="93"/>
        <v/>
      </c>
      <c r="Q566" t="str">
        <f t="shared" si="94"/>
        <v/>
      </c>
      <c r="R566" t="str">
        <f>IF($A566&lt;&gt;"",IF(raw!O567="Y", 1,0),"")</f>
        <v/>
      </c>
      <c r="T566" t="str">
        <f>IF($A566&lt;&gt;"",IF(OR(raw!Q567&lt;&gt;"x",raw!R567&lt;&gt;"x"),1,0),"")</f>
        <v/>
      </c>
      <c r="U566" t="str">
        <f t="shared" si="95"/>
        <v/>
      </c>
      <c r="V566" t="str">
        <f>IF($A566&lt;&gt;"",IF(raw!R567=4,15,IF(raw!R567=3,10,IF(raw!R567=2,6,IF(raw!R567=1,4,0)))),"")</f>
        <v/>
      </c>
      <c r="W566" t="str">
        <f>IF($A566&lt;&gt;"",IF(raw!S567="Y",1,0),"")</f>
        <v/>
      </c>
      <c r="X566" t="str">
        <f>IF($A566&lt;&gt;"",raw!T567,"")</f>
        <v/>
      </c>
      <c r="Y566" t="str">
        <f>IF($A566&lt;&gt;"",raw!U567,"")</f>
        <v/>
      </c>
      <c r="Z566" t="str">
        <f t="shared" si="96"/>
        <v/>
      </c>
      <c r="AA566" t="str">
        <f>IF($A566&lt;&gt;"",raw!V567,"")</f>
        <v/>
      </c>
      <c r="AB566" t="str">
        <f t="shared" si="97"/>
        <v/>
      </c>
      <c r="AC566" t="str">
        <f>IF($A566&lt;&gt;"",IF(raw!W567="Y",1,0),"")</f>
        <v/>
      </c>
      <c r="AD566" t="str">
        <f>IF($A566&lt;&gt;"",IF(raw!X567="Y",1,0),"")</f>
        <v/>
      </c>
      <c r="AE566" t="str">
        <f>IF($A566&lt;&gt;"",IF(raw!Y567="Y",1,0),"")</f>
        <v/>
      </c>
      <c r="AF566" t="str">
        <f>IF($A566&lt;&gt;"",raw!AA567,"")</f>
        <v/>
      </c>
      <c r="AG566" t="str">
        <f t="shared" si="98"/>
        <v/>
      </c>
    </row>
    <row r="567" spans="1:33" ht="19.5" customHeight="1" x14ac:dyDescent="0.35">
      <c r="A567" t="str">
        <f>IF(CONCATENATE(raw!C568,raw!D568,"_",raw!F568)="_","",CONCATENATE(raw!C568,raw!D568,"_",raw!F568))</f>
        <v/>
      </c>
      <c r="B567" t="str">
        <f>IF($A567&lt;&gt;"",raw!F568,"")</f>
        <v/>
      </c>
      <c r="C567" t="str">
        <f>IF($A567&lt;&gt;"",IF(raw!H568="Y",2,0),"")</f>
        <v/>
      </c>
      <c r="E567" t="str">
        <f>IF($A567&lt;&gt;"",raw!I568,"")</f>
        <v/>
      </c>
      <c r="F567" t="str">
        <f>IF($A567&lt;&gt;"",raw!J568,"")</f>
        <v/>
      </c>
      <c r="G567" t="str">
        <f>IF($A567&lt;&gt;"",raw!K568,"")</f>
        <v/>
      </c>
      <c r="H567" t="str">
        <f t="shared" si="88"/>
        <v/>
      </c>
      <c r="I567" t="str">
        <f t="shared" si="89"/>
        <v/>
      </c>
      <c r="J567" t="str">
        <f>IF($A567&lt;&gt;"",raw!L568,"")</f>
        <v/>
      </c>
      <c r="K567" t="str">
        <f>IF($A567&lt;&gt;"",raw!M568,"")</f>
        <v/>
      </c>
      <c r="L567" t="str">
        <f>IF($A567&lt;&gt;"",raw!N568,"")</f>
        <v/>
      </c>
      <c r="M567" t="str">
        <f t="shared" si="90"/>
        <v/>
      </c>
      <c r="N567" t="str">
        <f t="shared" si="91"/>
        <v/>
      </c>
      <c r="O567" t="str">
        <f t="shared" si="92"/>
        <v/>
      </c>
      <c r="P567" t="str">
        <f t="shared" si="93"/>
        <v/>
      </c>
      <c r="Q567" t="str">
        <f t="shared" si="94"/>
        <v/>
      </c>
      <c r="R567" t="str">
        <f>IF($A567&lt;&gt;"",IF(raw!O568="Y", 1,0),"")</f>
        <v/>
      </c>
      <c r="T567" t="str">
        <f>IF($A567&lt;&gt;"",IF(OR(raw!Q568&lt;&gt;"x",raw!R568&lt;&gt;"x"),1,0),"")</f>
        <v/>
      </c>
      <c r="U567" t="str">
        <f t="shared" si="95"/>
        <v/>
      </c>
      <c r="V567" t="str">
        <f>IF($A567&lt;&gt;"",IF(raw!R568=4,15,IF(raw!R568=3,10,IF(raw!R568=2,6,IF(raw!R568=1,4,0)))),"")</f>
        <v/>
      </c>
      <c r="W567" t="str">
        <f>IF($A567&lt;&gt;"",IF(raw!S568="Y",1,0),"")</f>
        <v/>
      </c>
      <c r="X567" t="str">
        <f>IF($A567&lt;&gt;"",raw!T568,"")</f>
        <v/>
      </c>
      <c r="Y567" t="str">
        <f>IF($A567&lt;&gt;"",raw!U568,"")</f>
        <v/>
      </c>
      <c r="Z567" t="str">
        <f t="shared" si="96"/>
        <v/>
      </c>
      <c r="AA567" t="str">
        <f>IF($A567&lt;&gt;"",raw!V568,"")</f>
        <v/>
      </c>
      <c r="AB567" t="str">
        <f t="shared" si="97"/>
        <v/>
      </c>
      <c r="AC567" t="str">
        <f>IF($A567&lt;&gt;"",IF(raw!W568="Y",1,0),"")</f>
        <v/>
      </c>
      <c r="AD567" t="str">
        <f>IF($A567&lt;&gt;"",IF(raw!X568="Y",1,0),"")</f>
        <v/>
      </c>
      <c r="AE567" t="str">
        <f>IF($A567&lt;&gt;"",IF(raw!Y568="Y",1,0),"")</f>
        <v/>
      </c>
      <c r="AF567" t="str">
        <f>IF($A567&lt;&gt;"",raw!AA568,"")</f>
        <v/>
      </c>
      <c r="AG567" t="str">
        <f t="shared" si="98"/>
        <v/>
      </c>
    </row>
    <row r="568" spans="1:33" ht="19.5" customHeight="1" x14ac:dyDescent="0.35">
      <c r="A568" t="str">
        <f>IF(CONCATENATE(raw!C569,raw!D569,"_",raw!F569)="_","",CONCATENATE(raw!C569,raw!D569,"_",raw!F569))</f>
        <v/>
      </c>
      <c r="B568" t="str">
        <f>IF($A568&lt;&gt;"",raw!F569,"")</f>
        <v/>
      </c>
      <c r="C568" t="str">
        <f>IF($A568&lt;&gt;"",IF(raw!H569="Y",2,0),"")</f>
        <v/>
      </c>
      <c r="E568" t="str">
        <f>IF($A568&lt;&gt;"",raw!I569,"")</f>
        <v/>
      </c>
      <c r="F568" t="str">
        <f>IF($A568&lt;&gt;"",raw!J569,"")</f>
        <v/>
      </c>
      <c r="G568" t="str">
        <f>IF($A568&lt;&gt;"",raw!K569,"")</f>
        <v/>
      </c>
      <c r="H568" t="str">
        <f t="shared" si="88"/>
        <v/>
      </c>
      <c r="I568" t="str">
        <f t="shared" si="89"/>
        <v/>
      </c>
      <c r="J568" t="str">
        <f>IF($A568&lt;&gt;"",raw!L569,"")</f>
        <v/>
      </c>
      <c r="K568" t="str">
        <f>IF($A568&lt;&gt;"",raw!M569,"")</f>
        <v/>
      </c>
      <c r="L568" t="str">
        <f>IF($A568&lt;&gt;"",raw!N569,"")</f>
        <v/>
      </c>
      <c r="M568" t="str">
        <f t="shared" si="90"/>
        <v/>
      </c>
      <c r="N568" t="str">
        <f t="shared" si="91"/>
        <v/>
      </c>
      <c r="O568" t="str">
        <f t="shared" si="92"/>
        <v/>
      </c>
      <c r="P568" t="str">
        <f t="shared" si="93"/>
        <v/>
      </c>
      <c r="Q568" t="str">
        <f t="shared" si="94"/>
        <v/>
      </c>
      <c r="R568" t="str">
        <f>IF($A568&lt;&gt;"",IF(raw!O569="Y", 1,0),"")</f>
        <v/>
      </c>
      <c r="T568" t="str">
        <f>IF($A568&lt;&gt;"",IF(OR(raw!Q569&lt;&gt;"x",raw!R569&lt;&gt;"x"),1,0),"")</f>
        <v/>
      </c>
      <c r="U568" t="str">
        <f t="shared" si="95"/>
        <v/>
      </c>
      <c r="V568" t="str">
        <f>IF($A568&lt;&gt;"",IF(raw!R569=4,15,IF(raw!R569=3,10,IF(raw!R569=2,6,IF(raw!R569=1,4,0)))),"")</f>
        <v/>
      </c>
      <c r="W568" t="str">
        <f>IF($A568&lt;&gt;"",IF(raw!S569="Y",1,0),"")</f>
        <v/>
      </c>
      <c r="X568" t="str">
        <f>IF($A568&lt;&gt;"",raw!T569,"")</f>
        <v/>
      </c>
      <c r="Y568" t="str">
        <f>IF($A568&lt;&gt;"",raw!U569,"")</f>
        <v/>
      </c>
      <c r="Z568" t="str">
        <f t="shared" si="96"/>
        <v/>
      </c>
      <c r="AA568" t="str">
        <f>IF($A568&lt;&gt;"",raw!V569,"")</f>
        <v/>
      </c>
      <c r="AB568" t="str">
        <f t="shared" si="97"/>
        <v/>
      </c>
      <c r="AC568" t="str">
        <f>IF($A568&lt;&gt;"",IF(raw!W569="Y",1,0),"")</f>
        <v/>
      </c>
      <c r="AD568" t="str">
        <f>IF($A568&lt;&gt;"",IF(raw!X569="Y",1,0),"")</f>
        <v/>
      </c>
      <c r="AE568" t="str">
        <f>IF($A568&lt;&gt;"",IF(raw!Y569="Y",1,0),"")</f>
        <v/>
      </c>
      <c r="AF568" t="str">
        <f>IF($A568&lt;&gt;"",raw!AA569,"")</f>
        <v/>
      </c>
      <c r="AG568" t="str">
        <f t="shared" si="98"/>
        <v/>
      </c>
    </row>
    <row r="569" spans="1:33" ht="19.5" customHeight="1" x14ac:dyDescent="0.35">
      <c r="A569" t="str">
        <f>IF(CONCATENATE(raw!C570,raw!D570,"_",raw!F570)="_","",CONCATENATE(raw!C570,raw!D570,"_",raw!F570))</f>
        <v/>
      </c>
      <c r="B569" t="str">
        <f>IF($A569&lt;&gt;"",raw!F570,"")</f>
        <v/>
      </c>
      <c r="C569" t="str">
        <f>IF($A569&lt;&gt;"",IF(raw!H570="Y",2,0),"")</f>
        <v/>
      </c>
      <c r="E569" t="str">
        <f>IF($A569&lt;&gt;"",raw!I570,"")</f>
        <v/>
      </c>
      <c r="F569" t="str">
        <f>IF($A569&lt;&gt;"",raw!J570,"")</f>
        <v/>
      </c>
      <c r="G569" t="str">
        <f>IF($A569&lt;&gt;"",raw!K570,"")</f>
        <v/>
      </c>
      <c r="H569" t="str">
        <f t="shared" si="88"/>
        <v/>
      </c>
      <c r="I569" t="str">
        <f t="shared" si="89"/>
        <v/>
      </c>
      <c r="J569" t="str">
        <f>IF($A569&lt;&gt;"",raw!L570,"")</f>
        <v/>
      </c>
      <c r="K569" t="str">
        <f>IF($A569&lt;&gt;"",raw!M570,"")</f>
        <v/>
      </c>
      <c r="L569" t="str">
        <f>IF($A569&lt;&gt;"",raw!N570,"")</f>
        <v/>
      </c>
      <c r="M569" t="str">
        <f t="shared" si="90"/>
        <v/>
      </c>
      <c r="N569" t="str">
        <f t="shared" si="91"/>
        <v/>
      </c>
      <c r="O569" t="str">
        <f t="shared" si="92"/>
        <v/>
      </c>
      <c r="P569" t="str">
        <f t="shared" si="93"/>
        <v/>
      </c>
      <c r="Q569" t="str">
        <f t="shared" si="94"/>
        <v/>
      </c>
      <c r="R569" t="str">
        <f>IF($A569&lt;&gt;"",IF(raw!O570="Y", 1,0),"")</f>
        <v/>
      </c>
      <c r="T569" t="str">
        <f>IF($A569&lt;&gt;"",IF(OR(raw!Q570&lt;&gt;"x",raw!R570&lt;&gt;"x"),1,0),"")</f>
        <v/>
      </c>
      <c r="U569" t="str">
        <f t="shared" si="95"/>
        <v/>
      </c>
      <c r="V569" t="str">
        <f>IF($A569&lt;&gt;"",IF(raw!R570=4,15,IF(raw!R570=3,10,IF(raw!R570=2,6,IF(raw!R570=1,4,0)))),"")</f>
        <v/>
      </c>
      <c r="W569" t="str">
        <f>IF($A569&lt;&gt;"",IF(raw!S570="Y",1,0),"")</f>
        <v/>
      </c>
      <c r="X569" t="str">
        <f>IF($A569&lt;&gt;"",raw!T570,"")</f>
        <v/>
      </c>
      <c r="Y569" t="str">
        <f>IF($A569&lt;&gt;"",raw!U570,"")</f>
        <v/>
      </c>
      <c r="Z569" t="str">
        <f t="shared" si="96"/>
        <v/>
      </c>
      <c r="AA569" t="str">
        <f>IF($A569&lt;&gt;"",raw!V570,"")</f>
        <v/>
      </c>
      <c r="AB569" t="str">
        <f t="shared" si="97"/>
        <v/>
      </c>
      <c r="AC569" t="str">
        <f>IF($A569&lt;&gt;"",IF(raw!W570="Y",1,0),"")</f>
        <v/>
      </c>
      <c r="AD569" t="str">
        <f>IF($A569&lt;&gt;"",IF(raw!X570="Y",1,0),"")</f>
        <v/>
      </c>
      <c r="AE569" t="str">
        <f>IF($A569&lt;&gt;"",IF(raw!Y570="Y",1,0),"")</f>
        <v/>
      </c>
      <c r="AF569" t="str">
        <f>IF($A569&lt;&gt;"",raw!AA570,"")</f>
        <v/>
      </c>
      <c r="AG569" t="str">
        <f t="shared" si="98"/>
        <v/>
      </c>
    </row>
    <row r="570" spans="1:33" ht="19.5" customHeight="1" x14ac:dyDescent="0.35">
      <c r="A570" t="str">
        <f>IF(CONCATENATE(raw!C571,raw!D571,"_",raw!F571)="_","",CONCATENATE(raw!C571,raw!D571,"_",raw!F571))</f>
        <v/>
      </c>
      <c r="B570" t="str">
        <f>IF($A570&lt;&gt;"",raw!F571,"")</f>
        <v/>
      </c>
      <c r="C570" t="str">
        <f>IF($A570&lt;&gt;"",IF(raw!H571="Y",2,0),"")</f>
        <v/>
      </c>
      <c r="E570" t="str">
        <f>IF($A570&lt;&gt;"",raw!I571,"")</f>
        <v/>
      </c>
      <c r="F570" t="str">
        <f>IF($A570&lt;&gt;"",raw!J571,"")</f>
        <v/>
      </c>
      <c r="G570" t="str">
        <f>IF($A570&lt;&gt;"",raw!K571,"")</f>
        <v/>
      </c>
      <c r="H570" t="str">
        <f t="shared" si="88"/>
        <v/>
      </c>
      <c r="I570" t="str">
        <f t="shared" si="89"/>
        <v/>
      </c>
      <c r="J570" t="str">
        <f>IF($A570&lt;&gt;"",raw!L571,"")</f>
        <v/>
      </c>
      <c r="K570" t="str">
        <f>IF($A570&lt;&gt;"",raw!M571,"")</f>
        <v/>
      </c>
      <c r="L570" t="str">
        <f>IF($A570&lt;&gt;"",raw!N571,"")</f>
        <v/>
      </c>
      <c r="M570" t="str">
        <f t="shared" si="90"/>
        <v/>
      </c>
      <c r="N570" t="str">
        <f t="shared" si="91"/>
        <v/>
      </c>
      <c r="O570" t="str">
        <f t="shared" si="92"/>
        <v/>
      </c>
      <c r="P570" t="str">
        <f t="shared" si="93"/>
        <v/>
      </c>
      <c r="Q570" t="str">
        <f t="shared" si="94"/>
        <v/>
      </c>
      <c r="R570" t="str">
        <f>IF($A570&lt;&gt;"",IF(raw!O571="Y", 1,0),"")</f>
        <v/>
      </c>
      <c r="T570" t="str">
        <f>IF($A570&lt;&gt;"",IF(OR(raw!Q571&lt;&gt;"x",raw!R571&lt;&gt;"x"),1,0),"")</f>
        <v/>
      </c>
      <c r="U570" t="str">
        <f t="shared" si="95"/>
        <v/>
      </c>
      <c r="V570" t="str">
        <f>IF($A570&lt;&gt;"",IF(raw!R571=4,15,IF(raw!R571=3,10,IF(raw!R571=2,6,IF(raw!R571=1,4,0)))),"")</f>
        <v/>
      </c>
      <c r="W570" t="str">
        <f>IF($A570&lt;&gt;"",IF(raw!S571="Y",1,0),"")</f>
        <v/>
      </c>
      <c r="X570" t="str">
        <f>IF($A570&lt;&gt;"",raw!T571,"")</f>
        <v/>
      </c>
      <c r="Y570" t="str">
        <f>IF($A570&lt;&gt;"",raw!U571,"")</f>
        <v/>
      </c>
      <c r="Z570" t="str">
        <f t="shared" si="96"/>
        <v/>
      </c>
      <c r="AA570" t="str">
        <f>IF($A570&lt;&gt;"",raw!V571,"")</f>
        <v/>
      </c>
      <c r="AB570" t="str">
        <f t="shared" si="97"/>
        <v/>
      </c>
      <c r="AC570" t="str">
        <f>IF($A570&lt;&gt;"",IF(raw!W571="Y",1,0),"")</f>
        <v/>
      </c>
      <c r="AD570" t="str">
        <f>IF($A570&lt;&gt;"",IF(raw!X571="Y",1,0),"")</f>
        <v/>
      </c>
      <c r="AE570" t="str">
        <f>IF($A570&lt;&gt;"",IF(raw!Y571="Y",1,0),"")</f>
        <v/>
      </c>
      <c r="AF570" t="str">
        <f>IF($A570&lt;&gt;"",raw!AA571,"")</f>
        <v/>
      </c>
      <c r="AG570" t="str">
        <f t="shared" si="98"/>
        <v/>
      </c>
    </row>
    <row r="571" spans="1:33" ht="19.5" customHeight="1" x14ac:dyDescent="0.35">
      <c r="A571" t="str">
        <f>IF(CONCATENATE(raw!C572,raw!D572,"_",raw!F572)="_","",CONCATENATE(raw!C572,raw!D572,"_",raw!F572))</f>
        <v/>
      </c>
      <c r="B571" t="str">
        <f>IF($A571&lt;&gt;"",raw!F572,"")</f>
        <v/>
      </c>
      <c r="C571" t="str">
        <f>IF($A571&lt;&gt;"",IF(raw!H572="Y",2,0),"")</f>
        <v/>
      </c>
      <c r="E571" t="str">
        <f>IF($A571&lt;&gt;"",raw!I572,"")</f>
        <v/>
      </c>
      <c r="F571" t="str">
        <f>IF($A571&lt;&gt;"",raw!J572,"")</f>
        <v/>
      </c>
      <c r="G571" t="str">
        <f>IF($A571&lt;&gt;"",raw!K572,"")</f>
        <v/>
      </c>
      <c r="H571" t="str">
        <f t="shared" si="88"/>
        <v/>
      </c>
      <c r="I571" t="str">
        <f t="shared" si="89"/>
        <v/>
      </c>
      <c r="J571" t="str">
        <f>IF($A571&lt;&gt;"",raw!L572,"")</f>
        <v/>
      </c>
      <c r="K571" t="str">
        <f>IF($A571&lt;&gt;"",raw!M572,"")</f>
        <v/>
      </c>
      <c r="L571" t="str">
        <f>IF($A571&lt;&gt;"",raw!N572,"")</f>
        <v/>
      </c>
      <c r="M571" t="str">
        <f t="shared" si="90"/>
        <v/>
      </c>
      <c r="N571" t="str">
        <f t="shared" si="91"/>
        <v/>
      </c>
      <c r="O571" t="str">
        <f t="shared" si="92"/>
        <v/>
      </c>
      <c r="P571" t="str">
        <f t="shared" si="93"/>
        <v/>
      </c>
      <c r="Q571" t="str">
        <f t="shared" si="94"/>
        <v/>
      </c>
      <c r="R571" t="str">
        <f>IF($A571&lt;&gt;"",IF(raw!O572="Y", 1,0),"")</f>
        <v/>
      </c>
      <c r="T571" t="str">
        <f>IF($A571&lt;&gt;"",IF(OR(raw!Q572&lt;&gt;"x",raw!R572&lt;&gt;"x"),1,0),"")</f>
        <v/>
      </c>
      <c r="U571" t="str">
        <f t="shared" si="95"/>
        <v/>
      </c>
      <c r="V571" t="str">
        <f>IF($A571&lt;&gt;"",IF(raw!R572=4,15,IF(raw!R572=3,10,IF(raw!R572=2,6,IF(raw!R572=1,4,0)))),"")</f>
        <v/>
      </c>
      <c r="W571" t="str">
        <f>IF($A571&lt;&gt;"",IF(raw!S572="Y",1,0),"")</f>
        <v/>
      </c>
      <c r="X571" t="str">
        <f>IF($A571&lt;&gt;"",raw!T572,"")</f>
        <v/>
      </c>
      <c r="Y571" t="str">
        <f>IF($A571&lt;&gt;"",raw!U572,"")</f>
        <v/>
      </c>
      <c r="Z571" t="str">
        <f t="shared" si="96"/>
        <v/>
      </c>
      <c r="AA571" t="str">
        <f>IF($A571&lt;&gt;"",raw!V572,"")</f>
        <v/>
      </c>
      <c r="AB571" t="str">
        <f t="shared" si="97"/>
        <v/>
      </c>
      <c r="AC571" t="str">
        <f>IF($A571&lt;&gt;"",IF(raw!W572="Y",1,0),"")</f>
        <v/>
      </c>
      <c r="AD571" t="str">
        <f>IF($A571&lt;&gt;"",IF(raw!X572="Y",1,0),"")</f>
        <v/>
      </c>
      <c r="AE571" t="str">
        <f>IF($A571&lt;&gt;"",IF(raw!Y572="Y",1,0),"")</f>
        <v/>
      </c>
      <c r="AF571" t="str">
        <f>IF($A571&lt;&gt;"",raw!AA572,"")</f>
        <v/>
      </c>
      <c r="AG571" t="str">
        <f t="shared" si="98"/>
        <v/>
      </c>
    </row>
    <row r="572" spans="1:33" ht="19.5" customHeight="1" x14ac:dyDescent="0.35">
      <c r="A572" t="str">
        <f>IF(CONCATENATE(raw!C573,raw!D573,"_",raw!F573)="_","",CONCATENATE(raw!C573,raw!D573,"_",raw!F573))</f>
        <v/>
      </c>
      <c r="B572" t="str">
        <f>IF($A572&lt;&gt;"",raw!F573,"")</f>
        <v/>
      </c>
      <c r="C572" t="str">
        <f>IF($A572&lt;&gt;"",IF(raw!H573="Y",2,0),"")</f>
        <v/>
      </c>
      <c r="E572" t="str">
        <f>IF($A572&lt;&gt;"",raw!I573,"")</f>
        <v/>
      </c>
      <c r="F572" t="str">
        <f>IF($A572&lt;&gt;"",raw!J573,"")</f>
        <v/>
      </c>
      <c r="G572" t="str">
        <f>IF($A572&lt;&gt;"",raw!K573,"")</f>
        <v/>
      </c>
      <c r="H572" t="str">
        <f t="shared" si="88"/>
        <v/>
      </c>
      <c r="I572" t="str">
        <f t="shared" si="89"/>
        <v/>
      </c>
      <c r="J572" t="str">
        <f>IF($A572&lt;&gt;"",raw!L573,"")</f>
        <v/>
      </c>
      <c r="K572" t="str">
        <f>IF($A572&lt;&gt;"",raw!M573,"")</f>
        <v/>
      </c>
      <c r="L572" t="str">
        <f>IF($A572&lt;&gt;"",raw!N573,"")</f>
        <v/>
      </c>
      <c r="M572" t="str">
        <f t="shared" si="90"/>
        <v/>
      </c>
      <c r="N572" t="str">
        <f t="shared" si="91"/>
        <v/>
      </c>
      <c r="O572" t="str">
        <f t="shared" si="92"/>
        <v/>
      </c>
      <c r="P572" t="str">
        <f t="shared" si="93"/>
        <v/>
      </c>
      <c r="Q572" t="str">
        <f t="shared" si="94"/>
        <v/>
      </c>
      <c r="R572" t="str">
        <f>IF($A572&lt;&gt;"",IF(raw!O573="Y", 1,0),"")</f>
        <v/>
      </c>
      <c r="T572" t="str">
        <f>IF($A572&lt;&gt;"",IF(OR(raw!Q573&lt;&gt;"x",raw!R573&lt;&gt;"x"),1,0),"")</f>
        <v/>
      </c>
      <c r="U572" t="str">
        <f t="shared" si="95"/>
        <v/>
      </c>
      <c r="V572" t="str">
        <f>IF($A572&lt;&gt;"",IF(raw!R573=4,15,IF(raw!R573=3,10,IF(raw!R573=2,6,IF(raw!R573=1,4,0)))),"")</f>
        <v/>
      </c>
      <c r="W572" t="str">
        <f>IF($A572&lt;&gt;"",IF(raw!S573="Y",1,0),"")</f>
        <v/>
      </c>
      <c r="X572" t="str">
        <f>IF($A572&lt;&gt;"",raw!T573,"")</f>
        <v/>
      </c>
      <c r="Y572" t="str">
        <f>IF($A572&lt;&gt;"",raw!U573,"")</f>
        <v/>
      </c>
      <c r="Z572" t="str">
        <f t="shared" si="96"/>
        <v/>
      </c>
      <c r="AA572" t="str">
        <f>IF($A572&lt;&gt;"",raw!V573,"")</f>
        <v/>
      </c>
      <c r="AB572" t="str">
        <f t="shared" si="97"/>
        <v/>
      </c>
      <c r="AC572" t="str">
        <f>IF($A572&lt;&gt;"",IF(raw!W573="Y",1,0),"")</f>
        <v/>
      </c>
      <c r="AD572" t="str">
        <f>IF($A572&lt;&gt;"",IF(raw!X573="Y",1,0),"")</f>
        <v/>
      </c>
      <c r="AE572" t="str">
        <f>IF($A572&lt;&gt;"",IF(raw!Y573="Y",1,0),"")</f>
        <v/>
      </c>
      <c r="AF572" t="str">
        <f>IF($A572&lt;&gt;"",raw!AA573,"")</f>
        <v/>
      </c>
      <c r="AG572" t="str">
        <f t="shared" si="98"/>
        <v/>
      </c>
    </row>
    <row r="573" spans="1:33" ht="19.5" customHeight="1" x14ac:dyDescent="0.35">
      <c r="A573" t="str">
        <f>IF(CONCATENATE(raw!C574,raw!D574,"_",raw!F574)="_","",CONCATENATE(raw!C574,raw!D574,"_",raw!F574))</f>
        <v/>
      </c>
      <c r="B573" t="str">
        <f>IF($A573&lt;&gt;"",raw!F574,"")</f>
        <v/>
      </c>
      <c r="C573" t="str">
        <f>IF($A573&lt;&gt;"",IF(raw!H574="Y",2,0),"")</f>
        <v/>
      </c>
      <c r="E573" t="str">
        <f>IF($A573&lt;&gt;"",raw!I574,"")</f>
        <v/>
      </c>
      <c r="F573" t="str">
        <f>IF($A573&lt;&gt;"",raw!J574,"")</f>
        <v/>
      </c>
      <c r="G573" t="str">
        <f>IF($A573&lt;&gt;"",raw!K574,"")</f>
        <v/>
      </c>
      <c r="H573" t="str">
        <f t="shared" si="88"/>
        <v/>
      </c>
      <c r="I573" t="str">
        <f t="shared" si="89"/>
        <v/>
      </c>
      <c r="J573" t="str">
        <f>IF($A573&lt;&gt;"",raw!L574,"")</f>
        <v/>
      </c>
      <c r="K573" t="str">
        <f>IF($A573&lt;&gt;"",raw!M574,"")</f>
        <v/>
      </c>
      <c r="L573" t="str">
        <f>IF($A573&lt;&gt;"",raw!N574,"")</f>
        <v/>
      </c>
      <c r="M573" t="str">
        <f t="shared" si="90"/>
        <v/>
      </c>
      <c r="N573" t="str">
        <f t="shared" si="91"/>
        <v/>
      </c>
      <c r="O573" t="str">
        <f t="shared" si="92"/>
        <v/>
      </c>
      <c r="P573" t="str">
        <f t="shared" si="93"/>
        <v/>
      </c>
      <c r="Q573" t="str">
        <f t="shared" si="94"/>
        <v/>
      </c>
      <c r="R573" t="str">
        <f>IF($A573&lt;&gt;"",IF(raw!O574="Y", 1,0),"")</f>
        <v/>
      </c>
      <c r="T573" t="str">
        <f>IF($A573&lt;&gt;"",IF(OR(raw!Q574&lt;&gt;"x",raw!R574&lt;&gt;"x"),1,0),"")</f>
        <v/>
      </c>
      <c r="U573" t="str">
        <f t="shared" si="95"/>
        <v/>
      </c>
      <c r="V573" t="str">
        <f>IF($A573&lt;&gt;"",IF(raw!R574=4,15,IF(raw!R574=3,10,IF(raw!R574=2,6,IF(raw!R574=1,4,0)))),"")</f>
        <v/>
      </c>
      <c r="W573" t="str">
        <f>IF($A573&lt;&gt;"",IF(raw!S574="Y",1,0),"")</f>
        <v/>
      </c>
      <c r="X573" t="str">
        <f>IF($A573&lt;&gt;"",raw!T574,"")</f>
        <v/>
      </c>
      <c r="Y573" t="str">
        <f>IF($A573&lt;&gt;"",raw!U574,"")</f>
        <v/>
      </c>
      <c r="Z573" t="str">
        <f t="shared" si="96"/>
        <v/>
      </c>
      <c r="AA573" t="str">
        <f>IF($A573&lt;&gt;"",raw!V574,"")</f>
        <v/>
      </c>
      <c r="AB573" t="str">
        <f t="shared" si="97"/>
        <v/>
      </c>
      <c r="AC573" t="str">
        <f>IF($A573&lt;&gt;"",IF(raw!W574="Y",1,0),"")</f>
        <v/>
      </c>
      <c r="AD573" t="str">
        <f>IF($A573&lt;&gt;"",IF(raw!X574="Y",1,0),"")</f>
        <v/>
      </c>
      <c r="AE573" t="str">
        <f>IF($A573&lt;&gt;"",IF(raw!Y574="Y",1,0),"")</f>
        <v/>
      </c>
      <c r="AF573" t="str">
        <f>IF($A573&lt;&gt;"",raw!AA574,"")</f>
        <v/>
      </c>
      <c r="AG573" t="str">
        <f t="shared" si="98"/>
        <v/>
      </c>
    </row>
    <row r="574" spans="1:33" ht="19.5" customHeight="1" x14ac:dyDescent="0.35">
      <c r="A574" t="str">
        <f>IF(CONCATENATE(raw!C575,raw!D575,"_",raw!F575)="_","",CONCATENATE(raw!C575,raw!D575,"_",raw!F575))</f>
        <v/>
      </c>
      <c r="B574" t="str">
        <f>IF($A574&lt;&gt;"",raw!F575,"")</f>
        <v/>
      </c>
      <c r="C574" t="str">
        <f>IF($A574&lt;&gt;"",IF(raw!H575="Y",2,0),"")</f>
        <v/>
      </c>
      <c r="E574" t="str">
        <f>IF($A574&lt;&gt;"",raw!I575,"")</f>
        <v/>
      </c>
      <c r="F574" t="str">
        <f>IF($A574&lt;&gt;"",raw!J575,"")</f>
        <v/>
      </c>
      <c r="G574" t="str">
        <f>IF($A574&lt;&gt;"",raw!K575,"")</f>
        <v/>
      </c>
      <c r="H574" t="str">
        <f t="shared" si="88"/>
        <v/>
      </c>
      <c r="I574" t="str">
        <f t="shared" si="89"/>
        <v/>
      </c>
      <c r="J574" t="str">
        <f>IF($A574&lt;&gt;"",raw!L575,"")</f>
        <v/>
      </c>
      <c r="K574" t="str">
        <f>IF($A574&lt;&gt;"",raw!M575,"")</f>
        <v/>
      </c>
      <c r="L574" t="str">
        <f>IF($A574&lt;&gt;"",raw!N575,"")</f>
        <v/>
      </c>
      <c r="M574" t="str">
        <f t="shared" si="90"/>
        <v/>
      </c>
      <c r="N574" t="str">
        <f t="shared" si="91"/>
        <v/>
      </c>
      <c r="O574" t="str">
        <f t="shared" si="92"/>
        <v/>
      </c>
      <c r="P574" t="str">
        <f t="shared" si="93"/>
        <v/>
      </c>
      <c r="Q574" t="str">
        <f t="shared" si="94"/>
        <v/>
      </c>
      <c r="R574" t="str">
        <f>IF($A574&lt;&gt;"",IF(raw!O575="Y", 1,0),"")</f>
        <v/>
      </c>
      <c r="T574" t="str">
        <f>IF($A574&lt;&gt;"",IF(OR(raw!Q575&lt;&gt;"x",raw!R575&lt;&gt;"x"),1,0),"")</f>
        <v/>
      </c>
      <c r="U574" t="str">
        <f t="shared" si="95"/>
        <v/>
      </c>
      <c r="V574" t="str">
        <f>IF($A574&lt;&gt;"",IF(raw!R575=4,15,IF(raw!R575=3,10,IF(raw!R575=2,6,IF(raw!R575=1,4,0)))),"")</f>
        <v/>
      </c>
      <c r="W574" t="str">
        <f>IF($A574&lt;&gt;"",IF(raw!S575="Y",1,0),"")</f>
        <v/>
      </c>
      <c r="X574" t="str">
        <f>IF($A574&lt;&gt;"",raw!T575,"")</f>
        <v/>
      </c>
      <c r="Y574" t="str">
        <f>IF($A574&lt;&gt;"",raw!U575,"")</f>
        <v/>
      </c>
      <c r="Z574" t="str">
        <f t="shared" si="96"/>
        <v/>
      </c>
      <c r="AA574" t="str">
        <f>IF($A574&lt;&gt;"",raw!V575,"")</f>
        <v/>
      </c>
      <c r="AB574" t="str">
        <f t="shared" si="97"/>
        <v/>
      </c>
      <c r="AC574" t="str">
        <f>IF($A574&lt;&gt;"",IF(raw!W575="Y",1,0),"")</f>
        <v/>
      </c>
      <c r="AD574" t="str">
        <f>IF($A574&lt;&gt;"",IF(raw!X575="Y",1,0),"")</f>
        <v/>
      </c>
      <c r="AE574" t="str">
        <f>IF($A574&lt;&gt;"",IF(raw!Y575="Y",1,0),"")</f>
        <v/>
      </c>
      <c r="AF574" t="str">
        <f>IF($A574&lt;&gt;"",raw!AA575,"")</f>
        <v/>
      </c>
      <c r="AG574" t="str">
        <f t="shared" si="98"/>
        <v/>
      </c>
    </row>
    <row r="575" spans="1:33" ht="19.5" customHeight="1" x14ac:dyDescent="0.35">
      <c r="A575" t="str">
        <f>IF(CONCATENATE(raw!C576,raw!D576,"_",raw!F576)="_","",CONCATENATE(raw!C576,raw!D576,"_",raw!F576))</f>
        <v/>
      </c>
      <c r="B575" t="str">
        <f>IF($A575&lt;&gt;"",raw!F576,"")</f>
        <v/>
      </c>
      <c r="C575" t="str">
        <f>IF($A575&lt;&gt;"",IF(raw!H576="Y",2,0),"")</f>
        <v/>
      </c>
      <c r="E575" t="str">
        <f>IF($A575&lt;&gt;"",raw!I576,"")</f>
        <v/>
      </c>
      <c r="F575" t="str">
        <f>IF($A575&lt;&gt;"",raw!J576,"")</f>
        <v/>
      </c>
      <c r="G575" t="str">
        <f>IF($A575&lt;&gt;"",raw!K576,"")</f>
        <v/>
      </c>
      <c r="H575" t="str">
        <f t="shared" si="88"/>
        <v/>
      </c>
      <c r="I575" t="str">
        <f t="shared" si="89"/>
        <v/>
      </c>
      <c r="J575" t="str">
        <f>IF($A575&lt;&gt;"",raw!L576,"")</f>
        <v/>
      </c>
      <c r="K575" t="str">
        <f>IF($A575&lt;&gt;"",raw!M576,"")</f>
        <v/>
      </c>
      <c r="L575" t="str">
        <f>IF($A575&lt;&gt;"",raw!N576,"")</f>
        <v/>
      </c>
      <c r="M575" t="str">
        <f t="shared" si="90"/>
        <v/>
      </c>
      <c r="N575" t="str">
        <f t="shared" si="91"/>
        <v/>
      </c>
      <c r="O575" t="str">
        <f t="shared" si="92"/>
        <v/>
      </c>
      <c r="P575" t="str">
        <f t="shared" si="93"/>
        <v/>
      </c>
      <c r="Q575" t="str">
        <f t="shared" si="94"/>
        <v/>
      </c>
      <c r="R575" t="str">
        <f>IF($A575&lt;&gt;"",IF(raw!O576="Y", 1,0),"")</f>
        <v/>
      </c>
      <c r="T575" t="str">
        <f>IF($A575&lt;&gt;"",IF(OR(raw!Q576&lt;&gt;"x",raw!R576&lt;&gt;"x"),1,0),"")</f>
        <v/>
      </c>
      <c r="U575" t="str">
        <f t="shared" si="95"/>
        <v/>
      </c>
      <c r="V575" t="str">
        <f>IF($A575&lt;&gt;"",IF(raw!R576=4,15,IF(raw!R576=3,10,IF(raw!R576=2,6,IF(raw!R576=1,4,0)))),"")</f>
        <v/>
      </c>
      <c r="W575" t="str">
        <f>IF($A575&lt;&gt;"",IF(raw!S576="Y",1,0),"")</f>
        <v/>
      </c>
      <c r="X575" t="str">
        <f>IF($A575&lt;&gt;"",raw!T576,"")</f>
        <v/>
      </c>
      <c r="Y575" t="str">
        <f>IF($A575&lt;&gt;"",raw!U576,"")</f>
        <v/>
      </c>
      <c r="Z575" t="str">
        <f t="shared" si="96"/>
        <v/>
      </c>
      <c r="AA575" t="str">
        <f>IF($A575&lt;&gt;"",raw!V576,"")</f>
        <v/>
      </c>
      <c r="AB575" t="str">
        <f t="shared" si="97"/>
        <v/>
      </c>
      <c r="AC575" t="str">
        <f>IF($A575&lt;&gt;"",IF(raw!W576="Y",1,0),"")</f>
        <v/>
      </c>
      <c r="AD575" t="str">
        <f>IF($A575&lt;&gt;"",IF(raw!X576="Y",1,0),"")</f>
        <v/>
      </c>
      <c r="AE575" t="str">
        <f>IF($A575&lt;&gt;"",IF(raw!Y576="Y",1,0),"")</f>
        <v/>
      </c>
      <c r="AF575" t="str">
        <f>IF($A575&lt;&gt;"",raw!AA576,"")</f>
        <v/>
      </c>
      <c r="AG575" t="str">
        <f t="shared" si="98"/>
        <v/>
      </c>
    </row>
    <row r="576" spans="1:33" ht="19.5" customHeight="1" x14ac:dyDescent="0.35">
      <c r="A576" t="str">
        <f>IF(CONCATENATE(raw!C577,raw!D577,"_",raw!F577)="_","",CONCATENATE(raw!C577,raw!D577,"_",raw!F577))</f>
        <v/>
      </c>
      <c r="B576" t="str">
        <f>IF($A576&lt;&gt;"",raw!F577,"")</f>
        <v/>
      </c>
      <c r="C576" t="str">
        <f>IF($A576&lt;&gt;"",IF(raw!H577="Y",2,0),"")</f>
        <v/>
      </c>
      <c r="E576" t="str">
        <f>IF($A576&lt;&gt;"",raw!I577,"")</f>
        <v/>
      </c>
      <c r="F576" t="str">
        <f>IF($A576&lt;&gt;"",raw!J577,"")</f>
        <v/>
      </c>
      <c r="G576" t="str">
        <f>IF($A576&lt;&gt;"",raw!K577,"")</f>
        <v/>
      </c>
      <c r="H576" t="str">
        <f t="shared" si="88"/>
        <v/>
      </c>
      <c r="I576" t="str">
        <f t="shared" si="89"/>
        <v/>
      </c>
      <c r="J576" t="str">
        <f>IF($A576&lt;&gt;"",raw!L577,"")</f>
        <v/>
      </c>
      <c r="K576" t="str">
        <f>IF($A576&lt;&gt;"",raw!M577,"")</f>
        <v/>
      </c>
      <c r="L576" t="str">
        <f>IF($A576&lt;&gt;"",raw!N577,"")</f>
        <v/>
      </c>
      <c r="M576" t="str">
        <f t="shared" si="90"/>
        <v/>
      </c>
      <c r="N576" t="str">
        <f t="shared" si="91"/>
        <v/>
      </c>
      <c r="O576" t="str">
        <f t="shared" si="92"/>
        <v/>
      </c>
      <c r="P576" t="str">
        <f t="shared" si="93"/>
        <v/>
      </c>
      <c r="Q576" t="str">
        <f t="shared" si="94"/>
        <v/>
      </c>
      <c r="R576" t="str">
        <f>IF($A576&lt;&gt;"",IF(raw!O577="Y", 1,0),"")</f>
        <v/>
      </c>
      <c r="T576" t="str">
        <f>IF($A576&lt;&gt;"",IF(OR(raw!Q577&lt;&gt;"x",raw!R577&lt;&gt;"x"),1,0),"")</f>
        <v/>
      </c>
      <c r="U576" t="str">
        <f t="shared" si="95"/>
        <v/>
      </c>
      <c r="V576" t="str">
        <f>IF($A576&lt;&gt;"",IF(raw!R577=4,15,IF(raw!R577=3,10,IF(raw!R577=2,6,IF(raw!R577=1,4,0)))),"")</f>
        <v/>
      </c>
      <c r="W576" t="str">
        <f>IF($A576&lt;&gt;"",IF(raw!S577="Y",1,0),"")</f>
        <v/>
      </c>
      <c r="X576" t="str">
        <f>IF($A576&lt;&gt;"",raw!T577,"")</f>
        <v/>
      </c>
      <c r="Y576" t="str">
        <f>IF($A576&lt;&gt;"",raw!U577,"")</f>
        <v/>
      </c>
      <c r="Z576" t="str">
        <f t="shared" si="96"/>
        <v/>
      </c>
      <c r="AA576" t="str">
        <f>IF($A576&lt;&gt;"",raw!V577,"")</f>
        <v/>
      </c>
      <c r="AB576" t="str">
        <f t="shared" si="97"/>
        <v/>
      </c>
      <c r="AC576" t="str">
        <f>IF($A576&lt;&gt;"",IF(raw!W577="Y",1,0),"")</f>
        <v/>
      </c>
      <c r="AD576" t="str">
        <f>IF($A576&lt;&gt;"",IF(raw!X577="Y",1,0),"")</f>
        <v/>
      </c>
      <c r="AE576" t="str">
        <f>IF($A576&lt;&gt;"",IF(raw!Y577="Y",1,0),"")</f>
        <v/>
      </c>
      <c r="AF576" t="str">
        <f>IF($A576&lt;&gt;"",raw!AA577,"")</f>
        <v/>
      </c>
      <c r="AG576" t="str">
        <f t="shared" si="98"/>
        <v/>
      </c>
    </row>
    <row r="577" spans="1:33" ht="19.5" customHeight="1" x14ac:dyDescent="0.35">
      <c r="A577" t="str">
        <f>IF(CONCATENATE(raw!C578,raw!D578,"_",raw!F578)="_","",CONCATENATE(raw!C578,raw!D578,"_",raw!F578))</f>
        <v/>
      </c>
      <c r="B577" t="str">
        <f>IF($A577&lt;&gt;"",raw!F578,"")</f>
        <v/>
      </c>
      <c r="C577" t="str">
        <f>IF($A577&lt;&gt;"",IF(raw!H578="Y",2,0),"")</f>
        <v/>
      </c>
      <c r="E577" t="str">
        <f>IF($A577&lt;&gt;"",raw!I578,"")</f>
        <v/>
      </c>
      <c r="F577" t="str">
        <f>IF($A577&lt;&gt;"",raw!J578,"")</f>
        <v/>
      </c>
      <c r="G577" t="str">
        <f>IF($A577&lt;&gt;"",raw!K578,"")</f>
        <v/>
      </c>
      <c r="H577" t="str">
        <f t="shared" si="88"/>
        <v/>
      </c>
      <c r="I577" t="str">
        <f t="shared" si="89"/>
        <v/>
      </c>
      <c r="J577" t="str">
        <f>IF($A577&lt;&gt;"",raw!L578,"")</f>
        <v/>
      </c>
      <c r="K577" t="str">
        <f>IF($A577&lt;&gt;"",raw!M578,"")</f>
        <v/>
      </c>
      <c r="L577" t="str">
        <f>IF($A577&lt;&gt;"",raw!N578,"")</f>
        <v/>
      </c>
      <c r="M577" t="str">
        <f t="shared" si="90"/>
        <v/>
      </c>
      <c r="N577" t="str">
        <f t="shared" si="91"/>
        <v/>
      </c>
      <c r="O577" t="str">
        <f t="shared" si="92"/>
        <v/>
      </c>
      <c r="P577" t="str">
        <f t="shared" si="93"/>
        <v/>
      </c>
      <c r="Q577" t="str">
        <f t="shared" si="94"/>
        <v/>
      </c>
      <c r="R577" t="str">
        <f>IF($A577&lt;&gt;"",IF(raw!O578="Y", 1,0),"")</f>
        <v/>
      </c>
      <c r="T577" t="str">
        <f>IF($A577&lt;&gt;"",IF(OR(raw!Q578&lt;&gt;"x",raw!R578&lt;&gt;"x"),1,0),"")</f>
        <v/>
      </c>
      <c r="U577" t="str">
        <f t="shared" si="95"/>
        <v/>
      </c>
      <c r="V577" t="str">
        <f>IF($A577&lt;&gt;"",IF(raw!R578=4,15,IF(raw!R578=3,10,IF(raw!R578=2,6,IF(raw!R578=1,4,0)))),"")</f>
        <v/>
      </c>
      <c r="W577" t="str">
        <f>IF($A577&lt;&gt;"",IF(raw!S578="Y",1,0),"")</f>
        <v/>
      </c>
      <c r="X577" t="str">
        <f>IF($A577&lt;&gt;"",raw!T578,"")</f>
        <v/>
      </c>
      <c r="Y577" t="str">
        <f>IF($A577&lt;&gt;"",raw!U578,"")</f>
        <v/>
      </c>
      <c r="Z577" t="str">
        <f t="shared" si="96"/>
        <v/>
      </c>
      <c r="AA577" t="str">
        <f>IF($A577&lt;&gt;"",raw!V578,"")</f>
        <v/>
      </c>
      <c r="AB577" t="str">
        <f t="shared" si="97"/>
        <v/>
      </c>
      <c r="AC577" t="str">
        <f>IF($A577&lt;&gt;"",IF(raw!W578="Y",1,0),"")</f>
        <v/>
      </c>
      <c r="AD577" t="str">
        <f>IF($A577&lt;&gt;"",IF(raw!X578="Y",1,0),"")</f>
        <v/>
      </c>
      <c r="AE577" t="str">
        <f>IF($A577&lt;&gt;"",IF(raw!Y578="Y",1,0),"")</f>
        <v/>
      </c>
      <c r="AF577" t="str">
        <f>IF($A577&lt;&gt;"",raw!AA578,"")</f>
        <v/>
      </c>
      <c r="AG577" t="str">
        <f t="shared" si="98"/>
        <v/>
      </c>
    </row>
    <row r="578" spans="1:33" ht="19.5" customHeight="1" x14ac:dyDescent="0.35">
      <c r="A578" t="str">
        <f>IF(CONCATENATE(raw!C579,raw!D579,"_",raw!F579)="_","",CONCATENATE(raw!C579,raw!D579,"_",raw!F579))</f>
        <v/>
      </c>
      <c r="B578" t="str">
        <f>IF($A578&lt;&gt;"",raw!F579,"")</f>
        <v/>
      </c>
      <c r="C578" t="str">
        <f>IF($A578&lt;&gt;"",IF(raw!H579="Y",2,0),"")</f>
        <v/>
      </c>
      <c r="E578" t="str">
        <f>IF($A578&lt;&gt;"",raw!I579,"")</f>
        <v/>
      </c>
      <c r="F578" t="str">
        <f>IF($A578&lt;&gt;"",raw!J579,"")</f>
        <v/>
      </c>
      <c r="G578" t="str">
        <f>IF($A578&lt;&gt;"",raw!K579,"")</f>
        <v/>
      </c>
      <c r="H578" t="str">
        <f t="shared" ref="H578:H641" si="99">IF($A578&lt;&gt;"",E578+F578,"")</f>
        <v/>
      </c>
      <c r="I578" t="str">
        <f t="shared" ref="I578:I641" si="100">IF($A578&lt;&gt;"",C578+(4*E578)+(2*F578),"")</f>
        <v/>
      </c>
      <c r="J578" t="str">
        <f>IF($A578&lt;&gt;"",raw!L579,"")</f>
        <v/>
      </c>
      <c r="K578" t="str">
        <f>IF($A578&lt;&gt;"",raw!M579,"")</f>
        <v/>
      </c>
      <c r="L578" t="str">
        <f>IF($A578&lt;&gt;"",raw!N579,"")</f>
        <v/>
      </c>
      <c r="M578" t="str">
        <f t="shared" ref="M578:M641" si="101">IF($A578&lt;&gt;"",J578+K578,"")</f>
        <v/>
      </c>
      <c r="N578" t="str">
        <f t="shared" ref="N578:N641" si="102">IF($A578&lt;&gt;"",(2*J578)+(1*K578),"")</f>
        <v/>
      </c>
      <c r="O578" t="str">
        <f t="shared" ref="O578:O641" si="103">IF($A578&lt;&gt;"",M578+L578,"")</f>
        <v/>
      </c>
      <c r="P578" t="str">
        <f t="shared" ref="P578:P641" si="104">IF($A578&lt;&gt;"",H578+M578,"")</f>
        <v/>
      </c>
      <c r="Q578" t="str">
        <f t="shared" ref="Q578:Q641" si="105">IF($A578&lt;&gt;"",I578+P578-C578,"")</f>
        <v/>
      </c>
      <c r="R578" t="str">
        <f>IF($A578&lt;&gt;"",IF(raw!O579="Y", 1,0),"")</f>
        <v/>
      </c>
      <c r="T578" t="str">
        <f>IF($A578&lt;&gt;"",IF(OR(raw!Q579&lt;&gt;"x",raw!R579&lt;&gt;"x"),1,0),"")</f>
        <v/>
      </c>
      <c r="U578" t="str">
        <f t="shared" ref="U578:U641" si="106">IF($A578&lt;&gt;"",IF(V578&gt;0,1,0),"")</f>
        <v/>
      </c>
      <c r="V578" t="str">
        <f>IF($A578&lt;&gt;"",IF(raw!R579=4,15,IF(raw!R579=3,10,IF(raw!R579=2,6,IF(raw!R579=1,4,0)))),"")</f>
        <v/>
      </c>
      <c r="W578" t="str">
        <f>IF($A578&lt;&gt;"",IF(raw!S579="Y",1,0),"")</f>
        <v/>
      </c>
      <c r="X578" t="str">
        <f>IF($A578&lt;&gt;"",raw!T579,"")</f>
        <v/>
      </c>
      <c r="Y578" t="str">
        <f>IF($A578&lt;&gt;"",raw!U579,"")</f>
        <v/>
      </c>
      <c r="Z578" t="str">
        <f t="shared" ref="Z578:Z641" si="107">IF($A578&lt;&gt;"",IF(OR(Y578=1,Y578=2,Y578=3,Y578=4,Y578=5),1,0),"")</f>
        <v/>
      </c>
      <c r="AA578" t="str">
        <f>IF($A578&lt;&gt;"",raw!V579,"")</f>
        <v/>
      </c>
      <c r="AB578" t="str">
        <f t="shared" ref="AB578:AB641" si="108">IF($A578&lt;&gt;"",IF(OR(AA578=1,AA578=2,AA578=3,AA578=4,AA578=5),1,0),"")</f>
        <v/>
      </c>
      <c r="AC578" t="str">
        <f>IF($A578&lt;&gt;"",IF(raw!W579="Y",1,0),"")</f>
        <v/>
      </c>
      <c r="AD578" t="str">
        <f>IF($A578&lt;&gt;"",IF(raw!X579="Y",1,0),"")</f>
        <v/>
      </c>
      <c r="AE578" t="str">
        <f>IF($A578&lt;&gt;"",IF(raw!Y579="Y",1,0),"")</f>
        <v/>
      </c>
      <c r="AF578" t="str">
        <f>IF($A578&lt;&gt;"",raw!AA579,"")</f>
        <v/>
      </c>
      <c r="AG578" t="str">
        <f t="shared" ref="AG578:AG641" si="109">IF($A578&lt;&gt;"",Q578+V578+C578,"")</f>
        <v/>
      </c>
    </row>
    <row r="579" spans="1:33" ht="19.5" customHeight="1" x14ac:dyDescent="0.35">
      <c r="A579" t="str">
        <f>IF(CONCATENATE(raw!C580,raw!D580,"_",raw!F580)="_","",CONCATENATE(raw!C580,raw!D580,"_",raw!F580))</f>
        <v/>
      </c>
      <c r="B579" t="str">
        <f>IF($A579&lt;&gt;"",raw!F580,"")</f>
        <v/>
      </c>
      <c r="C579" t="str">
        <f>IF($A579&lt;&gt;"",IF(raw!H580="Y",2,0),"")</f>
        <v/>
      </c>
      <c r="E579" t="str">
        <f>IF($A579&lt;&gt;"",raw!I580,"")</f>
        <v/>
      </c>
      <c r="F579" t="str">
        <f>IF($A579&lt;&gt;"",raw!J580,"")</f>
        <v/>
      </c>
      <c r="G579" t="str">
        <f>IF($A579&lt;&gt;"",raw!K580,"")</f>
        <v/>
      </c>
      <c r="H579" t="str">
        <f t="shared" si="99"/>
        <v/>
      </c>
      <c r="I579" t="str">
        <f t="shared" si="100"/>
        <v/>
      </c>
      <c r="J579" t="str">
        <f>IF($A579&lt;&gt;"",raw!L580,"")</f>
        <v/>
      </c>
      <c r="K579" t="str">
        <f>IF($A579&lt;&gt;"",raw!M580,"")</f>
        <v/>
      </c>
      <c r="L579" t="str">
        <f>IF($A579&lt;&gt;"",raw!N580,"")</f>
        <v/>
      </c>
      <c r="M579" t="str">
        <f t="shared" si="101"/>
        <v/>
      </c>
      <c r="N579" t="str">
        <f t="shared" si="102"/>
        <v/>
      </c>
      <c r="O579" t="str">
        <f t="shared" si="103"/>
        <v/>
      </c>
      <c r="P579" t="str">
        <f t="shared" si="104"/>
        <v/>
      </c>
      <c r="Q579" t="str">
        <f t="shared" si="105"/>
        <v/>
      </c>
      <c r="R579" t="str">
        <f>IF($A579&lt;&gt;"",IF(raw!O580="Y", 1,0),"")</f>
        <v/>
      </c>
      <c r="T579" t="str">
        <f>IF($A579&lt;&gt;"",IF(OR(raw!Q580&lt;&gt;"x",raw!R580&lt;&gt;"x"),1,0),"")</f>
        <v/>
      </c>
      <c r="U579" t="str">
        <f t="shared" si="106"/>
        <v/>
      </c>
      <c r="V579" t="str">
        <f>IF($A579&lt;&gt;"",IF(raw!R580=4,15,IF(raw!R580=3,10,IF(raw!R580=2,6,IF(raw!R580=1,4,0)))),"")</f>
        <v/>
      </c>
      <c r="W579" t="str">
        <f>IF($A579&lt;&gt;"",IF(raw!S580="Y",1,0),"")</f>
        <v/>
      </c>
      <c r="X579" t="str">
        <f>IF($A579&lt;&gt;"",raw!T580,"")</f>
        <v/>
      </c>
      <c r="Y579" t="str">
        <f>IF($A579&lt;&gt;"",raw!U580,"")</f>
        <v/>
      </c>
      <c r="Z579" t="str">
        <f t="shared" si="107"/>
        <v/>
      </c>
      <c r="AA579" t="str">
        <f>IF($A579&lt;&gt;"",raw!V580,"")</f>
        <v/>
      </c>
      <c r="AB579" t="str">
        <f t="shared" si="108"/>
        <v/>
      </c>
      <c r="AC579" t="str">
        <f>IF($A579&lt;&gt;"",IF(raw!W580="Y",1,0),"")</f>
        <v/>
      </c>
      <c r="AD579" t="str">
        <f>IF($A579&lt;&gt;"",IF(raw!X580="Y",1,0),"")</f>
        <v/>
      </c>
      <c r="AE579" t="str">
        <f>IF($A579&lt;&gt;"",IF(raw!Y580="Y",1,0),"")</f>
        <v/>
      </c>
      <c r="AF579" t="str">
        <f>IF($A579&lt;&gt;"",raw!AA580,"")</f>
        <v/>
      </c>
      <c r="AG579" t="str">
        <f t="shared" si="109"/>
        <v/>
      </c>
    </row>
    <row r="580" spans="1:33" ht="19.5" customHeight="1" x14ac:dyDescent="0.35">
      <c r="A580" t="str">
        <f>IF(CONCATENATE(raw!C581,raw!D581,"_",raw!F581)="_","",CONCATENATE(raw!C581,raw!D581,"_",raw!F581))</f>
        <v/>
      </c>
      <c r="B580" t="str">
        <f>IF($A580&lt;&gt;"",raw!F581,"")</f>
        <v/>
      </c>
      <c r="C580" t="str">
        <f>IF($A580&lt;&gt;"",IF(raw!H581="Y",2,0),"")</f>
        <v/>
      </c>
      <c r="E580" t="str">
        <f>IF($A580&lt;&gt;"",raw!I581,"")</f>
        <v/>
      </c>
      <c r="F580" t="str">
        <f>IF($A580&lt;&gt;"",raw!J581,"")</f>
        <v/>
      </c>
      <c r="G580" t="str">
        <f>IF($A580&lt;&gt;"",raw!K581,"")</f>
        <v/>
      </c>
      <c r="H580" t="str">
        <f t="shared" si="99"/>
        <v/>
      </c>
      <c r="I580" t="str">
        <f t="shared" si="100"/>
        <v/>
      </c>
      <c r="J580" t="str">
        <f>IF($A580&lt;&gt;"",raw!L581,"")</f>
        <v/>
      </c>
      <c r="K580" t="str">
        <f>IF($A580&lt;&gt;"",raw!M581,"")</f>
        <v/>
      </c>
      <c r="L580" t="str">
        <f>IF($A580&lt;&gt;"",raw!N581,"")</f>
        <v/>
      </c>
      <c r="M580" t="str">
        <f t="shared" si="101"/>
        <v/>
      </c>
      <c r="N580" t="str">
        <f t="shared" si="102"/>
        <v/>
      </c>
      <c r="O580" t="str">
        <f t="shared" si="103"/>
        <v/>
      </c>
      <c r="P580" t="str">
        <f t="shared" si="104"/>
        <v/>
      </c>
      <c r="Q580" t="str">
        <f t="shared" si="105"/>
        <v/>
      </c>
      <c r="R580" t="str">
        <f>IF($A580&lt;&gt;"",IF(raw!O581="Y", 1,0),"")</f>
        <v/>
      </c>
      <c r="T580" t="str">
        <f>IF($A580&lt;&gt;"",IF(OR(raw!Q581&lt;&gt;"x",raw!R581&lt;&gt;"x"),1,0),"")</f>
        <v/>
      </c>
      <c r="U580" t="str">
        <f t="shared" si="106"/>
        <v/>
      </c>
      <c r="V580" t="str">
        <f>IF($A580&lt;&gt;"",IF(raw!R581=4,15,IF(raw!R581=3,10,IF(raw!R581=2,6,IF(raw!R581=1,4,0)))),"")</f>
        <v/>
      </c>
      <c r="W580" t="str">
        <f>IF($A580&lt;&gt;"",IF(raw!S581="Y",1,0),"")</f>
        <v/>
      </c>
      <c r="X580" t="str">
        <f>IF($A580&lt;&gt;"",raw!T581,"")</f>
        <v/>
      </c>
      <c r="Y580" t="str">
        <f>IF($A580&lt;&gt;"",raw!U581,"")</f>
        <v/>
      </c>
      <c r="Z580" t="str">
        <f t="shared" si="107"/>
        <v/>
      </c>
      <c r="AA580" t="str">
        <f>IF($A580&lt;&gt;"",raw!V581,"")</f>
        <v/>
      </c>
      <c r="AB580" t="str">
        <f t="shared" si="108"/>
        <v/>
      </c>
      <c r="AC580" t="str">
        <f>IF($A580&lt;&gt;"",IF(raw!W581="Y",1,0),"")</f>
        <v/>
      </c>
      <c r="AD580" t="str">
        <f>IF($A580&lt;&gt;"",IF(raw!X581="Y",1,0),"")</f>
        <v/>
      </c>
      <c r="AE580" t="str">
        <f>IF($A580&lt;&gt;"",IF(raw!Y581="Y",1,0),"")</f>
        <v/>
      </c>
      <c r="AF580" t="str">
        <f>IF($A580&lt;&gt;"",raw!AA581,"")</f>
        <v/>
      </c>
      <c r="AG580" t="str">
        <f t="shared" si="109"/>
        <v/>
      </c>
    </row>
    <row r="581" spans="1:33" ht="19.5" customHeight="1" x14ac:dyDescent="0.35">
      <c r="A581" t="str">
        <f>IF(CONCATENATE(raw!C582,raw!D582,"_",raw!F582)="_","",CONCATENATE(raw!C582,raw!D582,"_",raw!F582))</f>
        <v/>
      </c>
      <c r="B581" t="str">
        <f>IF($A581&lt;&gt;"",raw!F582,"")</f>
        <v/>
      </c>
      <c r="C581" t="str">
        <f>IF($A581&lt;&gt;"",IF(raw!H582="Y",2,0),"")</f>
        <v/>
      </c>
      <c r="E581" t="str">
        <f>IF($A581&lt;&gt;"",raw!I582,"")</f>
        <v/>
      </c>
      <c r="F581" t="str">
        <f>IF($A581&lt;&gt;"",raw!J582,"")</f>
        <v/>
      </c>
      <c r="G581" t="str">
        <f>IF($A581&lt;&gt;"",raw!K582,"")</f>
        <v/>
      </c>
      <c r="H581" t="str">
        <f t="shared" si="99"/>
        <v/>
      </c>
      <c r="I581" t="str">
        <f t="shared" si="100"/>
        <v/>
      </c>
      <c r="J581" t="str">
        <f>IF($A581&lt;&gt;"",raw!L582,"")</f>
        <v/>
      </c>
      <c r="K581" t="str">
        <f>IF($A581&lt;&gt;"",raw!M582,"")</f>
        <v/>
      </c>
      <c r="L581" t="str">
        <f>IF($A581&lt;&gt;"",raw!N582,"")</f>
        <v/>
      </c>
      <c r="M581" t="str">
        <f t="shared" si="101"/>
        <v/>
      </c>
      <c r="N581" t="str">
        <f t="shared" si="102"/>
        <v/>
      </c>
      <c r="O581" t="str">
        <f t="shared" si="103"/>
        <v/>
      </c>
      <c r="P581" t="str">
        <f t="shared" si="104"/>
        <v/>
      </c>
      <c r="Q581" t="str">
        <f t="shared" si="105"/>
        <v/>
      </c>
      <c r="R581" t="str">
        <f>IF($A581&lt;&gt;"",IF(raw!O582="Y", 1,0),"")</f>
        <v/>
      </c>
      <c r="T581" t="str">
        <f>IF($A581&lt;&gt;"",IF(OR(raw!Q582&lt;&gt;"x",raw!R582&lt;&gt;"x"),1,0),"")</f>
        <v/>
      </c>
      <c r="U581" t="str">
        <f t="shared" si="106"/>
        <v/>
      </c>
      <c r="V581" t="str">
        <f>IF($A581&lt;&gt;"",IF(raw!R582=4,15,IF(raw!R582=3,10,IF(raw!R582=2,6,IF(raw!R582=1,4,0)))),"")</f>
        <v/>
      </c>
      <c r="W581" t="str">
        <f>IF($A581&lt;&gt;"",IF(raw!S582="Y",1,0),"")</f>
        <v/>
      </c>
      <c r="X581" t="str">
        <f>IF($A581&lt;&gt;"",raw!T582,"")</f>
        <v/>
      </c>
      <c r="Y581" t="str">
        <f>IF($A581&lt;&gt;"",raw!U582,"")</f>
        <v/>
      </c>
      <c r="Z581" t="str">
        <f t="shared" si="107"/>
        <v/>
      </c>
      <c r="AA581" t="str">
        <f>IF($A581&lt;&gt;"",raw!V582,"")</f>
        <v/>
      </c>
      <c r="AB581" t="str">
        <f t="shared" si="108"/>
        <v/>
      </c>
      <c r="AC581" t="str">
        <f>IF($A581&lt;&gt;"",IF(raw!W582="Y",1,0),"")</f>
        <v/>
      </c>
      <c r="AD581" t="str">
        <f>IF($A581&lt;&gt;"",IF(raw!X582="Y",1,0),"")</f>
        <v/>
      </c>
      <c r="AE581" t="str">
        <f>IF($A581&lt;&gt;"",IF(raw!Y582="Y",1,0),"")</f>
        <v/>
      </c>
      <c r="AF581" t="str">
        <f>IF($A581&lt;&gt;"",raw!AA582,"")</f>
        <v/>
      </c>
      <c r="AG581" t="str">
        <f t="shared" si="109"/>
        <v/>
      </c>
    </row>
    <row r="582" spans="1:33" ht="19.5" customHeight="1" x14ac:dyDescent="0.35">
      <c r="A582" t="str">
        <f>IF(CONCATENATE(raw!C583,raw!D583,"_",raw!F583)="_","",CONCATENATE(raw!C583,raw!D583,"_",raw!F583))</f>
        <v/>
      </c>
      <c r="B582" t="str">
        <f>IF($A582&lt;&gt;"",raw!F583,"")</f>
        <v/>
      </c>
      <c r="C582" t="str">
        <f>IF($A582&lt;&gt;"",IF(raw!H583="Y",2,0),"")</f>
        <v/>
      </c>
      <c r="E582" t="str">
        <f>IF($A582&lt;&gt;"",raw!I583,"")</f>
        <v/>
      </c>
      <c r="F582" t="str">
        <f>IF($A582&lt;&gt;"",raw!J583,"")</f>
        <v/>
      </c>
      <c r="G582" t="str">
        <f>IF($A582&lt;&gt;"",raw!K583,"")</f>
        <v/>
      </c>
      <c r="H582" t="str">
        <f t="shared" si="99"/>
        <v/>
      </c>
      <c r="I582" t="str">
        <f t="shared" si="100"/>
        <v/>
      </c>
      <c r="J582" t="str">
        <f>IF($A582&lt;&gt;"",raw!L583,"")</f>
        <v/>
      </c>
      <c r="K582" t="str">
        <f>IF($A582&lt;&gt;"",raw!M583,"")</f>
        <v/>
      </c>
      <c r="L582" t="str">
        <f>IF($A582&lt;&gt;"",raw!N583,"")</f>
        <v/>
      </c>
      <c r="M582" t="str">
        <f t="shared" si="101"/>
        <v/>
      </c>
      <c r="N582" t="str">
        <f t="shared" si="102"/>
        <v/>
      </c>
      <c r="O582" t="str">
        <f t="shared" si="103"/>
        <v/>
      </c>
      <c r="P582" t="str">
        <f t="shared" si="104"/>
        <v/>
      </c>
      <c r="Q582" t="str">
        <f t="shared" si="105"/>
        <v/>
      </c>
      <c r="R582" t="str">
        <f>IF($A582&lt;&gt;"",IF(raw!O583="Y", 1,0),"")</f>
        <v/>
      </c>
      <c r="T582" t="str">
        <f>IF($A582&lt;&gt;"",IF(OR(raw!Q583&lt;&gt;"x",raw!R583&lt;&gt;"x"),1,0),"")</f>
        <v/>
      </c>
      <c r="U582" t="str">
        <f t="shared" si="106"/>
        <v/>
      </c>
      <c r="V582" t="str">
        <f>IF($A582&lt;&gt;"",IF(raw!R583=4,15,IF(raw!R583=3,10,IF(raw!R583=2,6,IF(raw!R583=1,4,0)))),"")</f>
        <v/>
      </c>
      <c r="W582" t="str">
        <f>IF($A582&lt;&gt;"",IF(raw!S583="Y",1,0),"")</f>
        <v/>
      </c>
      <c r="X582" t="str">
        <f>IF($A582&lt;&gt;"",raw!T583,"")</f>
        <v/>
      </c>
      <c r="Y582" t="str">
        <f>IF($A582&lt;&gt;"",raw!U583,"")</f>
        <v/>
      </c>
      <c r="Z582" t="str">
        <f t="shared" si="107"/>
        <v/>
      </c>
      <c r="AA582" t="str">
        <f>IF($A582&lt;&gt;"",raw!V583,"")</f>
        <v/>
      </c>
      <c r="AB582" t="str">
        <f t="shared" si="108"/>
        <v/>
      </c>
      <c r="AC582" t="str">
        <f>IF($A582&lt;&gt;"",IF(raw!W583="Y",1,0),"")</f>
        <v/>
      </c>
      <c r="AD582" t="str">
        <f>IF($A582&lt;&gt;"",IF(raw!X583="Y",1,0),"")</f>
        <v/>
      </c>
      <c r="AE582" t="str">
        <f>IF($A582&lt;&gt;"",IF(raw!Y583="Y",1,0),"")</f>
        <v/>
      </c>
      <c r="AF582" t="str">
        <f>IF($A582&lt;&gt;"",raw!AA583,"")</f>
        <v/>
      </c>
      <c r="AG582" t="str">
        <f t="shared" si="109"/>
        <v/>
      </c>
    </row>
    <row r="583" spans="1:33" ht="19.5" customHeight="1" x14ac:dyDescent="0.35">
      <c r="A583" t="str">
        <f>IF(CONCATENATE(raw!C584,raw!D584,"_",raw!F584)="_","",CONCATENATE(raw!C584,raw!D584,"_",raw!F584))</f>
        <v/>
      </c>
      <c r="B583" t="str">
        <f>IF($A583&lt;&gt;"",raw!F584,"")</f>
        <v/>
      </c>
      <c r="C583" t="str">
        <f>IF($A583&lt;&gt;"",IF(raw!H584="Y",2,0),"")</f>
        <v/>
      </c>
      <c r="E583" t="str">
        <f>IF($A583&lt;&gt;"",raw!I584,"")</f>
        <v/>
      </c>
      <c r="F583" t="str">
        <f>IF($A583&lt;&gt;"",raw!J584,"")</f>
        <v/>
      </c>
      <c r="G583" t="str">
        <f>IF($A583&lt;&gt;"",raw!K584,"")</f>
        <v/>
      </c>
      <c r="H583" t="str">
        <f t="shared" si="99"/>
        <v/>
      </c>
      <c r="I583" t="str">
        <f t="shared" si="100"/>
        <v/>
      </c>
      <c r="J583" t="str">
        <f>IF($A583&lt;&gt;"",raw!L584,"")</f>
        <v/>
      </c>
      <c r="K583" t="str">
        <f>IF($A583&lt;&gt;"",raw!M584,"")</f>
        <v/>
      </c>
      <c r="L583" t="str">
        <f>IF($A583&lt;&gt;"",raw!N584,"")</f>
        <v/>
      </c>
      <c r="M583" t="str">
        <f t="shared" si="101"/>
        <v/>
      </c>
      <c r="N583" t="str">
        <f t="shared" si="102"/>
        <v/>
      </c>
      <c r="O583" t="str">
        <f t="shared" si="103"/>
        <v/>
      </c>
      <c r="P583" t="str">
        <f t="shared" si="104"/>
        <v/>
      </c>
      <c r="Q583" t="str">
        <f t="shared" si="105"/>
        <v/>
      </c>
      <c r="R583" t="str">
        <f>IF($A583&lt;&gt;"",IF(raw!O584="Y", 1,0),"")</f>
        <v/>
      </c>
      <c r="T583" t="str">
        <f>IF($A583&lt;&gt;"",IF(OR(raw!Q584&lt;&gt;"x",raw!R584&lt;&gt;"x"),1,0),"")</f>
        <v/>
      </c>
      <c r="U583" t="str">
        <f t="shared" si="106"/>
        <v/>
      </c>
      <c r="V583" t="str">
        <f>IF($A583&lt;&gt;"",IF(raw!R584=4,15,IF(raw!R584=3,10,IF(raw!R584=2,6,IF(raw!R584=1,4,0)))),"")</f>
        <v/>
      </c>
      <c r="W583" t="str">
        <f>IF($A583&lt;&gt;"",IF(raw!S584="Y",1,0),"")</f>
        <v/>
      </c>
      <c r="X583" t="str">
        <f>IF($A583&lt;&gt;"",raw!T584,"")</f>
        <v/>
      </c>
      <c r="Y583" t="str">
        <f>IF($A583&lt;&gt;"",raw!U584,"")</f>
        <v/>
      </c>
      <c r="Z583" t="str">
        <f t="shared" si="107"/>
        <v/>
      </c>
      <c r="AA583" t="str">
        <f>IF($A583&lt;&gt;"",raw!V584,"")</f>
        <v/>
      </c>
      <c r="AB583" t="str">
        <f t="shared" si="108"/>
        <v/>
      </c>
      <c r="AC583" t="str">
        <f>IF($A583&lt;&gt;"",IF(raw!W584="Y",1,0),"")</f>
        <v/>
      </c>
      <c r="AD583" t="str">
        <f>IF($A583&lt;&gt;"",IF(raw!X584="Y",1,0),"")</f>
        <v/>
      </c>
      <c r="AE583" t="str">
        <f>IF($A583&lt;&gt;"",IF(raw!Y584="Y",1,0),"")</f>
        <v/>
      </c>
      <c r="AF583" t="str">
        <f>IF($A583&lt;&gt;"",raw!AA584,"")</f>
        <v/>
      </c>
      <c r="AG583" t="str">
        <f t="shared" si="109"/>
        <v/>
      </c>
    </row>
    <row r="584" spans="1:33" ht="19.5" customHeight="1" x14ac:dyDescent="0.35">
      <c r="A584" t="str">
        <f>IF(CONCATENATE(raw!C585,raw!D585,"_",raw!F585)="_","",CONCATENATE(raw!C585,raw!D585,"_",raw!F585))</f>
        <v/>
      </c>
      <c r="B584" t="str">
        <f>IF($A584&lt;&gt;"",raw!F585,"")</f>
        <v/>
      </c>
      <c r="C584" t="str">
        <f>IF($A584&lt;&gt;"",IF(raw!H585="Y",2,0),"")</f>
        <v/>
      </c>
      <c r="E584" t="str">
        <f>IF($A584&lt;&gt;"",raw!I585,"")</f>
        <v/>
      </c>
      <c r="F584" t="str">
        <f>IF($A584&lt;&gt;"",raw!J585,"")</f>
        <v/>
      </c>
      <c r="G584" t="str">
        <f>IF($A584&lt;&gt;"",raw!K585,"")</f>
        <v/>
      </c>
      <c r="H584" t="str">
        <f t="shared" si="99"/>
        <v/>
      </c>
      <c r="I584" t="str">
        <f t="shared" si="100"/>
        <v/>
      </c>
      <c r="J584" t="str">
        <f>IF($A584&lt;&gt;"",raw!L585,"")</f>
        <v/>
      </c>
      <c r="K584" t="str">
        <f>IF($A584&lt;&gt;"",raw!M585,"")</f>
        <v/>
      </c>
      <c r="L584" t="str">
        <f>IF($A584&lt;&gt;"",raw!N585,"")</f>
        <v/>
      </c>
      <c r="M584" t="str">
        <f t="shared" si="101"/>
        <v/>
      </c>
      <c r="N584" t="str">
        <f t="shared" si="102"/>
        <v/>
      </c>
      <c r="O584" t="str">
        <f t="shared" si="103"/>
        <v/>
      </c>
      <c r="P584" t="str">
        <f t="shared" si="104"/>
        <v/>
      </c>
      <c r="Q584" t="str">
        <f t="shared" si="105"/>
        <v/>
      </c>
      <c r="R584" t="str">
        <f>IF($A584&lt;&gt;"",IF(raw!O585="Y", 1,0),"")</f>
        <v/>
      </c>
      <c r="T584" t="str">
        <f>IF($A584&lt;&gt;"",IF(OR(raw!Q585&lt;&gt;"x",raw!R585&lt;&gt;"x"),1,0),"")</f>
        <v/>
      </c>
      <c r="U584" t="str">
        <f t="shared" si="106"/>
        <v/>
      </c>
      <c r="V584" t="str">
        <f>IF($A584&lt;&gt;"",IF(raw!R585=4,15,IF(raw!R585=3,10,IF(raw!R585=2,6,IF(raw!R585=1,4,0)))),"")</f>
        <v/>
      </c>
      <c r="W584" t="str">
        <f>IF($A584&lt;&gt;"",IF(raw!S585="Y",1,0),"")</f>
        <v/>
      </c>
      <c r="X584" t="str">
        <f>IF($A584&lt;&gt;"",raw!T585,"")</f>
        <v/>
      </c>
      <c r="Y584" t="str">
        <f>IF($A584&lt;&gt;"",raw!U585,"")</f>
        <v/>
      </c>
      <c r="Z584" t="str">
        <f t="shared" si="107"/>
        <v/>
      </c>
      <c r="AA584" t="str">
        <f>IF($A584&lt;&gt;"",raw!V585,"")</f>
        <v/>
      </c>
      <c r="AB584" t="str">
        <f t="shared" si="108"/>
        <v/>
      </c>
      <c r="AC584" t="str">
        <f>IF($A584&lt;&gt;"",IF(raw!W585="Y",1,0),"")</f>
        <v/>
      </c>
      <c r="AD584" t="str">
        <f>IF($A584&lt;&gt;"",IF(raw!X585="Y",1,0),"")</f>
        <v/>
      </c>
      <c r="AE584" t="str">
        <f>IF($A584&lt;&gt;"",IF(raw!Y585="Y",1,0),"")</f>
        <v/>
      </c>
      <c r="AF584" t="str">
        <f>IF($A584&lt;&gt;"",raw!AA585,"")</f>
        <v/>
      </c>
      <c r="AG584" t="str">
        <f t="shared" si="109"/>
        <v/>
      </c>
    </row>
    <row r="585" spans="1:33" ht="19.5" customHeight="1" x14ac:dyDescent="0.35">
      <c r="A585" t="str">
        <f>IF(CONCATENATE(raw!C586,raw!D586,"_",raw!F586)="_","",CONCATENATE(raw!C586,raw!D586,"_",raw!F586))</f>
        <v/>
      </c>
      <c r="B585" t="str">
        <f>IF($A585&lt;&gt;"",raw!F586,"")</f>
        <v/>
      </c>
      <c r="C585" t="str">
        <f>IF($A585&lt;&gt;"",IF(raw!H586="Y",2,0),"")</f>
        <v/>
      </c>
      <c r="E585" t="str">
        <f>IF($A585&lt;&gt;"",raw!I586,"")</f>
        <v/>
      </c>
      <c r="F585" t="str">
        <f>IF($A585&lt;&gt;"",raw!J586,"")</f>
        <v/>
      </c>
      <c r="G585" t="str">
        <f>IF($A585&lt;&gt;"",raw!K586,"")</f>
        <v/>
      </c>
      <c r="H585" t="str">
        <f t="shared" si="99"/>
        <v/>
      </c>
      <c r="I585" t="str">
        <f t="shared" si="100"/>
        <v/>
      </c>
      <c r="J585" t="str">
        <f>IF($A585&lt;&gt;"",raw!L586,"")</f>
        <v/>
      </c>
      <c r="K585" t="str">
        <f>IF($A585&lt;&gt;"",raw!M586,"")</f>
        <v/>
      </c>
      <c r="L585" t="str">
        <f>IF($A585&lt;&gt;"",raw!N586,"")</f>
        <v/>
      </c>
      <c r="M585" t="str">
        <f t="shared" si="101"/>
        <v/>
      </c>
      <c r="N585" t="str">
        <f t="shared" si="102"/>
        <v/>
      </c>
      <c r="O585" t="str">
        <f t="shared" si="103"/>
        <v/>
      </c>
      <c r="P585" t="str">
        <f t="shared" si="104"/>
        <v/>
      </c>
      <c r="Q585" t="str">
        <f t="shared" si="105"/>
        <v/>
      </c>
      <c r="R585" t="str">
        <f>IF($A585&lt;&gt;"",IF(raw!O586="Y", 1,0),"")</f>
        <v/>
      </c>
      <c r="T585" t="str">
        <f>IF($A585&lt;&gt;"",IF(OR(raw!Q586&lt;&gt;"x",raw!R586&lt;&gt;"x"),1,0),"")</f>
        <v/>
      </c>
      <c r="U585" t="str">
        <f t="shared" si="106"/>
        <v/>
      </c>
      <c r="V585" t="str">
        <f>IF($A585&lt;&gt;"",IF(raw!R586=4,15,IF(raw!R586=3,10,IF(raw!R586=2,6,IF(raw!R586=1,4,0)))),"")</f>
        <v/>
      </c>
      <c r="W585" t="str">
        <f>IF($A585&lt;&gt;"",IF(raw!S586="Y",1,0),"")</f>
        <v/>
      </c>
      <c r="X585" t="str">
        <f>IF($A585&lt;&gt;"",raw!T586,"")</f>
        <v/>
      </c>
      <c r="Y585" t="str">
        <f>IF($A585&lt;&gt;"",raw!U586,"")</f>
        <v/>
      </c>
      <c r="Z585" t="str">
        <f t="shared" si="107"/>
        <v/>
      </c>
      <c r="AA585" t="str">
        <f>IF($A585&lt;&gt;"",raw!V586,"")</f>
        <v/>
      </c>
      <c r="AB585" t="str">
        <f t="shared" si="108"/>
        <v/>
      </c>
      <c r="AC585" t="str">
        <f>IF($A585&lt;&gt;"",IF(raw!W586="Y",1,0),"")</f>
        <v/>
      </c>
      <c r="AD585" t="str">
        <f>IF($A585&lt;&gt;"",IF(raw!X586="Y",1,0),"")</f>
        <v/>
      </c>
      <c r="AE585" t="str">
        <f>IF($A585&lt;&gt;"",IF(raw!Y586="Y",1,0),"")</f>
        <v/>
      </c>
      <c r="AF585" t="str">
        <f>IF($A585&lt;&gt;"",raw!AA586,"")</f>
        <v/>
      </c>
      <c r="AG585" t="str">
        <f t="shared" si="109"/>
        <v/>
      </c>
    </row>
    <row r="586" spans="1:33" ht="19.5" customHeight="1" x14ac:dyDescent="0.35">
      <c r="A586" t="str">
        <f>IF(CONCATENATE(raw!C587,raw!D587,"_",raw!F587)="_","",CONCATENATE(raw!C587,raw!D587,"_",raw!F587))</f>
        <v/>
      </c>
      <c r="B586" t="str">
        <f>IF($A586&lt;&gt;"",raw!F587,"")</f>
        <v/>
      </c>
      <c r="C586" t="str">
        <f>IF($A586&lt;&gt;"",IF(raw!H587="Y",2,0),"")</f>
        <v/>
      </c>
      <c r="E586" t="str">
        <f>IF($A586&lt;&gt;"",raw!I587,"")</f>
        <v/>
      </c>
      <c r="F586" t="str">
        <f>IF($A586&lt;&gt;"",raw!J587,"")</f>
        <v/>
      </c>
      <c r="G586" t="str">
        <f>IF($A586&lt;&gt;"",raw!K587,"")</f>
        <v/>
      </c>
      <c r="H586" t="str">
        <f t="shared" si="99"/>
        <v/>
      </c>
      <c r="I586" t="str">
        <f t="shared" si="100"/>
        <v/>
      </c>
      <c r="J586" t="str">
        <f>IF($A586&lt;&gt;"",raw!L587,"")</f>
        <v/>
      </c>
      <c r="K586" t="str">
        <f>IF($A586&lt;&gt;"",raw!M587,"")</f>
        <v/>
      </c>
      <c r="L586" t="str">
        <f>IF($A586&lt;&gt;"",raw!N587,"")</f>
        <v/>
      </c>
      <c r="M586" t="str">
        <f t="shared" si="101"/>
        <v/>
      </c>
      <c r="N586" t="str">
        <f t="shared" si="102"/>
        <v/>
      </c>
      <c r="O586" t="str">
        <f t="shared" si="103"/>
        <v/>
      </c>
      <c r="P586" t="str">
        <f t="shared" si="104"/>
        <v/>
      </c>
      <c r="Q586" t="str">
        <f t="shared" si="105"/>
        <v/>
      </c>
      <c r="R586" t="str">
        <f>IF($A586&lt;&gt;"",IF(raw!O587="Y", 1,0),"")</f>
        <v/>
      </c>
      <c r="T586" t="str">
        <f>IF($A586&lt;&gt;"",IF(OR(raw!Q587&lt;&gt;"x",raw!R587&lt;&gt;"x"),1,0),"")</f>
        <v/>
      </c>
      <c r="U586" t="str">
        <f t="shared" si="106"/>
        <v/>
      </c>
      <c r="V586" t="str">
        <f>IF($A586&lt;&gt;"",IF(raw!R587=4,15,IF(raw!R587=3,10,IF(raw!R587=2,6,IF(raw!R587=1,4,0)))),"")</f>
        <v/>
      </c>
      <c r="W586" t="str">
        <f>IF($A586&lt;&gt;"",IF(raw!S587="Y",1,0),"")</f>
        <v/>
      </c>
      <c r="X586" t="str">
        <f>IF($A586&lt;&gt;"",raw!T587,"")</f>
        <v/>
      </c>
      <c r="Y586" t="str">
        <f>IF($A586&lt;&gt;"",raw!U587,"")</f>
        <v/>
      </c>
      <c r="Z586" t="str">
        <f t="shared" si="107"/>
        <v/>
      </c>
      <c r="AA586" t="str">
        <f>IF($A586&lt;&gt;"",raw!V587,"")</f>
        <v/>
      </c>
      <c r="AB586" t="str">
        <f t="shared" si="108"/>
        <v/>
      </c>
      <c r="AC586" t="str">
        <f>IF($A586&lt;&gt;"",IF(raw!W587="Y",1,0),"")</f>
        <v/>
      </c>
      <c r="AD586" t="str">
        <f>IF($A586&lt;&gt;"",IF(raw!X587="Y",1,0),"")</f>
        <v/>
      </c>
      <c r="AE586" t="str">
        <f>IF($A586&lt;&gt;"",IF(raw!Y587="Y",1,0),"")</f>
        <v/>
      </c>
      <c r="AF586" t="str">
        <f>IF($A586&lt;&gt;"",raw!AA587,"")</f>
        <v/>
      </c>
      <c r="AG586" t="str">
        <f t="shared" si="109"/>
        <v/>
      </c>
    </row>
    <row r="587" spans="1:33" ht="19.5" customHeight="1" x14ac:dyDescent="0.35">
      <c r="A587" t="str">
        <f>IF(CONCATENATE(raw!C588,raw!D588,"_",raw!F588)="_","",CONCATENATE(raw!C588,raw!D588,"_",raw!F588))</f>
        <v/>
      </c>
      <c r="B587" t="str">
        <f>IF($A587&lt;&gt;"",raw!F588,"")</f>
        <v/>
      </c>
      <c r="C587" t="str">
        <f>IF($A587&lt;&gt;"",IF(raw!H588="Y",2,0),"")</f>
        <v/>
      </c>
      <c r="E587" t="str">
        <f>IF($A587&lt;&gt;"",raw!I588,"")</f>
        <v/>
      </c>
      <c r="F587" t="str">
        <f>IF($A587&lt;&gt;"",raw!J588,"")</f>
        <v/>
      </c>
      <c r="G587" t="str">
        <f>IF($A587&lt;&gt;"",raw!K588,"")</f>
        <v/>
      </c>
      <c r="H587" t="str">
        <f t="shared" si="99"/>
        <v/>
      </c>
      <c r="I587" t="str">
        <f t="shared" si="100"/>
        <v/>
      </c>
      <c r="J587" t="str">
        <f>IF($A587&lt;&gt;"",raw!L588,"")</f>
        <v/>
      </c>
      <c r="K587" t="str">
        <f>IF($A587&lt;&gt;"",raw!M588,"")</f>
        <v/>
      </c>
      <c r="L587" t="str">
        <f>IF($A587&lt;&gt;"",raw!N588,"")</f>
        <v/>
      </c>
      <c r="M587" t="str">
        <f t="shared" si="101"/>
        <v/>
      </c>
      <c r="N587" t="str">
        <f t="shared" si="102"/>
        <v/>
      </c>
      <c r="O587" t="str">
        <f t="shared" si="103"/>
        <v/>
      </c>
      <c r="P587" t="str">
        <f t="shared" si="104"/>
        <v/>
      </c>
      <c r="Q587" t="str">
        <f t="shared" si="105"/>
        <v/>
      </c>
      <c r="R587" t="str">
        <f>IF($A587&lt;&gt;"",IF(raw!O588="Y", 1,0),"")</f>
        <v/>
      </c>
      <c r="T587" t="str">
        <f>IF($A587&lt;&gt;"",IF(OR(raw!Q588&lt;&gt;"x",raw!R588&lt;&gt;"x"),1,0),"")</f>
        <v/>
      </c>
      <c r="U587" t="str">
        <f t="shared" si="106"/>
        <v/>
      </c>
      <c r="V587" t="str">
        <f>IF($A587&lt;&gt;"",IF(raw!R588=4,15,IF(raw!R588=3,10,IF(raw!R588=2,6,IF(raw!R588=1,4,0)))),"")</f>
        <v/>
      </c>
      <c r="W587" t="str">
        <f>IF($A587&lt;&gt;"",IF(raw!S588="Y",1,0),"")</f>
        <v/>
      </c>
      <c r="X587" t="str">
        <f>IF($A587&lt;&gt;"",raw!T588,"")</f>
        <v/>
      </c>
      <c r="Y587" t="str">
        <f>IF($A587&lt;&gt;"",raw!U588,"")</f>
        <v/>
      </c>
      <c r="Z587" t="str">
        <f t="shared" si="107"/>
        <v/>
      </c>
      <c r="AA587" t="str">
        <f>IF($A587&lt;&gt;"",raw!V588,"")</f>
        <v/>
      </c>
      <c r="AB587" t="str">
        <f t="shared" si="108"/>
        <v/>
      </c>
      <c r="AC587" t="str">
        <f>IF($A587&lt;&gt;"",IF(raw!W588="Y",1,0),"")</f>
        <v/>
      </c>
      <c r="AD587" t="str">
        <f>IF($A587&lt;&gt;"",IF(raw!X588="Y",1,0),"")</f>
        <v/>
      </c>
      <c r="AE587" t="str">
        <f>IF($A587&lt;&gt;"",IF(raw!Y588="Y",1,0),"")</f>
        <v/>
      </c>
      <c r="AF587" t="str">
        <f>IF($A587&lt;&gt;"",raw!AA588,"")</f>
        <v/>
      </c>
      <c r="AG587" t="str">
        <f t="shared" si="109"/>
        <v/>
      </c>
    </row>
    <row r="588" spans="1:33" ht="19.5" customHeight="1" x14ac:dyDescent="0.35">
      <c r="A588" t="str">
        <f>IF(CONCATENATE(raw!C589,raw!D589,"_",raw!F589)="_","",CONCATENATE(raw!C589,raw!D589,"_",raw!F589))</f>
        <v/>
      </c>
      <c r="B588" t="str">
        <f>IF($A588&lt;&gt;"",raw!F589,"")</f>
        <v/>
      </c>
      <c r="C588" t="str">
        <f>IF($A588&lt;&gt;"",IF(raw!H589="Y",2,0),"")</f>
        <v/>
      </c>
      <c r="E588" t="str">
        <f>IF($A588&lt;&gt;"",raw!I589,"")</f>
        <v/>
      </c>
      <c r="F588" t="str">
        <f>IF($A588&lt;&gt;"",raw!J589,"")</f>
        <v/>
      </c>
      <c r="G588" t="str">
        <f>IF($A588&lt;&gt;"",raw!K589,"")</f>
        <v/>
      </c>
      <c r="H588" t="str">
        <f t="shared" si="99"/>
        <v/>
      </c>
      <c r="I588" t="str">
        <f t="shared" si="100"/>
        <v/>
      </c>
      <c r="J588" t="str">
        <f>IF($A588&lt;&gt;"",raw!L589,"")</f>
        <v/>
      </c>
      <c r="K588" t="str">
        <f>IF($A588&lt;&gt;"",raw!M589,"")</f>
        <v/>
      </c>
      <c r="L588" t="str">
        <f>IF($A588&lt;&gt;"",raw!N589,"")</f>
        <v/>
      </c>
      <c r="M588" t="str">
        <f t="shared" si="101"/>
        <v/>
      </c>
      <c r="N588" t="str">
        <f t="shared" si="102"/>
        <v/>
      </c>
      <c r="O588" t="str">
        <f t="shared" si="103"/>
        <v/>
      </c>
      <c r="P588" t="str">
        <f t="shared" si="104"/>
        <v/>
      </c>
      <c r="Q588" t="str">
        <f t="shared" si="105"/>
        <v/>
      </c>
      <c r="R588" t="str">
        <f>IF($A588&lt;&gt;"",IF(raw!O589="Y", 1,0),"")</f>
        <v/>
      </c>
      <c r="T588" t="str">
        <f>IF($A588&lt;&gt;"",IF(OR(raw!Q589&lt;&gt;"x",raw!R589&lt;&gt;"x"),1,0),"")</f>
        <v/>
      </c>
      <c r="U588" t="str">
        <f t="shared" si="106"/>
        <v/>
      </c>
      <c r="V588" t="str">
        <f>IF($A588&lt;&gt;"",IF(raw!R589=4,15,IF(raw!R589=3,10,IF(raw!R589=2,6,IF(raw!R589=1,4,0)))),"")</f>
        <v/>
      </c>
      <c r="W588" t="str">
        <f>IF($A588&lt;&gt;"",IF(raw!S589="Y",1,0),"")</f>
        <v/>
      </c>
      <c r="X588" t="str">
        <f>IF($A588&lt;&gt;"",raw!T589,"")</f>
        <v/>
      </c>
      <c r="Y588" t="str">
        <f>IF($A588&lt;&gt;"",raw!U589,"")</f>
        <v/>
      </c>
      <c r="Z588" t="str">
        <f t="shared" si="107"/>
        <v/>
      </c>
      <c r="AA588" t="str">
        <f>IF($A588&lt;&gt;"",raw!V589,"")</f>
        <v/>
      </c>
      <c r="AB588" t="str">
        <f t="shared" si="108"/>
        <v/>
      </c>
      <c r="AC588" t="str">
        <f>IF($A588&lt;&gt;"",IF(raw!W589="Y",1,0),"")</f>
        <v/>
      </c>
      <c r="AD588" t="str">
        <f>IF($A588&lt;&gt;"",IF(raw!X589="Y",1,0),"")</f>
        <v/>
      </c>
      <c r="AE588" t="str">
        <f>IF($A588&lt;&gt;"",IF(raw!Y589="Y",1,0),"")</f>
        <v/>
      </c>
      <c r="AF588" t="str">
        <f>IF($A588&lt;&gt;"",raw!AA589,"")</f>
        <v/>
      </c>
      <c r="AG588" t="str">
        <f t="shared" si="109"/>
        <v/>
      </c>
    </row>
    <row r="589" spans="1:33" ht="19.5" customHeight="1" x14ac:dyDescent="0.35">
      <c r="A589" t="str">
        <f>IF(CONCATENATE(raw!C590,raw!D590,"_",raw!F590)="_","",CONCATENATE(raw!C590,raw!D590,"_",raw!F590))</f>
        <v/>
      </c>
      <c r="B589" t="str">
        <f>IF($A589&lt;&gt;"",raw!F590,"")</f>
        <v/>
      </c>
      <c r="C589" t="str">
        <f>IF($A589&lt;&gt;"",IF(raw!H590="Y",2,0),"")</f>
        <v/>
      </c>
      <c r="E589" t="str">
        <f>IF($A589&lt;&gt;"",raw!I590,"")</f>
        <v/>
      </c>
      <c r="F589" t="str">
        <f>IF($A589&lt;&gt;"",raw!J590,"")</f>
        <v/>
      </c>
      <c r="G589" t="str">
        <f>IF($A589&lt;&gt;"",raw!K590,"")</f>
        <v/>
      </c>
      <c r="H589" t="str">
        <f t="shared" si="99"/>
        <v/>
      </c>
      <c r="I589" t="str">
        <f t="shared" si="100"/>
        <v/>
      </c>
      <c r="J589" t="str">
        <f>IF($A589&lt;&gt;"",raw!L590,"")</f>
        <v/>
      </c>
      <c r="K589" t="str">
        <f>IF($A589&lt;&gt;"",raw!M590,"")</f>
        <v/>
      </c>
      <c r="L589" t="str">
        <f>IF($A589&lt;&gt;"",raw!N590,"")</f>
        <v/>
      </c>
      <c r="M589" t="str">
        <f t="shared" si="101"/>
        <v/>
      </c>
      <c r="N589" t="str">
        <f t="shared" si="102"/>
        <v/>
      </c>
      <c r="O589" t="str">
        <f t="shared" si="103"/>
        <v/>
      </c>
      <c r="P589" t="str">
        <f t="shared" si="104"/>
        <v/>
      </c>
      <c r="Q589" t="str">
        <f t="shared" si="105"/>
        <v/>
      </c>
      <c r="R589" t="str">
        <f>IF($A589&lt;&gt;"",IF(raw!O590="Y", 1,0),"")</f>
        <v/>
      </c>
      <c r="T589" t="str">
        <f>IF($A589&lt;&gt;"",IF(OR(raw!Q590&lt;&gt;"x",raw!R590&lt;&gt;"x"),1,0),"")</f>
        <v/>
      </c>
      <c r="U589" t="str">
        <f t="shared" si="106"/>
        <v/>
      </c>
      <c r="V589" t="str">
        <f>IF($A589&lt;&gt;"",IF(raw!R590=4,15,IF(raw!R590=3,10,IF(raw!R590=2,6,IF(raw!R590=1,4,0)))),"")</f>
        <v/>
      </c>
      <c r="W589" t="str">
        <f>IF($A589&lt;&gt;"",IF(raw!S590="Y",1,0),"")</f>
        <v/>
      </c>
      <c r="X589" t="str">
        <f>IF($A589&lt;&gt;"",raw!T590,"")</f>
        <v/>
      </c>
      <c r="Y589" t="str">
        <f>IF($A589&lt;&gt;"",raw!U590,"")</f>
        <v/>
      </c>
      <c r="Z589" t="str">
        <f t="shared" si="107"/>
        <v/>
      </c>
      <c r="AA589" t="str">
        <f>IF($A589&lt;&gt;"",raw!V590,"")</f>
        <v/>
      </c>
      <c r="AB589" t="str">
        <f t="shared" si="108"/>
        <v/>
      </c>
      <c r="AC589" t="str">
        <f>IF($A589&lt;&gt;"",IF(raw!W590="Y",1,0),"")</f>
        <v/>
      </c>
      <c r="AD589" t="str">
        <f>IF($A589&lt;&gt;"",IF(raw!X590="Y",1,0),"")</f>
        <v/>
      </c>
      <c r="AE589" t="str">
        <f>IF($A589&lt;&gt;"",IF(raw!Y590="Y",1,0),"")</f>
        <v/>
      </c>
      <c r="AF589" t="str">
        <f>IF($A589&lt;&gt;"",raw!AA590,"")</f>
        <v/>
      </c>
      <c r="AG589" t="str">
        <f t="shared" si="109"/>
        <v/>
      </c>
    </row>
    <row r="590" spans="1:33" ht="19.5" customHeight="1" x14ac:dyDescent="0.35">
      <c r="A590" t="str">
        <f>IF(CONCATENATE(raw!C591,raw!D591,"_",raw!F591)="_","",CONCATENATE(raw!C591,raw!D591,"_",raw!F591))</f>
        <v/>
      </c>
      <c r="B590" t="str">
        <f>IF($A590&lt;&gt;"",raw!F591,"")</f>
        <v/>
      </c>
      <c r="C590" t="str">
        <f>IF($A590&lt;&gt;"",IF(raw!H591="Y",2,0),"")</f>
        <v/>
      </c>
      <c r="E590" t="str">
        <f>IF($A590&lt;&gt;"",raw!I591,"")</f>
        <v/>
      </c>
      <c r="F590" t="str">
        <f>IF($A590&lt;&gt;"",raw!J591,"")</f>
        <v/>
      </c>
      <c r="G590" t="str">
        <f>IF($A590&lt;&gt;"",raw!K591,"")</f>
        <v/>
      </c>
      <c r="H590" t="str">
        <f t="shared" si="99"/>
        <v/>
      </c>
      <c r="I590" t="str">
        <f t="shared" si="100"/>
        <v/>
      </c>
      <c r="J590" t="str">
        <f>IF($A590&lt;&gt;"",raw!L591,"")</f>
        <v/>
      </c>
      <c r="K590" t="str">
        <f>IF($A590&lt;&gt;"",raw!M591,"")</f>
        <v/>
      </c>
      <c r="L590" t="str">
        <f>IF($A590&lt;&gt;"",raw!N591,"")</f>
        <v/>
      </c>
      <c r="M590" t="str">
        <f t="shared" si="101"/>
        <v/>
      </c>
      <c r="N590" t="str">
        <f t="shared" si="102"/>
        <v/>
      </c>
      <c r="O590" t="str">
        <f t="shared" si="103"/>
        <v/>
      </c>
      <c r="P590" t="str">
        <f t="shared" si="104"/>
        <v/>
      </c>
      <c r="Q590" t="str">
        <f t="shared" si="105"/>
        <v/>
      </c>
      <c r="R590" t="str">
        <f>IF($A590&lt;&gt;"",IF(raw!O591="Y", 1,0),"")</f>
        <v/>
      </c>
      <c r="T590" t="str">
        <f>IF($A590&lt;&gt;"",IF(OR(raw!Q591&lt;&gt;"x",raw!R591&lt;&gt;"x"),1,0),"")</f>
        <v/>
      </c>
      <c r="U590" t="str">
        <f t="shared" si="106"/>
        <v/>
      </c>
      <c r="V590" t="str">
        <f>IF($A590&lt;&gt;"",IF(raw!R591=4,15,IF(raw!R591=3,10,IF(raw!R591=2,6,IF(raw!R591=1,4,0)))),"")</f>
        <v/>
      </c>
      <c r="W590" t="str">
        <f>IF($A590&lt;&gt;"",IF(raw!S591="Y",1,0),"")</f>
        <v/>
      </c>
      <c r="X590" t="str">
        <f>IF($A590&lt;&gt;"",raw!T591,"")</f>
        <v/>
      </c>
      <c r="Y590" t="str">
        <f>IF($A590&lt;&gt;"",raw!U591,"")</f>
        <v/>
      </c>
      <c r="Z590" t="str">
        <f t="shared" si="107"/>
        <v/>
      </c>
      <c r="AA590" t="str">
        <f>IF($A590&lt;&gt;"",raw!V591,"")</f>
        <v/>
      </c>
      <c r="AB590" t="str">
        <f t="shared" si="108"/>
        <v/>
      </c>
      <c r="AC590" t="str">
        <f>IF($A590&lt;&gt;"",IF(raw!W591="Y",1,0),"")</f>
        <v/>
      </c>
      <c r="AD590" t="str">
        <f>IF($A590&lt;&gt;"",IF(raw!X591="Y",1,0),"")</f>
        <v/>
      </c>
      <c r="AE590" t="str">
        <f>IF($A590&lt;&gt;"",IF(raw!Y591="Y",1,0),"")</f>
        <v/>
      </c>
      <c r="AF590" t="str">
        <f>IF($A590&lt;&gt;"",raw!AA591,"")</f>
        <v/>
      </c>
      <c r="AG590" t="str">
        <f t="shared" si="109"/>
        <v/>
      </c>
    </row>
    <row r="591" spans="1:33" ht="19.5" customHeight="1" x14ac:dyDescent="0.35">
      <c r="A591" t="str">
        <f>IF(CONCATENATE(raw!C592,raw!D592,"_",raw!F592)="_","",CONCATENATE(raw!C592,raw!D592,"_",raw!F592))</f>
        <v/>
      </c>
      <c r="B591" t="str">
        <f>IF($A591&lt;&gt;"",raw!F592,"")</f>
        <v/>
      </c>
      <c r="C591" t="str">
        <f>IF($A591&lt;&gt;"",IF(raw!H592="Y",2,0),"")</f>
        <v/>
      </c>
      <c r="E591" t="str">
        <f>IF($A591&lt;&gt;"",raw!I592,"")</f>
        <v/>
      </c>
      <c r="F591" t="str">
        <f>IF($A591&lt;&gt;"",raw!J592,"")</f>
        <v/>
      </c>
      <c r="G591" t="str">
        <f>IF($A591&lt;&gt;"",raw!K592,"")</f>
        <v/>
      </c>
      <c r="H591" t="str">
        <f t="shared" si="99"/>
        <v/>
      </c>
      <c r="I591" t="str">
        <f t="shared" si="100"/>
        <v/>
      </c>
      <c r="J591" t="str">
        <f>IF($A591&lt;&gt;"",raw!L592,"")</f>
        <v/>
      </c>
      <c r="K591" t="str">
        <f>IF($A591&lt;&gt;"",raw!M592,"")</f>
        <v/>
      </c>
      <c r="L591" t="str">
        <f>IF($A591&lt;&gt;"",raw!N592,"")</f>
        <v/>
      </c>
      <c r="M591" t="str">
        <f t="shared" si="101"/>
        <v/>
      </c>
      <c r="N591" t="str">
        <f t="shared" si="102"/>
        <v/>
      </c>
      <c r="O591" t="str">
        <f t="shared" si="103"/>
        <v/>
      </c>
      <c r="P591" t="str">
        <f t="shared" si="104"/>
        <v/>
      </c>
      <c r="Q591" t="str">
        <f t="shared" si="105"/>
        <v/>
      </c>
      <c r="R591" t="str">
        <f>IF($A591&lt;&gt;"",IF(raw!O592="Y", 1,0),"")</f>
        <v/>
      </c>
      <c r="T591" t="str">
        <f>IF($A591&lt;&gt;"",IF(OR(raw!Q592&lt;&gt;"x",raw!R592&lt;&gt;"x"),1,0),"")</f>
        <v/>
      </c>
      <c r="U591" t="str">
        <f t="shared" si="106"/>
        <v/>
      </c>
      <c r="V591" t="str">
        <f>IF($A591&lt;&gt;"",IF(raw!R592=4,15,IF(raw!R592=3,10,IF(raw!R592=2,6,IF(raw!R592=1,4,0)))),"")</f>
        <v/>
      </c>
      <c r="W591" t="str">
        <f>IF($A591&lt;&gt;"",IF(raw!S592="Y",1,0),"")</f>
        <v/>
      </c>
      <c r="X591" t="str">
        <f>IF($A591&lt;&gt;"",raw!T592,"")</f>
        <v/>
      </c>
      <c r="Y591" t="str">
        <f>IF($A591&lt;&gt;"",raw!U592,"")</f>
        <v/>
      </c>
      <c r="Z591" t="str">
        <f t="shared" si="107"/>
        <v/>
      </c>
      <c r="AA591" t="str">
        <f>IF($A591&lt;&gt;"",raw!V592,"")</f>
        <v/>
      </c>
      <c r="AB591" t="str">
        <f t="shared" si="108"/>
        <v/>
      </c>
      <c r="AC591" t="str">
        <f>IF($A591&lt;&gt;"",IF(raw!W592="Y",1,0),"")</f>
        <v/>
      </c>
      <c r="AD591" t="str">
        <f>IF($A591&lt;&gt;"",IF(raw!X592="Y",1,0),"")</f>
        <v/>
      </c>
      <c r="AE591" t="str">
        <f>IF($A591&lt;&gt;"",IF(raw!Y592="Y",1,0),"")</f>
        <v/>
      </c>
      <c r="AF591" t="str">
        <f>IF($A591&lt;&gt;"",raw!AA592,"")</f>
        <v/>
      </c>
      <c r="AG591" t="str">
        <f t="shared" si="109"/>
        <v/>
      </c>
    </row>
    <row r="592" spans="1:33" ht="19.5" customHeight="1" x14ac:dyDescent="0.35">
      <c r="A592" t="str">
        <f>IF(CONCATENATE(raw!C593,raw!D593,"_",raw!F593)="_","",CONCATENATE(raw!C593,raw!D593,"_",raw!F593))</f>
        <v/>
      </c>
      <c r="B592" t="str">
        <f>IF($A592&lt;&gt;"",raw!F593,"")</f>
        <v/>
      </c>
      <c r="C592" t="str">
        <f>IF($A592&lt;&gt;"",IF(raw!H593="Y",2,0),"")</f>
        <v/>
      </c>
      <c r="E592" t="str">
        <f>IF($A592&lt;&gt;"",raw!I593,"")</f>
        <v/>
      </c>
      <c r="F592" t="str">
        <f>IF($A592&lt;&gt;"",raw!J593,"")</f>
        <v/>
      </c>
      <c r="G592" t="str">
        <f>IF($A592&lt;&gt;"",raw!K593,"")</f>
        <v/>
      </c>
      <c r="H592" t="str">
        <f t="shared" si="99"/>
        <v/>
      </c>
      <c r="I592" t="str">
        <f t="shared" si="100"/>
        <v/>
      </c>
      <c r="J592" t="str">
        <f>IF($A592&lt;&gt;"",raw!L593,"")</f>
        <v/>
      </c>
      <c r="K592" t="str">
        <f>IF($A592&lt;&gt;"",raw!M593,"")</f>
        <v/>
      </c>
      <c r="L592" t="str">
        <f>IF($A592&lt;&gt;"",raw!N593,"")</f>
        <v/>
      </c>
      <c r="M592" t="str">
        <f t="shared" si="101"/>
        <v/>
      </c>
      <c r="N592" t="str">
        <f t="shared" si="102"/>
        <v/>
      </c>
      <c r="O592" t="str">
        <f t="shared" si="103"/>
        <v/>
      </c>
      <c r="P592" t="str">
        <f t="shared" si="104"/>
        <v/>
      </c>
      <c r="Q592" t="str">
        <f t="shared" si="105"/>
        <v/>
      </c>
      <c r="R592" t="str">
        <f>IF($A592&lt;&gt;"",IF(raw!O593="Y", 1,0),"")</f>
        <v/>
      </c>
      <c r="T592" t="str">
        <f>IF($A592&lt;&gt;"",IF(OR(raw!Q593&lt;&gt;"x",raw!R593&lt;&gt;"x"),1,0),"")</f>
        <v/>
      </c>
      <c r="U592" t="str">
        <f t="shared" si="106"/>
        <v/>
      </c>
      <c r="V592" t="str">
        <f>IF($A592&lt;&gt;"",IF(raw!R593=4,15,IF(raw!R593=3,10,IF(raw!R593=2,6,IF(raw!R593=1,4,0)))),"")</f>
        <v/>
      </c>
      <c r="W592" t="str">
        <f>IF($A592&lt;&gt;"",IF(raw!S593="Y",1,0),"")</f>
        <v/>
      </c>
      <c r="X592" t="str">
        <f>IF($A592&lt;&gt;"",raw!T593,"")</f>
        <v/>
      </c>
      <c r="Y592" t="str">
        <f>IF($A592&lt;&gt;"",raw!U593,"")</f>
        <v/>
      </c>
      <c r="Z592" t="str">
        <f t="shared" si="107"/>
        <v/>
      </c>
      <c r="AA592" t="str">
        <f>IF($A592&lt;&gt;"",raw!V593,"")</f>
        <v/>
      </c>
      <c r="AB592" t="str">
        <f t="shared" si="108"/>
        <v/>
      </c>
      <c r="AC592" t="str">
        <f>IF($A592&lt;&gt;"",IF(raw!W593="Y",1,0),"")</f>
        <v/>
      </c>
      <c r="AD592" t="str">
        <f>IF($A592&lt;&gt;"",IF(raw!X593="Y",1,0),"")</f>
        <v/>
      </c>
      <c r="AE592" t="str">
        <f>IF($A592&lt;&gt;"",IF(raw!Y593="Y",1,0),"")</f>
        <v/>
      </c>
      <c r="AF592" t="str">
        <f>IF($A592&lt;&gt;"",raw!AA593,"")</f>
        <v/>
      </c>
      <c r="AG592" t="str">
        <f t="shared" si="109"/>
        <v/>
      </c>
    </row>
    <row r="593" spans="1:33" ht="19.5" customHeight="1" x14ac:dyDescent="0.35">
      <c r="A593" t="str">
        <f>IF(CONCATENATE(raw!C594,raw!D594,"_",raw!F594)="_","",CONCATENATE(raw!C594,raw!D594,"_",raw!F594))</f>
        <v/>
      </c>
      <c r="B593" t="str">
        <f>IF($A593&lt;&gt;"",raw!F594,"")</f>
        <v/>
      </c>
      <c r="C593" t="str">
        <f>IF($A593&lt;&gt;"",IF(raw!H594="Y",2,0),"")</f>
        <v/>
      </c>
      <c r="E593" t="str">
        <f>IF($A593&lt;&gt;"",raw!I594,"")</f>
        <v/>
      </c>
      <c r="F593" t="str">
        <f>IF($A593&lt;&gt;"",raw!J594,"")</f>
        <v/>
      </c>
      <c r="G593" t="str">
        <f>IF($A593&lt;&gt;"",raw!K594,"")</f>
        <v/>
      </c>
      <c r="H593" t="str">
        <f t="shared" si="99"/>
        <v/>
      </c>
      <c r="I593" t="str">
        <f t="shared" si="100"/>
        <v/>
      </c>
      <c r="J593" t="str">
        <f>IF($A593&lt;&gt;"",raw!L594,"")</f>
        <v/>
      </c>
      <c r="K593" t="str">
        <f>IF($A593&lt;&gt;"",raw!M594,"")</f>
        <v/>
      </c>
      <c r="L593" t="str">
        <f>IF($A593&lt;&gt;"",raw!N594,"")</f>
        <v/>
      </c>
      <c r="M593" t="str">
        <f t="shared" si="101"/>
        <v/>
      </c>
      <c r="N593" t="str">
        <f t="shared" si="102"/>
        <v/>
      </c>
      <c r="O593" t="str">
        <f t="shared" si="103"/>
        <v/>
      </c>
      <c r="P593" t="str">
        <f t="shared" si="104"/>
        <v/>
      </c>
      <c r="Q593" t="str">
        <f t="shared" si="105"/>
        <v/>
      </c>
      <c r="R593" t="str">
        <f>IF($A593&lt;&gt;"",IF(raw!O594="Y", 1,0),"")</f>
        <v/>
      </c>
      <c r="T593" t="str">
        <f>IF($A593&lt;&gt;"",IF(OR(raw!Q594&lt;&gt;"x",raw!R594&lt;&gt;"x"),1,0),"")</f>
        <v/>
      </c>
      <c r="U593" t="str">
        <f t="shared" si="106"/>
        <v/>
      </c>
      <c r="V593" t="str">
        <f>IF($A593&lt;&gt;"",IF(raw!R594=4,15,IF(raw!R594=3,10,IF(raw!R594=2,6,IF(raw!R594=1,4,0)))),"")</f>
        <v/>
      </c>
      <c r="W593" t="str">
        <f>IF($A593&lt;&gt;"",IF(raw!S594="Y",1,0),"")</f>
        <v/>
      </c>
      <c r="X593" t="str">
        <f>IF($A593&lt;&gt;"",raw!T594,"")</f>
        <v/>
      </c>
      <c r="Y593" t="str">
        <f>IF($A593&lt;&gt;"",raw!U594,"")</f>
        <v/>
      </c>
      <c r="Z593" t="str">
        <f t="shared" si="107"/>
        <v/>
      </c>
      <c r="AA593" t="str">
        <f>IF($A593&lt;&gt;"",raw!V594,"")</f>
        <v/>
      </c>
      <c r="AB593" t="str">
        <f t="shared" si="108"/>
        <v/>
      </c>
      <c r="AC593" t="str">
        <f>IF($A593&lt;&gt;"",IF(raw!W594="Y",1,0),"")</f>
        <v/>
      </c>
      <c r="AD593" t="str">
        <f>IF($A593&lt;&gt;"",IF(raw!X594="Y",1,0),"")</f>
        <v/>
      </c>
      <c r="AE593" t="str">
        <f>IF($A593&lt;&gt;"",IF(raw!Y594="Y",1,0),"")</f>
        <v/>
      </c>
      <c r="AF593" t="str">
        <f>IF($A593&lt;&gt;"",raw!AA594,"")</f>
        <v/>
      </c>
      <c r="AG593" t="str">
        <f t="shared" si="109"/>
        <v/>
      </c>
    </row>
    <row r="594" spans="1:33" ht="19.5" customHeight="1" x14ac:dyDescent="0.35">
      <c r="A594" t="str">
        <f>IF(CONCATENATE(raw!C595,raw!D595,"_",raw!F595)="_","",CONCATENATE(raw!C595,raw!D595,"_",raw!F595))</f>
        <v/>
      </c>
      <c r="B594" t="str">
        <f>IF($A594&lt;&gt;"",raw!F595,"")</f>
        <v/>
      </c>
      <c r="C594" t="str">
        <f>IF($A594&lt;&gt;"",IF(raw!H595="Y",2,0),"")</f>
        <v/>
      </c>
      <c r="E594" t="str">
        <f>IF($A594&lt;&gt;"",raw!I595,"")</f>
        <v/>
      </c>
      <c r="F594" t="str">
        <f>IF($A594&lt;&gt;"",raw!J595,"")</f>
        <v/>
      </c>
      <c r="G594" t="str">
        <f>IF($A594&lt;&gt;"",raw!K595,"")</f>
        <v/>
      </c>
      <c r="H594" t="str">
        <f t="shared" si="99"/>
        <v/>
      </c>
      <c r="I594" t="str">
        <f t="shared" si="100"/>
        <v/>
      </c>
      <c r="J594" t="str">
        <f>IF($A594&lt;&gt;"",raw!L595,"")</f>
        <v/>
      </c>
      <c r="K594" t="str">
        <f>IF($A594&lt;&gt;"",raw!M595,"")</f>
        <v/>
      </c>
      <c r="L594" t="str">
        <f>IF($A594&lt;&gt;"",raw!N595,"")</f>
        <v/>
      </c>
      <c r="M594" t="str">
        <f t="shared" si="101"/>
        <v/>
      </c>
      <c r="N594" t="str">
        <f t="shared" si="102"/>
        <v/>
      </c>
      <c r="O594" t="str">
        <f t="shared" si="103"/>
        <v/>
      </c>
      <c r="P594" t="str">
        <f t="shared" si="104"/>
        <v/>
      </c>
      <c r="Q594" t="str">
        <f t="shared" si="105"/>
        <v/>
      </c>
      <c r="R594" t="str">
        <f>IF($A594&lt;&gt;"",IF(raw!O595="Y", 1,0),"")</f>
        <v/>
      </c>
      <c r="T594" t="str">
        <f>IF($A594&lt;&gt;"",IF(OR(raw!Q595&lt;&gt;"x",raw!R595&lt;&gt;"x"),1,0),"")</f>
        <v/>
      </c>
      <c r="U594" t="str">
        <f t="shared" si="106"/>
        <v/>
      </c>
      <c r="V594" t="str">
        <f>IF($A594&lt;&gt;"",IF(raw!R595=4,15,IF(raw!R595=3,10,IF(raw!R595=2,6,IF(raw!R595=1,4,0)))),"")</f>
        <v/>
      </c>
      <c r="W594" t="str">
        <f>IF($A594&lt;&gt;"",IF(raw!S595="Y",1,0),"")</f>
        <v/>
      </c>
      <c r="X594" t="str">
        <f>IF($A594&lt;&gt;"",raw!T595,"")</f>
        <v/>
      </c>
      <c r="Y594" t="str">
        <f>IF($A594&lt;&gt;"",raw!U595,"")</f>
        <v/>
      </c>
      <c r="Z594" t="str">
        <f t="shared" si="107"/>
        <v/>
      </c>
      <c r="AA594" t="str">
        <f>IF($A594&lt;&gt;"",raw!V595,"")</f>
        <v/>
      </c>
      <c r="AB594" t="str">
        <f t="shared" si="108"/>
        <v/>
      </c>
      <c r="AC594" t="str">
        <f>IF($A594&lt;&gt;"",IF(raw!W595="Y",1,0),"")</f>
        <v/>
      </c>
      <c r="AD594" t="str">
        <f>IF($A594&lt;&gt;"",IF(raw!X595="Y",1,0),"")</f>
        <v/>
      </c>
      <c r="AE594" t="str">
        <f>IF($A594&lt;&gt;"",IF(raw!Y595="Y",1,0),"")</f>
        <v/>
      </c>
      <c r="AF594" t="str">
        <f>IF($A594&lt;&gt;"",raw!AA595,"")</f>
        <v/>
      </c>
      <c r="AG594" t="str">
        <f t="shared" si="109"/>
        <v/>
      </c>
    </row>
    <row r="595" spans="1:33" ht="19.5" customHeight="1" x14ac:dyDescent="0.35">
      <c r="A595" t="str">
        <f>IF(CONCATENATE(raw!C596,raw!D596,"_",raw!F596)="_","",CONCATENATE(raw!C596,raw!D596,"_",raw!F596))</f>
        <v/>
      </c>
      <c r="B595" t="str">
        <f>IF($A595&lt;&gt;"",raw!F596,"")</f>
        <v/>
      </c>
      <c r="C595" t="str">
        <f>IF($A595&lt;&gt;"",IF(raw!H596="Y",2,0),"")</f>
        <v/>
      </c>
      <c r="E595" t="str">
        <f>IF($A595&lt;&gt;"",raw!I596,"")</f>
        <v/>
      </c>
      <c r="F595" t="str">
        <f>IF($A595&lt;&gt;"",raw!J596,"")</f>
        <v/>
      </c>
      <c r="G595" t="str">
        <f>IF($A595&lt;&gt;"",raw!K596,"")</f>
        <v/>
      </c>
      <c r="H595" t="str">
        <f t="shared" si="99"/>
        <v/>
      </c>
      <c r="I595" t="str">
        <f t="shared" si="100"/>
        <v/>
      </c>
      <c r="J595" t="str">
        <f>IF($A595&lt;&gt;"",raw!L596,"")</f>
        <v/>
      </c>
      <c r="K595" t="str">
        <f>IF($A595&lt;&gt;"",raw!M596,"")</f>
        <v/>
      </c>
      <c r="L595" t="str">
        <f>IF($A595&lt;&gt;"",raw!N596,"")</f>
        <v/>
      </c>
      <c r="M595" t="str">
        <f t="shared" si="101"/>
        <v/>
      </c>
      <c r="N595" t="str">
        <f t="shared" si="102"/>
        <v/>
      </c>
      <c r="O595" t="str">
        <f t="shared" si="103"/>
        <v/>
      </c>
      <c r="P595" t="str">
        <f t="shared" si="104"/>
        <v/>
      </c>
      <c r="Q595" t="str">
        <f t="shared" si="105"/>
        <v/>
      </c>
      <c r="R595" t="str">
        <f>IF($A595&lt;&gt;"",IF(raw!O596="Y", 1,0),"")</f>
        <v/>
      </c>
      <c r="T595" t="str">
        <f>IF($A595&lt;&gt;"",IF(OR(raw!Q596&lt;&gt;"x",raw!R596&lt;&gt;"x"),1,0),"")</f>
        <v/>
      </c>
      <c r="U595" t="str">
        <f t="shared" si="106"/>
        <v/>
      </c>
      <c r="V595" t="str">
        <f>IF($A595&lt;&gt;"",IF(raw!R596=4,15,IF(raw!R596=3,10,IF(raw!R596=2,6,IF(raw!R596=1,4,0)))),"")</f>
        <v/>
      </c>
      <c r="W595" t="str">
        <f>IF($A595&lt;&gt;"",IF(raw!S596="Y",1,0),"")</f>
        <v/>
      </c>
      <c r="X595" t="str">
        <f>IF($A595&lt;&gt;"",raw!T596,"")</f>
        <v/>
      </c>
      <c r="Y595" t="str">
        <f>IF($A595&lt;&gt;"",raw!U596,"")</f>
        <v/>
      </c>
      <c r="Z595" t="str">
        <f t="shared" si="107"/>
        <v/>
      </c>
      <c r="AA595" t="str">
        <f>IF($A595&lt;&gt;"",raw!V596,"")</f>
        <v/>
      </c>
      <c r="AB595" t="str">
        <f t="shared" si="108"/>
        <v/>
      </c>
      <c r="AC595" t="str">
        <f>IF($A595&lt;&gt;"",IF(raw!W596="Y",1,0),"")</f>
        <v/>
      </c>
      <c r="AD595" t="str">
        <f>IF($A595&lt;&gt;"",IF(raw!X596="Y",1,0),"")</f>
        <v/>
      </c>
      <c r="AE595" t="str">
        <f>IF($A595&lt;&gt;"",IF(raw!Y596="Y",1,0),"")</f>
        <v/>
      </c>
      <c r="AF595" t="str">
        <f>IF($A595&lt;&gt;"",raw!AA596,"")</f>
        <v/>
      </c>
      <c r="AG595" t="str">
        <f t="shared" si="109"/>
        <v/>
      </c>
    </row>
    <row r="596" spans="1:33" ht="19.5" customHeight="1" x14ac:dyDescent="0.35">
      <c r="A596" t="str">
        <f>IF(CONCATENATE(raw!C597,raw!D597,"_",raw!F597)="_","",CONCATENATE(raw!C597,raw!D597,"_",raw!F597))</f>
        <v/>
      </c>
      <c r="B596" t="str">
        <f>IF($A596&lt;&gt;"",raw!F597,"")</f>
        <v/>
      </c>
      <c r="C596" t="str">
        <f>IF($A596&lt;&gt;"",IF(raw!H597="Y",2,0),"")</f>
        <v/>
      </c>
      <c r="E596" t="str">
        <f>IF($A596&lt;&gt;"",raw!I597,"")</f>
        <v/>
      </c>
      <c r="F596" t="str">
        <f>IF($A596&lt;&gt;"",raw!J597,"")</f>
        <v/>
      </c>
      <c r="G596" t="str">
        <f>IF($A596&lt;&gt;"",raw!K597,"")</f>
        <v/>
      </c>
      <c r="H596" t="str">
        <f t="shared" si="99"/>
        <v/>
      </c>
      <c r="I596" t="str">
        <f t="shared" si="100"/>
        <v/>
      </c>
      <c r="J596" t="str">
        <f>IF($A596&lt;&gt;"",raw!L597,"")</f>
        <v/>
      </c>
      <c r="K596" t="str">
        <f>IF($A596&lt;&gt;"",raw!M597,"")</f>
        <v/>
      </c>
      <c r="L596" t="str">
        <f>IF($A596&lt;&gt;"",raw!N597,"")</f>
        <v/>
      </c>
      <c r="M596" t="str">
        <f t="shared" si="101"/>
        <v/>
      </c>
      <c r="N596" t="str">
        <f t="shared" si="102"/>
        <v/>
      </c>
      <c r="O596" t="str">
        <f t="shared" si="103"/>
        <v/>
      </c>
      <c r="P596" t="str">
        <f t="shared" si="104"/>
        <v/>
      </c>
      <c r="Q596" t="str">
        <f t="shared" si="105"/>
        <v/>
      </c>
      <c r="R596" t="str">
        <f>IF($A596&lt;&gt;"",IF(raw!O597="Y", 1,0),"")</f>
        <v/>
      </c>
      <c r="T596" t="str">
        <f>IF($A596&lt;&gt;"",IF(OR(raw!Q597&lt;&gt;"x",raw!R597&lt;&gt;"x"),1,0),"")</f>
        <v/>
      </c>
      <c r="U596" t="str">
        <f t="shared" si="106"/>
        <v/>
      </c>
      <c r="V596" t="str">
        <f>IF($A596&lt;&gt;"",IF(raw!R597=4,15,IF(raw!R597=3,10,IF(raw!R597=2,6,IF(raw!R597=1,4,0)))),"")</f>
        <v/>
      </c>
      <c r="W596" t="str">
        <f>IF($A596&lt;&gt;"",IF(raw!S597="Y",1,0),"")</f>
        <v/>
      </c>
      <c r="X596" t="str">
        <f>IF($A596&lt;&gt;"",raw!T597,"")</f>
        <v/>
      </c>
      <c r="Y596" t="str">
        <f>IF($A596&lt;&gt;"",raw!U597,"")</f>
        <v/>
      </c>
      <c r="Z596" t="str">
        <f t="shared" si="107"/>
        <v/>
      </c>
      <c r="AA596" t="str">
        <f>IF($A596&lt;&gt;"",raw!V597,"")</f>
        <v/>
      </c>
      <c r="AB596" t="str">
        <f t="shared" si="108"/>
        <v/>
      </c>
      <c r="AC596" t="str">
        <f>IF($A596&lt;&gt;"",IF(raw!W597="Y",1,0),"")</f>
        <v/>
      </c>
      <c r="AD596" t="str">
        <f>IF($A596&lt;&gt;"",IF(raw!X597="Y",1,0),"")</f>
        <v/>
      </c>
      <c r="AE596" t="str">
        <f>IF($A596&lt;&gt;"",IF(raw!Y597="Y",1,0),"")</f>
        <v/>
      </c>
      <c r="AF596" t="str">
        <f>IF($A596&lt;&gt;"",raw!AA597,"")</f>
        <v/>
      </c>
      <c r="AG596" t="str">
        <f t="shared" si="109"/>
        <v/>
      </c>
    </row>
    <row r="597" spans="1:33" ht="19.5" customHeight="1" x14ac:dyDescent="0.35">
      <c r="A597" t="str">
        <f>IF(CONCATENATE(raw!C598,raw!D598,"_",raw!F598)="_","",CONCATENATE(raw!C598,raw!D598,"_",raw!F598))</f>
        <v/>
      </c>
      <c r="B597" t="str">
        <f>IF($A597&lt;&gt;"",raw!F598,"")</f>
        <v/>
      </c>
      <c r="C597" t="str">
        <f>IF($A597&lt;&gt;"",IF(raw!H598="Y",2,0),"")</f>
        <v/>
      </c>
      <c r="E597" t="str">
        <f>IF($A597&lt;&gt;"",raw!I598,"")</f>
        <v/>
      </c>
      <c r="F597" t="str">
        <f>IF($A597&lt;&gt;"",raw!J598,"")</f>
        <v/>
      </c>
      <c r="G597" t="str">
        <f>IF($A597&lt;&gt;"",raw!K598,"")</f>
        <v/>
      </c>
      <c r="H597" t="str">
        <f t="shared" si="99"/>
        <v/>
      </c>
      <c r="I597" t="str">
        <f t="shared" si="100"/>
        <v/>
      </c>
      <c r="J597" t="str">
        <f>IF($A597&lt;&gt;"",raw!L598,"")</f>
        <v/>
      </c>
      <c r="K597" t="str">
        <f>IF($A597&lt;&gt;"",raw!M598,"")</f>
        <v/>
      </c>
      <c r="L597" t="str">
        <f>IF($A597&lt;&gt;"",raw!N598,"")</f>
        <v/>
      </c>
      <c r="M597" t="str">
        <f t="shared" si="101"/>
        <v/>
      </c>
      <c r="N597" t="str">
        <f t="shared" si="102"/>
        <v/>
      </c>
      <c r="O597" t="str">
        <f t="shared" si="103"/>
        <v/>
      </c>
      <c r="P597" t="str">
        <f t="shared" si="104"/>
        <v/>
      </c>
      <c r="Q597" t="str">
        <f t="shared" si="105"/>
        <v/>
      </c>
      <c r="R597" t="str">
        <f>IF($A597&lt;&gt;"",IF(raw!O598="Y", 1,0),"")</f>
        <v/>
      </c>
      <c r="T597" t="str">
        <f>IF($A597&lt;&gt;"",IF(OR(raw!Q598&lt;&gt;"x",raw!R598&lt;&gt;"x"),1,0),"")</f>
        <v/>
      </c>
      <c r="U597" t="str">
        <f t="shared" si="106"/>
        <v/>
      </c>
      <c r="V597" t="str">
        <f>IF($A597&lt;&gt;"",IF(raw!R598=4,15,IF(raw!R598=3,10,IF(raw!R598=2,6,IF(raw!R598=1,4,0)))),"")</f>
        <v/>
      </c>
      <c r="W597" t="str">
        <f>IF($A597&lt;&gt;"",IF(raw!S598="Y",1,0),"")</f>
        <v/>
      </c>
      <c r="X597" t="str">
        <f>IF($A597&lt;&gt;"",raw!T598,"")</f>
        <v/>
      </c>
      <c r="Y597" t="str">
        <f>IF($A597&lt;&gt;"",raw!U598,"")</f>
        <v/>
      </c>
      <c r="Z597" t="str">
        <f t="shared" si="107"/>
        <v/>
      </c>
      <c r="AA597" t="str">
        <f>IF($A597&lt;&gt;"",raw!V598,"")</f>
        <v/>
      </c>
      <c r="AB597" t="str">
        <f t="shared" si="108"/>
        <v/>
      </c>
      <c r="AC597" t="str">
        <f>IF($A597&lt;&gt;"",IF(raw!W598="Y",1,0),"")</f>
        <v/>
      </c>
      <c r="AD597" t="str">
        <f>IF($A597&lt;&gt;"",IF(raw!X598="Y",1,0),"")</f>
        <v/>
      </c>
      <c r="AE597" t="str">
        <f>IF($A597&lt;&gt;"",IF(raw!Y598="Y",1,0),"")</f>
        <v/>
      </c>
      <c r="AF597" t="str">
        <f>IF($A597&lt;&gt;"",raw!AA598,"")</f>
        <v/>
      </c>
      <c r="AG597" t="str">
        <f t="shared" si="109"/>
        <v/>
      </c>
    </row>
    <row r="598" spans="1:33" ht="19.5" customHeight="1" x14ac:dyDescent="0.35">
      <c r="A598" t="str">
        <f>IF(CONCATENATE(raw!C599,raw!D599,"_",raw!F599)="_","",CONCATENATE(raw!C599,raw!D599,"_",raw!F599))</f>
        <v/>
      </c>
      <c r="B598" t="str">
        <f>IF($A598&lt;&gt;"",raw!F599,"")</f>
        <v/>
      </c>
      <c r="C598" t="str">
        <f>IF($A598&lt;&gt;"",IF(raw!H599="Y",2,0),"")</f>
        <v/>
      </c>
      <c r="E598" t="str">
        <f>IF($A598&lt;&gt;"",raw!I599,"")</f>
        <v/>
      </c>
      <c r="F598" t="str">
        <f>IF($A598&lt;&gt;"",raw!J599,"")</f>
        <v/>
      </c>
      <c r="G598" t="str">
        <f>IF($A598&lt;&gt;"",raw!K599,"")</f>
        <v/>
      </c>
      <c r="H598" t="str">
        <f t="shared" si="99"/>
        <v/>
      </c>
      <c r="I598" t="str">
        <f t="shared" si="100"/>
        <v/>
      </c>
      <c r="J598" t="str">
        <f>IF($A598&lt;&gt;"",raw!L599,"")</f>
        <v/>
      </c>
      <c r="K598" t="str">
        <f>IF($A598&lt;&gt;"",raw!M599,"")</f>
        <v/>
      </c>
      <c r="L598" t="str">
        <f>IF($A598&lt;&gt;"",raw!N599,"")</f>
        <v/>
      </c>
      <c r="M598" t="str">
        <f t="shared" si="101"/>
        <v/>
      </c>
      <c r="N598" t="str">
        <f t="shared" si="102"/>
        <v/>
      </c>
      <c r="O598" t="str">
        <f t="shared" si="103"/>
        <v/>
      </c>
      <c r="P598" t="str">
        <f t="shared" si="104"/>
        <v/>
      </c>
      <c r="Q598" t="str">
        <f t="shared" si="105"/>
        <v/>
      </c>
      <c r="R598" t="str">
        <f>IF($A598&lt;&gt;"",IF(raw!O599="Y", 1,0),"")</f>
        <v/>
      </c>
      <c r="T598" t="str">
        <f>IF($A598&lt;&gt;"",IF(OR(raw!Q599&lt;&gt;"x",raw!R599&lt;&gt;"x"),1,0),"")</f>
        <v/>
      </c>
      <c r="U598" t="str">
        <f t="shared" si="106"/>
        <v/>
      </c>
      <c r="V598" t="str">
        <f>IF($A598&lt;&gt;"",IF(raw!R599=4,15,IF(raw!R599=3,10,IF(raw!R599=2,6,IF(raw!R599=1,4,0)))),"")</f>
        <v/>
      </c>
      <c r="W598" t="str">
        <f>IF($A598&lt;&gt;"",IF(raw!S599="Y",1,0),"")</f>
        <v/>
      </c>
      <c r="X598" t="str">
        <f>IF($A598&lt;&gt;"",raw!T599,"")</f>
        <v/>
      </c>
      <c r="Y598" t="str">
        <f>IF($A598&lt;&gt;"",raw!U599,"")</f>
        <v/>
      </c>
      <c r="Z598" t="str">
        <f t="shared" si="107"/>
        <v/>
      </c>
      <c r="AA598" t="str">
        <f>IF($A598&lt;&gt;"",raw!V599,"")</f>
        <v/>
      </c>
      <c r="AB598" t="str">
        <f t="shared" si="108"/>
        <v/>
      </c>
      <c r="AC598" t="str">
        <f>IF($A598&lt;&gt;"",IF(raw!W599="Y",1,0),"")</f>
        <v/>
      </c>
      <c r="AD598" t="str">
        <f>IF($A598&lt;&gt;"",IF(raw!X599="Y",1,0),"")</f>
        <v/>
      </c>
      <c r="AE598" t="str">
        <f>IF($A598&lt;&gt;"",IF(raw!Y599="Y",1,0),"")</f>
        <v/>
      </c>
      <c r="AF598" t="str">
        <f>IF($A598&lt;&gt;"",raw!AA599,"")</f>
        <v/>
      </c>
      <c r="AG598" t="str">
        <f t="shared" si="109"/>
        <v/>
      </c>
    </row>
    <row r="599" spans="1:33" ht="19.5" customHeight="1" x14ac:dyDescent="0.35">
      <c r="A599" t="str">
        <f>IF(CONCATENATE(raw!C600,raw!D600,"_",raw!F600)="_","",CONCATENATE(raw!C600,raw!D600,"_",raw!F600))</f>
        <v/>
      </c>
      <c r="B599" t="str">
        <f>IF($A599&lt;&gt;"",raw!F600,"")</f>
        <v/>
      </c>
      <c r="C599" t="str">
        <f>IF($A599&lt;&gt;"",IF(raw!H600="Y",2,0),"")</f>
        <v/>
      </c>
      <c r="E599" t="str">
        <f>IF($A599&lt;&gt;"",raw!I600,"")</f>
        <v/>
      </c>
      <c r="F599" t="str">
        <f>IF($A599&lt;&gt;"",raw!J600,"")</f>
        <v/>
      </c>
      <c r="G599" t="str">
        <f>IF($A599&lt;&gt;"",raw!K600,"")</f>
        <v/>
      </c>
      <c r="H599" t="str">
        <f t="shared" si="99"/>
        <v/>
      </c>
      <c r="I599" t="str">
        <f t="shared" si="100"/>
        <v/>
      </c>
      <c r="J599" t="str">
        <f>IF($A599&lt;&gt;"",raw!L600,"")</f>
        <v/>
      </c>
      <c r="K599" t="str">
        <f>IF($A599&lt;&gt;"",raw!M600,"")</f>
        <v/>
      </c>
      <c r="L599" t="str">
        <f>IF($A599&lt;&gt;"",raw!N600,"")</f>
        <v/>
      </c>
      <c r="M599" t="str">
        <f t="shared" si="101"/>
        <v/>
      </c>
      <c r="N599" t="str">
        <f t="shared" si="102"/>
        <v/>
      </c>
      <c r="O599" t="str">
        <f t="shared" si="103"/>
        <v/>
      </c>
      <c r="P599" t="str">
        <f t="shared" si="104"/>
        <v/>
      </c>
      <c r="Q599" t="str">
        <f t="shared" si="105"/>
        <v/>
      </c>
      <c r="R599" t="str">
        <f>IF($A599&lt;&gt;"",IF(raw!O600="Y", 1,0),"")</f>
        <v/>
      </c>
      <c r="T599" t="str">
        <f>IF($A599&lt;&gt;"",IF(OR(raw!Q600&lt;&gt;"x",raw!R600&lt;&gt;"x"),1,0),"")</f>
        <v/>
      </c>
      <c r="U599" t="str">
        <f t="shared" si="106"/>
        <v/>
      </c>
      <c r="V599" t="str">
        <f>IF($A599&lt;&gt;"",IF(raw!R600=4,15,IF(raw!R600=3,10,IF(raw!R600=2,6,IF(raw!R600=1,4,0)))),"")</f>
        <v/>
      </c>
      <c r="W599" t="str">
        <f>IF($A599&lt;&gt;"",IF(raw!S600="Y",1,0),"")</f>
        <v/>
      </c>
      <c r="X599" t="str">
        <f>IF($A599&lt;&gt;"",raw!T600,"")</f>
        <v/>
      </c>
      <c r="Y599" t="str">
        <f>IF($A599&lt;&gt;"",raw!U600,"")</f>
        <v/>
      </c>
      <c r="Z599" t="str">
        <f t="shared" si="107"/>
        <v/>
      </c>
      <c r="AA599" t="str">
        <f>IF($A599&lt;&gt;"",raw!V600,"")</f>
        <v/>
      </c>
      <c r="AB599" t="str">
        <f t="shared" si="108"/>
        <v/>
      </c>
      <c r="AC599" t="str">
        <f>IF($A599&lt;&gt;"",IF(raw!W600="Y",1,0),"")</f>
        <v/>
      </c>
      <c r="AD599" t="str">
        <f>IF($A599&lt;&gt;"",IF(raw!X600="Y",1,0),"")</f>
        <v/>
      </c>
      <c r="AE599" t="str">
        <f>IF($A599&lt;&gt;"",IF(raw!Y600="Y",1,0),"")</f>
        <v/>
      </c>
      <c r="AF599" t="str">
        <f>IF($A599&lt;&gt;"",raw!AA600,"")</f>
        <v/>
      </c>
      <c r="AG599" t="str">
        <f t="shared" si="109"/>
        <v/>
      </c>
    </row>
    <row r="600" spans="1:33" ht="19.5" customHeight="1" x14ac:dyDescent="0.35">
      <c r="A600" t="str">
        <f>IF(CONCATENATE(raw!C601,raw!D601,"_",raw!F601)="_","",CONCATENATE(raw!C601,raw!D601,"_",raw!F601))</f>
        <v/>
      </c>
      <c r="B600" t="str">
        <f>IF($A600&lt;&gt;"",raw!F601,"")</f>
        <v/>
      </c>
      <c r="C600" t="str">
        <f>IF($A600&lt;&gt;"",IF(raw!H601="Y",2,0),"")</f>
        <v/>
      </c>
      <c r="E600" t="str">
        <f>IF($A600&lt;&gt;"",raw!I601,"")</f>
        <v/>
      </c>
      <c r="F600" t="str">
        <f>IF($A600&lt;&gt;"",raw!J601,"")</f>
        <v/>
      </c>
      <c r="G600" t="str">
        <f>IF($A600&lt;&gt;"",raw!K601,"")</f>
        <v/>
      </c>
      <c r="H600" t="str">
        <f t="shared" si="99"/>
        <v/>
      </c>
      <c r="I600" t="str">
        <f t="shared" si="100"/>
        <v/>
      </c>
      <c r="J600" t="str">
        <f>IF($A600&lt;&gt;"",raw!L601,"")</f>
        <v/>
      </c>
      <c r="K600" t="str">
        <f>IF($A600&lt;&gt;"",raw!M601,"")</f>
        <v/>
      </c>
      <c r="L600" t="str">
        <f>IF($A600&lt;&gt;"",raw!N601,"")</f>
        <v/>
      </c>
      <c r="M600" t="str">
        <f t="shared" si="101"/>
        <v/>
      </c>
      <c r="N600" t="str">
        <f t="shared" si="102"/>
        <v/>
      </c>
      <c r="O600" t="str">
        <f t="shared" si="103"/>
        <v/>
      </c>
      <c r="P600" t="str">
        <f t="shared" si="104"/>
        <v/>
      </c>
      <c r="Q600" t="str">
        <f t="shared" si="105"/>
        <v/>
      </c>
      <c r="R600" t="str">
        <f>IF($A600&lt;&gt;"",IF(raw!O601="Y", 1,0),"")</f>
        <v/>
      </c>
      <c r="T600" t="str">
        <f>IF($A600&lt;&gt;"",IF(OR(raw!Q601&lt;&gt;"x",raw!R601&lt;&gt;"x"),1,0),"")</f>
        <v/>
      </c>
      <c r="U600" t="str">
        <f t="shared" si="106"/>
        <v/>
      </c>
      <c r="V600" t="str">
        <f>IF($A600&lt;&gt;"",IF(raw!R601=4,15,IF(raw!R601=3,10,IF(raw!R601=2,6,IF(raw!R601=1,4,0)))),"")</f>
        <v/>
      </c>
      <c r="W600" t="str">
        <f>IF($A600&lt;&gt;"",IF(raw!S601="Y",1,0),"")</f>
        <v/>
      </c>
      <c r="X600" t="str">
        <f>IF($A600&lt;&gt;"",raw!T601,"")</f>
        <v/>
      </c>
      <c r="Y600" t="str">
        <f>IF($A600&lt;&gt;"",raw!U601,"")</f>
        <v/>
      </c>
      <c r="Z600" t="str">
        <f t="shared" si="107"/>
        <v/>
      </c>
      <c r="AA600" t="str">
        <f>IF($A600&lt;&gt;"",raw!V601,"")</f>
        <v/>
      </c>
      <c r="AB600" t="str">
        <f t="shared" si="108"/>
        <v/>
      </c>
      <c r="AC600" t="str">
        <f>IF($A600&lt;&gt;"",IF(raw!W601="Y",1,0),"")</f>
        <v/>
      </c>
      <c r="AD600" t="str">
        <f>IF($A600&lt;&gt;"",IF(raw!X601="Y",1,0),"")</f>
        <v/>
      </c>
      <c r="AE600" t="str">
        <f>IF($A600&lt;&gt;"",IF(raw!Y601="Y",1,0),"")</f>
        <v/>
      </c>
      <c r="AF600" t="str">
        <f>IF($A600&lt;&gt;"",raw!AA601,"")</f>
        <v/>
      </c>
      <c r="AG600" t="str">
        <f t="shared" si="109"/>
        <v/>
      </c>
    </row>
    <row r="601" spans="1:33" ht="19.5" customHeight="1" x14ac:dyDescent="0.35">
      <c r="A601" t="str">
        <f>IF(CONCATENATE(raw!C602,raw!D602,"_",raw!F602)="_","",CONCATENATE(raw!C602,raw!D602,"_",raw!F602))</f>
        <v/>
      </c>
      <c r="B601" t="str">
        <f>IF($A601&lt;&gt;"",raw!F602,"")</f>
        <v/>
      </c>
      <c r="C601" t="str">
        <f>IF($A601&lt;&gt;"",IF(raw!H602="Y",2,0),"")</f>
        <v/>
      </c>
      <c r="E601" t="str">
        <f>IF($A601&lt;&gt;"",raw!I602,"")</f>
        <v/>
      </c>
      <c r="F601" t="str">
        <f>IF($A601&lt;&gt;"",raw!J602,"")</f>
        <v/>
      </c>
      <c r="G601" t="str">
        <f>IF($A601&lt;&gt;"",raw!K602,"")</f>
        <v/>
      </c>
      <c r="H601" t="str">
        <f t="shared" si="99"/>
        <v/>
      </c>
      <c r="I601" t="str">
        <f t="shared" si="100"/>
        <v/>
      </c>
      <c r="J601" t="str">
        <f>IF($A601&lt;&gt;"",raw!L602,"")</f>
        <v/>
      </c>
      <c r="K601" t="str">
        <f>IF($A601&lt;&gt;"",raw!M602,"")</f>
        <v/>
      </c>
      <c r="L601" t="str">
        <f>IF($A601&lt;&gt;"",raw!N602,"")</f>
        <v/>
      </c>
      <c r="M601" t="str">
        <f t="shared" si="101"/>
        <v/>
      </c>
      <c r="N601" t="str">
        <f t="shared" si="102"/>
        <v/>
      </c>
      <c r="O601" t="str">
        <f t="shared" si="103"/>
        <v/>
      </c>
      <c r="P601" t="str">
        <f t="shared" si="104"/>
        <v/>
      </c>
      <c r="Q601" t="str">
        <f t="shared" si="105"/>
        <v/>
      </c>
      <c r="R601" t="str">
        <f>IF($A601&lt;&gt;"",IF(raw!O602="Y", 1,0),"")</f>
        <v/>
      </c>
      <c r="T601" t="str">
        <f>IF($A601&lt;&gt;"",IF(OR(raw!Q602&lt;&gt;"x",raw!R602&lt;&gt;"x"),1,0),"")</f>
        <v/>
      </c>
      <c r="U601" t="str">
        <f t="shared" si="106"/>
        <v/>
      </c>
      <c r="V601" t="str">
        <f>IF($A601&lt;&gt;"",IF(raw!R602=4,15,IF(raw!R602=3,10,IF(raw!R602=2,6,IF(raw!R602=1,4,0)))),"")</f>
        <v/>
      </c>
      <c r="W601" t="str">
        <f>IF($A601&lt;&gt;"",IF(raw!S602="Y",1,0),"")</f>
        <v/>
      </c>
      <c r="X601" t="str">
        <f>IF($A601&lt;&gt;"",raw!T602,"")</f>
        <v/>
      </c>
      <c r="Y601" t="str">
        <f>IF($A601&lt;&gt;"",raw!U602,"")</f>
        <v/>
      </c>
      <c r="Z601" t="str">
        <f t="shared" si="107"/>
        <v/>
      </c>
      <c r="AA601" t="str">
        <f>IF($A601&lt;&gt;"",raw!V602,"")</f>
        <v/>
      </c>
      <c r="AB601" t="str">
        <f t="shared" si="108"/>
        <v/>
      </c>
      <c r="AC601" t="str">
        <f>IF($A601&lt;&gt;"",IF(raw!W602="Y",1,0),"")</f>
        <v/>
      </c>
      <c r="AD601" t="str">
        <f>IF($A601&lt;&gt;"",IF(raw!X602="Y",1,0),"")</f>
        <v/>
      </c>
      <c r="AE601" t="str">
        <f>IF($A601&lt;&gt;"",IF(raw!Y602="Y",1,0),"")</f>
        <v/>
      </c>
      <c r="AF601" t="str">
        <f>IF($A601&lt;&gt;"",raw!AA602,"")</f>
        <v/>
      </c>
      <c r="AG601" t="str">
        <f t="shared" si="109"/>
        <v/>
      </c>
    </row>
    <row r="602" spans="1:33" ht="19.5" customHeight="1" x14ac:dyDescent="0.35">
      <c r="A602" t="str">
        <f>IF(CONCATENATE(raw!C603,raw!D603,"_",raw!F603)="_","",CONCATENATE(raw!C603,raw!D603,"_",raw!F603))</f>
        <v/>
      </c>
      <c r="B602" t="str">
        <f>IF($A602&lt;&gt;"",raw!F603,"")</f>
        <v/>
      </c>
      <c r="C602" t="str">
        <f>IF($A602&lt;&gt;"",IF(raw!H603="Y",2,0),"")</f>
        <v/>
      </c>
      <c r="E602" t="str">
        <f>IF($A602&lt;&gt;"",raw!I603,"")</f>
        <v/>
      </c>
      <c r="F602" t="str">
        <f>IF($A602&lt;&gt;"",raw!J603,"")</f>
        <v/>
      </c>
      <c r="G602" t="str">
        <f>IF($A602&lt;&gt;"",raw!K603,"")</f>
        <v/>
      </c>
      <c r="H602" t="str">
        <f t="shared" si="99"/>
        <v/>
      </c>
      <c r="I602" t="str">
        <f t="shared" si="100"/>
        <v/>
      </c>
      <c r="J602" t="str">
        <f>IF($A602&lt;&gt;"",raw!L603,"")</f>
        <v/>
      </c>
      <c r="K602" t="str">
        <f>IF($A602&lt;&gt;"",raw!M603,"")</f>
        <v/>
      </c>
      <c r="L602" t="str">
        <f>IF($A602&lt;&gt;"",raw!N603,"")</f>
        <v/>
      </c>
      <c r="M602" t="str">
        <f t="shared" si="101"/>
        <v/>
      </c>
      <c r="N602" t="str">
        <f t="shared" si="102"/>
        <v/>
      </c>
      <c r="O602" t="str">
        <f t="shared" si="103"/>
        <v/>
      </c>
      <c r="P602" t="str">
        <f t="shared" si="104"/>
        <v/>
      </c>
      <c r="Q602" t="str">
        <f t="shared" si="105"/>
        <v/>
      </c>
      <c r="R602" t="str">
        <f>IF($A602&lt;&gt;"",IF(raw!O603="Y", 1,0),"")</f>
        <v/>
      </c>
      <c r="T602" t="str">
        <f>IF($A602&lt;&gt;"",IF(OR(raw!Q603&lt;&gt;"x",raw!R603&lt;&gt;"x"),1,0),"")</f>
        <v/>
      </c>
      <c r="U602" t="str">
        <f t="shared" si="106"/>
        <v/>
      </c>
      <c r="V602" t="str">
        <f>IF($A602&lt;&gt;"",IF(raw!R603=4,15,IF(raw!R603=3,10,IF(raw!R603=2,6,IF(raw!R603=1,4,0)))),"")</f>
        <v/>
      </c>
      <c r="W602" t="str">
        <f>IF($A602&lt;&gt;"",IF(raw!S603="Y",1,0),"")</f>
        <v/>
      </c>
      <c r="X602" t="str">
        <f>IF($A602&lt;&gt;"",raw!T603,"")</f>
        <v/>
      </c>
      <c r="Y602" t="str">
        <f>IF($A602&lt;&gt;"",raw!U603,"")</f>
        <v/>
      </c>
      <c r="Z602" t="str">
        <f t="shared" si="107"/>
        <v/>
      </c>
      <c r="AA602" t="str">
        <f>IF($A602&lt;&gt;"",raw!V603,"")</f>
        <v/>
      </c>
      <c r="AB602" t="str">
        <f t="shared" si="108"/>
        <v/>
      </c>
      <c r="AC602" t="str">
        <f>IF($A602&lt;&gt;"",IF(raw!W603="Y",1,0),"")</f>
        <v/>
      </c>
      <c r="AD602" t="str">
        <f>IF($A602&lt;&gt;"",IF(raw!X603="Y",1,0),"")</f>
        <v/>
      </c>
      <c r="AE602" t="str">
        <f>IF($A602&lt;&gt;"",IF(raw!Y603="Y",1,0),"")</f>
        <v/>
      </c>
      <c r="AF602" t="str">
        <f>IF($A602&lt;&gt;"",raw!AA603,"")</f>
        <v/>
      </c>
      <c r="AG602" t="str">
        <f t="shared" si="109"/>
        <v/>
      </c>
    </row>
    <row r="603" spans="1:33" ht="19.5" customHeight="1" x14ac:dyDescent="0.35">
      <c r="A603" t="str">
        <f>IF(CONCATENATE(raw!C604,raw!D604,"_",raw!F604)="_","",CONCATENATE(raw!C604,raw!D604,"_",raw!F604))</f>
        <v/>
      </c>
      <c r="B603" t="str">
        <f>IF($A603&lt;&gt;"",raw!F604,"")</f>
        <v/>
      </c>
      <c r="C603" t="str">
        <f>IF($A603&lt;&gt;"",IF(raw!H604="Y",2,0),"")</f>
        <v/>
      </c>
      <c r="E603" t="str">
        <f>IF($A603&lt;&gt;"",raw!I604,"")</f>
        <v/>
      </c>
      <c r="F603" t="str">
        <f>IF($A603&lt;&gt;"",raw!J604,"")</f>
        <v/>
      </c>
      <c r="G603" t="str">
        <f>IF($A603&lt;&gt;"",raw!K604,"")</f>
        <v/>
      </c>
      <c r="H603" t="str">
        <f t="shared" si="99"/>
        <v/>
      </c>
      <c r="I603" t="str">
        <f t="shared" si="100"/>
        <v/>
      </c>
      <c r="J603" t="str">
        <f>IF($A603&lt;&gt;"",raw!L604,"")</f>
        <v/>
      </c>
      <c r="K603" t="str">
        <f>IF($A603&lt;&gt;"",raw!M604,"")</f>
        <v/>
      </c>
      <c r="L603" t="str">
        <f>IF($A603&lt;&gt;"",raw!N604,"")</f>
        <v/>
      </c>
      <c r="M603" t="str">
        <f t="shared" si="101"/>
        <v/>
      </c>
      <c r="N603" t="str">
        <f t="shared" si="102"/>
        <v/>
      </c>
      <c r="O603" t="str">
        <f t="shared" si="103"/>
        <v/>
      </c>
      <c r="P603" t="str">
        <f t="shared" si="104"/>
        <v/>
      </c>
      <c r="Q603" t="str">
        <f t="shared" si="105"/>
        <v/>
      </c>
      <c r="R603" t="str">
        <f>IF($A603&lt;&gt;"",IF(raw!O604="Y", 1,0),"")</f>
        <v/>
      </c>
      <c r="T603" t="str">
        <f>IF($A603&lt;&gt;"",IF(OR(raw!Q604&lt;&gt;"x",raw!R604&lt;&gt;"x"),1,0),"")</f>
        <v/>
      </c>
      <c r="U603" t="str">
        <f t="shared" si="106"/>
        <v/>
      </c>
      <c r="V603" t="str">
        <f>IF($A603&lt;&gt;"",IF(raw!R604=4,15,IF(raw!R604=3,10,IF(raw!R604=2,6,IF(raw!R604=1,4,0)))),"")</f>
        <v/>
      </c>
      <c r="W603" t="str">
        <f>IF($A603&lt;&gt;"",IF(raw!S604="Y",1,0),"")</f>
        <v/>
      </c>
      <c r="X603" t="str">
        <f>IF($A603&lt;&gt;"",raw!T604,"")</f>
        <v/>
      </c>
      <c r="Y603" t="str">
        <f>IF($A603&lt;&gt;"",raw!U604,"")</f>
        <v/>
      </c>
      <c r="Z603" t="str">
        <f t="shared" si="107"/>
        <v/>
      </c>
      <c r="AA603" t="str">
        <f>IF($A603&lt;&gt;"",raw!V604,"")</f>
        <v/>
      </c>
      <c r="AB603" t="str">
        <f t="shared" si="108"/>
        <v/>
      </c>
      <c r="AC603" t="str">
        <f>IF($A603&lt;&gt;"",IF(raw!W604="Y",1,0),"")</f>
        <v/>
      </c>
      <c r="AD603" t="str">
        <f>IF($A603&lt;&gt;"",IF(raw!X604="Y",1,0),"")</f>
        <v/>
      </c>
      <c r="AE603" t="str">
        <f>IF($A603&lt;&gt;"",IF(raw!Y604="Y",1,0),"")</f>
        <v/>
      </c>
      <c r="AF603" t="str">
        <f>IF($A603&lt;&gt;"",raw!AA604,"")</f>
        <v/>
      </c>
      <c r="AG603" t="str">
        <f t="shared" si="109"/>
        <v/>
      </c>
    </row>
    <row r="604" spans="1:33" ht="19.5" customHeight="1" x14ac:dyDescent="0.35">
      <c r="A604" t="str">
        <f>IF(CONCATENATE(raw!C605,raw!D605,"_",raw!F605)="_","",CONCATENATE(raw!C605,raw!D605,"_",raw!F605))</f>
        <v/>
      </c>
      <c r="B604" t="str">
        <f>IF($A604&lt;&gt;"",raw!F605,"")</f>
        <v/>
      </c>
      <c r="C604" t="str">
        <f>IF($A604&lt;&gt;"",IF(raw!H605="Y",2,0),"")</f>
        <v/>
      </c>
      <c r="E604" t="str">
        <f>IF($A604&lt;&gt;"",raw!I605,"")</f>
        <v/>
      </c>
      <c r="F604" t="str">
        <f>IF($A604&lt;&gt;"",raw!J605,"")</f>
        <v/>
      </c>
      <c r="G604" t="str">
        <f>IF($A604&lt;&gt;"",raw!K605,"")</f>
        <v/>
      </c>
      <c r="H604" t="str">
        <f t="shared" si="99"/>
        <v/>
      </c>
      <c r="I604" t="str">
        <f t="shared" si="100"/>
        <v/>
      </c>
      <c r="J604" t="str">
        <f>IF($A604&lt;&gt;"",raw!L605,"")</f>
        <v/>
      </c>
      <c r="K604" t="str">
        <f>IF($A604&lt;&gt;"",raw!M605,"")</f>
        <v/>
      </c>
      <c r="L604" t="str">
        <f>IF($A604&lt;&gt;"",raw!N605,"")</f>
        <v/>
      </c>
      <c r="M604" t="str">
        <f t="shared" si="101"/>
        <v/>
      </c>
      <c r="N604" t="str">
        <f t="shared" si="102"/>
        <v/>
      </c>
      <c r="O604" t="str">
        <f t="shared" si="103"/>
        <v/>
      </c>
      <c r="P604" t="str">
        <f t="shared" si="104"/>
        <v/>
      </c>
      <c r="Q604" t="str">
        <f t="shared" si="105"/>
        <v/>
      </c>
      <c r="R604" t="str">
        <f>IF($A604&lt;&gt;"",IF(raw!O605="Y", 1,0),"")</f>
        <v/>
      </c>
      <c r="T604" t="str">
        <f>IF($A604&lt;&gt;"",IF(OR(raw!Q605&lt;&gt;"x",raw!R605&lt;&gt;"x"),1,0),"")</f>
        <v/>
      </c>
      <c r="U604" t="str">
        <f t="shared" si="106"/>
        <v/>
      </c>
      <c r="V604" t="str">
        <f>IF($A604&lt;&gt;"",IF(raw!R605=4,15,IF(raw!R605=3,10,IF(raw!R605=2,6,IF(raw!R605=1,4,0)))),"")</f>
        <v/>
      </c>
      <c r="W604" t="str">
        <f>IF($A604&lt;&gt;"",IF(raw!S605="Y",1,0),"")</f>
        <v/>
      </c>
      <c r="X604" t="str">
        <f>IF($A604&lt;&gt;"",raw!T605,"")</f>
        <v/>
      </c>
      <c r="Y604" t="str">
        <f>IF($A604&lt;&gt;"",raw!U605,"")</f>
        <v/>
      </c>
      <c r="Z604" t="str">
        <f t="shared" si="107"/>
        <v/>
      </c>
      <c r="AA604" t="str">
        <f>IF($A604&lt;&gt;"",raw!V605,"")</f>
        <v/>
      </c>
      <c r="AB604" t="str">
        <f t="shared" si="108"/>
        <v/>
      </c>
      <c r="AC604" t="str">
        <f>IF($A604&lt;&gt;"",IF(raw!W605="Y",1,0),"")</f>
        <v/>
      </c>
      <c r="AD604" t="str">
        <f>IF($A604&lt;&gt;"",IF(raw!X605="Y",1,0),"")</f>
        <v/>
      </c>
      <c r="AE604" t="str">
        <f>IF($A604&lt;&gt;"",IF(raw!Y605="Y",1,0),"")</f>
        <v/>
      </c>
      <c r="AF604" t="str">
        <f>IF($A604&lt;&gt;"",raw!AA605,"")</f>
        <v/>
      </c>
      <c r="AG604" t="str">
        <f t="shared" si="109"/>
        <v/>
      </c>
    </row>
    <row r="605" spans="1:33" ht="19.5" customHeight="1" x14ac:dyDescent="0.35">
      <c r="A605" t="str">
        <f>IF(CONCATENATE(raw!C606,raw!D606,"_",raw!F606)="_","",CONCATENATE(raw!C606,raw!D606,"_",raw!F606))</f>
        <v/>
      </c>
      <c r="B605" t="str">
        <f>IF($A605&lt;&gt;"",raw!F606,"")</f>
        <v/>
      </c>
      <c r="C605" t="str">
        <f>IF($A605&lt;&gt;"",IF(raw!H606="Y",2,0),"")</f>
        <v/>
      </c>
      <c r="E605" t="str">
        <f>IF($A605&lt;&gt;"",raw!I606,"")</f>
        <v/>
      </c>
      <c r="F605" t="str">
        <f>IF($A605&lt;&gt;"",raw!J606,"")</f>
        <v/>
      </c>
      <c r="G605" t="str">
        <f>IF($A605&lt;&gt;"",raw!K606,"")</f>
        <v/>
      </c>
      <c r="H605" t="str">
        <f t="shared" si="99"/>
        <v/>
      </c>
      <c r="I605" t="str">
        <f t="shared" si="100"/>
        <v/>
      </c>
      <c r="J605" t="str">
        <f>IF($A605&lt;&gt;"",raw!L606,"")</f>
        <v/>
      </c>
      <c r="K605" t="str">
        <f>IF($A605&lt;&gt;"",raw!M606,"")</f>
        <v/>
      </c>
      <c r="L605" t="str">
        <f>IF($A605&lt;&gt;"",raw!N606,"")</f>
        <v/>
      </c>
      <c r="M605" t="str">
        <f t="shared" si="101"/>
        <v/>
      </c>
      <c r="N605" t="str">
        <f t="shared" si="102"/>
        <v/>
      </c>
      <c r="O605" t="str">
        <f t="shared" si="103"/>
        <v/>
      </c>
      <c r="P605" t="str">
        <f t="shared" si="104"/>
        <v/>
      </c>
      <c r="Q605" t="str">
        <f t="shared" si="105"/>
        <v/>
      </c>
      <c r="R605" t="str">
        <f>IF($A605&lt;&gt;"",IF(raw!O606="Y", 1,0),"")</f>
        <v/>
      </c>
      <c r="T605" t="str">
        <f>IF($A605&lt;&gt;"",IF(OR(raw!Q606&lt;&gt;"x",raw!R606&lt;&gt;"x"),1,0),"")</f>
        <v/>
      </c>
      <c r="U605" t="str">
        <f t="shared" si="106"/>
        <v/>
      </c>
      <c r="V605" t="str">
        <f>IF($A605&lt;&gt;"",IF(raw!R606=4,15,IF(raw!R606=3,10,IF(raw!R606=2,6,IF(raw!R606=1,4,0)))),"")</f>
        <v/>
      </c>
      <c r="W605" t="str">
        <f>IF($A605&lt;&gt;"",IF(raw!S606="Y",1,0),"")</f>
        <v/>
      </c>
      <c r="X605" t="str">
        <f>IF($A605&lt;&gt;"",raw!T606,"")</f>
        <v/>
      </c>
      <c r="Y605" t="str">
        <f>IF($A605&lt;&gt;"",raw!U606,"")</f>
        <v/>
      </c>
      <c r="Z605" t="str">
        <f t="shared" si="107"/>
        <v/>
      </c>
      <c r="AA605" t="str">
        <f>IF($A605&lt;&gt;"",raw!V606,"")</f>
        <v/>
      </c>
      <c r="AB605" t="str">
        <f t="shared" si="108"/>
        <v/>
      </c>
      <c r="AC605" t="str">
        <f>IF($A605&lt;&gt;"",IF(raw!W606="Y",1,0),"")</f>
        <v/>
      </c>
      <c r="AD605" t="str">
        <f>IF($A605&lt;&gt;"",IF(raw!X606="Y",1,0),"")</f>
        <v/>
      </c>
      <c r="AE605" t="str">
        <f>IF($A605&lt;&gt;"",IF(raw!Y606="Y",1,0),"")</f>
        <v/>
      </c>
      <c r="AF605" t="str">
        <f>IF($A605&lt;&gt;"",raw!AA606,"")</f>
        <v/>
      </c>
      <c r="AG605" t="str">
        <f t="shared" si="109"/>
        <v/>
      </c>
    </row>
    <row r="606" spans="1:33" ht="19.5" customHeight="1" x14ac:dyDescent="0.35">
      <c r="A606" t="str">
        <f>IF(CONCATENATE(raw!C607,raw!D607,"_",raw!F607)="_","",CONCATENATE(raw!C607,raw!D607,"_",raw!F607))</f>
        <v/>
      </c>
      <c r="B606" t="str">
        <f>IF($A606&lt;&gt;"",raw!F607,"")</f>
        <v/>
      </c>
      <c r="C606" t="str">
        <f>IF($A606&lt;&gt;"",IF(raw!H607="Y",2,0),"")</f>
        <v/>
      </c>
      <c r="E606" t="str">
        <f>IF($A606&lt;&gt;"",raw!I607,"")</f>
        <v/>
      </c>
      <c r="F606" t="str">
        <f>IF($A606&lt;&gt;"",raw!J607,"")</f>
        <v/>
      </c>
      <c r="G606" t="str">
        <f>IF($A606&lt;&gt;"",raw!K607,"")</f>
        <v/>
      </c>
      <c r="H606" t="str">
        <f t="shared" si="99"/>
        <v/>
      </c>
      <c r="I606" t="str">
        <f t="shared" si="100"/>
        <v/>
      </c>
      <c r="J606" t="str">
        <f>IF($A606&lt;&gt;"",raw!L607,"")</f>
        <v/>
      </c>
      <c r="K606" t="str">
        <f>IF($A606&lt;&gt;"",raw!M607,"")</f>
        <v/>
      </c>
      <c r="L606" t="str">
        <f>IF($A606&lt;&gt;"",raw!N607,"")</f>
        <v/>
      </c>
      <c r="M606" t="str">
        <f t="shared" si="101"/>
        <v/>
      </c>
      <c r="N606" t="str">
        <f t="shared" si="102"/>
        <v/>
      </c>
      <c r="O606" t="str">
        <f t="shared" si="103"/>
        <v/>
      </c>
      <c r="P606" t="str">
        <f t="shared" si="104"/>
        <v/>
      </c>
      <c r="Q606" t="str">
        <f t="shared" si="105"/>
        <v/>
      </c>
      <c r="R606" t="str">
        <f>IF($A606&lt;&gt;"",IF(raw!O607="Y", 1,0),"")</f>
        <v/>
      </c>
      <c r="T606" t="str">
        <f>IF($A606&lt;&gt;"",IF(OR(raw!Q607&lt;&gt;"x",raw!R607&lt;&gt;"x"),1,0),"")</f>
        <v/>
      </c>
      <c r="U606" t="str">
        <f t="shared" si="106"/>
        <v/>
      </c>
      <c r="V606" t="str">
        <f>IF($A606&lt;&gt;"",IF(raw!R607=4,15,IF(raw!R607=3,10,IF(raw!R607=2,6,IF(raw!R607=1,4,0)))),"")</f>
        <v/>
      </c>
      <c r="W606" t="str">
        <f>IF($A606&lt;&gt;"",IF(raw!S607="Y",1,0),"")</f>
        <v/>
      </c>
      <c r="X606" t="str">
        <f>IF($A606&lt;&gt;"",raw!T607,"")</f>
        <v/>
      </c>
      <c r="Y606" t="str">
        <f>IF($A606&lt;&gt;"",raw!U607,"")</f>
        <v/>
      </c>
      <c r="Z606" t="str">
        <f t="shared" si="107"/>
        <v/>
      </c>
      <c r="AA606" t="str">
        <f>IF($A606&lt;&gt;"",raw!V607,"")</f>
        <v/>
      </c>
      <c r="AB606" t="str">
        <f t="shared" si="108"/>
        <v/>
      </c>
      <c r="AC606" t="str">
        <f>IF($A606&lt;&gt;"",IF(raw!W607="Y",1,0),"")</f>
        <v/>
      </c>
      <c r="AD606" t="str">
        <f>IF($A606&lt;&gt;"",IF(raw!X607="Y",1,0),"")</f>
        <v/>
      </c>
      <c r="AE606" t="str">
        <f>IF($A606&lt;&gt;"",IF(raw!Y607="Y",1,0),"")</f>
        <v/>
      </c>
      <c r="AF606" t="str">
        <f>IF($A606&lt;&gt;"",raw!AA607,"")</f>
        <v/>
      </c>
      <c r="AG606" t="str">
        <f t="shared" si="109"/>
        <v/>
      </c>
    </row>
    <row r="607" spans="1:33" ht="19.5" customHeight="1" x14ac:dyDescent="0.35">
      <c r="A607" t="str">
        <f>IF(CONCATENATE(raw!C608,raw!D608,"_",raw!F608)="_","",CONCATENATE(raw!C608,raw!D608,"_",raw!F608))</f>
        <v/>
      </c>
      <c r="B607" t="str">
        <f>IF($A607&lt;&gt;"",raw!F608,"")</f>
        <v/>
      </c>
      <c r="C607" t="str">
        <f>IF($A607&lt;&gt;"",IF(raw!H608="Y",2,0),"")</f>
        <v/>
      </c>
      <c r="E607" t="str">
        <f>IF($A607&lt;&gt;"",raw!I608,"")</f>
        <v/>
      </c>
      <c r="F607" t="str">
        <f>IF($A607&lt;&gt;"",raw!J608,"")</f>
        <v/>
      </c>
      <c r="G607" t="str">
        <f>IF($A607&lt;&gt;"",raw!K608,"")</f>
        <v/>
      </c>
      <c r="H607" t="str">
        <f t="shared" si="99"/>
        <v/>
      </c>
      <c r="I607" t="str">
        <f t="shared" si="100"/>
        <v/>
      </c>
      <c r="J607" t="str">
        <f>IF($A607&lt;&gt;"",raw!L608,"")</f>
        <v/>
      </c>
      <c r="K607" t="str">
        <f>IF($A607&lt;&gt;"",raw!M608,"")</f>
        <v/>
      </c>
      <c r="L607" t="str">
        <f>IF($A607&lt;&gt;"",raw!N608,"")</f>
        <v/>
      </c>
      <c r="M607" t="str">
        <f t="shared" si="101"/>
        <v/>
      </c>
      <c r="N607" t="str">
        <f t="shared" si="102"/>
        <v/>
      </c>
      <c r="O607" t="str">
        <f t="shared" si="103"/>
        <v/>
      </c>
      <c r="P607" t="str">
        <f t="shared" si="104"/>
        <v/>
      </c>
      <c r="Q607" t="str">
        <f t="shared" si="105"/>
        <v/>
      </c>
      <c r="R607" t="str">
        <f>IF($A607&lt;&gt;"",IF(raw!O608="Y", 1,0),"")</f>
        <v/>
      </c>
      <c r="T607" t="str">
        <f>IF($A607&lt;&gt;"",IF(OR(raw!Q608&lt;&gt;"x",raw!R608&lt;&gt;"x"),1,0),"")</f>
        <v/>
      </c>
      <c r="U607" t="str">
        <f t="shared" si="106"/>
        <v/>
      </c>
      <c r="V607" t="str">
        <f>IF($A607&lt;&gt;"",IF(raw!R608=4,15,IF(raw!R608=3,10,IF(raw!R608=2,6,IF(raw!R608=1,4,0)))),"")</f>
        <v/>
      </c>
      <c r="W607" t="str">
        <f>IF($A607&lt;&gt;"",IF(raw!S608="Y",1,0),"")</f>
        <v/>
      </c>
      <c r="X607" t="str">
        <f>IF($A607&lt;&gt;"",raw!T608,"")</f>
        <v/>
      </c>
      <c r="Y607" t="str">
        <f>IF($A607&lt;&gt;"",raw!U608,"")</f>
        <v/>
      </c>
      <c r="Z607" t="str">
        <f t="shared" si="107"/>
        <v/>
      </c>
      <c r="AA607" t="str">
        <f>IF($A607&lt;&gt;"",raw!V608,"")</f>
        <v/>
      </c>
      <c r="AB607" t="str">
        <f t="shared" si="108"/>
        <v/>
      </c>
      <c r="AC607" t="str">
        <f>IF($A607&lt;&gt;"",IF(raw!W608="Y",1,0),"")</f>
        <v/>
      </c>
      <c r="AD607" t="str">
        <f>IF($A607&lt;&gt;"",IF(raw!X608="Y",1,0),"")</f>
        <v/>
      </c>
      <c r="AE607" t="str">
        <f>IF($A607&lt;&gt;"",IF(raw!Y608="Y",1,0),"")</f>
        <v/>
      </c>
      <c r="AF607" t="str">
        <f>IF($A607&lt;&gt;"",raw!AA608,"")</f>
        <v/>
      </c>
      <c r="AG607" t="str">
        <f t="shared" si="109"/>
        <v/>
      </c>
    </row>
    <row r="608" spans="1:33" ht="19.5" customHeight="1" x14ac:dyDescent="0.35">
      <c r="A608" t="str">
        <f>IF(CONCATENATE(raw!C609,raw!D609,"_",raw!F609)="_","",CONCATENATE(raw!C609,raw!D609,"_",raw!F609))</f>
        <v/>
      </c>
      <c r="B608" t="str">
        <f>IF($A608&lt;&gt;"",raw!F609,"")</f>
        <v/>
      </c>
      <c r="C608" t="str">
        <f>IF($A608&lt;&gt;"",IF(raw!H609="Y",2,0),"")</f>
        <v/>
      </c>
      <c r="E608" t="str">
        <f>IF($A608&lt;&gt;"",raw!I609,"")</f>
        <v/>
      </c>
      <c r="F608" t="str">
        <f>IF($A608&lt;&gt;"",raw!J609,"")</f>
        <v/>
      </c>
      <c r="G608" t="str">
        <f>IF($A608&lt;&gt;"",raw!K609,"")</f>
        <v/>
      </c>
      <c r="H608" t="str">
        <f t="shared" si="99"/>
        <v/>
      </c>
      <c r="I608" t="str">
        <f t="shared" si="100"/>
        <v/>
      </c>
      <c r="J608" t="str">
        <f>IF($A608&lt;&gt;"",raw!L609,"")</f>
        <v/>
      </c>
      <c r="K608" t="str">
        <f>IF($A608&lt;&gt;"",raw!M609,"")</f>
        <v/>
      </c>
      <c r="L608" t="str">
        <f>IF($A608&lt;&gt;"",raw!N609,"")</f>
        <v/>
      </c>
      <c r="M608" t="str">
        <f t="shared" si="101"/>
        <v/>
      </c>
      <c r="N608" t="str">
        <f t="shared" si="102"/>
        <v/>
      </c>
      <c r="O608" t="str">
        <f t="shared" si="103"/>
        <v/>
      </c>
      <c r="P608" t="str">
        <f t="shared" si="104"/>
        <v/>
      </c>
      <c r="Q608" t="str">
        <f t="shared" si="105"/>
        <v/>
      </c>
      <c r="R608" t="str">
        <f>IF($A608&lt;&gt;"",IF(raw!O609="Y", 1,0),"")</f>
        <v/>
      </c>
      <c r="T608" t="str">
        <f>IF($A608&lt;&gt;"",IF(OR(raw!Q609&lt;&gt;"x",raw!R609&lt;&gt;"x"),1,0),"")</f>
        <v/>
      </c>
      <c r="U608" t="str">
        <f t="shared" si="106"/>
        <v/>
      </c>
      <c r="V608" t="str">
        <f>IF($A608&lt;&gt;"",IF(raw!R609=4,15,IF(raw!R609=3,10,IF(raw!R609=2,6,IF(raw!R609=1,4,0)))),"")</f>
        <v/>
      </c>
      <c r="W608" t="str">
        <f>IF($A608&lt;&gt;"",IF(raw!S609="Y",1,0),"")</f>
        <v/>
      </c>
      <c r="X608" t="str">
        <f>IF($A608&lt;&gt;"",raw!T609,"")</f>
        <v/>
      </c>
      <c r="Y608" t="str">
        <f>IF($A608&lt;&gt;"",raw!U609,"")</f>
        <v/>
      </c>
      <c r="Z608" t="str">
        <f t="shared" si="107"/>
        <v/>
      </c>
      <c r="AA608" t="str">
        <f>IF($A608&lt;&gt;"",raw!V609,"")</f>
        <v/>
      </c>
      <c r="AB608" t="str">
        <f t="shared" si="108"/>
        <v/>
      </c>
      <c r="AC608" t="str">
        <f>IF($A608&lt;&gt;"",IF(raw!W609="Y",1,0),"")</f>
        <v/>
      </c>
      <c r="AD608" t="str">
        <f>IF($A608&lt;&gt;"",IF(raw!X609="Y",1,0),"")</f>
        <v/>
      </c>
      <c r="AE608" t="str">
        <f>IF($A608&lt;&gt;"",IF(raw!Y609="Y",1,0),"")</f>
        <v/>
      </c>
      <c r="AF608" t="str">
        <f>IF($A608&lt;&gt;"",raw!AA609,"")</f>
        <v/>
      </c>
      <c r="AG608" t="str">
        <f t="shared" si="109"/>
        <v/>
      </c>
    </row>
    <row r="609" spans="1:33" ht="19.5" customHeight="1" x14ac:dyDescent="0.35">
      <c r="A609" t="str">
        <f>IF(CONCATENATE(raw!C610,raw!D610,"_",raw!F610)="_","",CONCATENATE(raw!C610,raw!D610,"_",raw!F610))</f>
        <v/>
      </c>
      <c r="B609" t="str">
        <f>IF($A609&lt;&gt;"",raw!F610,"")</f>
        <v/>
      </c>
      <c r="C609" t="str">
        <f>IF($A609&lt;&gt;"",IF(raw!H610="Y",2,0),"")</f>
        <v/>
      </c>
      <c r="E609" t="str">
        <f>IF($A609&lt;&gt;"",raw!I610,"")</f>
        <v/>
      </c>
      <c r="F609" t="str">
        <f>IF($A609&lt;&gt;"",raw!J610,"")</f>
        <v/>
      </c>
      <c r="G609" t="str">
        <f>IF($A609&lt;&gt;"",raw!K610,"")</f>
        <v/>
      </c>
      <c r="H609" t="str">
        <f t="shared" si="99"/>
        <v/>
      </c>
      <c r="I609" t="str">
        <f t="shared" si="100"/>
        <v/>
      </c>
      <c r="J609" t="str">
        <f>IF($A609&lt;&gt;"",raw!L610,"")</f>
        <v/>
      </c>
      <c r="K609" t="str">
        <f>IF($A609&lt;&gt;"",raw!M610,"")</f>
        <v/>
      </c>
      <c r="L609" t="str">
        <f>IF($A609&lt;&gt;"",raw!N610,"")</f>
        <v/>
      </c>
      <c r="M609" t="str">
        <f t="shared" si="101"/>
        <v/>
      </c>
      <c r="N609" t="str">
        <f t="shared" si="102"/>
        <v/>
      </c>
      <c r="O609" t="str">
        <f t="shared" si="103"/>
        <v/>
      </c>
      <c r="P609" t="str">
        <f t="shared" si="104"/>
        <v/>
      </c>
      <c r="Q609" t="str">
        <f t="shared" si="105"/>
        <v/>
      </c>
      <c r="R609" t="str">
        <f>IF($A609&lt;&gt;"",IF(raw!O610="Y", 1,0),"")</f>
        <v/>
      </c>
      <c r="T609" t="str">
        <f>IF($A609&lt;&gt;"",IF(OR(raw!Q610&lt;&gt;"x",raw!R610&lt;&gt;"x"),1,0),"")</f>
        <v/>
      </c>
      <c r="U609" t="str">
        <f t="shared" si="106"/>
        <v/>
      </c>
      <c r="V609" t="str">
        <f>IF($A609&lt;&gt;"",IF(raw!R610=4,15,IF(raw!R610=3,10,IF(raw!R610=2,6,IF(raw!R610=1,4,0)))),"")</f>
        <v/>
      </c>
      <c r="W609" t="str">
        <f>IF($A609&lt;&gt;"",IF(raw!S610="Y",1,0),"")</f>
        <v/>
      </c>
      <c r="X609" t="str">
        <f>IF($A609&lt;&gt;"",raw!T610,"")</f>
        <v/>
      </c>
      <c r="Y609" t="str">
        <f>IF($A609&lt;&gt;"",raw!U610,"")</f>
        <v/>
      </c>
      <c r="Z609" t="str">
        <f t="shared" si="107"/>
        <v/>
      </c>
      <c r="AA609" t="str">
        <f>IF($A609&lt;&gt;"",raw!V610,"")</f>
        <v/>
      </c>
      <c r="AB609" t="str">
        <f t="shared" si="108"/>
        <v/>
      </c>
      <c r="AC609" t="str">
        <f>IF($A609&lt;&gt;"",IF(raw!W610="Y",1,0),"")</f>
        <v/>
      </c>
      <c r="AD609" t="str">
        <f>IF($A609&lt;&gt;"",IF(raw!X610="Y",1,0),"")</f>
        <v/>
      </c>
      <c r="AE609" t="str">
        <f>IF($A609&lt;&gt;"",IF(raw!Y610="Y",1,0),"")</f>
        <v/>
      </c>
      <c r="AF609" t="str">
        <f>IF($A609&lt;&gt;"",raw!AA610,"")</f>
        <v/>
      </c>
      <c r="AG609" t="str">
        <f t="shared" si="109"/>
        <v/>
      </c>
    </row>
    <row r="610" spans="1:33" ht="19.5" customHeight="1" x14ac:dyDescent="0.35">
      <c r="A610" t="str">
        <f>IF(CONCATENATE(raw!C611,raw!D611,"_",raw!F611)="_","",CONCATENATE(raw!C611,raw!D611,"_",raw!F611))</f>
        <v/>
      </c>
      <c r="B610" t="str">
        <f>IF($A610&lt;&gt;"",raw!F611,"")</f>
        <v/>
      </c>
      <c r="C610" t="str">
        <f>IF($A610&lt;&gt;"",IF(raw!H611="Y",2,0),"")</f>
        <v/>
      </c>
      <c r="E610" t="str">
        <f>IF($A610&lt;&gt;"",raw!I611,"")</f>
        <v/>
      </c>
      <c r="F610" t="str">
        <f>IF($A610&lt;&gt;"",raw!J611,"")</f>
        <v/>
      </c>
      <c r="G610" t="str">
        <f>IF($A610&lt;&gt;"",raw!K611,"")</f>
        <v/>
      </c>
      <c r="H610" t="str">
        <f t="shared" si="99"/>
        <v/>
      </c>
      <c r="I610" t="str">
        <f t="shared" si="100"/>
        <v/>
      </c>
      <c r="J610" t="str">
        <f>IF($A610&lt;&gt;"",raw!L611,"")</f>
        <v/>
      </c>
      <c r="K610" t="str">
        <f>IF($A610&lt;&gt;"",raw!M611,"")</f>
        <v/>
      </c>
      <c r="L610" t="str">
        <f>IF($A610&lt;&gt;"",raw!N611,"")</f>
        <v/>
      </c>
      <c r="M610" t="str">
        <f t="shared" si="101"/>
        <v/>
      </c>
      <c r="N610" t="str">
        <f t="shared" si="102"/>
        <v/>
      </c>
      <c r="O610" t="str">
        <f t="shared" si="103"/>
        <v/>
      </c>
      <c r="P610" t="str">
        <f t="shared" si="104"/>
        <v/>
      </c>
      <c r="Q610" t="str">
        <f t="shared" si="105"/>
        <v/>
      </c>
      <c r="R610" t="str">
        <f>IF($A610&lt;&gt;"",IF(raw!O611="Y", 1,0),"")</f>
        <v/>
      </c>
      <c r="T610" t="str">
        <f>IF($A610&lt;&gt;"",IF(OR(raw!Q611&lt;&gt;"x",raw!R611&lt;&gt;"x"),1,0),"")</f>
        <v/>
      </c>
      <c r="U610" t="str">
        <f t="shared" si="106"/>
        <v/>
      </c>
      <c r="V610" t="str">
        <f>IF($A610&lt;&gt;"",IF(raw!R611=4,15,IF(raw!R611=3,10,IF(raw!R611=2,6,IF(raw!R611=1,4,0)))),"")</f>
        <v/>
      </c>
      <c r="W610" t="str">
        <f>IF($A610&lt;&gt;"",IF(raw!S611="Y",1,0),"")</f>
        <v/>
      </c>
      <c r="X610" t="str">
        <f>IF($A610&lt;&gt;"",raw!T611,"")</f>
        <v/>
      </c>
      <c r="Y610" t="str">
        <f>IF($A610&lt;&gt;"",raw!U611,"")</f>
        <v/>
      </c>
      <c r="Z610" t="str">
        <f t="shared" si="107"/>
        <v/>
      </c>
      <c r="AA610" t="str">
        <f>IF($A610&lt;&gt;"",raw!V611,"")</f>
        <v/>
      </c>
      <c r="AB610" t="str">
        <f t="shared" si="108"/>
        <v/>
      </c>
      <c r="AC610" t="str">
        <f>IF($A610&lt;&gt;"",IF(raw!W611="Y",1,0),"")</f>
        <v/>
      </c>
      <c r="AD610" t="str">
        <f>IF($A610&lt;&gt;"",IF(raw!X611="Y",1,0),"")</f>
        <v/>
      </c>
      <c r="AE610" t="str">
        <f>IF($A610&lt;&gt;"",IF(raw!Y611="Y",1,0),"")</f>
        <v/>
      </c>
      <c r="AF610" t="str">
        <f>IF($A610&lt;&gt;"",raw!AA611,"")</f>
        <v/>
      </c>
      <c r="AG610" t="str">
        <f t="shared" si="109"/>
        <v/>
      </c>
    </row>
    <row r="611" spans="1:33" ht="19.5" customHeight="1" x14ac:dyDescent="0.35">
      <c r="A611" t="str">
        <f>IF(CONCATENATE(raw!C612,raw!D612,"_",raw!F612)="_","",CONCATENATE(raw!C612,raw!D612,"_",raw!F612))</f>
        <v/>
      </c>
      <c r="B611" t="str">
        <f>IF($A611&lt;&gt;"",raw!F612,"")</f>
        <v/>
      </c>
      <c r="C611" t="str">
        <f>IF($A611&lt;&gt;"",IF(raw!H612="Y",2,0),"")</f>
        <v/>
      </c>
      <c r="E611" t="str">
        <f>IF($A611&lt;&gt;"",raw!I612,"")</f>
        <v/>
      </c>
      <c r="F611" t="str">
        <f>IF($A611&lt;&gt;"",raw!J612,"")</f>
        <v/>
      </c>
      <c r="G611" t="str">
        <f>IF($A611&lt;&gt;"",raw!K612,"")</f>
        <v/>
      </c>
      <c r="H611" t="str">
        <f t="shared" si="99"/>
        <v/>
      </c>
      <c r="I611" t="str">
        <f t="shared" si="100"/>
        <v/>
      </c>
      <c r="J611" t="str">
        <f>IF($A611&lt;&gt;"",raw!L612,"")</f>
        <v/>
      </c>
      <c r="K611" t="str">
        <f>IF($A611&lt;&gt;"",raw!M612,"")</f>
        <v/>
      </c>
      <c r="L611" t="str">
        <f>IF($A611&lt;&gt;"",raw!N612,"")</f>
        <v/>
      </c>
      <c r="M611" t="str">
        <f t="shared" si="101"/>
        <v/>
      </c>
      <c r="N611" t="str">
        <f t="shared" si="102"/>
        <v/>
      </c>
      <c r="O611" t="str">
        <f t="shared" si="103"/>
        <v/>
      </c>
      <c r="P611" t="str">
        <f t="shared" si="104"/>
        <v/>
      </c>
      <c r="Q611" t="str">
        <f t="shared" si="105"/>
        <v/>
      </c>
      <c r="R611" t="str">
        <f>IF($A611&lt;&gt;"",IF(raw!O612="Y", 1,0),"")</f>
        <v/>
      </c>
      <c r="T611" t="str">
        <f>IF($A611&lt;&gt;"",IF(OR(raw!Q612&lt;&gt;"x",raw!R612&lt;&gt;"x"),1,0),"")</f>
        <v/>
      </c>
      <c r="U611" t="str">
        <f t="shared" si="106"/>
        <v/>
      </c>
      <c r="V611" t="str">
        <f>IF($A611&lt;&gt;"",IF(raw!R612=4,15,IF(raw!R612=3,10,IF(raw!R612=2,6,IF(raw!R612=1,4,0)))),"")</f>
        <v/>
      </c>
      <c r="W611" t="str">
        <f>IF($A611&lt;&gt;"",IF(raw!S612="Y",1,0),"")</f>
        <v/>
      </c>
      <c r="X611" t="str">
        <f>IF($A611&lt;&gt;"",raw!T612,"")</f>
        <v/>
      </c>
      <c r="Y611" t="str">
        <f>IF($A611&lt;&gt;"",raw!U612,"")</f>
        <v/>
      </c>
      <c r="Z611" t="str">
        <f t="shared" si="107"/>
        <v/>
      </c>
      <c r="AA611" t="str">
        <f>IF($A611&lt;&gt;"",raw!V612,"")</f>
        <v/>
      </c>
      <c r="AB611" t="str">
        <f t="shared" si="108"/>
        <v/>
      </c>
      <c r="AC611" t="str">
        <f>IF($A611&lt;&gt;"",IF(raw!W612="Y",1,0),"")</f>
        <v/>
      </c>
      <c r="AD611" t="str">
        <f>IF($A611&lt;&gt;"",IF(raw!X612="Y",1,0),"")</f>
        <v/>
      </c>
      <c r="AE611" t="str">
        <f>IF($A611&lt;&gt;"",IF(raw!Y612="Y",1,0),"")</f>
        <v/>
      </c>
      <c r="AF611" t="str">
        <f>IF($A611&lt;&gt;"",raw!AA612,"")</f>
        <v/>
      </c>
      <c r="AG611" t="str">
        <f t="shared" si="109"/>
        <v/>
      </c>
    </row>
    <row r="612" spans="1:33" ht="19.5" customHeight="1" x14ac:dyDescent="0.35">
      <c r="A612" t="str">
        <f>IF(CONCATENATE(raw!C613,raw!D613,"_",raw!F613)="_","",CONCATENATE(raw!C613,raw!D613,"_",raw!F613))</f>
        <v/>
      </c>
      <c r="B612" t="str">
        <f>IF($A612&lt;&gt;"",raw!F613,"")</f>
        <v/>
      </c>
      <c r="C612" t="str">
        <f>IF($A612&lt;&gt;"",IF(raw!H613="Y",2,0),"")</f>
        <v/>
      </c>
      <c r="E612" t="str">
        <f>IF($A612&lt;&gt;"",raw!I613,"")</f>
        <v/>
      </c>
      <c r="F612" t="str">
        <f>IF($A612&lt;&gt;"",raw!J613,"")</f>
        <v/>
      </c>
      <c r="G612" t="str">
        <f>IF($A612&lt;&gt;"",raw!K613,"")</f>
        <v/>
      </c>
      <c r="H612" t="str">
        <f t="shared" si="99"/>
        <v/>
      </c>
      <c r="I612" t="str">
        <f t="shared" si="100"/>
        <v/>
      </c>
      <c r="J612" t="str">
        <f>IF($A612&lt;&gt;"",raw!L613,"")</f>
        <v/>
      </c>
      <c r="K612" t="str">
        <f>IF($A612&lt;&gt;"",raw!M613,"")</f>
        <v/>
      </c>
      <c r="L612" t="str">
        <f>IF($A612&lt;&gt;"",raw!N613,"")</f>
        <v/>
      </c>
      <c r="M612" t="str">
        <f t="shared" si="101"/>
        <v/>
      </c>
      <c r="N612" t="str">
        <f t="shared" si="102"/>
        <v/>
      </c>
      <c r="O612" t="str">
        <f t="shared" si="103"/>
        <v/>
      </c>
      <c r="P612" t="str">
        <f t="shared" si="104"/>
        <v/>
      </c>
      <c r="Q612" t="str">
        <f t="shared" si="105"/>
        <v/>
      </c>
      <c r="R612" t="str">
        <f>IF($A612&lt;&gt;"",IF(raw!O613="Y", 1,0),"")</f>
        <v/>
      </c>
      <c r="T612" t="str">
        <f>IF($A612&lt;&gt;"",IF(OR(raw!Q613&lt;&gt;"x",raw!R613&lt;&gt;"x"),1,0),"")</f>
        <v/>
      </c>
      <c r="U612" t="str">
        <f t="shared" si="106"/>
        <v/>
      </c>
      <c r="V612" t="str">
        <f>IF($A612&lt;&gt;"",IF(raw!R613=4,15,IF(raw!R613=3,10,IF(raw!R613=2,6,IF(raw!R613=1,4,0)))),"")</f>
        <v/>
      </c>
      <c r="W612" t="str">
        <f>IF($A612&lt;&gt;"",IF(raw!S613="Y",1,0),"")</f>
        <v/>
      </c>
      <c r="X612" t="str">
        <f>IF($A612&lt;&gt;"",raw!T613,"")</f>
        <v/>
      </c>
      <c r="Y612" t="str">
        <f>IF($A612&lt;&gt;"",raw!U613,"")</f>
        <v/>
      </c>
      <c r="Z612" t="str">
        <f t="shared" si="107"/>
        <v/>
      </c>
      <c r="AA612" t="str">
        <f>IF($A612&lt;&gt;"",raw!V613,"")</f>
        <v/>
      </c>
      <c r="AB612" t="str">
        <f t="shared" si="108"/>
        <v/>
      </c>
      <c r="AC612" t="str">
        <f>IF($A612&lt;&gt;"",IF(raw!W613="Y",1,0),"")</f>
        <v/>
      </c>
      <c r="AD612" t="str">
        <f>IF($A612&lt;&gt;"",IF(raw!X613="Y",1,0),"")</f>
        <v/>
      </c>
      <c r="AE612" t="str">
        <f>IF($A612&lt;&gt;"",IF(raw!Y613="Y",1,0),"")</f>
        <v/>
      </c>
      <c r="AF612" t="str">
        <f>IF($A612&lt;&gt;"",raw!AA613,"")</f>
        <v/>
      </c>
      <c r="AG612" t="str">
        <f t="shared" si="109"/>
        <v/>
      </c>
    </row>
    <row r="613" spans="1:33" ht="19.5" customHeight="1" x14ac:dyDescent="0.35">
      <c r="A613" t="str">
        <f>IF(CONCATENATE(raw!C614,raw!D614,"_",raw!F614)="_","",CONCATENATE(raw!C614,raw!D614,"_",raw!F614))</f>
        <v/>
      </c>
      <c r="B613" t="str">
        <f>IF($A613&lt;&gt;"",raw!F614,"")</f>
        <v/>
      </c>
      <c r="C613" t="str">
        <f>IF($A613&lt;&gt;"",IF(raw!H614="Y",2,0),"")</f>
        <v/>
      </c>
      <c r="E613" t="str">
        <f>IF($A613&lt;&gt;"",raw!I614,"")</f>
        <v/>
      </c>
      <c r="F613" t="str">
        <f>IF($A613&lt;&gt;"",raw!J614,"")</f>
        <v/>
      </c>
      <c r="G613" t="str">
        <f>IF($A613&lt;&gt;"",raw!K614,"")</f>
        <v/>
      </c>
      <c r="H613" t="str">
        <f t="shared" si="99"/>
        <v/>
      </c>
      <c r="I613" t="str">
        <f t="shared" si="100"/>
        <v/>
      </c>
      <c r="J613" t="str">
        <f>IF($A613&lt;&gt;"",raw!L614,"")</f>
        <v/>
      </c>
      <c r="K613" t="str">
        <f>IF($A613&lt;&gt;"",raw!M614,"")</f>
        <v/>
      </c>
      <c r="L613" t="str">
        <f>IF($A613&lt;&gt;"",raw!N614,"")</f>
        <v/>
      </c>
      <c r="M613" t="str">
        <f t="shared" si="101"/>
        <v/>
      </c>
      <c r="N613" t="str">
        <f t="shared" si="102"/>
        <v/>
      </c>
      <c r="O613" t="str">
        <f t="shared" si="103"/>
        <v/>
      </c>
      <c r="P613" t="str">
        <f t="shared" si="104"/>
        <v/>
      </c>
      <c r="Q613" t="str">
        <f t="shared" si="105"/>
        <v/>
      </c>
      <c r="R613" t="str">
        <f>IF($A613&lt;&gt;"",IF(raw!O614="Y", 1,0),"")</f>
        <v/>
      </c>
      <c r="T613" t="str">
        <f>IF($A613&lt;&gt;"",IF(OR(raw!Q614&lt;&gt;"x",raw!R614&lt;&gt;"x"),1,0),"")</f>
        <v/>
      </c>
      <c r="U613" t="str">
        <f t="shared" si="106"/>
        <v/>
      </c>
      <c r="V613" t="str">
        <f>IF($A613&lt;&gt;"",IF(raw!R614=4,15,IF(raw!R614=3,10,IF(raw!R614=2,6,IF(raw!R614=1,4,0)))),"")</f>
        <v/>
      </c>
      <c r="W613" t="str">
        <f>IF($A613&lt;&gt;"",IF(raw!S614="Y",1,0),"")</f>
        <v/>
      </c>
      <c r="X613" t="str">
        <f>IF($A613&lt;&gt;"",raw!T614,"")</f>
        <v/>
      </c>
      <c r="Y613" t="str">
        <f>IF($A613&lt;&gt;"",raw!U614,"")</f>
        <v/>
      </c>
      <c r="Z613" t="str">
        <f t="shared" si="107"/>
        <v/>
      </c>
      <c r="AA613" t="str">
        <f>IF($A613&lt;&gt;"",raw!V614,"")</f>
        <v/>
      </c>
      <c r="AB613" t="str">
        <f t="shared" si="108"/>
        <v/>
      </c>
      <c r="AC613" t="str">
        <f>IF($A613&lt;&gt;"",IF(raw!W614="Y",1,0),"")</f>
        <v/>
      </c>
      <c r="AD613" t="str">
        <f>IF($A613&lt;&gt;"",IF(raw!X614="Y",1,0),"")</f>
        <v/>
      </c>
      <c r="AE613" t="str">
        <f>IF($A613&lt;&gt;"",IF(raw!Y614="Y",1,0),"")</f>
        <v/>
      </c>
      <c r="AF613" t="str">
        <f>IF($A613&lt;&gt;"",raw!AA614,"")</f>
        <v/>
      </c>
      <c r="AG613" t="str">
        <f t="shared" si="109"/>
        <v/>
      </c>
    </row>
    <row r="614" spans="1:33" ht="19.5" customHeight="1" x14ac:dyDescent="0.35">
      <c r="A614" t="str">
        <f>IF(CONCATENATE(raw!C615,raw!D615,"_",raw!F615)="_","",CONCATENATE(raw!C615,raw!D615,"_",raw!F615))</f>
        <v/>
      </c>
      <c r="B614" t="str">
        <f>IF($A614&lt;&gt;"",raw!F615,"")</f>
        <v/>
      </c>
      <c r="C614" t="str">
        <f>IF($A614&lt;&gt;"",IF(raw!H615="Y",2,0),"")</f>
        <v/>
      </c>
      <c r="E614" t="str">
        <f>IF($A614&lt;&gt;"",raw!I615,"")</f>
        <v/>
      </c>
      <c r="F614" t="str">
        <f>IF($A614&lt;&gt;"",raw!J615,"")</f>
        <v/>
      </c>
      <c r="G614" t="str">
        <f>IF($A614&lt;&gt;"",raw!K615,"")</f>
        <v/>
      </c>
      <c r="H614" t="str">
        <f t="shared" si="99"/>
        <v/>
      </c>
      <c r="I614" t="str">
        <f t="shared" si="100"/>
        <v/>
      </c>
      <c r="J614" t="str">
        <f>IF($A614&lt;&gt;"",raw!L615,"")</f>
        <v/>
      </c>
      <c r="K614" t="str">
        <f>IF($A614&lt;&gt;"",raw!M615,"")</f>
        <v/>
      </c>
      <c r="L614" t="str">
        <f>IF($A614&lt;&gt;"",raw!N615,"")</f>
        <v/>
      </c>
      <c r="M614" t="str">
        <f t="shared" si="101"/>
        <v/>
      </c>
      <c r="N614" t="str">
        <f t="shared" si="102"/>
        <v/>
      </c>
      <c r="O614" t="str">
        <f t="shared" si="103"/>
        <v/>
      </c>
      <c r="P614" t="str">
        <f t="shared" si="104"/>
        <v/>
      </c>
      <c r="Q614" t="str">
        <f t="shared" si="105"/>
        <v/>
      </c>
      <c r="R614" t="str">
        <f>IF($A614&lt;&gt;"",IF(raw!O615="Y", 1,0),"")</f>
        <v/>
      </c>
      <c r="T614" t="str">
        <f>IF($A614&lt;&gt;"",IF(OR(raw!Q615&lt;&gt;"x",raw!R615&lt;&gt;"x"),1,0),"")</f>
        <v/>
      </c>
      <c r="U614" t="str">
        <f t="shared" si="106"/>
        <v/>
      </c>
      <c r="V614" t="str">
        <f>IF($A614&lt;&gt;"",IF(raw!R615=4,15,IF(raw!R615=3,10,IF(raw!R615=2,6,IF(raw!R615=1,4,0)))),"")</f>
        <v/>
      </c>
      <c r="W614" t="str">
        <f>IF($A614&lt;&gt;"",IF(raw!S615="Y",1,0),"")</f>
        <v/>
      </c>
      <c r="X614" t="str">
        <f>IF($A614&lt;&gt;"",raw!T615,"")</f>
        <v/>
      </c>
      <c r="Y614" t="str">
        <f>IF($A614&lt;&gt;"",raw!U615,"")</f>
        <v/>
      </c>
      <c r="Z614" t="str">
        <f t="shared" si="107"/>
        <v/>
      </c>
      <c r="AA614" t="str">
        <f>IF($A614&lt;&gt;"",raw!V615,"")</f>
        <v/>
      </c>
      <c r="AB614" t="str">
        <f t="shared" si="108"/>
        <v/>
      </c>
      <c r="AC614" t="str">
        <f>IF($A614&lt;&gt;"",IF(raw!W615="Y",1,0),"")</f>
        <v/>
      </c>
      <c r="AD614" t="str">
        <f>IF($A614&lt;&gt;"",IF(raw!X615="Y",1,0),"")</f>
        <v/>
      </c>
      <c r="AE614" t="str">
        <f>IF($A614&lt;&gt;"",IF(raw!Y615="Y",1,0),"")</f>
        <v/>
      </c>
      <c r="AF614" t="str">
        <f>IF($A614&lt;&gt;"",raw!AA615,"")</f>
        <v/>
      </c>
      <c r="AG614" t="str">
        <f t="shared" si="109"/>
        <v/>
      </c>
    </row>
    <row r="615" spans="1:33" ht="19.5" customHeight="1" x14ac:dyDescent="0.35">
      <c r="A615" t="str">
        <f>IF(CONCATENATE(raw!C616,raw!D616,"_",raw!F616)="_","",CONCATENATE(raw!C616,raw!D616,"_",raw!F616))</f>
        <v/>
      </c>
      <c r="B615" t="str">
        <f>IF($A615&lt;&gt;"",raw!F616,"")</f>
        <v/>
      </c>
      <c r="C615" t="str">
        <f>IF($A615&lt;&gt;"",IF(raw!H616="Y",2,0),"")</f>
        <v/>
      </c>
      <c r="E615" t="str">
        <f>IF($A615&lt;&gt;"",raw!I616,"")</f>
        <v/>
      </c>
      <c r="F615" t="str">
        <f>IF($A615&lt;&gt;"",raw!J616,"")</f>
        <v/>
      </c>
      <c r="G615" t="str">
        <f>IF($A615&lt;&gt;"",raw!K616,"")</f>
        <v/>
      </c>
      <c r="H615" t="str">
        <f t="shared" si="99"/>
        <v/>
      </c>
      <c r="I615" t="str">
        <f t="shared" si="100"/>
        <v/>
      </c>
      <c r="J615" t="str">
        <f>IF($A615&lt;&gt;"",raw!L616,"")</f>
        <v/>
      </c>
      <c r="K615" t="str">
        <f>IF($A615&lt;&gt;"",raw!M616,"")</f>
        <v/>
      </c>
      <c r="L615" t="str">
        <f>IF($A615&lt;&gt;"",raw!N616,"")</f>
        <v/>
      </c>
      <c r="M615" t="str">
        <f t="shared" si="101"/>
        <v/>
      </c>
      <c r="N615" t="str">
        <f t="shared" si="102"/>
        <v/>
      </c>
      <c r="O615" t="str">
        <f t="shared" si="103"/>
        <v/>
      </c>
      <c r="P615" t="str">
        <f t="shared" si="104"/>
        <v/>
      </c>
      <c r="Q615" t="str">
        <f t="shared" si="105"/>
        <v/>
      </c>
      <c r="R615" t="str">
        <f>IF($A615&lt;&gt;"",IF(raw!O616="Y", 1,0),"")</f>
        <v/>
      </c>
      <c r="T615" t="str">
        <f>IF($A615&lt;&gt;"",IF(OR(raw!Q616&lt;&gt;"x",raw!R616&lt;&gt;"x"),1,0),"")</f>
        <v/>
      </c>
      <c r="U615" t="str">
        <f t="shared" si="106"/>
        <v/>
      </c>
      <c r="V615" t="str">
        <f>IF($A615&lt;&gt;"",IF(raw!R616=4,15,IF(raw!R616=3,10,IF(raw!R616=2,6,IF(raw!R616=1,4,0)))),"")</f>
        <v/>
      </c>
      <c r="W615" t="str">
        <f>IF($A615&lt;&gt;"",IF(raw!S616="Y",1,0),"")</f>
        <v/>
      </c>
      <c r="X615" t="str">
        <f>IF($A615&lt;&gt;"",raw!T616,"")</f>
        <v/>
      </c>
      <c r="Y615" t="str">
        <f>IF($A615&lt;&gt;"",raw!U616,"")</f>
        <v/>
      </c>
      <c r="Z615" t="str">
        <f t="shared" si="107"/>
        <v/>
      </c>
      <c r="AA615" t="str">
        <f>IF($A615&lt;&gt;"",raw!V616,"")</f>
        <v/>
      </c>
      <c r="AB615" t="str">
        <f t="shared" si="108"/>
        <v/>
      </c>
      <c r="AC615" t="str">
        <f>IF($A615&lt;&gt;"",IF(raw!W616="Y",1,0),"")</f>
        <v/>
      </c>
      <c r="AD615" t="str">
        <f>IF($A615&lt;&gt;"",IF(raw!X616="Y",1,0),"")</f>
        <v/>
      </c>
      <c r="AE615" t="str">
        <f>IF($A615&lt;&gt;"",IF(raw!Y616="Y",1,0),"")</f>
        <v/>
      </c>
      <c r="AF615" t="str">
        <f>IF($A615&lt;&gt;"",raw!AA616,"")</f>
        <v/>
      </c>
      <c r="AG615" t="str">
        <f t="shared" si="109"/>
        <v/>
      </c>
    </row>
    <row r="616" spans="1:33" ht="19.5" customHeight="1" x14ac:dyDescent="0.35">
      <c r="A616" t="str">
        <f>IF(CONCATENATE(raw!C617,raw!D617,"_",raw!F617)="_","",CONCATENATE(raw!C617,raw!D617,"_",raw!F617))</f>
        <v/>
      </c>
      <c r="B616" t="str">
        <f>IF($A616&lt;&gt;"",raw!F617,"")</f>
        <v/>
      </c>
      <c r="C616" t="str">
        <f>IF($A616&lt;&gt;"",IF(raw!H617="Y",2,0),"")</f>
        <v/>
      </c>
      <c r="E616" t="str">
        <f>IF($A616&lt;&gt;"",raw!I617,"")</f>
        <v/>
      </c>
      <c r="F616" t="str">
        <f>IF($A616&lt;&gt;"",raw!J617,"")</f>
        <v/>
      </c>
      <c r="G616" t="str">
        <f>IF($A616&lt;&gt;"",raw!K617,"")</f>
        <v/>
      </c>
      <c r="H616" t="str">
        <f t="shared" si="99"/>
        <v/>
      </c>
      <c r="I616" t="str">
        <f t="shared" si="100"/>
        <v/>
      </c>
      <c r="J616" t="str">
        <f>IF($A616&lt;&gt;"",raw!L617,"")</f>
        <v/>
      </c>
      <c r="K616" t="str">
        <f>IF($A616&lt;&gt;"",raw!M617,"")</f>
        <v/>
      </c>
      <c r="L616" t="str">
        <f>IF($A616&lt;&gt;"",raw!N617,"")</f>
        <v/>
      </c>
      <c r="M616" t="str">
        <f t="shared" si="101"/>
        <v/>
      </c>
      <c r="N616" t="str">
        <f t="shared" si="102"/>
        <v/>
      </c>
      <c r="O616" t="str">
        <f t="shared" si="103"/>
        <v/>
      </c>
      <c r="P616" t="str">
        <f t="shared" si="104"/>
        <v/>
      </c>
      <c r="Q616" t="str">
        <f t="shared" si="105"/>
        <v/>
      </c>
      <c r="R616" t="str">
        <f>IF($A616&lt;&gt;"",IF(raw!O617="Y", 1,0),"")</f>
        <v/>
      </c>
      <c r="T616" t="str">
        <f>IF($A616&lt;&gt;"",IF(OR(raw!Q617&lt;&gt;"x",raw!R617&lt;&gt;"x"),1,0),"")</f>
        <v/>
      </c>
      <c r="U616" t="str">
        <f t="shared" si="106"/>
        <v/>
      </c>
      <c r="V616" t="str">
        <f>IF($A616&lt;&gt;"",IF(raw!R617=4,15,IF(raw!R617=3,10,IF(raw!R617=2,6,IF(raw!R617=1,4,0)))),"")</f>
        <v/>
      </c>
      <c r="W616" t="str">
        <f>IF($A616&lt;&gt;"",IF(raw!S617="Y",1,0),"")</f>
        <v/>
      </c>
      <c r="X616" t="str">
        <f>IF($A616&lt;&gt;"",raw!T617,"")</f>
        <v/>
      </c>
      <c r="Y616" t="str">
        <f>IF($A616&lt;&gt;"",raw!U617,"")</f>
        <v/>
      </c>
      <c r="Z616" t="str">
        <f t="shared" si="107"/>
        <v/>
      </c>
      <c r="AA616" t="str">
        <f>IF($A616&lt;&gt;"",raw!V617,"")</f>
        <v/>
      </c>
      <c r="AB616" t="str">
        <f t="shared" si="108"/>
        <v/>
      </c>
      <c r="AC616" t="str">
        <f>IF($A616&lt;&gt;"",IF(raw!W617="Y",1,0),"")</f>
        <v/>
      </c>
      <c r="AD616" t="str">
        <f>IF($A616&lt;&gt;"",IF(raw!X617="Y",1,0),"")</f>
        <v/>
      </c>
      <c r="AE616" t="str">
        <f>IF($A616&lt;&gt;"",IF(raw!Y617="Y",1,0),"")</f>
        <v/>
      </c>
      <c r="AF616" t="str">
        <f>IF($A616&lt;&gt;"",raw!AA617,"")</f>
        <v/>
      </c>
      <c r="AG616" t="str">
        <f t="shared" si="109"/>
        <v/>
      </c>
    </row>
    <row r="617" spans="1:33" ht="19.5" customHeight="1" x14ac:dyDescent="0.35">
      <c r="A617" t="str">
        <f>IF(CONCATENATE(raw!C618,raw!D618,"_",raw!F618)="_","",CONCATENATE(raw!C618,raw!D618,"_",raw!F618))</f>
        <v/>
      </c>
      <c r="B617" t="str">
        <f>IF($A617&lt;&gt;"",raw!F618,"")</f>
        <v/>
      </c>
      <c r="C617" t="str">
        <f>IF($A617&lt;&gt;"",IF(raw!H618="Y",2,0),"")</f>
        <v/>
      </c>
      <c r="E617" t="str">
        <f>IF($A617&lt;&gt;"",raw!I618,"")</f>
        <v/>
      </c>
      <c r="F617" t="str">
        <f>IF($A617&lt;&gt;"",raw!J618,"")</f>
        <v/>
      </c>
      <c r="G617" t="str">
        <f>IF($A617&lt;&gt;"",raw!K618,"")</f>
        <v/>
      </c>
      <c r="H617" t="str">
        <f t="shared" si="99"/>
        <v/>
      </c>
      <c r="I617" t="str">
        <f t="shared" si="100"/>
        <v/>
      </c>
      <c r="J617" t="str">
        <f>IF($A617&lt;&gt;"",raw!L618,"")</f>
        <v/>
      </c>
      <c r="K617" t="str">
        <f>IF($A617&lt;&gt;"",raw!M618,"")</f>
        <v/>
      </c>
      <c r="L617" t="str">
        <f>IF($A617&lt;&gt;"",raw!N618,"")</f>
        <v/>
      </c>
      <c r="M617" t="str">
        <f t="shared" si="101"/>
        <v/>
      </c>
      <c r="N617" t="str">
        <f t="shared" si="102"/>
        <v/>
      </c>
      <c r="O617" t="str">
        <f t="shared" si="103"/>
        <v/>
      </c>
      <c r="P617" t="str">
        <f t="shared" si="104"/>
        <v/>
      </c>
      <c r="Q617" t="str">
        <f t="shared" si="105"/>
        <v/>
      </c>
      <c r="R617" t="str">
        <f>IF($A617&lt;&gt;"",IF(raw!O618="Y", 1,0),"")</f>
        <v/>
      </c>
      <c r="T617" t="str">
        <f>IF($A617&lt;&gt;"",IF(OR(raw!Q618&lt;&gt;"x",raw!R618&lt;&gt;"x"),1,0),"")</f>
        <v/>
      </c>
      <c r="U617" t="str">
        <f t="shared" si="106"/>
        <v/>
      </c>
      <c r="V617" t="str">
        <f>IF($A617&lt;&gt;"",IF(raw!R618=4,15,IF(raw!R618=3,10,IF(raw!R618=2,6,IF(raw!R618=1,4,0)))),"")</f>
        <v/>
      </c>
      <c r="W617" t="str">
        <f>IF($A617&lt;&gt;"",IF(raw!S618="Y",1,0),"")</f>
        <v/>
      </c>
      <c r="X617" t="str">
        <f>IF($A617&lt;&gt;"",raw!T618,"")</f>
        <v/>
      </c>
      <c r="Y617" t="str">
        <f>IF($A617&lt;&gt;"",raw!U618,"")</f>
        <v/>
      </c>
      <c r="Z617" t="str">
        <f t="shared" si="107"/>
        <v/>
      </c>
      <c r="AA617" t="str">
        <f>IF($A617&lt;&gt;"",raw!V618,"")</f>
        <v/>
      </c>
      <c r="AB617" t="str">
        <f t="shared" si="108"/>
        <v/>
      </c>
      <c r="AC617" t="str">
        <f>IF($A617&lt;&gt;"",IF(raw!W618="Y",1,0),"")</f>
        <v/>
      </c>
      <c r="AD617" t="str">
        <f>IF($A617&lt;&gt;"",IF(raw!X618="Y",1,0),"")</f>
        <v/>
      </c>
      <c r="AE617" t="str">
        <f>IF($A617&lt;&gt;"",IF(raw!Y618="Y",1,0),"")</f>
        <v/>
      </c>
      <c r="AF617" t="str">
        <f>IF($A617&lt;&gt;"",raw!AA618,"")</f>
        <v/>
      </c>
      <c r="AG617" t="str">
        <f t="shared" si="109"/>
        <v/>
      </c>
    </row>
    <row r="618" spans="1:33" ht="19.5" customHeight="1" x14ac:dyDescent="0.35">
      <c r="A618" t="str">
        <f>IF(CONCATENATE(raw!C619,raw!D619,"_",raw!F619)="_","",CONCATENATE(raw!C619,raw!D619,"_",raw!F619))</f>
        <v/>
      </c>
      <c r="B618" t="str">
        <f>IF($A618&lt;&gt;"",raw!F619,"")</f>
        <v/>
      </c>
      <c r="C618" t="str">
        <f>IF($A618&lt;&gt;"",IF(raw!H619="Y",2,0),"")</f>
        <v/>
      </c>
      <c r="E618" t="str">
        <f>IF($A618&lt;&gt;"",raw!I619,"")</f>
        <v/>
      </c>
      <c r="F618" t="str">
        <f>IF($A618&lt;&gt;"",raw!J619,"")</f>
        <v/>
      </c>
      <c r="G618" t="str">
        <f>IF($A618&lt;&gt;"",raw!K619,"")</f>
        <v/>
      </c>
      <c r="H618" t="str">
        <f t="shared" si="99"/>
        <v/>
      </c>
      <c r="I618" t="str">
        <f t="shared" si="100"/>
        <v/>
      </c>
      <c r="J618" t="str">
        <f>IF($A618&lt;&gt;"",raw!L619,"")</f>
        <v/>
      </c>
      <c r="K618" t="str">
        <f>IF($A618&lt;&gt;"",raw!M619,"")</f>
        <v/>
      </c>
      <c r="L618" t="str">
        <f>IF($A618&lt;&gt;"",raw!N619,"")</f>
        <v/>
      </c>
      <c r="M618" t="str">
        <f t="shared" si="101"/>
        <v/>
      </c>
      <c r="N618" t="str">
        <f t="shared" si="102"/>
        <v/>
      </c>
      <c r="O618" t="str">
        <f t="shared" si="103"/>
        <v/>
      </c>
      <c r="P618" t="str">
        <f t="shared" si="104"/>
        <v/>
      </c>
      <c r="Q618" t="str">
        <f t="shared" si="105"/>
        <v/>
      </c>
      <c r="R618" t="str">
        <f>IF($A618&lt;&gt;"",IF(raw!O619="Y", 1,0),"")</f>
        <v/>
      </c>
      <c r="T618" t="str">
        <f>IF($A618&lt;&gt;"",IF(OR(raw!Q619&lt;&gt;"x",raw!R619&lt;&gt;"x"),1,0),"")</f>
        <v/>
      </c>
      <c r="U618" t="str">
        <f t="shared" si="106"/>
        <v/>
      </c>
      <c r="V618" t="str">
        <f>IF($A618&lt;&gt;"",IF(raw!R619=4,15,IF(raw!R619=3,10,IF(raw!R619=2,6,IF(raw!R619=1,4,0)))),"")</f>
        <v/>
      </c>
      <c r="W618" t="str">
        <f>IF($A618&lt;&gt;"",IF(raw!S619="Y",1,0),"")</f>
        <v/>
      </c>
      <c r="X618" t="str">
        <f>IF($A618&lt;&gt;"",raw!T619,"")</f>
        <v/>
      </c>
      <c r="Y618" t="str">
        <f>IF($A618&lt;&gt;"",raw!U619,"")</f>
        <v/>
      </c>
      <c r="Z618" t="str">
        <f t="shared" si="107"/>
        <v/>
      </c>
      <c r="AA618" t="str">
        <f>IF($A618&lt;&gt;"",raw!V619,"")</f>
        <v/>
      </c>
      <c r="AB618" t="str">
        <f t="shared" si="108"/>
        <v/>
      </c>
      <c r="AC618" t="str">
        <f>IF($A618&lt;&gt;"",IF(raw!W619="Y",1,0),"")</f>
        <v/>
      </c>
      <c r="AD618" t="str">
        <f>IF($A618&lt;&gt;"",IF(raw!X619="Y",1,0),"")</f>
        <v/>
      </c>
      <c r="AE618" t="str">
        <f>IF($A618&lt;&gt;"",IF(raw!Y619="Y",1,0),"")</f>
        <v/>
      </c>
      <c r="AF618" t="str">
        <f>IF($A618&lt;&gt;"",raw!AA619,"")</f>
        <v/>
      </c>
      <c r="AG618" t="str">
        <f t="shared" si="109"/>
        <v/>
      </c>
    </row>
    <row r="619" spans="1:33" ht="19.5" customHeight="1" x14ac:dyDescent="0.35">
      <c r="A619" t="str">
        <f>IF(CONCATENATE(raw!C620,raw!D620,"_",raw!F620)="_","",CONCATENATE(raw!C620,raw!D620,"_",raw!F620))</f>
        <v/>
      </c>
      <c r="B619" t="str">
        <f>IF($A619&lt;&gt;"",raw!F620,"")</f>
        <v/>
      </c>
      <c r="C619" t="str">
        <f>IF($A619&lt;&gt;"",IF(raw!H620="Y",2,0),"")</f>
        <v/>
      </c>
      <c r="E619" t="str">
        <f>IF($A619&lt;&gt;"",raw!I620,"")</f>
        <v/>
      </c>
      <c r="F619" t="str">
        <f>IF($A619&lt;&gt;"",raw!J620,"")</f>
        <v/>
      </c>
      <c r="G619" t="str">
        <f>IF($A619&lt;&gt;"",raw!K620,"")</f>
        <v/>
      </c>
      <c r="H619" t="str">
        <f t="shared" si="99"/>
        <v/>
      </c>
      <c r="I619" t="str">
        <f t="shared" si="100"/>
        <v/>
      </c>
      <c r="J619" t="str">
        <f>IF($A619&lt;&gt;"",raw!L620,"")</f>
        <v/>
      </c>
      <c r="K619" t="str">
        <f>IF($A619&lt;&gt;"",raw!M620,"")</f>
        <v/>
      </c>
      <c r="L619" t="str">
        <f>IF($A619&lt;&gt;"",raw!N620,"")</f>
        <v/>
      </c>
      <c r="M619" t="str">
        <f t="shared" si="101"/>
        <v/>
      </c>
      <c r="N619" t="str">
        <f t="shared" si="102"/>
        <v/>
      </c>
      <c r="O619" t="str">
        <f t="shared" si="103"/>
        <v/>
      </c>
      <c r="P619" t="str">
        <f t="shared" si="104"/>
        <v/>
      </c>
      <c r="Q619" t="str">
        <f t="shared" si="105"/>
        <v/>
      </c>
      <c r="R619" t="str">
        <f>IF($A619&lt;&gt;"",IF(raw!O620="Y", 1,0),"")</f>
        <v/>
      </c>
      <c r="T619" t="str">
        <f>IF($A619&lt;&gt;"",IF(OR(raw!Q620&lt;&gt;"x",raw!R620&lt;&gt;"x"),1,0),"")</f>
        <v/>
      </c>
      <c r="U619" t="str">
        <f t="shared" si="106"/>
        <v/>
      </c>
      <c r="V619" t="str">
        <f>IF($A619&lt;&gt;"",IF(raw!R620=4,15,IF(raw!R620=3,10,IF(raw!R620=2,6,IF(raw!R620=1,4,0)))),"")</f>
        <v/>
      </c>
      <c r="W619" t="str">
        <f>IF($A619&lt;&gt;"",IF(raw!S620="Y",1,0),"")</f>
        <v/>
      </c>
      <c r="X619" t="str">
        <f>IF($A619&lt;&gt;"",raw!T620,"")</f>
        <v/>
      </c>
      <c r="Y619" t="str">
        <f>IF($A619&lt;&gt;"",raw!U620,"")</f>
        <v/>
      </c>
      <c r="Z619" t="str">
        <f t="shared" si="107"/>
        <v/>
      </c>
      <c r="AA619" t="str">
        <f>IF($A619&lt;&gt;"",raw!V620,"")</f>
        <v/>
      </c>
      <c r="AB619" t="str">
        <f t="shared" si="108"/>
        <v/>
      </c>
      <c r="AC619" t="str">
        <f>IF($A619&lt;&gt;"",IF(raw!W620="Y",1,0),"")</f>
        <v/>
      </c>
      <c r="AD619" t="str">
        <f>IF($A619&lt;&gt;"",IF(raw!X620="Y",1,0),"")</f>
        <v/>
      </c>
      <c r="AE619" t="str">
        <f>IF($A619&lt;&gt;"",IF(raw!Y620="Y",1,0),"")</f>
        <v/>
      </c>
      <c r="AF619" t="str">
        <f>IF($A619&lt;&gt;"",raw!AA620,"")</f>
        <v/>
      </c>
      <c r="AG619" t="str">
        <f t="shared" si="109"/>
        <v/>
      </c>
    </row>
    <row r="620" spans="1:33" ht="19.5" customHeight="1" x14ac:dyDescent="0.35">
      <c r="A620" t="str">
        <f>IF(CONCATENATE(raw!C621,raw!D621,"_",raw!F621)="_","",CONCATENATE(raw!C621,raw!D621,"_",raw!F621))</f>
        <v/>
      </c>
      <c r="B620" t="str">
        <f>IF($A620&lt;&gt;"",raw!F621,"")</f>
        <v/>
      </c>
      <c r="C620" t="str">
        <f>IF($A620&lt;&gt;"",IF(raw!H621="Y",2,0),"")</f>
        <v/>
      </c>
      <c r="E620" t="str">
        <f>IF($A620&lt;&gt;"",raw!I621,"")</f>
        <v/>
      </c>
      <c r="F620" t="str">
        <f>IF($A620&lt;&gt;"",raw!J621,"")</f>
        <v/>
      </c>
      <c r="G620" t="str">
        <f>IF($A620&lt;&gt;"",raw!K621,"")</f>
        <v/>
      </c>
      <c r="H620" t="str">
        <f t="shared" si="99"/>
        <v/>
      </c>
      <c r="I620" t="str">
        <f t="shared" si="100"/>
        <v/>
      </c>
      <c r="J620" t="str">
        <f>IF($A620&lt;&gt;"",raw!L621,"")</f>
        <v/>
      </c>
      <c r="K620" t="str">
        <f>IF($A620&lt;&gt;"",raw!M621,"")</f>
        <v/>
      </c>
      <c r="L620" t="str">
        <f>IF($A620&lt;&gt;"",raw!N621,"")</f>
        <v/>
      </c>
      <c r="M620" t="str">
        <f t="shared" si="101"/>
        <v/>
      </c>
      <c r="N620" t="str">
        <f t="shared" si="102"/>
        <v/>
      </c>
      <c r="O620" t="str">
        <f t="shared" si="103"/>
        <v/>
      </c>
      <c r="P620" t="str">
        <f t="shared" si="104"/>
        <v/>
      </c>
      <c r="Q620" t="str">
        <f t="shared" si="105"/>
        <v/>
      </c>
      <c r="R620" t="str">
        <f>IF($A620&lt;&gt;"",IF(raw!O621="Y", 1,0),"")</f>
        <v/>
      </c>
      <c r="T620" t="str">
        <f>IF($A620&lt;&gt;"",IF(OR(raw!Q621&lt;&gt;"x",raw!R621&lt;&gt;"x"),1,0),"")</f>
        <v/>
      </c>
      <c r="U620" t="str">
        <f t="shared" si="106"/>
        <v/>
      </c>
      <c r="V620" t="str">
        <f>IF($A620&lt;&gt;"",IF(raw!R621=4,15,IF(raw!R621=3,10,IF(raw!R621=2,6,IF(raw!R621=1,4,0)))),"")</f>
        <v/>
      </c>
      <c r="W620" t="str">
        <f>IF($A620&lt;&gt;"",IF(raw!S621="Y",1,0),"")</f>
        <v/>
      </c>
      <c r="X620" t="str">
        <f>IF($A620&lt;&gt;"",raw!T621,"")</f>
        <v/>
      </c>
      <c r="Y620" t="str">
        <f>IF($A620&lt;&gt;"",raw!U621,"")</f>
        <v/>
      </c>
      <c r="Z620" t="str">
        <f t="shared" si="107"/>
        <v/>
      </c>
      <c r="AA620" t="str">
        <f>IF($A620&lt;&gt;"",raw!V621,"")</f>
        <v/>
      </c>
      <c r="AB620" t="str">
        <f t="shared" si="108"/>
        <v/>
      </c>
      <c r="AC620" t="str">
        <f>IF($A620&lt;&gt;"",IF(raw!W621="Y",1,0),"")</f>
        <v/>
      </c>
      <c r="AD620" t="str">
        <f>IF($A620&lt;&gt;"",IF(raw!X621="Y",1,0),"")</f>
        <v/>
      </c>
      <c r="AE620" t="str">
        <f>IF($A620&lt;&gt;"",IF(raw!Y621="Y",1,0),"")</f>
        <v/>
      </c>
      <c r="AF620" t="str">
        <f>IF($A620&lt;&gt;"",raw!AA621,"")</f>
        <v/>
      </c>
      <c r="AG620" t="str">
        <f t="shared" si="109"/>
        <v/>
      </c>
    </row>
    <row r="621" spans="1:33" ht="19.5" customHeight="1" x14ac:dyDescent="0.35">
      <c r="A621" t="str">
        <f>IF(CONCATENATE(raw!C622,raw!D622,"_",raw!F622)="_","",CONCATENATE(raw!C622,raw!D622,"_",raw!F622))</f>
        <v/>
      </c>
      <c r="B621" t="str">
        <f>IF($A621&lt;&gt;"",raw!F622,"")</f>
        <v/>
      </c>
      <c r="C621" t="str">
        <f>IF($A621&lt;&gt;"",IF(raw!H622="Y",2,0),"")</f>
        <v/>
      </c>
      <c r="E621" t="str">
        <f>IF($A621&lt;&gt;"",raw!I622,"")</f>
        <v/>
      </c>
      <c r="F621" t="str">
        <f>IF($A621&lt;&gt;"",raw!J622,"")</f>
        <v/>
      </c>
      <c r="G621" t="str">
        <f>IF($A621&lt;&gt;"",raw!K622,"")</f>
        <v/>
      </c>
      <c r="H621" t="str">
        <f t="shared" si="99"/>
        <v/>
      </c>
      <c r="I621" t="str">
        <f t="shared" si="100"/>
        <v/>
      </c>
      <c r="J621" t="str">
        <f>IF($A621&lt;&gt;"",raw!L622,"")</f>
        <v/>
      </c>
      <c r="K621" t="str">
        <f>IF($A621&lt;&gt;"",raw!M622,"")</f>
        <v/>
      </c>
      <c r="L621" t="str">
        <f>IF($A621&lt;&gt;"",raw!N622,"")</f>
        <v/>
      </c>
      <c r="M621" t="str">
        <f t="shared" si="101"/>
        <v/>
      </c>
      <c r="N621" t="str">
        <f t="shared" si="102"/>
        <v/>
      </c>
      <c r="O621" t="str">
        <f t="shared" si="103"/>
        <v/>
      </c>
      <c r="P621" t="str">
        <f t="shared" si="104"/>
        <v/>
      </c>
      <c r="Q621" t="str">
        <f t="shared" si="105"/>
        <v/>
      </c>
      <c r="R621" t="str">
        <f>IF($A621&lt;&gt;"",IF(raw!O622="Y", 1,0),"")</f>
        <v/>
      </c>
      <c r="T621" t="str">
        <f>IF($A621&lt;&gt;"",IF(OR(raw!Q622&lt;&gt;"x",raw!R622&lt;&gt;"x"),1,0),"")</f>
        <v/>
      </c>
      <c r="U621" t="str">
        <f t="shared" si="106"/>
        <v/>
      </c>
      <c r="V621" t="str">
        <f>IF($A621&lt;&gt;"",IF(raw!R622=4,15,IF(raw!R622=3,10,IF(raw!R622=2,6,IF(raw!R622=1,4,0)))),"")</f>
        <v/>
      </c>
      <c r="W621" t="str">
        <f>IF($A621&lt;&gt;"",IF(raw!S622="Y",1,0),"")</f>
        <v/>
      </c>
      <c r="X621" t="str">
        <f>IF($A621&lt;&gt;"",raw!T622,"")</f>
        <v/>
      </c>
      <c r="Y621" t="str">
        <f>IF($A621&lt;&gt;"",raw!U622,"")</f>
        <v/>
      </c>
      <c r="Z621" t="str">
        <f t="shared" si="107"/>
        <v/>
      </c>
      <c r="AA621" t="str">
        <f>IF($A621&lt;&gt;"",raw!V622,"")</f>
        <v/>
      </c>
      <c r="AB621" t="str">
        <f t="shared" si="108"/>
        <v/>
      </c>
      <c r="AC621" t="str">
        <f>IF($A621&lt;&gt;"",IF(raw!W622="Y",1,0),"")</f>
        <v/>
      </c>
      <c r="AD621" t="str">
        <f>IF($A621&lt;&gt;"",IF(raw!X622="Y",1,0),"")</f>
        <v/>
      </c>
      <c r="AE621" t="str">
        <f>IF($A621&lt;&gt;"",IF(raw!Y622="Y",1,0),"")</f>
        <v/>
      </c>
      <c r="AF621" t="str">
        <f>IF($A621&lt;&gt;"",raw!AA622,"")</f>
        <v/>
      </c>
      <c r="AG621" t="str">
        <f t="shared" si="109"/>
        <v/>
      </c>
    </row>
    <row r="622" spans="1:33" ht="19.5" customHeight="1" x14ac:dyDescent="0.35">
      <c r="A622" t="str">
        <f>IF(CONCATENATE(raw!C623,raw!D623,"_",raw!F623)="_","",CONCATENATE(raw!C623,raw!D623,"_",raw!F623))</f>
        <v/>
      </c>
      <c r="B622" t="str">
        <f>IF($A622&lt;&gt;"",raw!F623,"")</f>
        <v/>
      </c>
      <c r="C622" t="str">
        <f>IF($A622&lt;&gt;"",IF(raw!H623="Y",2,0),"")</f>
        <v/>
      </c>
      <c r="E622" t="str">
        <f>IF($A622&lt;&gt;"",raw!I623,"")</f>
        <v/>
      </c>
      <c r="F622" t="str">
        <f>IF($A622&lt;&gt;"",raw!J623,"")</f>
        <v/>
      </c>
      <c r="G622" t="str">
        <f>IF($A622&lt;&gt;"",raw!K623,"")</f>
        <v/>
      </c>
      <c r="H622" t="str">
        <f t="shared" si="99"/>
        <v/>
      </c>
      <c r="I622" t="str">
        <f t="shared" si="100"/>
        <v/>
      </c>
      <c r="J622" t="str">
        <f>IF($A622&lt;&gt;"",raw!L623,"")</f>
        <v/>
      </c>
      <c r="K622" t="str">
        <f>IF($A622&lt;&gt;"",raw!M623,"")</f>
        <v/>
      </c>
      <c r="L622" t="str">
        <f>IF($A622&lt;&gt;"",raw!N623,"")</f>
        <v/>
      </c>
      <c r="M622" t="str">
        <f t="shared" si="101"/>
        <v/>
      </c>
      <c r="N622" t="str">
        <f t="shared" si="102"/>
        <v/>
      </c>
      <c r="O622" t="str">
        <f t="shared" si="103"/>
        <v/>
      </c>
      <c r="P622" t="str">
        <f t="shared" si="104"/>
        <v/>
      </c>
      <c r="Q622" t="str">
        <f t="shared" si="105"/>
        <v/>
      </c>
      <c r="R622" t="str">
        <f>IF($A622&lt;&gt;"",IF(raw!O623="Y", 1,0),"")</f>
        <v/>
      </c>
      <c r="T622" t="str">
        <f>IF($A622&lt;&gt;"",IF(OR(raw!Q623&lt;&gt;"x",raw!R623&lt;&gt;"x"),1,0),"")</f>
        <v/>
      </c>
      <c r="U622" t="str">
        <f t="shared" si="106"/>
        <v/>
      </c>
      <c r="V622" t="str">
        <f>IF($A622&lt;&gt;"",IF(raw!R623=4,15,IF(raw!R623=3,10,IF(raw!R623=2,6,IF(raw!R623=1,4,0)))),"")</f>
        <v/>
      </c>
      <c r="W622" t="str">
        <f>IF($A622&lt;&gt;"",IF(raw!S623="Y",1,0),"")</f>
        <v/>
      </c>
      <c r="X622" t="str">
        <f>IF($A622&lt;&gt;"",raw!T623,"")</f>
        <v/>
      </c>
      <c r="Y622" t="str">
        <f>IF($A622&lt;&gt;"",raw!U623,"")</f>
        <v/>
      </c>
      <c r="Z622" t="str">
        <f t="shared" si="107"/>
        <v/>
      </c>
      <c r="AA622" t="str">
        <f>IF($A622&lt;&gt;"",raw!V623,"")</f>
        <v/>
      </c>
      <c r="AB622" t="str">
        <f t="shared" si="108"/>
        <v/>
      </c>
      <c r="AC622" t="str">
        <f>IF($A622&lt;&gt;"",IF(raw!W623="Y",1,0),"")</f>
        <v/>
      </c>
      <c r="AD622" t="str">
        <f>IF($A622&lt;&gt;"",IF(raw!X623="Y",1,0),"")</f>
        <v/>
      </c>
      <c r="AE622" t="str">
        <f>IF($A622&lt;&gt;"",IF(raw!Y623="Y",1,0),"")</f>
        <v/>
      </c>
      <c r="AF622" t="str">
        <f>IF($A622&lt;&gt;"",raw!AA623,"")</f>
        <v/>
      </c>
      <c r="AG622" t="str">
        <f t="shared" si="109"/>
        <v/>
      </c>
    </row>
    <row r="623" spans="1:33" ht="19.5" customHeight="1" x14ac:dyDescent="0.35">
      <c r="A623" t="str">
        <f>IF(CONCATENATE(raw!C624,raw!D624,"_",raw!F624)="_","",CONCATENATE(raw!C624,raw!D624,"_",raw!F624))</f>
        <v/>
      </c>
      <c r="B623" t="str">
        <f>IF($A623&lt;&gt;"",raw!F624,"")</f>
        <v/>
      </c>
      <c r="C623" t="str">
        <f>IF($A623&lt;&gt;"",IF(raw!H624="Y",2,0),"")</f>
        <v/>
      </c>
      <c r="E623" t="str">
        <f>IF($A623&lt;&gt;"",raw!I624,"")</f>
        <v/>
      </c>
      <c r="F623" t="str">
        <f>IF($A623&lt;&gt;"",raw!J624,"")</f>
        <v/>
      </c>
      <c r="G623" t="str">
        <f>IF($A623&lt;&gt;"",raw!K624,"")</f>
        <v/>
      </c>
      <c r="H623" t="str">
        <f t="shared" si="99"/>
        <v/>
      </c>
      <c r="I623" t="str">
        <f t="shared" si="100"/>
        <v/>
      </c>
      <c r="J623" t="str">
        <f>IF($A623&lt;&gt;"",raw!L624,"")</f>
        <v/>
      </c>
      <c r="K623" t="str">
        <f>IF($A623&lt;&gt;"",raw!M624,"")</f>
        <v/>
      </c>
      <c r="L623" t="str">
        <f>IF($A623&lt;&gt;"",raw!N624,"")</f>
        <v/>
      </c>
      <c r="M623" t="str">
        <f t="shared" si="101"/>
        <v/>
      </c>
      <c r="N623" t="str">
        <f t="shared" si="102"/>
        <v/>
      </c>
      <c r="O623" t="str">
        <f t="shared" si="103"/>
        <v/>
      </c>
      <c r="P623" t="str">
        <f t="shared" si="104"/>
        <v/>
      </c>
      <c r="Q623" t="str">
        <f t="shared" si="105"/>
        <v/>
      </c>
      <c r="R623" t="str">
        <f>IF($A623&lt;&gt;"",IF(raw!O624="Y", 1,0),"")</f>
        <v/>
      </c>
      <c r="T623" t="str">
        <f>IF($A623&lt;&gt;"",IF(OR(raw!Q624&lt;&gt;"x",raw!R624&lt;&gt;"x"),1,0),"")</f>
        <v/>
      </c>
      <c r="U623" t="str">
        <f t="shared" si="106"/>
        <v/>
      </c>
      <c r="V623" t="str">
        <f>IF($A623&lt;&gt;"",IF(raw!R624=4,15,IF(raw!R624=3,10,IF(raw!R624=2,6,IF(raw!R624=1,4,0)))),"")</f>
        <v/>
      </c>
      <c r="W623" t="str">
        <f>IF($A623&lt;&gt;"",IF(raw!S624="Y",1,0),"")</f>
        <v/>
      </c>
      <c r="X623" t="str">
        <f>IF($A623&lt;&gt;"",raw!T624,"")</f>
        <v/>
      </c>
      <c r="Y623" t="str">
        <f>IF($A623&lt;&gt;"",raw!U624,"")</f>
        <v/>
      </c>
      <c r="Z623" t="str">
        <f t="shared" si="107"/>
        <v/>
      </c>
      <c r="AA623" t="str">
        <f>IF($A623&lt;&gt;"",raw!V624,"")</f>
        <v/>
      </c>
      <c r="AB623" t="str">
        <f t="shared" si="108"/>
        <v/>
      </c>
      <c r="AC623" t="str">
        <f>IF($A623&lt;&gt;"",IF(raw!W624="Y",1,0),"")</f>
        <v/>
      </c>
      <c r="AD623" t="str">
        <f>IF($A623&lt;&gt;"",IF(raw!X624="Y",1,0),"")</f>
        <v/>
      </c>
      <c r="AE623" t="str">
        <f>IF($A623&lt;&gt;"",IF(raw!Y624="Y",1,0),"")</f>
        <v/>
      </c>
      <c r="AF623" t="str">
        <f>IF($A623&lt;&gt;"",raw!AA624,"")</f>
        <v/>
      </c>
      <c r="AG623" t="str">
        <f t="shared" si="109"/>
        <v/>
      </c>
    </row>
    <row r="624" spans="1:33" ht="19.5" customHeight="1" x14ac:dyDescent="0.35">
      <c r="A624" t="str">
        <f>IF(CONCATENATE(raw!C625,raw!D625,"_",raw!F625)="_","",CONCATENATE(raw!C625,raw!D625,"_",raw!F625))</f>
        <v/>
      </c>
      <c r="B624" t="str">
        <f>IF($A624&lt;&gt;"",raw!F625,"")</f>
        <v/>
      </c>
      <c r="C624" t="str">
        <f>IF($A624&lt;&gt;"",IF(raw!H625="Y",2,0),"")</f>
        <v/>
      </c>
      <c r="E624" t="str">
        <f>IF($A624&lt;&gt;"",raw!I625,"")</f>
        <v/>
      </c>
      <c r="F624" t="str">
        <f>IF($A624&lt;&gt;"",raw!J625,"")</f>
        <v/>
      </c>
      <c r="G624" t="str">
        <f>IF($A624&lt;&gt;"",raw!K625,"")</f>
        <v/>
      </c>
      <c r="H624" t="str">
        <f t="shared" si="99"/>
        <v/>
      </c>
      <c r="I624" t="str">
        <f t="shared" si="100"/>
        <v/>
      </c>
      <c r="J624" t="str">
        <f>IF($A624&lt;&gt;"",raw!L625,"")</f>
        <v/>
      </c>
      <c r="K624" t="str">
        <f>IF($A624&lt;&gt;"",raw!M625,"")</f>
        <v/>
      </c>
      <c r="L624" t="str">
        <f>IF($A624&lt;&gt;"",raw!N625,"")</f>
        <v/>
      </c>
      <c r="M624" t="str">
        <f t="shared" si="101"/>
        <v/>
      </c>
      <c r="N624" t="str">
        <f t="shared" si="102"/>
        <v/>
      </c>
      <c r="O624" t="str">
        <f t="shared" si="103"/>
        <v/>
      </c>
      <c r="P624" t="str">
        <f t="shared" si="104"/>
        <v/>
      </c>
      <c r="Q624" t="str">
        <f t="shared" si="105"/>
        <v/>
      </c>
      <c r="R624" t="str">
        <f>IF($A624&lt;&gt;"",IF(raw!O625="Y", 1,0),"")</f>
        <v/>
      </c>
      <c r="T624" t="str">
        <f>IF($A624&lt;&gt;"",IF(OR(raw!Q625&lt;&gt;"x",raw!R625&lt;&gt;"x"),1,0),"")</f>
        <v/>
      </c>
      <c r="U624" t="str">
        <f t="shared" si="106"/>
        <v/>
      </c>
      <c r="V624" t="str">
        <f>IF($A624&lt;&gt;"",IF(raw!R625=4,15,IF(raw!R625=3,10,IF(raw!R625=2,6,IF(raw!R625=1,4,0)))),"")</f>
        <v/>
      </c>
      <c r="W624" t="str">
        <f>IF($A624&lt;&gt;"",IF(raw!S625="Y",1,0),"")</f>
        <v/>
      </c>
      <c r="X624" t="str">
        <f>IF($A624&lt;&gt;"",raw!T625,"")</f>
        <v/>
      </c>
      <c r="Y624" t="str">
        <f>IF($A624&lt;&gt;"",raw!U625,"")</f>
        <v/>
      </c>
      <c r="Z624" t="str">
        <f t="shared" si="107"/>
        <v/>
      </c>
      <c r="AA624" t="str">
        <f>IF($A624&lt;&gt;"",raw!V625,"")</f>
        <v/>
      </c>
      <c r="AB624" t="str">
        <f t="shared" si="108"/>
        <v/>
      </c>
      <c r="AC624" t="str">
        <f>IF($A624&lt;&gt;"",IF(raw!W625="Y",1,0),"")</f>
        <v/>
      </c>
      <c r="AD624" t="str">
        <f>IF($A624&lt;&gt;"",IF(raw!X625="Y",1,0),"")</f>
        <v/>
      </c>
      <c r="AE624" t="str">
        <f>IF($A624&lt;&gt;"",IF(raw!Y625="Y",1,0),"")</f>
        <v/>
      </c>
      <c r="AF624" t="str">
        <f>IF($A624&lt;&gt;"",raw!AA625,"")</f>
        <v/>
      </c>
      <c r="AG624" t="str">
        <f t="shared" si="109"/>
        <v/>
      </c>
    </row>
    <row r="625" spans="1:33" ht="19.5" customHeight="1" x14ac:dyDescent="0.35">
      <c r="A625" t="str">
        <f>IF(CONCATENATE(raw!C626,raw!D626,"_",raw!F626)="_","",CONCATENATE(raw!C626,raw!D626,"_",raw!F626))</f>
        <v/>
      </c>
      <c r="B625" t="str">
        <f>IF($A625&lt;&gt;"",raw!F626,"")</f>
        <v/>
      </c>
      <c r="C625" t="str">
        <f>IF($A625&lt;&gt;"",IF(raw!H626="Y",2,0),"")</f>
        <v/>
      </c>
      <c r="E625" t="str">
        <f>IF($A625&lt;&gt;"",raw!I626,"")</f>
        <v/>
      </c>
      <c r="F625" t="str">
        <f>IF($A625&lt;&gt;"",raw!J626,"")</f>
        <v/>
      </c>
      <c r="G625" t="str">
        <f>IF($A625&lt;&gt;"",raw!K626,"")</f>
        <v/>
      </c>
      <c r="H625" t="str">
        <f t="shared" si="99"/>
        <v/>
      </c>
      <c r="I625" t="str">
        <f t="shared" si="100"/>
        <v/>
      </c>
      <c r="J625" t="str">
        <f>IF($A625&lt;&gt;"",raw!L626,"")</f>
        <v/>
      </c>
      <c r="K625" t="str">
        <f>IF($A625&lt;&gt;"",raw!M626,"")</f>
        <v/>
      </c>
      <c r="L625" t="str">
        <f>IF($A625&lt;&gt;"",raw!N626,"")</f>
        <v/>
      </c>
      <c r="M625" t="str">
        <f t="shared" si="101"/>
        <v/>
      </c>
      <c r="N625" t="str">
        <f t="shared" si="102"/>
        <v/>
      </c>
      <c r="O625" t="str">
        <f t="shared" si="103"/>
        <v/>
      </c>
      <c r="P625" t="str">
        <f t="shared" si="104"/>
        <v/>
      </c>
      <c r="Q625" t="str">
        <f t="shared" si="105"/>
        <v/>
      </c>
      <c r="R625" t="str">
        <f>IF($A625&lt;&gt;"",IF(raw!O626="Y", 1,0),"")</f>
        <v/>
      </c>
      <c r="T625" t="str">
        <f>IF($A625&lt;&gt;"",IF(OR(raw!Q626&lt;&gt;"x",raw!R626&lt;&gt;"x"),1,0),"")</f>
        <v/>
      </c>
      <c r="U625" t="str">
        <f t="shared" si="106"/>
        <v/>
      </c>
      <c r="V625" t="str">
        <f>IF($A625&lt;&gt;"",IF(raw!R626=4,15,IF(raw!R626=3,10,IF(raw!R626=2,6,IF(raw!R626=1,4,0)))),"")</f>
        <v/>
      </c>
      <c r="W625" t="str">
        <f>IF($A625&lt;&gt;"",IF(raw!S626="Y",1,0),"")</f>
        <v/>
      </c>
      <c r="X625" t="str">
        <f>IF($A625&lt;&gt;"",raw!T626,"")</f>
        <v/>
      </c>
      <c r="Y625" t="str">
        <f>IF($A625&lt;&gt;"",raw!U626,"")</f>
        <v/>
      </c>
      <c r="Z625" t="str">
        <f t="shared" si="107"/>
        <v/>
      </c>
      <c r="AA625" t="str">
        <f>IF($A625&lt;&gt;"",raw!V626,"")</f>
        <v/>
      </c>
      <c r="AB625" t="str">
        <f t="shared" si="108"/>
        <v/>
      </c>
      <c r="AC625" t="str">
        <f>IF($A625&lt;&gt;"",IF(raw!W626="Y",1,0),"")</f>
        <v/>
      </c>
      <c r="AD625" t="str">
        <f>IF($A625&lt;&gt;"",IF(raw!X626="Y",1,0),"")</f>
        <v/>
      </c>
      <c r="AE625" t="str">
        <f>IF($A625&lt;&gt;"",IF(raw!Y626="Y",1,0),"")</f>
        <v/>
      </c>
      <c r="AF625" t="str">
        <f>IF($A625&lt;&gt;"",raw!AA626,"")</f>
        <v/>
      </c>
      <c r="AG625" t="str">
        <f t="shared" si="109"/>
        <v/>
      </c>
    </row>
    <row r="626" spans="1:33" ht="19.5" customHeight="1" x14ac:dyDescent="0.35">
      <c r="A626" t="str">
        <f>IF(CONCATENATE(raw!C627,raw!D627,"_",raw!F627)="_","",CONCATENATE(raw!C627,raw!D627,"_",raw!F627))</f>
        <v/>
      </c>
      <c r="B626" t="str">
        <f>IF($A626&lt;&gt;"",raw!F627,"")</f>
        <v/>
      </c>
      <c r="C626" t="str">
        <f>IF($A626&lt;&gt;"",IF(raw!H627="Y",2,0),"")</f>
        <v/>
      </c>
      <c r="E626" t="str">
        <f>IF($A626&lt;&gt;"",raw!I627,"")</f>
        <v/>
      </c>
      <c r="F626" t="str">
        <f>IF($A626&lt;&gt;"",raw!J627,"")</f>
        <v/>
      </c>
      <c r="G626" t="str">
        <f>IF($A626&lt;&gt;"",raw!K627,"")</f>
        <v/>
      </c>
      <c r="H626" t="str">
        <f t="shared" si="99"/>
        <v/>
      </c>
      <c r="I626" t="str">
        <f t="shared" si="100"/>
        <v/>
      </c>
      <c r="J626" t="str">
        <f>IF($A626&lt;&gt;"",raw!L627,"")</f>
        <v/>
      </c>
      <c r="K626" t="str">
        <f>IF($A626&lt;&gt;"",raw!M627,"")</f>
        <v/>
      </c>
      <c r="L626" t="str">
        <f>IF($A626&lt;&gt;"",raw!N627,"")</f>
        <v/>
      </c>
      <c r="M626" t="str">
        <f t="shared" si="101"/>
        <v/>
      </c>
      <c r="N626" t="str">
        <f t="shared" si="102"/>
        <v/>
      </c>
      <c r="O626" t="str">
        <f t="shared" si="103"/>
        <v/>
      </c>
      <c r="P626" t="str">
        <f t="shared" si="104"/>
        <v/>
      </c>
      <c r="Q626" t="str">
        <f t="shared" si="105"/>
        <v/>
      </c>
      <c r="R626" t="str">
        <f>IF($A626&lt;&gt;"",IF(raw!O627="Y", 1,0),"")</f>
        <v/>
      </c>
      <c r="T626" t="str">
        <f>IF($A626&lt;&gt;"",IF(OR(raw!Q627&lt;&gt;"x",raw!R627&lt;&gt;"x"),1,0),"")</f>
        <v/>
      </c>
      <c r="U626" t="str">
        <f t="shared" si="106"/>
        <v/>
      </c>
      <c r="V626" t="str">
        <f>IF($A626&lt;&gt;"",IF(raw!R627=4,15,IF(raw!R627=3,10,IF(raw!R627=2,6,IF(raw!R627=1,4,0)))),"")</f>
        <v/>
      </c>
      <c r="W626" t="str">
        <f>IF($A626&lt;&gt;"",IF(raw!S627="Y",1,0),"")</f>
        <v/>
      </c>
      <c r="X626" t="str">
        <f>IF($A626&lt;&gt;"",raw!T627,"")</f>
        <v/>
      </c>
      <c r="Y626" t="str">
        <f>IF($A626&lt;&gt;"",raw!U627,"")</f>
        <v/>
      </c>
      <c r="Z626" t="str">
        <f t="shared" si="107"/>
        <v/>
      </c>
      <c r="AA626" t="str">
        <f>IF($A626&lt;&gt;"",raw!V627,"")</f>
        <v/>
      </c>
      <c r="AB626" t="str">
        <f t="shared" si="108"/>
        <v/>
      </c>
      <c r="AC626" t="str">
        <f>IF($A626&lt;&gt;"",IF(raw!W627="Y",1,0),"")</f>
        <v/>
      </c>
      <c r="AD626" t="str">
        <f>IF($A626&lt;&gt;"",IF(raw!X627="Y",1,0),"")</f>
        <v/>
      </c>
      <c r="AE626" t="str">
        <f>IF($A626&lt;&gt;"",IF(raw!Y627="Y",1,0),"")</f>
        <v/>
      </c>
      <c r="AF626" t="str">
        <f>IF($A626&lt;&gt;"",raw!AA627,"")</f>
        <v/>
      </c>
      <c r="AG626" t="str">
        <f t="shared" si="109"/>
        <v/>
      </c>
    </row>
    <row r="627" spans="1:33" ht="19.5" customHeight="1" x14ac:dyDescent="0.35">
      <c r="A627" t="str">
        <f>IF(CONCATENATE(raw!C628,raw!D628,"_",raw!F628)="_","",CONCATENATE(raw!C628,raw!D628,"_",raw!F628))</f>
        <v/>
      </c>
      <c r="B627" t="str">
        <f>IF($A627&lt;&gt;"",raw!F628,"")</f>
        <v/>
      </c>
      <c r="C627" t="str">
        <f>IF($A627&lt;&gt;"",IF(raw!H628="Y",2,0),"")</f>
        <v/>
      </c>
      <c r="E627" t="str">
        <f>IF($A627&lt;&gt;"",raw!I628,"")</f>
        <v/>
      </c>
      <c r="F627" t="str">
        <f>IF($A627&lt;&gt;"",raw!J628,"")</f>
        <v/>
      </c>
      <c r="G627" t="str">
        <f>IF($A627&lt;&gt;"",raw!K628,"")</f>
        <v/>
      </c>
      <c r="H627" t="str">
        <f t="shared" si="99"/>
        <v/>
      </c>
      <c r="I627" t="str">
        <f t="shared" si="100"/>
        <v/>
      </c>
      <c r="J627" t="str">
        <f>IF($A627&lt;&gt;"",raw!L628,"")</f>
        <v/>
      </c>
      <c r="K627" t="str">
        <f>IF($A627&lt;&gt;"",raw!M628,"")</f>
        <v/>
      </c>
      <c r="L627" t="str">
        <f>IF($A627&lt;&gt;"",raw!N628,"")</f>
        <v/>
      </c>
      <c r="M627" t="str">
        <f t="shared" si="101"/>
        <v/>
      </c>
      <c r="N627" t="str">
        <f t="shared" si="102"/>
        <v/>
      </c>
      <c r="O627" t="str">
        <f t="shared" si="103"/>
        <v/>
      </c>
      <c r="P627" t="str">
        <f t="shared" si="104"/>
        <v/>
      </c>
      <c r="Q627" t="str">
        <f t="shared" si="105"/>
        <v/>
      </c>
      <c r="R627" t="str">
        <f>IF($A627&lt;&gt;"",IF(raw!O628="Y", 1,0),"")</f>
        <v/>
      </c>
      <c r="T627" t="str">
        <f>IF($A627&lt;&gt;"",IF(OR(raw!Q628&lt;&gt;"x",raw!R628&lt;&gt;"x"),1,0),"")</f>
        <v/>
      </c>
      <c r="U627" t="str">
        <f t="shared" si="106"/>
        <v/>
      </c>
      <c r="V627" t="str">
        <f>IF($A627&lt;&gt;"",IF(raw!R628=4,15,IF(raw!R628=3,10,IF(raw!R628=2,6,IF(raw!R628=1,4,0)))),"")</f>
        <v/>
      </c>
      <c r="W627" t="str">
        <f>IF($A627&lt;&gt;"",IF(raw!S628="Y",1,0),"")</f>
        <v/>
      </c>
      <c r="X627" t="str">
        <f>IF($A627&lt;&gt;"",raw!T628,"")</f>
        <v/>
      </c>
      <c r="Y627" t="str">
        <f>IF($A627&lt;&gt;"",raw!U628,"")</f>
        <v/>
      </c>
      <c r="Z627" t="str">
        <f t="shared" si="107"/>
        <v/>
      </c>
      <c r="AA627" t="str">
        <f>IF($A627&lt;&gt;"",raw!V628,"")</f>
        <v/>
      </c>
      <c r="AB627" t="str">
        <f t="shared" si="108"/>
        <v/>
      </c>
      <c r="AC627" t="str">
        <f>IF($A627&lt;&gt;"",IF(raw!W628="Y",1,0),"")</f>
        <v/>
      </c>
      <c r="AD627" t="str">
        <f>IF($A627&lt;&gt;"",IF(raw!X628="Y",1,0),"")</f>
        <v/>
      </c>
      <c r="AE627" t="str">
        <f>IF($A627&lt;&gt;"",IF(raw!Y628="Y",1,0),"")</f>
        <v/>
      </c>
      <c r="AF627" t="str">
        <f>IF($A627&lt;&gt;"",raw!AA628,"")</f>
        <v/>
      </c>
      <c r="AG627" t="str">
        <f t="shared" si="109"/>
        <v/>
      </c>
    </row>
    <row r="628" spans="1:33" ht="19.5" customHeight="1" x14ac:dyDescent="0.35">
      <c r="A628" t="str">
        <f>IF(CONCATENATE(raw!C629,raw!D629,"_",raw!F629)="_","",CONCATENATE(raw!C629,raw!D629,"_",raw!F629))</f>
        <v/>
      </c>
      <c r="B628" t="str">
        <f>IF($A628&lt;&gt;"",raw!F629,"")</f>
        <v/>
      </c>
      <c r="C628" t="str">
        <f>IF($A628&lt;&gt;"",IF(raw!H629="Y",2,0),"")</f>
        <v/>
      </c>
      <c r="E628" t="str">
        <f>IF($A628&lt;&gt;"",raw!I629,"")</f>
        <v/>
      </c>
      <c r="F628" t="str">
        <f>IF($A628&lt;&gt;"",raw!J629,"")</f>
        <v/>
      </c>
      <c r="G628" t="str">
        <f>IF($A628&lt;&gt;"",raw!K629,"")</f>
        <v/>
      </c>
      <c r="H628" t="str">
        <f t="shared" si="99"/>
        <v/>
      </c>
      <c r="I628" t="str">
        <f t="shared" si="100"/>
        <v/>
      </c>
      <c r="J628" t="str">
        <f>IF($A628&lt;&gt;"",raw!L629,"")</f>
        <v/>
      </c>
      <c r="K628" t="str">
        <f>IF($A628&lt;&gt;"",raw!M629,"")</f>
        <v/>
      </c>
      <c r="L628" t="str">
        <f>IF($A628&lt;&gt;"",raw!N629,"")</f>
        <v/>
      </c>
      <c r="M628" t="str">
        <f t="shared" si="101"/>
        <v/>
      </c>
      <c r="N628" t="str">
        <f t="shared" si="102"/>
        <v/>
      </c>
      <c r="O628" t="str">
        <f t="shared" si="103"/>
        <v/>
      </c>
      <c r="P628" t="str">
        <f t="shared" si="104"/>
        <v/>
      </c>
      <c r="Q628" t="str">
        <f t="shared" si="105"/>
        <v/>
      </c>
      <c r="R628" t="str">
        <f>IF($A628&lt;&gt;"",IF(raw!O629="Y", 1,0),"")</f>
        <v/>
      </c>
      <c r="T628" t="str">
        <f>IF($A628&lt;&gt;"",IF(OR(raw!Q629&lt;&gt;"x",raw!R629&lt;&gt;"x"),1,0),"")</f>
        <v/>
      </c>
      <c r="U628" t="str">
        <f t="shared" si="106"/>
        <v/>
      </c>
      <c r="V628" t="str">
        <f>IF($A628&lt;&gt;"",IF(raw!R629=4,15,IF(raw!R629=3,10,IF(raw!R629=2,6,IF(raw!R629=1,4,0)))),"")</f>
        <v/>
      </c>
      <c r="W628" t="str">
        <f>IF($A628&lt;&gt;"",IF(raw!S629="Y",1,0),"")</f>
        <v/>
      </c>
      <c r="X628" t="str">
        <f>IF($A628&lt;&gt;"",raw!T629,"")</f>
        <v/>
      </c>
      <c r="Y628" t="str">
        <f>IF($A628&lt;&gt;"",raw!U629,"")</f>
        <v/>
      </c>
      <c r="Z628" t="str">
        <f t="shared" si="107"/>
        <v/>
      </c>
      <c r="AA628" t="str">
        <f>IF($A628&lt;&gt;"",raw!V629,"")</f>
        <v/>
      </c>
      <c r="AB628" t="str">
        <f t="shared" si="108"/>
        <v/>
      </c>
      <c r="AC628" t="str">
        <f>IF($A628&lt;&gt;"",IF(raw!W629="Y",1,0),"")</f>
        <v/>
      </c>
      <c r="AD628" t="str">
        <f>IF($A628&lt;&gt;"",IF(raw!X629="Y",1,0),"")</f>
        <v/>
      </c>
      <c r="AE628" t="str">
        <f>IF($A628&lt;&gt;"",IF(raw!Y629="Y",1,0),"")</f>
        <v/>
      </c>
      <c r="AF628" t="str">
        <f>IF($A628&lt;&gt;"",raw!AA629,"")</f>
        <v/>
      </c>
      <c r="AG628" t="str">
        <f t="shared" si="109"/>
        <v/>
      </c>
    </row>
    <row r="629" spans="1:33" ht="19.5" customHeight="1" x14ac:dyDescent="0.35">
      <c r="A629" t="str">
        <f>IF(CONCATENATE(raw!C630,raw!D630,"_",raw!F630)="_","",CONCATENATE(raw!C630,raw!D630,"_",raw!F630))</f>
        <v/>
      </c>
      <c r="B629" t="str">
        <f>IF($A629&lt;&gt;"",raw!F630,"")</f>
        <v/>
      </c>
      <c r="C629" t="str">
        <f>IF($A629&lt;&gt;"",IF(raw!H630="Y",2,0),"")</f>
        <v/>
      </c>
      <c r="E629" t="str">
        <f>IF($A629&lt;&gt;"",raw!I630,"")</f>
        <v/>
      </c>
      <c r="F629" t="str">
        <f>IF($A629&lt;&gt;"",raw!J630,"")</f>
        <v/>
      </c>
      <c r="G629" t="str">
        <f>IF($A629&lt;&gt;"",raw!K630,"")</f>
        <v/>
      </c>
      <c r="H629" t="str">
        <f t="shared" si="99"/>
        <v/>
      </c>
      <c r="I629" t="str">
        <f t="shared" si="100"/>
        <v/>
      </c>
      <c r="J629" t="str">
        <f>IF($A629&lt;&gt;"",raw!L630,"")</f>
        <v/>
      </c>
      <c r="K629" t="str">
        <f>IF($A629&lt;&gt;"",raw!M630,"")</f>
        <v/>
      </c>
      <c r="L629" t="str">
        <f>IF($A629&lt;&gt;"",raw!N630,"")</f>
        <v/>
      </c>
      <c r="M629" t="str">
        <f t="shared" si="101"/>
        <v/>
      </c>
      <c r="N629" t="str">
        <f t="shared" si="102"/>
        <v/>
      </c>
      <c r="O629" t="str">
        <f t="shared" si="103"/>
        <v/>
      </c>
      <c r="P629" t="str">
        <f t="shared" si="104"/>
        <v/>
      </c>
      <c r="Q629" t="str">
        <f t="shared" si="105"/>
        <v/>
      </c>
      <c r="R629" t="str">
        <f>IF($A629&lt;&gt;"",IF(raw!O630="Y", 1,0),"")</f>
        <v/>
      </c>
      <c r="T629" t="str">
        <f>IF($A629&lt;&gt;"",IF(OR(raw!Q630&lt;&gt;"x",raw!R630&lt;&gt;"x"),1,0),"")</f>
        <v/>
      </c>
      <c r="U629" t="str">
        <f t="shared" si="106"/>
        <v/>
      </c>
      <c r="V629" t="str">
        <f>IF($A629&lt;&gt;"",IF(raw!R630=4,15,IF(raw!R630=3,10,IF(raw!R630=2,6,IF(raw!R630=1,4,0)))),"")</f>
        <v/>
      </c>
      <c r="W629" t="str">
        <f>IF($A629&lt;&gt;"",IF(raw!S630="Y",1,0),"")</f>
        <v/>
      </c>
      <c r="X629" t="str">
        <f>IF($A629&lt;&gt;"",raw!T630,"")</f>
        <v/>
      </c>
      <c r="Y629" t="str">
        <f>IF($A629&lt;&gt;"",raw!U630,"")</f>
        <v/>
      </c>
      <c r="Z629" t="str">
        <f t="shared" si="107"/>
        <v/>
      </c>
      <c r="AA629" t="str">
        <f>IF($A629&lt;&gt;"",raw!V630,"")</f>
        <v/>
      </c>
      <c r="AB629" t="str">
        <f t="shared" si="108"/>
        <v/>
      </c>
      <c r="AC629" t="str">
        <f>IF($A629&lt;&gt;"",IF(raw!W630="Y",1,0),"")</f>
        <v/>
      </c>
      <c r="AD629" t="str">
        <f>IF($A629&lt;&gt;"",IF(raw!X630="Y",1,0),"")</f>
        <v/>
      </c>
      <c r="AE629" t="str">
        <f>IF($A629&lt;&gt;"",IF(raw!Y630="Y",1,0),"")</f>
        <v/>
      </c>
      <c r="AF629" t="str">
        <f>IF($A629&lt;&gt;"",raw!AA630,"")</f>
        <v/>
      </c>
      <c r="AG629" t="str">
        <f t="shared" si="109"/>
        <v/>
      </c>
    </row>
    <row r="630" spans="1:33" ht="19.5" customHeight="1" x14ac:dyDescent="0.35">
      <c r="A630" t="str">
        <f>IF(CONCATENATE(raw!C631,raw!D631,"_",raw!F631)="_","",CONCATENATE(raw!C631,raw!D631,"_",raw!F631))</f>
        <v/>
      </c>
      <c r="B630" t="str">
        <f>IF($A630&lt;&gt;"",raw!F631,"")</f>
        <v/>
      </c>
      <c r="C630" t="str">
        <f>IF($A630&lt;&gt;"",IF(raw!H631="Y",2,0),"")</f>
        <v/>
      </c>
      <c r="E630" t="str">
        <f>IF($A630&lt;&gt;"",raw!I631,"")</f>
        <v/>
      </c>
      <c r="F630" t="str">
        <f>IF($A630&lt;&gt;"",raw!J631,"")</f>
        <v/>
      </c>
      <c r="G630" t="str">
        <f>IF($A630&lt;&gt;"",raw!K631,"")</f>
        <v/>
      </c>
      <c r="H630" t="str">
        <f t="shared" si="99"/>
        <v/>
      </c>
      <c r="I630" t="str">
        <f t="shared" si="100"/>
        <v/>
      </c>
      <c r="J630" t="str">
        <f>IF($A630&lt;&gt;"",raw!L631,"")</f>
        <v/>
      </c>
      <c r="K630" t="str">
        <f>IF($A630&lt;&gt;"",raw!M631,"")</f>
        <v/>
      </c>
      <c r="L630" t="str">
        <f>IF($A630&lt;&gt;"",raw!N631,"")</f>
        <v/>
      </c>
      <c r="M630" t="str">
        <f t="shared" si="101"/>
        <v/>
      </c>
      <c r="N630" t="str">
        <f t="shared" si="102"/>
        <v/>
      </c>
      <c r="O630" t="str">
        <f t="shared" si="103"/>
        <v/>
      </c>
      <c r="P630" t="str">
        <f t="shared" si="104"/>
        <v/>
      </c>
      <c r="Q630" t="str">
        <f t="shared" si="105"/>
        <v/>
      </c>
      <c r="R630" t="str">
        <f>IF($A630&lt;&gt;"",IF(raw!O631="Y", 1,0),"")</f>
        <v/>
      </c>
      <c r="T630" t="str">
        <f>IF($A630&lt;&gt;"",IF(OR(raw!Q631&lt;&gt;"x",raw!R631&lt;&gt;"x"),1,0),"")</f>
        <v/>
      </c>
      <c r="U630" t="str">
        <f t="shared" si="106"/>
        <v/>
      </c>
      <c r="V630" t="str">
        <f>IF($A630&lt;&gt;"",IF(raw!R631=4,15,IF(raw!R631=3,10,IF(raw!R631=2,6,IF(raw!R631=1,4,0)))),"")</f>
        <v/>
      </c>
      <c r="W630" t="str">
        <f>IF($A630&lt;&gt;"",IF(raw!S631="Y",1,0),"")</f>
        <v/>
      </c>
      <c r="X630" t="str">
        <f>IF($A630&lt;&gt;"",raw!T631,"")</f>
        <v/>
      </c>
      <c r="Y630" t="str">
        <f>IF($A630&lt;&gt;"",raw!U631,"")</f>
        <v/>
      </c>
      <c r="Z630" t="str">
        <f t="shared" si="107"/>
        <v/>
      </c>
      <c r="AA630" t="str">
        <f>IF($A630&lt;&gt;"",raw!V631,"")</f>
        <v/>
      </c>
      <c r="AB630" t="str">
        <f t="shared" si="108"/>
        <v/>
      </c>
      <c r="AC630" t="str">
        <f>IF($A630&lt;&gt;"",IF(raw!W631="Y",1,0),"")</f>
        <v/>
      </c>
      <c r="AD630" t="str">
        <f>IF($A630&lt;&gt;"",IF(raw!X631="Y",1,0),"")</f>
        <v/>
      </c>
      <c r="AE630" t="str">
        <f>IF($A630&lt;&gt;"",IF(raw!Y631="Y",1,0),"")</f>
        <v/>
      </c>
      <c r="AF630" t="str">
        <f>IF($A630&lt;&gt;"",raw!AA631,"")</f>
        <v/>
      </c>
      <c r="AG630" t="str">
        <f t="shared" si="109"/>
        <v/>
      </c>
    </row>
    <row r="631" spans="1:33" ht="19.5" customHeight="1" x14ac:dyDescent="0.35">
      <c r="A631" t="str">
        <f>IF(CONCATENATE(raw!C632,raw!D632,"_",raw!F632)="_","",CONCATENATE(raw!C632,raw!D632,"_",raw!F632))</f>
        <v/>
      </c>
      <c r="B631" t="str">
        <f>IF($A631&lt;&gt;"",raw!F632,"")</f>
        <v/>
      </c>
      <c r="C631" t="str">
        <f>IF($A631&lt;&gt;"",IF(raw!H632="Y",2,0),"")</f>
        <v/>
      </c>
      <c r="E631" t="str">
        <f>IF($A631&lt;&gt;"",raw!I632,"")</f>
        <v/>
      </c>
      <c r="F631" t="str">
        <f>IF($A631&lt;&gt;"",raw!J632,"")</f>
        <v/>
      </c>
      <c r="G631" t="str">
        <f>IF($A631&lt;&gt;"",raw!K632,"")</f>
        <v/>
      </c>
      <c r="H631" t="str">
        <f t="shared" si="99"/>
        <v/>
      </c>
      <c r="I631" t="str">
        <f t="shared" si="100"/>
        <v/>
      </c>
      <c r="J631" t="str">
        <f>IF($A631&lt;&gt;"",raw!L632,"")</f>
        <v/>
      </c>
      <c r="K631" t="str">
        <f>IF($A631&lt;&gt;"",raw!M632,"")</f>
        <v/>
      </c>
      <c r="L631" t="str">
        <f>IF($A631&lt;&gt;"",raw!N632,"")</f>
        <v/>
      </c>
      <c r="M631" t="str">
        <f t="shared" si="101"/>
        <v/>
      </c>
      <c r="N631" t="str">
        <f t="shared" si="102"/>
        <v/>
      </c>
      <c r="O631" t="str">
        <f t="shared" si="103"/>
        <v/>
      </c>
      <c r="P631" t="str">
        <f t="shared" si="104"/>
        <v/>
      </c>
      <c r="Q631" t="str">
        <f t="shared" si="105"/>
        <v/>
      </c>
      <c r="R631" t="str">
        <f>IF($A631&lt;&gt;"",IF(raw!O632="Y", 1,0),"")</f>
        <v/>
      </c>
      <c r="T631" t="str">
        <f>IF($A631&lt;&gt;"",IF(OR(raw!Q632&lt;&gt;"x",raw!R632&lt;&gt;"x"),1,0),"")</f>
        <v/>
      </c>
      <c r="U631" t="str">
        <f t="shared" si="106"/>
        <v/>
      </c>
      <c r="V631" t="str">
        <f>IF($A631&lt;&gt;"",IF(raw!R632=4,15,IF(raw!R632=3,10,IF(raw!R632=2,6,IF(raw!R632=1,4,0)))),"")</f>
        <v/>
      </c>
      <c r="W631" t="str">
        <f>IF($A631&lt;&gt;"",IF(raw!S632="Y",1,0),"")</f>
        <v/>
      </c>
      <c r="X631" t="str">
        <f>IF($A631&lt;&gt;"",raw!T632,"")</f>
        <v/>
      </c>
      <c r="Y631" t="str">
        <f>IF($A631&lt;&gt;"",raw!U632,"")</f>
        <v/>
      </c>
      <c r="Z631" t="str">
        <f t="shared" si="107"/>
        <v/>
      </c>
      <c r="AA631" t="str">
        <f>IF($A631&lt;&gt;"",raw!V632,"")</f>
        <v/>
      </c>
      <c r="AB631" t="str">
        <f t="shared" si="108"/>
        <v/>
      </c>
      <c r="AC631" t="str">
        <f>IF($A631&lt;&gt;"",IF(raw!W632="Y",1,0),"")</f>
        <v/>
      </c>
      <c r="AD631" t="str">
        <f>IF($A631&lt;&gt;"",IF(raw!X632="Y",1,0),"")</f>
        <v/>
      </c>
      <c r="AE631" t="str">
        <f>IF($A631&lt;&gt;"",IF(raw!Y632="Y",1,0),"")</f>
        <v/>
      </c>
      <c r="AF631" t="str">
        <f>IF($A631&lt;&gt;"",raw!AA632,"")</f>
        <v/>
      </c>
      <c r="AG631" t="str">
        <f t="shared" si="109"/>
        <v/>
      </c>
    </row>
    <row r="632" spans="1:33" ht="19.5" customHeight="1" x14ac:dyDescent="0.35">
      <c r="A632" t="str">
        <f>IF(CONCATENATE(raw!C633,raw!D633,"_",raw!F633)="_","",CONCATENATE(raw!C633,raw!D633,"_",raw!F633))</f>
        <v/>
      </c>
      <c r="B632" t="str">
        <f>IF($A632&lt;&gt;"",raw!F633,"")</f>
        <v/>
      </c>
      <c r="C632" t="str">
        <f>IF($A632&lt;&gt;"",IF(raw!H633="Y",2,0),"")</f>
        <v/>
      </c>
      <c r="E632" t="str">
        <f>IF($A632&lt;&gt;"",raw!I633,"")</f>
        <v/>
      </c>
      <c r="F632" t="str">
        <f>IF($A632&lt;&gt;"",raw!J633,"")</f>
        <v/>
      </c>
      <c r="G632" t="str">
        <f>IF($A632&lt;&gt;"",raw!K633,"")</f>
        <v/>
      </c>
      <c r="H632" t="str">
        <f t="shared" si="99"/>
        <v/>
      </c>
      <c r="I632" t="str">
        <f t="shared" si="100"/>
        <v/>
      </c>
      <c r="J632" t="str">
        <f>IF($A632&lt;&gt;"",raw!L633,"")</f>
        <v/>
      </c>
      <c r="K632" t="str">
        <f>IF($A632&lt;&gt;"",raw!M633,"")</f>
        <v/>
      </c>
      <c r="L632" t="str">
        <f>IF($A632&lt;&gt;"",raw!N633,"")</f>
        <v/>
      </c>
      <c r="M632" t="str">
        <f t="shared" si="101"/>
        <v/>
      </c>
      <c r="N632" t="str">
        <f t="shared" si="102"/>
        <v/>
      </c>
      <c r="O632" t="str">
        <f t="shared" si="103"/>
        <v/>
      </c>
      <c r="P632" t="str">
        <f t="shared" si="104"/>
        <v/>
      </c>
      <c r="Q632" t="str">
        <f t="shared" si="105"/>
        <v/>
      </c>
      <c r="R632" t="str">
        <f>IF($A632&lt;&gt;"",IF(raw!O633="Y", 1,0),"")</f>
        <v/>
      </c>
      <c r="T632" t="str">
        <f>IF($A632&lt;&gt;"",IF(OR(raw!Q633&lt;&gt;"x",raw!R633&lt;&gt;"x"),1,0),"")</f>
        <v/>
      </c>
      <c r="U632" t="str">
        <f t="shared" si="106"/>
        <v/>
      </c>
      <c r="V632" t="str">
        <f>IF($A632&lt;&gt;"",IF(raw!R633=4,15,IF(raw!R633=3,10,IF(raw!R633=2,6,IF(raw!R633=1,4,0)))),"")</f>
        <v/>
      </c>
      <c r="W632" t="str">
        <f>IF($A632&lt;&gt;"",IF(raw!S633="Y",1,0),"")</f>
        <v/>
      </c>
      <c r="X632" t="str">
        <f>IF($A632&lt;&gt;"",raw!T633,"")</f>
        <v/>
      </c>
      <c r="Y632" t="str">
        <f>IF($A632&lt;&gt;"",raw!U633,"")</f>
        <v/>
      </c>
      <c r="Z632" t="str">
        <f t="shared" si="107"/>
        <v/>
      </c>
      <c r="AA632" t="str">
        <f>IF($A632&lt;&gt;"",raw!V633,"")</f>
        <v/>
      </c>
      <c r="AB632" t="str">
        <f t="shared" si="108"/>
        <v/>
      </c>
      <c r="AC632" t="str">
        <f>IF($A632&lt;&gt;"",IF(raw!W633="Y",1,0),"")</f>
        <v/>
      </c>
      <c r="AD632" t="str">
        <f>IF($A632&lt;&gt;"",IF(raw!X633="Y",1,0),"")</f>
        <v/>
      </c>
      <c r="AE632" t="str">
        <f>IF($A632&lt;&gt;"",IF(raw!Y633="Y",1,0),"")</f>
        <v/>
      </c>
      <c r="AF632" t="str">
        <f>IF($A632&lt;&gt;"",raw!AA633,"")</f>
        <v/>
      </c>
      <c r="AG632" t="str">
        <f t="shared" si="109"/>
        <v/>
      </c>
    </row>
    <row r="633" spans="1:33" ht="19.5" customHeight="1" x14ac:dyDescent="0.35">
      <c r="A633" t="str">
        <f>IF(CONCATENATE(raw!C634,raw!D634,"_",raw!F634)="_","",CONCATENATE(raw!C634,raw!D634,"_",raw!F634))</f>
        <v/>
      </c>
      <c r="B633" t="str">
        <f>IF($A633&lt;&gt;"",raw!F634,"")</f>
        <v/>
      </c>
      <c r="C633" t="str">
        <f>IF($A633&lt;&gt;"",IF(raw!H634="Y",2,0),"")</f>
        <v/>
      </c>
      <c r="E633" t="str">
        <f>IF($A633&lt;&gt;"",raw!I634,"")</f>
        <v/>
      </c>
      <c r="F633" t="str">
        <f>IF($A633&lt;&gt;"",raw!J634,"")</f>
        <v/>
      </c>
      <c r="G633" t="str">
        <f>IF($A633&lt;&gt;"",raw!K634,"")</f>
        <v/>
      </c>
      <c r="H633" t="str">
        <f t="shared" si="99"/>
        <v/>
      </c>
      <c r="I633" t="str">
        <f t="shared" si="100"/>
        <v/>
      </c>
      <c r="J633" t="str">
        <f>IF($A633&lt;&gt;"",raw!L634,"")</f>
        <v/>
      </c>
      <c r="K633" t="str">
        <f>IF($A633&lt;&gt;"",raw!M634,"")</f>
        <v/>
      </c>
      <c r="L633" t="str">
        <f>IF($A633&lt;&gt;"",raw!N634,"")</f>
        <v/>
      </c>
      <c r="M633" t="str">
        <f t="shared" si="101"/>
        <v/>
      </c>
      <c r="N633" t="str">
        <f t="shared" si="102"/>
        <v/>
      </c>
      <c r="O633" t="str">
        <f t="shared" si="103"/>
        <v/>
      </c>
      <c r="P633" t="str">
        <f t="shared" si="104"/>
        <v/>
      </c>
      <c r="Q633" t="str">
        <f t="shared" si="105"/>
        <v/>
      </c>
      <c r="R633" t="str">
        <f>IF($A633&lt;&gt;"",IF(raw!O634="Y", 1,0),"")</f>
        <v/>
      </c>
      <c r="T633" t="str">
        <f>IF($A633&lt;&gt;"",IF(OR(raw!Q634&lt;&gt;"x",raw!R634&lt;&gt;"x"),1,0),"")</f>
        <v/>
      </c>
      <c r="U633" t="str">
        <f t="shared" si="106"/>
        <v/>
      </c>
      <c r="V633" t="str">
        <f>IF($A633&lt;&gt;"",IF(raw!R634=4,15,IF(raw!R634=3,10,IF(raw!R634=2,6,IF(raw!R634=1,4,0)))),"")</f>
        <v/>
      </c>
      <c r="W633" t="str">
        <f>IF($A633&lt;&gt;"",IF(raw!S634="Y",1,0),"")</f>
        <v/>
      </c>
      <c r="X633" t="str">
        <f>IF($A633&lt;&gt;"",raw!T634,"")</f>
        <v/>
      </c>
      <c r="Y633" t="str">
        <f>IF($A633&lt;&gt;"",raw!U634,"")</f>
        <v/>
      </c>
      <c r="Z633" t="str">
        <f t="shared" si="107"/>
        <v/>
      </c>
      <c r="AA633" t="str">
        <f>IF($A633&lt;&gt;"",raw!V634,"")</f>
        <v/>
      </c>
      <c r="AB633" t="str">
        <f t="shared" si="108"/>
        <v/>
      </c>
      <c r="AC633" t="str">
        <f>IF($A633&lt;&gt;"",IF(raw!W634="Y",1,0),"")</f>
        <v/>
      </c>
      <c r="AD633" t="str">
        <f>IF($A633&lt;&gt;"",IF(raw!X634="Y",1,0),"")</f>
        <v/>
      </c>
      <c r="AE633" t="str">
        <f>IF($A633&lt;&gt;"",IF(raw!Y634="Y",1,0),"")</f>
        <v/>
      </c>
      <c r="AF633" t="str">
        <f>IF($A633&lt;&gt;"",raw!AA634,"")</f>
        <v/>
      </c>
      <c r="AG633" t="str">
        <f t="shared" si="109"/>
        <v/>
      </c>
    </row>
    <row r="634" spans="1:33" ht="19.5" customHeight="1" x14ac:dyDescent="0.35">
      <c r="A634" t="str">
        <f>IF(CONCATENATE(raw!C635,raw!D635,"_",raw!F635)="_","",CONCATENATE(raw!C635,raw!D635,"_",raw!F635))</f>
        <v/>
      </c>
      <c r="B634" t="str">
        <f>IF($A634&lt;&gt;"",raw!F635,"")</f>
        <v/>
      </c>
      <c r="C634" t="str">
        <f>IF($A634&lt;&gt;"",IF(raw!H635="Y",2,0),"")</f>
        <v/>
      </c>
      <c r="E634" t="str">
        <f>IF($A634&lt;&gt;"",raw!I635,"")</f>
        <v/>
      </c>
      <c r="F634" t="str">
        <f>IF($A634&lt;&gt;"",raw!J635,"")</f>
        <v/>
      </c>
      <c r="G634" t="str">
        <f>IF($A634&lt;&gt;"",raw!K635,"")</f>
        <v/>
      </c>
      <c r="H634" t="str">
        <f t="shared" si="99"/>
        <v/>
      </c>
      <c r="I634" t="str">
        <f t="shared" si="100"/>
        <v/>
      </c>
      <c r="J634" t="str">
        <f>IF($A634&lt;&gt;"",raw!L635,"")</f>
        <v/>
      </c>
      <c r="K634" t="str">
        <f>IF($A634&lt;&gt;"",raw!M635,"")</f>
        <v/>
      </c>
      <c r="L634" t="str">
        <f>IF($A634&lt;&gt;"",raw!N635,"")</f>
        <v/>
      </c>
      <c r="M634" t="str">
        <f t="shared" si="101"/>
        <v/>
      </c>
      <c r="N634" t="str">
        <f t="shared" si="102"/>
        <v/>
      </c>
      <c r="O634" t="str">
        <f t="shared" si="103"/>
        <v/>
      </c>
      <c r="P634" t="str">
        <f t="shared" si="104"/>
        <v/>
      </c>
      <c r="Q634" t="str">
        <f t="shared" si="105"/>
        <v/>
      </c>
      <c r="R634" t="str">
        <f>IF($A634&lt;&gt;"",IF(raw!O635="Y", 1,0),"")</f>
        <v/>
      </c>
      <c r="T634" t="str">
        <f>IF($A634&lt;&gt;"",IF(OR(raw!Q635&lt;&gt;"x",raw!R635&lt;&gt;"x"),1,0),"")</f>
        <v/>
      </c>
      <c r="U634" t="str">
        <f t="shared" si="106"/>
        <v/>
      </c>
      <c r="V634" t="str">
        <f>IF($A634&lt;&gt;"",IF(raw!R635=4,15,IF(raw!R635=3,10,IF(raw!R635=2,6,IF(raw!R635=1,4,0)))),"")</f>
        <v/>
      </c>
      <c r="W634" t="str">
        <f>IF($A634&lt;&gt;"",IF(raw!S635="Y",1,0),"")</f>
        <v/>
      </c>
      <c r="X634" t="str">
        <f>IF($A634&lt;&gt;"",raw!T635,"")</f>
        <v/>
      </c>
      <c r="Y634" t="str">
        <f>IF($A634&lt;&gt;"",raw!U635,"")</f>
        <v/>
      </c>
      <c r="Z634" t="str">
        <f t="shared" si="107"/>
        <v/>
      </c>
      <c r="AA634" t="str">
        <f>IF($A634&lt;&gt;"",raw!V635,"")</f>
        <v/>
      </c>
      <c r="AB634" t="str">
        <f t="shared" si="108"/>
        <v/>
      </c>
      <c r="AC634" t="str">
        <f>IF($A634&lt;&gt;"",IF(raw!W635="Y",1,0),"")</f>
        <v/>
      </c>
      <c r="AD634" t="str">
        <f>IF($A634&lt;&gt;"",IF(raw!X635="Y",1,0),"")</f>
        <v/>
      </c>
      <c r="AE634" t="str">
        <f>IF($A634&lt;&gt;"",IF(raw!Y635="Y",1,0),"")</f>
        <v/>
      </c>
      <c r="AF634" t="str">
        <f>IF($A634&lt;&gt;"",raw!AA635,"")</f>
        <v/>
      </c>
      <c r="AG634" t="str">
        <f t="shared" si="109"/>
        <v/>
      </c>
    </row>
    <row r="635" spans="1:33" ht="19.5" customHeight="1" x14ac:dyDescent="0.35">
      <c r="A635" t="str">
        <f>IF(CONCATENATE(raw!C636,raw!D636,"_",raw!F636)="_","",CONCATENATE(raw!C636,raw!D636,"_",raw!F636))</f>
        <v/>
      </c>
      <c r="B635" t="str">
        <f>IF($A635&lt;&gt;"",raw!F636,"")</f>
        <v/>
      </c>
      <c r="C635" t="str">
        <f>IF($A635&lt;&gt;"",IF(raw!H636="Y",2,0),"")</f>
        <v/>
      </c>
      <c r="E635" t="str">
        <f>IF($A635&lt;&gt;"",raw!I636,"")</f>
        <v/>
      </c>
      <c r="F635" t="str">
        <f>IF($A635&lt;&gt;"",raw!J636,"")</f>
        <v/>
      </c>
      <c r="G635" t="str">
        <f>IF($A635&lt;&gt;"",raw!K636,"")</f>
        <v/>
      </c>
      <c r="H635" t="str">
        <f t="shared" si="99"/>
        <v/>
      </c>
      <c r="I635" t="str">
        <f t="shared" si="100"/>
        <v/>
      </c>
      <c r="J635" t="str">
        <f>IF($A635&lt;&gt;"",raw!L636,"")</f>
        <v/>
      </c>
      <c r="K635" t="str">
        <f>IF($A635&lt;&gt;"",raw!M636,"")</f>
        <v/>
      </c>
      <c r="L635" t="str">
        <f>IF($A635&lt;&gt;"",raw!N636,"")</f>
        <v/>
      </c>
      <c r="M635" t="str">
        <f t="shared" si="101"/>
        <v/>
      </c>
      <c r="N635" t="str">
        <f t="shared" si="102"/>
        <v/>
      </c>
      <c r="O635" t="str">
        <f t="shared" si="103"/>
        <v/>
      </c>
      <c r="P635" t="str">
        <f t="shared" si="104"/>
        <v/>
      </c>
      <c r="Q635" t="str">
        <f t="shared" si="105"/>
        <v/>
      </c>
      <c r="R635" t="str">
        <f>IF($A635&lt;&gt;"",IF(raw!O636="Y", 1,0),"")</f>
        <v/>
      </c>
      <c r="T635" t="str">
        <f>IF($A635&lt;&gt;"",IF(OR(raw!Q636&lt;&gt;"x",raw!R636&lt;&gt;"x"),1,0),"")</f>
        <v/>
      </c>
      <c r="U635" t="str">
        <f t="shared" si="106"/>
        <v/>
      </c>
      <c r="V635" t="str">
        <f>IF($A635&lt;&gt;"",IF(raw!R636=4,15,IF(raw!R636=3,10,IF(raw!R636=2,6,IF(raw!R636=1,4,0)))),"")</f>
        <v/>
      </c>
      <c r="W635" t="str">
        <f>IF($A635&lt;&gt;"",IF(raw!S636="Y",1,0),"")</f>
        <v/>
      </c>
      <c r="X635" t="str">
        <f>IF($A635&lt;&gt;"",raw!T636,"")</f>
        <v/>
      </c>
      <c r="Y635" t="str">
        <f>IF($A635&lt;&gt;"",raw!U636,"")</f>
        <v/>
      </c>
      <c r="Z635" t="str">
        <f t="shared" si="107"/>
        <v/>
      </c>
      <c r="AA635" t="str">
        <f>IF($A635&lt;&gt;"",raw!V636,"")</f>
        <v/>
      </c>
      <c r="AB635" t="str">
        <f t="shared" si="108"/>
        <v/>
      </c>
      <c r="AC635" t="str">
        <f>IF($A635&lt;&gt;"",IF(raw!W636="Y",1,0),"")</f>
        <v/>
      </c>
      <c r="AD635" t="str">
        <f>IF($A635&lt;&gt;"",IF(raw!X636="Y",1,0),"")</f>
        <v/>
      </c>
      <c r="AE635" t="str">
        <f>IF($A635&lt;&gt;"",IF(raw!Y636="Y",1,0),"")</f>
        <v/>
      </c>
      <c r="AF635" t="str">
        <f>IF($A635&lt;&gt;"",raw!AA636,"")</f>
        <v/>
      </c>
      <c r="AG635" t="str">
        <f t="shared" si="109"/>
        <v/>
      </c>
    </row>
    <row r="636" spans="1:33" ht="19.5" customHeight="1" x14ac:dyDescent="0.35">
      <c r="A636" t="str">
        <f>IF(CONCATENATE(raw!C637,raw!D637,"_",raw!F637)="_","",CONCATENATE(raw!C637,raw!D637,"_",raw!F637))</f>
        <v/>
      </c>
      <c r="B636" t="str">
        <f>IF($A636&lt;&gt;"",raw!F637,"")</f>
        <v/>
      </c>
      <c r="C636" t="str">
        <f>IF($A636&lt;&gt;"",IF(raw!H637="Y",2,0),"")</f>
        <v/>
      </c>
      <c r="E636" t="str">
        <f>IF($A636&lt;&gt;"",raw!I637,"")</f>
        <v/>
      </c>
      <c r="F636" t="str">
        <f>IF($A636&lt;&gt;"",raw!J637,"")</f>
        <v/>
      </c>
      <c r="G636" t="str">
        <f>IF($A636&lt;&gt;"",raw!K637,"")</f>
        <v/>
      </c>
      <c r="H636" t="str">
        <f t="shared" si="99"/>
        <v/>
      </c>
      <c r="I636" t="str">
        <f t="shared" si="100"/>
        <v/>
      </c>
      <c r="J636" t="str">
        <f>IF($A636&lt;&gt;"",raw!L637,"")</f>
        <v/>
      </c>
      <c r="K636" t="str">
        <f>IF($A636&lt;&gt;"",raw!M637,"")</f>
        <v/>
      </c>
      <c r="L636" t="str">
        <f>IF($A636&lt;&gt;"",raw!N637,"")</f>
        <v/>
      </c>
      <c r="M636" t="str">
        <f t="shared" si="101"/>
        <v/>
      </c>
      <c r="N636" t="str">
        <f t="shared" si="102"/>
        <v/>
      </c>
      <c r="O636" t="str">
        <f t="shared" si="103"/>
        <v/>
      </c>
      <c r="P636" t="str">
        <f t="shared" si="104"/>
        <v/>
      </c>
      <c r="Q636" t="str">
        <f t="shared" si="105"/>
        <v/>
      </c>
      <c r="R636" t="str">
        <f>IF($A636&lt;&gt;"",IF(raw!O637="Y", 1,0),"")</f>
        <v/>
      </c>
      <c r="T636" t="str">
        <f>IF($A636&lt;&gt;"",IF(OR(raw!Q637&lt;&gt;"x",raw!R637&lt;&gt;"x"),1,0),"")</f>
        <v/>
      </c>
      <c r="U636" t="str">
        <f t="shared" si="106"/>
        <v/>
      </c>
      <c r="V636" t="str">
        <f>IF($A636&lt;&gt;"",IF(raw!R637=4,15,IF(raw!R637=3,10,IF(raw!R637=2,6,IF(raw!R637=1,4,0)))),"")</f>
        <v/>
      </c>
      <c r="W636" t="str">
        <f>IF($A636&lt;&gt;"",IF(raw!S637="Y",1,0),"")</f>
        <v/>
      </c>
      <c r="X636" t="str">
        <f>IF($A636&lt;&gt;"",raw!T637,"")</f>
        <v/>
      </c>
      <c r="Y636" t="str">
        <f>IF($A636&lt;&gt;"",raw!U637,"")</f>
        <v/>
      </c>
      <c r="Z636" t="str">
        <f t="shared" si="107"/>
        <v/>
      </c>
      <c r="AA636" t="str">
        <f>IF($A636&lt;&gt;"",raw!V637,"")</f>
        <v/>
      </c>
      <c r="AB636" t="str">
        <f t="shared" si="108"/>
        <v/>
      </c>
      <c r="AC636" t="str">
        <f>IF($A636&lt;&gt;"",IF(raw!W637="Y",1,0),"")</f>
        <v/>
      </c>
      <c r="AD636" t="str">
        <f>IF($A636&lt;&gt;"",IF(raw!X637="Y",1,0),"")</f>
        <v/>
      </c>
      <c r="AE636" t="str">
        <f>IF($A636&lt;&gt;"",IF(raw!Y637="Y",1,0),"")</f>
        <v/>
      </c>
      <c r="AF636" t="str">
        <f>IF($A636&lt;&gt;"",raw!AA637,"")</f>
        <v/>
      </c>
      <c r="AG636" t="str">
        <f t="shared" si="109"/>
        <v/>
      </c>
    </row>
    <row r="637" spans="1:33" ht="19.5" customHeight="1" x14ac:dyDescent="0.35">
      <c r="A637" t="str">
        <f>IF(CONCATENATE(raw!C638,raw!D638,"_",raw!F638)="_","",CONCATENATE(raw!C638,raw!D638,"_",raw!F638))</f>
        <v/>
      </c>
      <c r="B637" t="str">
        <f>IF($A637&lt;&gt;"",raw!F638,"")</f>
        <v/>
      </c>
      <c r="C637" t="str">
        <f>IF($A637&lt;&gt;"",IF(raw!H638="Y",2,0),"")</f>
        <v/>
      </c>
      <c r="E637" t="str">
        <f>IF($A637&lt;&gt;"",raw!I638,"")</f>
        <v/>
      </c>
      <c r="F637" t="str">
        <f>IF($A637&lt;&gt;"",raw!J638,"")</f>
        <v/>
      </c>
      <c r="G637" t="str">
        <f>IF($A637&lt;&gt;"",raw!K638,"")</f>
        <v/>
      </c>
      <c r="H637" t="str">
        <f t="shared" si="99"/>
        <v/>
      </c>
      <c r="I637" t="str">
        <f t="shared" si="100"/>
        <v/>
      </c>
      <c r="J637" t="str">
        <f>IF($A637&lt;&gt;"",raw!L638,"")</f>
        <v/>
      </c>
      <c r="K637" t="str">
        <f>IF($A637&lt;&gt;"",raw!M638,"")</f>
        <v/>
      </c>
      <c r="L637" t="str">
        <f>IF($A637&lt;&gt;"",raw!N638,"")</f>
        <v/>
      </c>
      <c r="M637" t="str">
        <f t="shared" si="101"/>
        <v/>
      </c>
      <c r="N637" t="str">
        <f t="shared" si="102"/>
        <v/>
      </c>
      <c r="O637" t="str">
        <f t="shared" si="103"/>
        <v/>
      </c>
      <c r="P637" t="str">
        <f t="shared" si="104"/>
        <v/>
      </c>
      <c r="Q637" t="str">
        <f t="shared" si="105"/>
        <v/>
      </c>
      <c r="R637" t="str">
        <f>IF($A637&lt;&gt;"",IF(raw!O638="Y", 1,0),"")</f>
        <v/>
      </c>
      <c r="T637" t="str">
        <f>IF($A637&lt;&gt;"",IF(OR(raw!Q638&lt;&gt;"x",raw!R638&lt;&gt;"x"),1,0),"")</f>
        <v/>
      </c>
      <c r="U637" t="str">
        <f t="shared" si="106"/>
        <v/>
      </c>
      <c r="V637" t="str">
        <f>IF($A637&lt;&gt;"",IF(raw!R638=4,15,IF(raw!R638=3,10,IF(raw!R638=2,6,IF(raw!R638=1,4,0)))),"")</f>
        <v/>
      </c>
      <c r="W637" t="str">
        <f>IF($A637&lt;&gt;"",IF(raw!S638="Y",1,0),"")</f>
        <v/>
      </c>
      <c r="X637" t="str">
        <f>IF($A637&lt;&gt;"",raw!T638,"")</f>
        <v/>
      </c>
      <c r="Y637" t="str">
        <f>IF($A637&lt;&gt;"",raw!U638,"")</f>
        <v/>
      </c>
      <c r="Z637" t="str">
        <f t="shared" si="107"/>
        <v/>
      </c>
      <c r="AA637" t="str">
        <f>IF($A637&lt;&gt;"",raw!V638,"")</f>
        <v/>
      </c>
      <c r="AB637" t="str">
        <f t="shared" si="108"/>
        <v/>
      </c>
      <c r="AC637" t="str">
        <f>IF($A637&lt;&gt;"",IF(raw!W638="Y",1,0),"")</f>
        <v/>
      </c>
      <c r="AD637" t="str">
        <f>IF($A637&lt;&gt;"",IF(raw!X638="Y",1,0),"")</f>
        <v/>
      </c>
      <c r="AE637" t="str">
        <f>IF($A637&lt;&gt;"",IF(raw!Y638="Y",1,0),"")</f>
        <v/>
      </c>
      <c r="AF637" t="str">
        <f>IF($A637&lt;&gt;"",raw!AA638,"")</f>
        <v/>
      </c>
      <c r="AG637" t="str">
        <f t="shared" si="109"/>
        <v/>
      </c>
    </row>
    <row r="638" spans="1:33" ht="19.5" customHeight="1" x14ac:dyDescent="0.35">
      <c r="A638" t="str">
        <f>IF(CONCATENATE(raw!C639,raw!D639,"_",raw!F639)="_","",CONCATENATE(raw!C639,raw!D639,"_",raw!F639))</f>
        <v/>
      </c>
      <c r="B638" t="str">
        <f>IF($A638&lt;&gt;"",raw!F639,"")</f>
        <v/>
      </c>
      <c r="C638" t="str">
        <f>IF($A638&lt;&gt;"",IF(raw!H639="Y",2,0),"")</f>
        <v/>
      </c>
      <c r="E638" t="str">
        <f>IF($A638&lt;&gt;"",raw!I639,"")</f>
        <v/>
      </c>
      <c r="F638" t="str">
        <f>IF($A638&lt;&gt;"",raw!J639,"")</f>
        <v/>
      </c>
      <c r="G638" t="str">
        <f>IF($A638&lt;&gt;"",raw!K639,"")</f>
        <v/>
      </c>
      <c r="H638" t="str">
        <f t="shared" si="99"/>
        <v/>
      </c>
      <c r="I638" t="str">
        <f t="shared" si="100"/>
        <v/>
      </c>
      <c r="J638" t="str">
        <f>IF($A638&lt;&gt;"",raw!L639,"")</f>
        <v/>
      </c>
      <c r="K638" t="str">
        <f>IF($A638&lt;&gt;"",raw!M639,"")</f>
        <v/>
      </c>
      <c r="L638" t="str">
        <f>IF($A638&lt;&gt;"",raw!N639,"")</f>
        <v/>
      </c>
      <c r="M638" t="str">
        <f t="shared" si="101"/>
        <v/>
      </c>
      <c r="N638" t="str">
        <f t="shared" si="102"/>
        <v/>
      </c>
      <c r="O638" t="str">
        <f t="shared" si="103"/>
        <v/>
      </c>
      <c r="P638" t="str">
        <f t="shared" si="104"/>
        <v/>
      </c>
      <c r="Q638" t="str">
        <f t="shared" si="105"/>
        <v/>
      </c>
      <c r="R638" t="str">
        <f>IF($A638&lt;&gt;"",IF(raw!O639="Y", 1,0),"")</f>
        <v/>
      </c>
      <c r="T638" t="str">
        <f>IF($A638&lt;&gt;"",IF(OR(raw!Q639&lt;&gt;"x",raw!R639&lt;&gt;"x"),1,0),"")</f>
        <v/>
      </c>
      <c r="U638" t="str">
        <f t="shared" si="106"/>
        <v/>
      </c>
      <c r="V638" t="str">
        <f>IF($A638&lt;&gt;"",IF(raw!R639=4,15,IF(raw!R639=3,10,IF(raw!R639=2,6,IF(raw!R639=1,4,0)))),"")</f>
        <v/>
      </c>
      <c r="W638" t="str">
        <f>IF($A638&lt;&gt;"",IF(raw!S639="Y",1,0),"")</f>
        <v/>
      </c>
      <c r="X638" t="str">
        <f>IF($A638&lt;&gt;"",raw!T639,"")</f>
        <v/>
      </c>
      <c r="Y638" t="str">
        <f>IF($A638&lt;&gt;"",raw!U639,"")</f>
        <v/>
      </c>
      <c r="Z638" t="str">
        <f t="shared" si="107"/>
        <v/>
      </c>
      <c r="AA638" t="str">
        <f>IF($A638&lt;&gt;"",raw!V639,"")</f>
        <v/>
      </c>
      <c r="AB638" t="str">
        <f t="shared" si="108"/>
        <v/>
      </c>
      <c r="AC638" t="str">
        <f>IF($A638&lt;&gt;"",IF(raw!W639="Y",1,0),"")</f>
        <v/>
      </c>
      <c r="AD638" t="str">
        <f>IF($A638&lt;&gt;"",IF(raw!X639="Y",1,0),"")</f>
        <v/>
      </c>
      <c r="AE638" t="str">
        <f>IF($A638&lt;&gt;"",IF(raw!Y639="Y",1,0),"")</f>
        <v/>
      </c>
      <c r="AF638" t="str">
        <f>IF($A638&lt;&gt;"",raw!AA639,"")</f>
        <v/>
      </c>
      <c r="AG638" t="str">
        <f t="shared" si="109"/>
        <v/>
      </c>
    </row>
    <row r="639" spans="1:33" ht="19.5" customHeight="1" x14ac:dyDescent="0.35">
      <c r="A639" t="str">
        <f>IF(CONCATENATE(raw!C640,raw!D640,"_",raw!F640)="_","",CONCATENATE(raw!C640,raw!D640,"_",raw!F640))</f>
        <v/>
      </c>
      <c r="B639" t="str">
        <f>IF($A639&lt;&gt;"",raw!F640,"")</f>
        <v/>
      </c>
      <c r="C639" t="str">
        <f>IF($A639&lt;&gt;"",IF(raw!H640="Y",2,0),"")</f>
        <v/>
      </c>
      <c r="E639" t="str">
        <f>IF($A639&lt;&gt;"",raw!I640,"")</f>
        <v/>
      </c>
      <c r="F639" t="str">
        <f>IF($A639&lt;&gt;"",raw!J640,"")</f>
        <v/>
      </c>
      <c r="G639" t="str">
        <f>IF($A639&lt;&gt;"",raw!K640,"")</f>
        <v/>
      </c>
      <c r="H639" t="str">
        <f t="shared" si="99"/>
        <v/>
      </c>
      <c r="I639" t="str">
        <f t="shared" si="100"/>
        <v/>
      </c>
      <c r="J639" t="str">
        <f>IF($A639&lt;&gt;"",raw!L640,"")</f>
        <v/>
      </c>
      <c r="K639" t="str">
        <f>IF($A639&lt;&gt;"",raw!M640,"")</f>
        <v/>
      </c>
      <c r="L639" t="str">
        <f>IF($A639&lt;&gt;"",raw!N640,"")</f>
        <v/>
      </c>
      <c r="M639" t="str">
        <f t="shared" si="101"/>
        <v/>
      </c>
      <c r="N639" t="str">
        <f t="shared" si="102"/>
        <v/>
      </c>
      <c r="O639" t="str">
        <f t="shared" si="103"/>
        <v/>
      </c>
      <c r="P639" t="str">
        <f t="shared" si="104"/>
        <v/>
      </c>
      <c r="Q639" t="str">
        <f t="shared" si="105"/>
        <v/>
      </c>
      <c r="R639" t="str">
        <f>IF($A639&lt;&gt;"",IF(raw!O640="Y", 1,0),"")</f>
        <v/>
      </c>
      <c r="T639" t="str">
        <f>IF($A639&lt;&gt;"",IF(OR(raw!Q640&lt;&gt;"x",raw!R640&lt;&gt;"x"),1,0),"")</f>
        <v/>
      </c>
      <c r="U639" t="str">
        <f t="shared" si="106"/>
        <v/>
      </c>
      <c r="V639" t="str">
        <f>IF($A639&lt;&gt;"",IF(raw!R640=4,15,IF(raw!R640=3,10,IF(raw!R640=2,6,IF(raw!R640=1,4,0)))),"")</f>
        <v/>
      </c>
      <c r="W639" t="str">
        <f>IF($A639&lt;&gt;"",IF(raw!S640="Y",1,0),"")</f>
        <v/>
      </c>
      <c r="X639" t="str">
        <f>IF($A639&lt;&gt;"",raw!T640,"")</f>
        <v/>
      </c>
      <c r="Y639" t="str">
        <f>IF($A639&lt;&gt;"",raw!U640,"")</f>
        <v/>
      </c>
      <c r="Z639" t="str">
        <f t="shared" si="107"/>
        <v/>
      </c>
      <c r="AA639" t="str">
        <f>IF($A639&lt;&gt;"",raw!V640,"")</f>
        <v/>
      </c>
      <c r="AB639" t="str">
        <f t="shared" si="108"/>
        <v/>
      </c>
      <c r="AC639" t="str">
        <f>IF($A639&lt;&gt;"",IF(raw!W640="Y",1,0),"")</f>
        <v/>
      </c>
      <c r="AD639" t="str">
        <f>IF($A639&lt;&gt;"",IF(raw!X640="Y",1,0),"")</f>
        <v/>
      </c>
      <c r="AE639" t="str">
        <f>IF($A639&lt;&gt;"",IF(raw!Y640="Y",1,0),"")</f>
        <v/>
      </c>
      <c r="AF639" t="str">
        <f>IF($A639&lt;&gt;"",raw!AA640,"")</f>
        <v/>
      </c>
      <c r="AG639" t="str">
        <f t="shared" si="109"/>
        <v/>
      </c>
    </row>
    <row r="640" spans="1:33" ht="19.5" customHeight="1" x14ac:dyDescent="0.35">
      <c r="A640" t="str">
        <f>IF(CONCATENATE(raw!C641,raw!D641,"_",raw!F641)="_","",CONCATENATE(raw!C641,raw!D641,"_",raw!F641))</f>
        <v/>
      </c>
      <c r="B640" t="str">
        <f>IF($A640&lt;&gt;"",raw!F641,"")</f>
        <v/>
      </c>
      <c r="C640" t="str">
        <f>IF($A640&lt;&gt;"",IF(raw!H641="Y",2,0),"")</f>
        <v/>
      </c>
      <c r="E640" t="str">
        <f>IF($A640&lt;&gt;"",raw!I641,"")</f>
        <v/>
      </c>
      <c r="F640" t="str">
        <f>IF($A640&lt;&gt;"",raw!J641,"")</f>
        <v/>
      </c>
      <c r="G640" t="str">
        <f>IF($A640&lt;&gt;"",raw!K641,"")</f>
        <v/>
      </c>
      <c r="H640" t="str">
        <f t="shared" si="99"/>
        <v/>
      </c>
      <c r="I640" t="str">
        <f t="shared" si="100"/>
        <v/>
      </c>
      <c r="J640" t="str">
        <f>IF($A640&lt;&gt;"",raw!L641,"")</f>
        <v/>
      </c>
      <c r="K640" t="str">
        <f>IF($A640&lt;&gt;"",raw!M641,"")</f>
        <v/>
      </c>
      <c r="L640" t="str">
        <f>IF($A640&lt;&gt;"",raw!N641,"")</f>
        <v/>
      </c>
      <c r="M640" t="str">
        <f t="shared" si="101"/>
        <v/>
      </c>
      <c r="N640" t="str">
        <f t="shared" si="102"/>
        <v/>
      </c>
      <c r="O640" t="str">
        <f t="shared" si="103"/>
        <v/>
      </c>
      <c r="P640" t="str">
        <f t="shared" si="104"/>
        <v/>
      </c>
      <c r="Q640" t="str">
        <f t="shared" si="105"/>
        <v/>
      </c>
      <c r="R640" t="str">
        <f>IF($A640&lt;&gt;"",IF(raw!O641="Y", 1,0),"")</f>
        <v/>
      </c>
      <c r="T640" t="str">
        <f>IF($A640&lt;&gt;"",IF(OR(raw!Q641&lt;&gt;"x",raw!R641&lt;&gt;"x"),1,0),"")</f>
        <v/>
      </c>
      <c r="U640" t="str">
        <f t="shared" si="106"/>
        <v/>
      </c>
      <c r="V640" t="str">
        <f>IF($A640&lt;&gt;"",IF(raw!R641=4,15,IF(raw!R641=3,10,IF(raw!R641=2,6,IF(raw!R641=1,4,0)))),"")</f>
        <v/>
      </c>
      <c r="W640" t="str">
        <f>IF($A640&lt;&gt;"",IF(raw!S641="Y",1,0),"")</f>
        <v/>
      </c>
      <c r="X640" t="str">
        <f>IF($A640&lt;&gt;"",raw!T641,"")</f>
        <v/>
      </c>
      <c r="Y640" t="str">
        <f>IF($A640&lt;&gt;"",raw!U641,"")</f>
        <v/>
      </c>
      <c r="Z640" t="str">
        <f t="shared" si="107"/>
        <v/>
      </c>
      <c r="AA640" t="str">
        <f>IF($A640&lt;&gt;"",raw!V641,"")</f>
        <v/>
      </c>
      <c r="AB640" t="str">
        <f t="shared" si="108"/>
        <v/>
      </c>
      <c r="AC640" t="str">
        <f>IF($A640&lt;&gt;"",IF(raw!W641="Y",1,0),"")</f>
        <v/>
      </c>
      <c r="AD640" t="str">
        <f>IF($A640&lt;&gt;"",IF(raw!X641="Y",1,0),"")</f>
        <v/>
      </c>
      <c r="AE640" t="str">
        <f>IF($A640&lt;&gt;"",IF(raw!Y641="Y",1,0),"")</f>
        <v/>
      </c>
      <c r="AF640" t="str">
        <f>IF($A640&lt;&gt;"",raw!AA641,"")</f>
        <v/>
      </c>
      <c r="AG640" t="str">
        <f t="shared" si="109"/>
        <v/>
      </c>
    </row>
    <row r="641" spans="1:33" ht="19.5" customHeight="1" x14ac:dyDescent="0.35">
      <c r="A641" t="str">
        <f>IF(CONCATENATE(raw!C642,raw!D642,"_",raw!F642)="_","",CONCATENATE(raw!C642,raw!D642,"_",raw!F642))</f>
        <v/>
      </c>
      <c r="B641" t="str">
        <f>IF($A641&lt;&gt;"",raw!F642,"")</f>
        <v/>
      </c>
      <c r="C641" t="str">
        <f>IF($A641&lt;&gt;"",IF(raw!H642="Y",2,0),"")</f>
        <v/>
      </c>
      <c r="E641" t="str">
        <f>IF($A641&lt;&gt;"",raw!I642,"")</f>
        <v/>
      </c>
      <c r="F641" t="str">
        <f>IF($A641&lt;&gt;"",raw!J642,"")</f>
        <v/>
      </c>
      <c r="G641" t="str">
        <f>IF($A641&lt;&gt;"",raw!K642,"")</f>
        <v/>
      </c>
      <c r="H641" t="str">
        <f t="shared" si="99"/>
        <v/>
      </c>
      <c r="I641" t="str">
        <f t="shared" si="100"/>
        <v/>
      </c>
      <c r="J641" t="str">
        <f>IF($A641&lt;&gt;"",raw!L642,"")</f>
        <v/>
      </c>
      <c r="K641" t="str">
        <f>IF($A641&lt;&gt;"",raw!M642,"")</f>
        <v/>
      </c>
      <c r="L641" t="str">
        <f>IF($A641&lt;&gt;"",raw!N642,"")</f>
        <v/>
      </c>
      <c r="M641" t="str">
        <f t="shared" si="101"/>
        <v/>
      </c>
      <c r="N641" t="str">
        <f t="shared" si="102"/>
        <v/>
      </c>
      <c r="O641" t="str">
        <f t="shared" si="103"/>
        <v/>
      </c>
      <c r="P641" t="str">
        <f t="shared" si="104"/>
        <v/>
      </c>
      <c r="Q641" t="str">
        <f t="shared" si="105"/>
        <v/>
      </c>
      <c r="R641" t="str">
        <f>IF($A641&lt;&gt;"",IF(raw!O642="Y", 1,0),"")</f>
        <v/>
      </c>
      <c r="T641" t="str">
        <f>IF($A641&lt;&gt;"",IF(OR(raw!Q642&lt;&gt;"x",raw!R642&lt;&gt;"x"),1,0),"")</f>
        <v/>
      </c>
      <c r="U641" t="str">
        <f t="shared" si="106"/>
        <v/>
      </c>
      <c r="V641" t="str">
        <f>IF($A641&lt;&gt;"",IF(raw!R642=4,15,IF(raw!R642=3,10,IF(raw!R642=2,6,IF(raw!R642=1,4,0)))),"")</f>
        <v/>
      </c>
      <c r="W641" t="str">
        <f>IF($A641&lt;&gt;"",IF(raw!S642="Y",1,0),"")</f>
        <v/>
      </c>
      <c r="X641" t="str">
        <f>IF($A641&lt;&gt;"",raw!T642,"")</f>
        <v/>
      </c>
      <c r="Y641" t="str">
        <f>IF($A641&lt;&gt;"",raw!U642,"")</f>
        <v/>
      </c>
      <c r="Z641" t="str">
        <f t="shared" si="107"/>
        <v/>
      </c>
      <c r="AA641" t="str">
        <f>IF($A641&lt;&gt;"",raw!V642,"")</f>
        <v/>
      </c>
      <c r="AB641" t="str">
        <f t="shared" si="108"/>
        <v/>
      </c>
      <c r="AC641" t="str">
        <f>IF($A641&lt;&gt;"",IF(raw!W642="Y",1,0),"")</f>
        <v/>
      </c>
      <c r="AD641" t="str">
        <f>IF($A641&lt;&gt;"",IF(raw!X642="Y",1,0),"")</f>
        <v/>
      </c>
      <c r="AE641" t="str">
        <f>IF($A641&lt;&gt;"",IF(raw!Y642="Y",1,0),"")</f>
        <v/>
      </c>
      <c r="AF641" t="str">
        <f>IF($A641&lt;&gt;"",raw!AA642,"")</f>
        <v/>
      </c>
      <c r="AG641" t="str">
        <f t="shared" si="109"/>
        <v/>
      </c>
    </row>
    <row r="642" spans="1:33" ht="19.5" customHeight="1" x14ac:dyDescent="0.35">
      <c r="A642" t="str">
        <f>IF(CONCATENATE(raw!C643,raw!D643,"_",raw!F643)="_","",CONCATENATE(raw!C643,raw!D643,"_",raw!F643))</f>
        <v/>
      </c>
      <c r="B642" t="str">
        <f>IF($A642&lt;&gt;"",raw!F643,"")</f>
        <v/>
      </c>
      <c r="C642" t="str">
        <f>IF($A642&lt;&gt;"",IF(raw!H643="Y",2,0),"")</f>
        <v/>
      </c>
      <c r="E642" t="str">
        <f>IF($A642&lt;&gt;"",raw!I643,"")</f>
        <v/>
      </c>
      <c r="F642" t="str">
        <f>IF($A642&lt;&gt;"",raw!J643,"")</f>
        <v/>
      </c>
      <c r="G642" t="str">
        <f>IF($A642&lt;&gt;"",raw!K643,"")</f>
        <v/>
      </c>
      <c r="H642" t="str">
        <f t="shared" ref="H642:H700" si="110">IF($A642&lt;&gt;"",E642+F642,"")</f>
        <v/>
      </c>
      <c r="I642" t="str">
        <f t="shared" ref="I642:I700" si="111">IF($A642&lt;&gt;"",C642+(4*E642)+(2*F642),"")</f>
        <v/>
      </c>
      <c r="J642" t="str">
        <f>IF($A642&lt;&gt;"",raw!L643,"")</f>
        <v/>
      </c>
      <c r="K642" t="str">
        <f>IF($A642&lt;&gt;"",raw!M643,"")</f>
        <v/>
      </c>
      <c r="L642" t="str">
        <f>IF($A642&lt;&gt;"",raw!N643,"")</f>
        <v/>
      </c>
      <c r="M642" t="str">
        <f t="shared" ref="M642:M700" si="112">IF($A642&lt;&gt;"",J642+K642,"")</f>
        <v/>
      </c>
      <c r="N642" t="str">
        <f t="shared" ref="N642:N700" si="113">IF($A642&lt;&gt;"",(2*J642)+(1*K642),"")</f>
        <v/>
      </c>
      <c r="O642" t="str">
        <f t="shared" ref="O642:O700" si="114">IF($A642&lt;&gt;"",M642+L642,"")</f>
        <v/>
      </c>
      <c r="P642" t="str">
        <f t="shared" ref="P642:P700" si="115">IF($A642&lt;&gt;"",H642+M642,"")</f>
        <v/>
      </c>
      <c r="Q642" t="str">
        <f t="shared" ref="Q642:Q705" si="116">IF($A642&lt;&gt;"",I642+P642-C642,"")</f>
        <v/>
      </c>
      <c r="R642" t="str">
        <f>IF($A642&lt;&gt;"",IF(raw!O643="Y", 1,0),"")</f>
        <v/>
      </c>
      <c r="T642" t="str">
        <f>IF($A642&lt;&gt;"",IF(OR(raw!Q643&lt;&gt;"x",raw!R643&lt;&gt;"x"),1,0),"")</f>
        <v/>
      </c>
      <c r="U642" t="str">
        <f t="shared" ref="U642:U705" si="117">IF($A642&lt;&gt;"",IF(V642&gt;0,1,0),"")</f>
        <v/>
      </c>
      <c r="V642" t="str">
        <f>IF($A642&lt;&gt;"",IF(raw!R643=4,15,IF(raw!R643=3,10,IF(raw!R643=2,6,IF(raw!R643=1,4,0)))),"")</f>
        <v/>
      </c>
      <c r="W642" t="str">
        <f>IF($A642&lt;&gt;"",IF(raw!S643="Y",1,0),"")</f>
        <v/>
      </c>
      <c r="X642" t="str">
        <f>IF($A642&lt;&gt;"",raw!T643,"")</f>
        <v/>
      </c>
      <c r="Y642" t="str">
        <f>IF($A642&lt;&gt;"",raw!U643,"")</f>
        <v/>
      </c>
      <c r="Z642" t="str">
        <f t="shared" ref="Z642:Z705" si="118">IF($A642&lt;&gt;"",IF(OR(Y642=1,Y642=2,Y642=3,Y642=4,Y642=5),1,0),"")</f>
        <v/>
      </c>
      <c r="AA642" t="str">
        <f>IF($A642&lt;&gt;"",raw!V643,"")</f>
        <v/>
      </c>
      <c r="AB642" t="str">
        <f t="shared" ref="AB642:AB705" si="119">IF($A642&lt;&gt;"",IF(OR(AA642=1,AA642=2,AA642=3,AA642=4,AA642=5),1,0),"")</f>
        <v/>
      </c>
      <c r="AC642" t="str">
        <f>IF($A642&lt;&gt;"",IF(raw!W643="Y",1,0),"")</f>
        <v/>
      </c>
      <c r="AD642" t="str">
        <f>IF($A642&lt;&gt;"",IF(raw!X643="Y",1,0),"")</f>
        <v/>
      </c>
      <c r="AE642" t="str">
        <f>IF($A642&lt;&gt;"",IF(raw!Y643="Y",1,0),"")</f>
        <v/>
      </c>
      <c r="AF642" t="str">
        <f>IF($A642&lt;&gt;"",raw!AA643,"")</f>
        <v/>
      </c>
      <c r="AG642" t="str">
        <f t="shared" ref="AG642:AG700" si="120">IF($A642&lt;&gt;"",Q642+V642+C642,"")</f>
        <v/>
      </c>
    </row>
    <row r="643" spans="1:33" ht="19.5" customHeight="1" x14ac:dyDescent="0.35">
      <c r="A643" t="str">
        <f>IF(CONCATENATE(raw!C644,raw!D644,"_",raw!F644)="_","",CONCATENATE(raw!C644,raw!D644,"_",raw!F644))</f>
        <v/>
      </c>
      <c r="B643" t="str">
        <f>IF($A643&lt;&gt;"",raw!F644,"")</f>
        <v/>
      </c>
      <c r="C643" t="str">
        <f>IF($A643&lt;&gt;"",IF(raw!H644="Y",2,0),"")</f>
        <v/>
      </c>
      <c r="E643" t="str">
        <f>IF($A643&lt;&gt;"",raw!I644,"")</f>
        <v/>
      </c>
      <c r="F643" t="str">
        <f>IF($A643&lt;&gt;"",raw!J644,"")</f>
        <v/>
      </c>
      <c r="G643" t="str">
        <f>IF($A643&lt;&gt;"",raw!K644,"")</f>
        <v/>
      </c>
      <c r="H643" t="str">
        <f t="shared" si="110"/>
        <v/>
      </c>
      <c r="I643" t="str">
        <f t="shared" si="111"/>
        <v/>
      </c>
      <c r="J643" t="str">
        <f>IF($A643&lt;&gt;"",raw!L644,"")</f>
        <v/>
      </c>
      <c r="K643" t="str">
        <f>IF($A643&lt;&gt;"",raw!M644,"")</f>
        <v/>
      </c>
      <c r="L643" t="str">
        <f>IF($A643&lt;&gt;"",raw!N644,"")</f>
        <v/>
      </c>
      <c r="M643" t="str">
        <f t="shared" si="112"/>
        <v/>
      </c>
      <c r="N643" t="str">
        <f t="shared" si="113"/>
        <v/>
      </c>
      <c r="O643" t="str">
        <f t="shared" si="114"/>
        <v/>
      </c>
      <c r="P643" t="str">
        <f t="shared" si="115"/>
        <v/>
      </c>
      <c r="Q643" t="str">
        <f t="shared" si="116"/>
        <v/>
      </c>
      <c r="R643" t="str">
        <f>IF($A643&lt;&gt;"",IF(raw!O644="Y", 1,0),"")</f>
        <v/>
      </c>
      <c r="T643" t="str">
        <f>IF($A643&lt;&gt;"",IF(OR(raw!Q644&lt;&gt;"x",raw!R644&lt;&gt;"x"),1,0),"")</f>
        <v/>
      </c>
      <c r="U643" t="str">
        <f t="shared" si="117"/>
        <v/>
      </c>
      <c r="V643" t="str">
        <f>IF($A643&lt;&gt;"",IF(raw!R644=4,15,IF(raw!R644=3,10,IF(raw!R644=2,6,IF(raw!R644=1,4,0)))),"")</f>
        <v/>
      </c>
      <c r="W643" t="str">
        <f>IF($A643&lt;&gt;"",IF(raw!S644="Y",1,0),"")</f>
        <v/>
      </c>
      <c r="X643" t="str">
        <f>IF($A643&lt;&gt;"",raw!T644,"")</f>
        <v/>
      </c>
      <c r="Y643" t="str">
        <f>IF($A643&lt;&gt;"",raw!U644,"")</f>
        <v/>
      </c>
      <c r="Z643" t="str">
        <f t="shared" si="118"/>
        <v/>
      </c>
      <c r="AA643" t="str">
        <f>IF($A643&lt;&gt;"",raw!V644,"")</f>
        <v/>
      </c>
      <c r="AB643" t="str">
        <f t="shared" si="119"/>
        <v/>
      </c>
      <c r="AC643" t="str">
        <f>IF($A643&lt;&gt;"",IF(raw!W644="Y",1,0),"")</f>
        <v/>
      </c>
      <c r="AD643" t="str">
        <f>IF($A643&lt;&gt;"",IF(raw!X644="Y",1,0),"")</f>
        <v/>
      </c>
      <c r="AE643" t="str">
        <f>IF($A643&lt;&gt;"",IF(raw!Y644="Y",1,0),"")</f>
        <v/>
      </c>
      <c r="AF643" t="str">
        <f>IF($A643&lt;&gt;"",raw!AA644,"")</f>
        <v/>
      </c>
      <c r="AG643" t="str">
        <f t="shared" si="120"/>
        <v/>
      </c>
    </row>
    <row r="644" spans="1:33" ht="19.5" customHeight="1" x14ac:dyDescent="0.35">
      <c r="A644" t="str">
        <f>IF(CONCATENATE(raw!C645,raw!D645,"_",raw!F645)="_","",CONCATENATE(raw!C645,raw!D645,"_",raw!F645))</f>
        <v/>
      </c>
      <c r="B644" t="str">
        <f>IF($A644&lt;&gt;"",raw!F645,"")</f>
        <v/>
      </c>
      <c r="C644" t="str">
        <f>IF($A644&lt;&gt;"",IF(raw!H645="Y",2,0),"")</f>
        <v/>
      </c>
      <c r="E644" t="str">
        <f>IF($A644&lt;&gt;"",raw!I645,"")</f>
        <v/>
      </c>
      <c r="F644" t="str">
        <f>IF($A644&lt;&gt;"",raw!J645,"")</f>
        <v/>
      </c>
      <c r="G644" t="str">
        <f>IF($A644&lt;&gt;"",raw!K645,"")</f>
        <v/>
      </c>
      <c r="H644" t="str">
        <f t="shared" si="110"/>
        <v/>
      </c>
      <c r="I644" t="str">
        <f t="shared" si="111"/>
        <v/>
      </c>
      <c r="J644" t="str">
        <f>IF($A644&lt;&gt;"",raw!L645,"")</f>
        <v/>
      </c>
      <c r="K644" t="str">
        <f>IF($A644&lt;&gt;"",raw!M645,"")</f>
        <v/>
      </c>
      <c r="L644" t="str">
        <f>IF($A644&lt;&gt;"",raw!N645,"")</f>
        <v/>
      </c>
      <c r="M644" t="str">
        <f t="shared" si="112"/>
        <v/>
      </c>
      <c r="N644" t="str">
        <f t="shared" si="113"/>
        <v/>
      </c>
      <c r="O644" t="str">
        <f t="shared" si="114"/>
        <v/>
      </c>
      <c r="P644" t="str">
        <f t="shared" si="115"/>
        <v/>
      </c>
      <c r="Q644" t="str">
        <f t="shared" si="116"/>
        <v/>
      </c>
      <c r="R644" t="str">
        <f>IF($A644&lt;&gt;"",IF(raw!O645="Y", 1,0),"")</f>
        <v/>
      </c>
      <c r="T644" t="str">
        <f>IF($A644&lt;&gt;"",IF(OR(raw!Q645&lt;&gt;"x",raw!R645&lt;&gt;"x"),1,0),"")</f>
        <v/>
      </c>
      <c r="U644" t="str">
        <f t="shared" si="117"/>
        <v/>
      </c>
      <c r="V644" t="str">
        <f>IF($A644&lt;&gt;"",IF(raw!R645=4,15,IF(raw!R645=3,10,IF(raw!R645=2,6,IF(raw!R645=1,4,0)))),"")</f>
        <v/>
      </c>
      <c r="W644" t="str">
        <f>IF($A644&lt;&gt;"",IF(raw!S645="Y",1,0),"")</f>
        <v/>
      </c>
      <c r="X644" t="str">
        <f>IF($A644&lt;&gt;"",raw!T645,"")</f>
        <v/>
      </c>
      <c r="Y644" t="str">
        <f>IF($A644&lt;&gt;"",raw!U645,"")</f>
        <v/>
      </c>
      <c r="Z644" t="str">
        <f t="shared" si="118"/>
        <v/>
      </c>
      <c r="AA644" t="str">
        <f>IF($A644&lt;&gt;"",raw!V645,"")</f>
        <v/>
      </c>
      <c r="AB644" t="str">
        <f t="shared" si="119"/>
        <v/>
      </c>
      <c r="AC644" t="str">
        <f>IF($A644&lt;&gt;"",IF(raw!W645="Y",1,0),"")</f>
        <v/>
      </c>
      <c r="AD644" t="str">
        <f>IF($A644&lt;&gt;"",IF(raw!X645="Y",1,0),"")</f>
        <v/>
      </c>
      <c r="AE644" t="str">
        <f>IF($A644&lt;&gt;"",IF(raw!Y645="Y",1,0),"")</f>
        <v/>
      </c>
      <c r="AF644" t="str">
        <f>IF($A644&lt;&gt;"",raw!AA645,"")</f>
        <v/>
      </c>
      <c r="AG644" t="str">
        <f t="shared" si="120"/>
        <v/>
      </c>
    </row>
    <row r="645" spans="1:33" ht="19.5" customHeight="1" x14ac:dyDescent="0.35">
      <c r="A645" t="str">
        <f>IF(CONCATENATE(raw!C646,raw!D646,"_",raw!F646)="_","",CONCATENATE(raw!C646,raw!D646,"_",raw!F646))</f>
        <v/>
      </c>
      <c r="B645" t="str">
        <f>IF($A645&lt;&gt;"",raw!F646,"")</f>
        <v/>
      </c>
      <c r="C645" t="str">
        <f>IF($A645&lt;&gt;"",IF(raw!H646="Y",2,0),"")</f>
        <v/>
      </c>
      <c r="E645" t="str">
        <f>IF($A645&lt;&gt;"",raw!I646,"")</f>
        <v/>
      </c>
      <c r="F645" t="str">
        <f>IF($A645&lt;&gt;"",raw!J646,"")</f>
        <v/>
      </c>
      <c r="G645" t="str">
        <f>IF($A645&lt;&gt;"",raw!K646,"")</f>
        <v/>
      </c>
      <c r="H645" t="str">
        <f t="shared" si="110"/>
        <v/>
      </c>
      <c r="I645" t="str">
        <f t="shared" si="111"/>
        <v/>
      </c>
      <c r="J645" t="str">
        <f>IF($A645&lt;&gt;"",raw!L646,"")</f>
        <v/>
      </c>
      <c r="K645" t="str">
        <f>IF($A645&lt;&gt;"",raw!M646,"")</f>
        <v/>
      </c>
      <c r="L645" t="str">
        <f>IF($A645&lt;&gt;"",raw!N646,"")</f>
        <v/>
      </c>
      <c r="M645" t="str">
        <f t="shared" si="112"/>
        <v/>
      </c>
      <c r="N645" t="str">
        <f t="shared" si="113"/>
        <v/>
      </c>
      <c r="O645" t="str">
        <f t="shared" si="114"/>
        <v/>
      </c>
      <c r="P645" t="str">
        <f t="shared" si="115"/>
        <v/>
      </c>
      <c r="Q645" t="str">
        <f t="shared" si="116"/>
        <v/>
      </c>
      <c r="R645" t="str">
        <f>IF($A645&lt;&gt;"",IF(raw!O646="Y", 1,0),"")</f>
        <v/>
      </c>
      <c r="T645" t="str">
        <f>IF($A645&lt;&gt;"",IF(OR(raw!Q646&lt;&gt;"x",raw!R646&lt;&gt;"x"),1,0),"")</f>
        <v/>
      </c>
      <c r="U645" t="str">
        <f t="shared" si="117"/>
        <v/>
      </c>
      <c r="V645" t="str">
        <f>IF($A645&lt;&gt;"",IF(raw!R646=4,15,IF(raw!R646=3,10,IF(raw!R646=2,6,IF(raw!R646=1,4,0)))),"")</f>
        <v/>
      </c>
      <c r="W645" t="str">
        <f>IF($A645&lt;&gt;"",IF(raw!S646="Y",1,0),"")</f>
        <v/>
      </c>
      <c r="X645" t="str">
        <f>IF($A645&lt;&gt;"",raw!T646,"")</f>
        <v/>
      </c>
      <c r="Y645" t="str">
        <f>IF($A645&lt;&gt;"",raw!U646,"")</f>
        <v/>
      </c>
      <c r="Z645" t="str">
        <f t="shared" si="118"/>
        <v/>
      </c>
      <c r="AA645" t="str">
        <f>IF($A645&lt;&gt;"",raw!V646,"")</f>
        <v/>
      </c>
      <c r="AB645" t="str">
        <f t="shared" si="119"/>
        <v/>
      </c>
      <c r="AC645" t="str">
        <f>IF($A645&lt;&gt;"",IF(raw!W646="Y",1,0),"")</f>
        <v/>
      </c>
      <c r="AD645" t="str">
        <f>IF($A645&lt;&gt;"",IF(raw!X646="Y",1,0),"")</f>
        <v/>
      </c>
      <c r="AE645" t="str">
        <f>IF($A645&lt;&gt;"",IF(raw!Y646="Y",1,0),"")</f>
        <v/>
      </c>
      <c r="AF645" t="str">
        <f>IF($A645&lt;&gt;"",raw!AA646,"")</f>
        <v/>
      </c>
      <c r="AG645" t="str">
        <f t="shared" si="120"/>
        <v/>
      </c>
    </row>
    <row r="646" spans="1:33" ht="19.5" customHeight="1" x14ac:dyDescent="0.35">
      <c r="A646" t="str">
        <f>IF(CONCATENATE(raw!C647,raw!D647,"_",raw!F647)="_","",CONCATENATE(raw!C647,raw!D647,"_",raw!F647))</f>
        <v/>
      </c>
      <c r="B646" t="str">
        <f>IF($A646&lt;&gt;"",raw!F647,"")</f>
        <v/>
      </c>
      <c r="C646" t="str">
        <f>IF($A646&lt;&gt;"",IF(raw!H647="Y",2,0),"")</f>
        <v/>
      </c>
      <c r="E646" t="str">
        <f>IF($A646&lt;&gt;"",raw!I647,"")</f>
        <v/>
      </c>
      <c r="F646" t="str">
        <f>IF($A646&lt;&gt;"",raw!J647,"")</f>
        <v/>
      </c>
      <c r="G646" t="str">
        <f>IF($A646&lt;&gt;"",raw!K647,"")</f>
        <v/>
      </c>
      <c r="H646" t="str">
        <f t="shared" si="110"/>
        <v/>
      </c>
      <c r="I646" t="str">
        <f t="shared" si="111"/>
        <v/>
      </c>
      <c r="J646" t="str">
        <f>IF($A646&lt;&gt;"",raw!L647,"")</f>
        <v/>
      </c>
      <c r="K646" t="str">
        <f>IF($A646&lt;&gt;"",raw!M647,"")</f>
        <v/>
      </c>
      <c r="L646" t="str">
        <f>IF($A646&lt;&gt;"",raw!N647,"")</f>
        <v/>
      </c>
      <c r="M646" t="str">
        <f t="shared" si="112"/>
        <v/>
      </c>
      <c r="N646" t="str">
        <f t="shared" si="113"/>
        <v/>
      </c>
      <c r="O646" t="str">
        <f t="shared" si="114"/>
        <v/>
      </c>
      <c r="P646" t="str">
        <f t="shared" si="115"/>
        <v/>
      </c>
      <c r="Q646" t="str">
        <f t="shared" si="116"/>
        <v/>
      </c>
      <c r="R646" t="str">
        <f>IF($A646&lt;&gt;"",IF(raw!O647="Y", 1,0),"")</f>
        <v/>
      </c>
      <c r="T646" t="str">
        <f>IF($A646&lt;&gt;"",IF(OR(raw!Q647&lt;&gt;"x",raw!R647&lt;&gt;"x"),1,0),"")</f>
        <v/>
      </c>
      <c r="U646" t="str">
        <f t="shared" si="117"/>
        <v/>
      </c>
      <c r="V646" t="str">
        <f>IF($A646&lt;&gt;"",IF(raw!R647=4,15,IF(raw!R647=3,10,IF(raw!R647=2,6,IF(raw!R647=1,4,0)))),"")</f>
        <v/>
      </c>
      <c r="W646" t="str">
        <f>IF($A646&lt;&gt;"",IF(raw!S647="Y",1,0),"")</f>
        <v/>
      </c>
      <c r="X646" t="str">
        <f>IF($A646&lt;&gt;"",raw!T647,"")</f>
        <v/>
      </c>
      <c r="Y646" t="str">
        <f>IF($A646&lt;&gt;"",raw!U647,"")</f>
        <v/>
      </c>
      <c r="Z646" t="str">
        <f t="shared" si="118"/>
        <v/>
      </c>
      <c r="AA646" t="str">
        <f>IF($A646&lt;&gt;"",raw!V647,"")</f>
        <v/>
      </c>
      <c r="AB646" t="str">
        <f t="shared" si="119"/>
        <v/>
      </c>
      <c r="AC646" t="str">
        <f>IF($A646&lt;&gt;"",IF(raw!W647="Y",1,0),"")</f>
        <v/>
      </c>
      <c r="AD646" t="str">
        <f>IF($A646&lt;&gt;"",IF(raw!X647="Y",1,0),"")</f>
        <v/>
      </c>
      <c r="AE646" t="str">
        <f>IF($A646&lt;&gt;"",IF(raw!Y647="Y",1,0),"")</f>
        <v/>
      </c>
      <c r="AF646" t="str">
        <f>IF($A646&lt;&gt;"",raw!AA647,"")</f>
        <v/>
      </c>
      <c r="AG646" t="str">
        <f t="shared" si="120"/>
        <v/>
      </c>
    </row>
    <row r="647" spans="1:33" ht="19.5" customHeight="1" x14ac:dyDescent="0.35">
      <c r="A647" t="str">
        <f>IF(CONCATENATE(raw!C648,raw!D648,"_",raw!F648)="_","",CONCATENATE(raw!C648,raw!D648,"_",raw!F648))</f>
        <v/>
      </c>
      <c r="B647" t="str">
        <f>IF($A647&lt;&gt;"",raw!F648,"")</f>
        <v/>
      </c>
      <c r="C647" t="str">
        <f>IF($A647&lt;&gt;"",IF(raw!H648="Y",2,0),"")</f>
        <v/>
      </c>
      <c r="E647" t="str">
        <f>IF($A647&lt;&gt;"",raw!I648,"")</f>
        <v/>
      </c>
      <c r="F647" t="str">
        <f>IF($A647&lt;&gt;"",raw!J648,"")</f>
        <v/>
      </c>
      <c r="G647" t="str">
        <f>IF($A647&lt;&gt;"",raw!K648,"")</f>
        <v/>
      </c>
      <c r="H647" t="str">
        <f t="shared" si="110"/>
        <v/>
      </c>
      <c r="I647" t="str">
        <f t="shared" si="111"/>
        <v/>
      </c>
      <c r="J647" t="str">
        <f>IF($A647&lt;&gt;"",raw!L648,"")</f>
        <v/>
      </c>
      <c r="K647" t="str">
        <f>IF($A647&lt;&gt;"",raw!M648,"")</f>
        <v/>
      </c>
      <c r="L647" t="str">
        <f>IF($A647&lt;&gt;"",raw!N648,"")</f>
        <v/>
      </c>
      <c r="M647" t="str">
        <f t="shared" si="112"/>
        <v/>
      </c>
      <c r="N647" t="str">
        <f t="shared" si="113"/>
        <v/>
      </c>
      <c r="O647" t="str">
        <f t="shared" si="114"/>
        <v/>
      </c>
      <c r="P647" t="str">
        <f t="shared" si="115"/>
        <v/>
      </c>
      <c r="Q647" t="str">
        <f t="shared" si="116"/>
        <v/>
      </c>
      <c r="R647" t="str">
        <f>IF($A647&lt;&gt;"",IF(raw!O648="Y", 1,0),"")</f>
        <v/>
      </c>
      <c r="T647" t="str">
        <f>IF($A647&lt;&gt;"",IF(OR(raw!Q648&lt;&gt;"x",raw!R648&lt;&gt;"x"),1,0),"")</f>
        <v/>
      </c>
      <c r="U647" t="str">
        <f t="shared" si="117"/>
        <v/>
      </c>
      <c r="V647" t="str">
        <f>IF($A647&lt;&gt;"",IF(raw!R648=4,15,IF(raw!R648=3,10,IF(raw!R648=2,6,IF(raw!R648=1,4,0)))),"")</f>
        <v/>
      </c>
      <c r="W647" t="str">
        <f>IF($A647&lt;&gt;"",IF(raw!S648="Y",1,0),"")</f>
        <v/>
      </c>
      <c r="X647" t="str">
        <f>IF($A647&lt;&gt;"",raw!T648,"")</f>
        <v/>
      </c>
      <c r="Y647" t="str">
        <f>IF($A647&lt;&gt;"",raw!U648,"")</f>
        <v/>
      </c>
      <c r="Z647" t="str">
        <f t="shared" si="118"/>
        <v/>
      </c>
      <c r="AA647" t="str">
        <f>IF($A647&lt;&gt;"",raw!V648,"")</f>
        <v/>
      </c>
      <c r="AB647" t="str">
        <f t="shared" si="119"/>
        <v/>
      </c>
      <c r="AC647" t="str">
        <f>IF($A647&lt;&gt;"",IF(raw!W648="Y",1,0),"")</f>
        <v/>
      </c>
      <c r="AD647" t="str">
        <f>IF($A647&lt;&gt;"",IF(raw!X648="Y",1,0),"")</f>
        <v/>
      </c>
      <c r="AE647" t="str">
        <f>IF($A647&lt;&gt;"",IF(raw!Y648="Y",1,0),"")</f>
        <v/>
      </c>
      <c r="AF647" t="str">
        <f>IF($A647&lt;&gt;"",raw!AA648,"")</f>
        <v/>
      </c>
      <c r="AG647" t="str">
        <f t="shared" si="120"/>
        <v/>
      </c>
    </row>
    <row r="648" spans="1:33" ht="19.5" customHeight="1" x14ac:dyDescent="0.35">
      <c r="A648" t="str">
        <f>IF(CONCATENATE(raw!C649,raw!D649,"_",raw!F649)="_","",CONCATENATE(raw!C649,raw!D649,"_",raw!F649))</f>
        <v/>
      </c>
      <c r="B648" t="str">
        <f>IF($A648&lt;&gt;"",raw!F649,"")</f>
        <v/>
      </c>
      <c r="C648" t="str">
        <f>IF($A648&lt;&gt;"",IF(raw!H649="Y",2,0),"")</f>
        <v/>
      </c>
      <c r="E648" t="str">
        <f>IF($A648&lt;&gt;"",raw!I649,"")</f>
        <v/>
      </c>
      <c r="F648" t="str">
        <f>IF($A648&lt;&gt;"",raw!J649,"")</f>
        <v/>
      </c>
      <c r="G648" t="str">
        <f>IF($A648&lt;&gt;"",raw!K649,"")</f>
        <v/>
      </c>
      <c r="H648" t="str">
        <f t="shared" si="110"/>
        <v/>
      </c>
      <c r="I648" t="str">
        <f t="shared" si="111"/>
        <v/>
      </c>
      <c r="J648" t="str">
        <f>IF($A648&lt;&gt;"",raw!L649,"")</f>
        <v/>
      </c>
      <c r="K648" t="str">
        <f>IF($A648&lt;&gt;"",raw!M649,"")</f>
        <v/>
      </c>
      <c r="L648" t="str">
        <f>IF($A648&lt;&gt;"",raw!N649,"")</f>
        <v/>
      </c>
      <c r="M648" t="str">
        <f t="shared" si="112"/>
        <v/>
      </c>
      <c r="N648" t="str">
        <f t="shared" si="113"/>
        <v/>
      </c>
      <c r="O648" t="str">
        <f t="shared" si="114"/>
        <v/>
      </c>
      <c r="P648" t="str">
        <f t="shared" si="115"/>
        <v/>
      </c>
      <c r="Q648" t="str">
        <f t="shared" si="116"/>
        <v/>
      </c>
      <c r="R648" t="str">
        <f>IF($A648&lt;&gt;"",IF(raw!O649="Y", 1,0),"")</f>
        <v/>
      </c>
      <c r="T648" t="str">
        <f>IF($A648&lt;&gt;"",IF(OR(raw!Q649&lt;&gt;"x",raw!R649&lt;&gt;"x"),1,0),"")</f>
        <v/>
      </c>
      <c r="U648" t="str">
        <f t="shared" si="117"/>
        <v/>
      </c>
      <c r="V648" t="str">
        <f>IF($A648&lt;&gt;"",IF(raw!R649=4,15,IF(raw!R649=3,10,IF(raw!R649=2,6,IF(raw!R649=1,4,0)))),"")</f>
        <v/>
      </c>
      <c r="W648" t="str">
        <f>IF($A648&lt;&gt;"",IF(raw!S649="Y",1,0),"")</f>
        <v/>
      </c>
      <c r="X648" t="str">
        <f>IF($A648&lt;&gt;"",raw!T649,"")</f>
        <v/>
      </c>
      <c r="Y648" t="str">
        <f>IF($A648&lt;&gt;"",raw!U649,"")</f>
        <v/>
      </c>
      <c r="Z648" t="str">
        <f t="shared" si="118"/>
        <v/>
      </c>
      <c r="AA648" t="str">
        <f>IF($A648&lt;&gt;"",raw!V649,"")</f>
        <v/>
      </c>
      <c r="AB648" t="str">
        <f t="shared" si="119"/>
        <v/>
      </c>
      <c r="AC648" t="str">
        <f>IF($A648&lt;&gt;"",IF(raw!W649="Y",1,0),"")</f>
        <v/>
      </c>
      <c r="AD648" t="str">
        <f>IF($A648&lt;&gt;"",IF(raw!X649="Y",1,0),"")</f>
        <v/>
      </c>
      <c r="AE648" t="str">
        <f>IF($A648&lt;&gt;"",IF(raw!Y649="Y",1,0),"")</f>
        <v/>
      </c>
      <c r="AF648" t="str">
        <f>IF($A648&lt;&gt;"",raw!AA649,"")</f>
        <v/>
      </c>
      <c r="AG648" t="str">
        <f t="shared" si="120"/>
        <v/>
      </c>
    </row>
    <row r="649" spans="1:33" ht="19.5" customHeight="1" x14ac:dyDescent="0.35">
      <c r="A649" t="str">
        <f>IF(CONCATENATE(raw!C650,raw!D650,"_",raw!F650)="_","",CONCATENATE(raw!C650,raw!D650,"_",raw!F650))</f>
        <v/>
      </c>
      <c r="B649" t="str">
        <f>IF($A649&lt;&gt;"",raw!F650,"")</f>
        <v/>
      </c>
      <c r="C649" t="str">
        <f>IF($A649&lt;&gt;"",IF(raw!H650="Y",2,0),"")</f>
        <v/>
      </c>
      <c r="E649" t="str">
        <f>IF($A649&lt;&gt;"",raw!I650,"")</f>
        <v/>
      </c>
      <c r="F649" t="str">
        <f>IF($A649&lt;&gt;"",raw!J650,"")</f>
        <v/>
      </c>
      <c r="G649" t="str">
        <f>IF($A649&lt;&gt;"",raw!K650,"")</f>
        <v/>
      </c>
      <c r="H649" t="str">
        <f t="shared" si="110"/>
        <v/>
      </c>
      <c r="I649" t="str">
        <f t="shared" si="111"/>
        <v/>
      </c>
      <c r="J649" t="str">
        <f>IF($A649&lt;&gt;"",raw!L650,"")</f>
        <v/>
      </c>
      <c r="K649" t="str">
        <f>IF($A649&lt;&gt;"",raw!M650,"")</f>
        <v/>
      </c>
      <c r="L649" t="str">
        <f>IF($A649&lt;&gt;"",raw!N650,"")</f>
        <v/>
      </c>
      <c r="M649" t="str">
        <f t="shared" si="112"/>
        <v/>
      </c>
      <c r="N649" t="str">
        <f t="shared" si="113"/>
        <v/>
      </c>
      <c r="O649" t="str">
        <f t="shared" si="114"/>
        <v/>
      </c>
      <c r="P649" t="str">
        <f t="shared" si="115"/>
        <v/>
      </c>
      <c r="Q649" t="str">
        <f t="shared" si="116"/>
        <v/>
      </c>
      <c r="R649" t="str">
        <f>IF($A649&lt;&gt;"",IF(raw!O650="Y", 1,0),"")</f>
        <v/>
      </c>
      <c r="T649" t="str">
        <f>IF($A649&lt;&gt;"",IF(OR(raw!Q650&lt;&gt;"x",raw!R650&lt;&gt;"x"),1,0),"")</f>
        <v/>
      </c>
      <c r="U649" t="str">
        <f t="shared" si="117"/>
        <v/>
      </c>
      <c r="V649" t="str">
        <f>IF($A649&lt;&gt;"",IF(raw!R650=4,15,IF(raw!R650=3,10,IF(raw!R650=2,6,IF(raw!R650=1,4,0)))),"")</f>
        <v/>
      </c>
      <c r="W649" t="str">
        <f>IF($A649&lt;&gt;"",IF(raw!S650="Y",1,0),"")</f>
        <v/>
      </c>
      <c r="X649" t="str">
        <f>IF($A649&lt;&gt;"",raw!T650,"")</f>
        <v/>
      </c>
      <c r="Y649" t="str">
        <f>IF($A649&lt;&gt;"",raw!U650,"")</f>
        <v/>
      </c>
      <c r="Z649" t="str">
        <f t="shared" si="118"/>
        <v/>
      </c>
      <c r="AA649" t="str">
        <f>IF($A649&lt;&gt;"",raw!V650,"")</f>
        <v/>
      </c>
      <c r="AB649" t="str">
        <f t="shared" si="119"/>
        <v/>
      </c>
      <c r="AC649" t="str">
        <f>IF($A649&lt;&gt;"",IF(raw!W650="Y",1,0),"")</f>
        <v/>
      </c>
      <c r="AD649" t="str">
        <f>IF($A649&lt;&gt;"",IF(raw!X650="Y",1,0),"")</f>
        <v/>
      </c>
      <c r="AE649" t="str">
        <f>IF($A649&lt;&gt;"",IF(raw!Y650="Y",1,0),"")</f>
        <v/>
      </c>
      <c r="AF649" t="str">
        <f>IF($A649&lt;&gt;"",raw!AA650,"")</f>
        <v/>
      </c>
      <c r="AG649" t="str">
        <f t="shared" si="120"/>
        <v/>
      </c>
    </row>
    <row r="650" spans="1:33" ht="19.5" customHeight="1" x14ac:dyDescent="0.35">
      <c r="A650" t="str">
        <f>IF(CONCATENATE(raw!C651,raw!D651,"_",raw!F651)="_","",CONCATENATE(raw!C651,raw!D651,"_",raw!F651))</f>
        <v/>
      </c>
      <c r="B650" t="str">
        <f>IF($A650&lt;&gt;"",raw!F651,"")</f>
        <v/>
      </c>
      <c r="C650" t="str">
        <f>IF($A650&lt;&gt;"",IF(raw!H651="Y",2,0),"")</f>
        <v/>
      </c>
      <c r="E650" t="str">
        <f>IF($A650&lt;&gt;"",raw!I651,"")</f>
        <v/>
      </c>
      <c r="F650" t="str">
        <f>IF($A650&lt;&gt;"",raw!J651,"")</f>
        <v/>
      </c>
      <c r="G650" t="str">
        <f>IF($A650&lt;&gt;"",raw!K651,"")</f>
        <v/>
      </c>
      <c r="H650" t="str">
        <f t="shared" si="110"/>
        <v/>
      </c>
      <c r="I650" t="str">
        <f t="shared" si="111"/>
        <v/>
      </c>
      <c r="J650" t="str">
        <f>IF($A650&lt;&gt;"",raw!L651,"")</f>
        <v/>
      </c>
      <c r="K650" t="str">
        <f>IF($A650&lt;&gt;"",raw!M651,"")</f>
        <v/>
      </c>
      <c r="L650" t="str">
        <f>IF($A650&lt;&gt;"",raw!N651,"")</f>
        <v/>
      </c>
      <c r="M650" t="str">
        <f t="shared" si="112"/>
        <v/>
      </c>
      <c r="N650" t="str">
        <f t="shared" si="113"/>
        <v/>
      </c>
      <c r="O650" t="str">
        <f t="shared" si="114"/>
        <v/>
      </c>
      <c r="P650" t="str">
        <f t="shared" si="115"/>
        <v/>
      </c>
      <c r="Q650" t="str">
        <f t="shared" si="116"/>
        <v/>
      </c>
      <c r="R650" t="str">
        <f>IF($A650&lt;&gt;"",IF(raw!O651="Y", 1,0),"")</f>
        <v/>
      </c>
      <c r="T650" t="str">
        <f>IF($A650&lt;&gt;"",IF(OR(raw!Q651&lt;&gt;"x",raw!R651&lt;&gt;"x"),1,0),"")</f>
        <v/>
      </c>
      <c r="U650" t="str">
        <f t="shared" si="117"/>
        <v/>
      </c>
      <c r="V650" t="str">
        <f>IF($A650&lt;&gt;"",IF(raw!R651=4,15,IF(raw!R651=3,10,IF(raw!R651=2,6,IF(raw!R651=1,4,0)))),"")</f>
        <v/>
      </c>
      <c r="W650" t="str">
        <f>IF($A650&lt;&gt;"",IF(raw!S651="Y",1,0),"")</f>
        <v/>
      </c>
      <c r="X650" t="str">
        <f>IF($A650&lt;&gt;"",raw!T651,"")</f>
        <v/>
      </c>
      <c r="Y650" t="str">
        <f>IF($A650&lt;&gt;"",raw!U651,"")</f>
        <v/>
      </c>
      <c r="Z650" t="str">
        <f t="shared" si="118"/>
        <v/>
      </c>
      <c r="AA650" t="str">
        <f>IF($A650&lt;&gt;"",raw!V651,"")</f>
        <v/>
      </c>
      <c r="AB650" t="str">
        <f t="shared" si="119"/>
        <v/>
      </c>
      <c r="AC650" t="str">
        <f>IF($A650&lt;&gt;"",IF(raw!W651="Y",1,0),"")</f>
        <v/>
      </c>
      <c r="AD650" t="str">
        <f>IF($A650&lt;&gt;"",IF(raw!X651="Y",1,0),"")</f>
        <v/>
      </c>
      <c r="AE650" t="str">
        <f>IF($A650&lt;&gt;"",IF(raw!Y651="Y",1,0),"")</f>
        <v/>
      </c>
      <c r="AF650" t="str">
        <f>IF($A650&lt;&gt;"",raw!AA651,"")</f>
        <v/>
      </c>
      <c r="AG650" t="str">
        <f t="shared" si="120"/>
        <v/>
      </c>
    </row>
    <row r="651" spans="1:33" ht="19.5" customHeight="1" x14ac:dyDescent="0.35">
      <c r="A651" t="str">
        <f>IF(CONCATENATE(raw!C652,raw!D652,"_",raw!F652)="_","",CONCATENATE(raw!C652,raw!D652,"_",raw!F652))</f>
        <v/>
      </c>
      <c r="B651" t="str">
        <f>IF($A651&lt;&gt;"",raw!F652,"")</f>
        <v/>
      </c>
      <c r="C651" t="str">
        <f>IF($A651&lt;&gt;"",IF(raw!H652="Y",2,0),"")</f>
        <v/>
      </c>
      <c r="E651" t="str">
        <f>IF($A651&lt;&gt;"",raw!I652,"")</f>
        <v/>
      </c>
      <c r="F651" t="str">
        <f>IF($A651&lt;&gt;"",raw!J652,"")</f>
        <v/>
      </c>
      <c r="G651" t="str">
        <f>IF($A651&lt;&gt;"",raw!K652,"")</f>
        <v/>
      </c>
      <c r="H651" t="str">
        <f t="shared" si="110"/>
        <v/>
      </c>
      <c r="I651" t="str">
        <f t="shared" si="111"/>
        <v/>
      </c>
      <c r="J651" t="str">
        <f>IF($A651&lt;&gt;"",raw!L652,"")</f>
        <v/>
      </c>
      <c r="K651" t="str">
        <f>IF($A651&lt;&gt;"",raw!M652,"")</f>
        <v/>
      </c>
      <c r="L651" t="str">
        <f>IF($A651&lt;&gt;"",raw!N652,"")</f>
        <v/>
      </c>
      <c r="M651" t="str">
        <f t="shared" si="112"/>
        <v/>
      </c>
      <c r="N651" t="str">
        <f t="shared" si="113"/>
        <v/>
      </c>
      <c r="O651" t="str">
        <f t="shared" si="114"/>
        <v/>
      </c>
      <c r="P651" t="str">
        <f t="shared" si="115"/>
        <v/>
      </c>
      <c r="Q651" t="str">
        <f t="shared" si="116"/>
        <v/>
      </c>
      <c r="R651" t="str">
        <f>IF($A651&lt;&gt;"",IF(raw!O652="Y", 1,0),"")</f>
        <v/>
      </c>
      <c r="T651" t="str">
        <f>IF($A651&lt;&gt;"",IF(OR(raw!Q652&lt;&gt;"x",raw!R652&lt;&gt;"x"),1,0),"")</f>
        <v/>
      </c>
      <c r="U651" t="str">
        <f t="shared" si="117"/>
        <v/>
      </c>
      <c r="V651" t="str">
        <f>IF($A651&lt;&gt;"",IF(raw!R652=4,15,IF(raw!R652=3,10,IF(raw!R652=2,6,IF(raw!R652=1,4,0)))),"")</f>
        <v/>
      </c>
      <c r="W651" t="str">
        <f>IF($A651&lt;&gt;"",IF(raw!S652="Y",1,0),"")</f>
        <v/>
      </c>
      <c r="X651" t="str">
        <f>IF($A651&lt;&gt;"",raw!T652,"")</f>
        <v/>
      </c>
      <c r="Y651" t="str">
        <f>IF($A651&lt;&gt;"",raw!U652,"")</f>
        <v/>
      </c>
      <c r="Z651" t="str">
        <f t="shared" si="118"/>
        <v/>
      </c>
      <c r="AA651" t="str">
        <f>IF($A651&lt;&gt;"",raw!V652,"")</f>
        <v/>
      </c>
      <c r="AB651" t="str">
        <f t="shared" si="119"/>
        <v/>
      </c>
      <c r="AC651" t="str">
        <f>IF($A651&lt;&gt;"",IF(raw!W652="Y",1,0),"")</f>
        <v/>
      </c>
      <c r="AD651" t="str">
        <f>IF($A651&lt;&gt;"",IF(raw!X652="Y",1,0),"")</f>
        <v/>
      </c>
      <c r="AE651" t="str">
        <f>IF($A651&lt;&gt;"",IF(raw!Y652="Y",1,0),"")</f>
        <v/>
      </c>
      <c r="AF651" t="str">
        <f>IF($A651&lt;&gt;"",raw!AA652,"")</f>
        <v/>
      </c>
      <c r="AG651" t="str">
        <f t="shared" si="120"/>
        <v/>
      </c>
    </row>
    <row r="652" spans="1:33" ht="19.5" customHeight="1" x14ac:dyDescent="0.35">
      <c r="A652" t="str">
        <f>IF(CONCATENATE(raw!C653,raw!D653,"_",raw!F653)="_","",CONCATENATE(raw!C653,raw!D653,"_",raw!F653))</f>
        <v/>
      </c>
      <c r="B652" t="str">
        <f>IF($A652&lt;&gt;"",raw!F653,"")</f>
        <v/>
      </c>
      <c r="C652" t="str">
        <f>IF($A652&lt;&gt;"",IF(raw!H653="Y",2,0),"")</f>
        <v/>
      </c>
      <c r="E652" t="str">
        <f>IF($A652&lt;&gt;"",raw!I653,"")</f>
        <v/>
      </c>
      <c r="F652" t="str">
        <f>IF($A652&lt;&gt;"",raw!J653,"")</f>
        <v/>
      </c>
      <c r="G652" t="str">
        <f>IF($A652&lt;&gt;"",raw!K653,"")</f>
        <v/>
      </c>
      <c r="H652" t="str">
        <f t="shared" si="110"/>
        <v/>
      </c>
      <c r="I652" t="str">
        <f t="shared" si="111"/>
        <v/>
      </c>
      <c r="J652" t="str">
        <f>IF($A652&lt;&gt;"",raw!L653,"")</f>
        <v/>
      </c>
      <c r="K652" t="str">
        <f>IF($A652&lt;&gt;"",raw!M653,"")</f>
        <v/>
      </c>
      <c r="L652" t="str">
        <f>IF($A652&lt;&gt;"",raw!N653,"")</f>
        <v/>
      </c>
      <c r="M652" t="str">
        <f t="shared" si="112"/>
        <v/>
      </c>
      <c r="N652" t="str">
        <f t="shared" si="113"/>
        <v/>
      </c>
      <c r="O652" t="str">
        <f t="shared" si="114"/>
        <v/>
      </c>
      <c r="P652" t="str">
        <f t="shared" si="115"/>
        <v/>
      </c>
      <c r="Q652" t="str">
        <f t="shared" si="116"/>
        <v/>
      </c>
      <c r="R652" t="str">
        <f>IF($A652&lt;&gt;"",IF(raw!O653="Y", 1,0),"")</f>
        <v/>
      </c>
      <c r="T652" t="str">
        <f>IF($A652&lt;&gt;"",IF(OR(raw!Q653&lt;&gt;"x",raw!R653&lt;&gt;"x"),1,0),"")</f>
        <v/>
      </c>
      <c r="U652" t="str">
        <f t="shared" si="117"/>
        <v/>
      </c>
      <c r="V652" t="str">
        <f>IF($A652&lt;&gt;"",IF(raw!R653=4,15,IF(raw!R653=3,10,IF(raw!R653=2,6,IF(raw!R653=1,4,0)))),"")</f>
        <v/>
      </c>
      <c r="W652" t="str">
        <f>IF($A652&lt;&gt;"",IF(raw!S653="Y",1,0),"")</f>
        <v/>
      </c>
      <c r="X652" t="str">
        <f>IF($A652&lt;&gt;"",raw!T653,"")</f>
        <v/>
      </c>
      <c r="Y652" t="str">
        <f>IF($A652&lt;&gt;"",raw!U653,"")</f>
        <v/>
      </c>
      <c r="Z652" t="str">
        <f t="shared" si="118"/>
        <v/>
      </c>
      <c r="AA652" t="str">
        <f>IF($A652&lt;&gt;"",raw!V653,"")</f>
        <v/>
      </c>
      <c r="AB652" t="str">
        <f t="shared" si="119"/>
        <v/>
      </c>
      <c r="AC652" t="str">
        <f>IF($A652&lt;&gt;"",IF(raw!W653="Y",1,0),"")</f>
        <v/>
      </c>
      <c r="AD652" t="str">
        <f>IF($A652&lt;&gt;"",IF(raw!X653="Y",1,0),"")</f>
        <v/>
      </c>
      <c r="AE652" t="str">
        <f>IF($A652&lt;&gt;"",IF(raw!Y653="Y",1,0),"")</f>
        <v/>
      </c>
      <c r="AF652" t="str">
        <f>IF($A652&lt;&gt;"",raw!AA653,"")</f>
        <v/>
      </c>
      <c r="AG652" t="str">
        <f t="shared" si="120"/>
        <v/>
      </c>
    </row>
    <row r="653" spans="1:33" ht="19.5" customHeight="1" x14ac:dyDescent="0.35">
      <c r="A653" t="str">
        <f>IF(CONCATENATE(raw!C654,raw!D654,"_",raw!F654)="_","",CONCATENATE(raw!C654,raw!D654,"_",raw!F654))</f>
        <v/>
      </c>
      <c r="B653" t="str">
        <f>IF($A653&lt;&gt;"",raw!F654,"")</f>
        <v/>
      </c>
      <c r="C653" t="str">
        <f>IF($A653&lt;&gt;"",IF(raw!H654="Y",2,0),"")</f>
        <v/>
      </c>
      <c r="E653" t="str">
        <f>IF($A653&lt;&gt;"",raw!I654,"")</f>
        <v/>
      </c>
      <c r="F653" t="str">
        <f>IF($A653&lt;&gt;"",raw!J654,"")</f>
        <v/>
      </c>
      <c r="G653" t="str">
        <f>IF($A653&lt;&gt;"",raw!K654,"")</f>
        <v/>
      </c>
      <c r="H653" t="str">
        <f t="shared" si="110"/>
        <v/>
      </c>
      <c r="I653" t="str">
        <f t="shared" si="111"/>
        <v/>
      </c>
      <c r="J653" t="str">
        <f>IF($A653&lt;&gt;"",raw!L654,"")</f>
        <v/>
      </c>
      <c r="K653" t="str">
        <f>IF($A653&lt;&gt;"",raw!M654,"")</f>
        <v/>
      </c>
      <c r="L653" t="str">
        <f>IF($A653&lt;&gt;"",raw!N654,"")</f>
        <v/>
      </c>
      <c r="M653" t="str">
        <f t="shared" si="112"/>
        <v/>
      </c>
      <c r="N653" t="str">
        <f t="shared" si="113"/>
        <v/>
      </c>
      <c r="O653" t="str">
        <f t="shared" si="114"/>
        <v/>
      </c>
      <c r="P653" t="str">
        <f t="shared" si="115"/>
        <v/>
      </c>
      <c r="Q653" t="str">
        <f t="shared" si="116"/>
        <v/>
      </c>
      <c r="R653" t="str">
        <f>IF($A653&lt;&gt;"",IF(raw!O654="Y", 1,0),"")</f>
        <v/>
      </c>
      <c r="T653" t="str">
        <f>IF($A653&lt;&gt;"",IF(OR(raw!Q654&lt;&gt;"x",raw!R654&lt;&gt;"x"),1,0),"")</f>
        <v/>
      </c>
      <c r="U653" t="str">
        <f t="shared" si="117"/>
        <v/>
      </c>
      <c r="V653" t="str">
        <f>IF($A653&lt;&gt;"",IF(raw!R654=4,15,IF(raw!R654=3,10,IF(raw!R654=2,6,IF(raw!R654=1,4,0)))),"")</f>
        <v/>
      </c>
      <c r="W653" t="str">
        <f>IF($A653&lt;&gt;"",IF(raw!S654="Y",1,0),"")</f>
        <v/>
      </c>
      <c r="X653" t="str">
        <f>IF($A653&lt;&gt;"",raw!T654,"")</f>
        <v/>
      </c>
      <c r="Y653" t="str">
        <f>IF($A653&lt;&gt;"",raw!U654,"")</f>
        <v/>
      </c>
      <c r="Z653" t="str">
        <f t="shared" si="118"/>
        <v/>
      </c>
      <c r="AA653" t="str">
        <f>IF($A653&lt;&gt;"",raw!V654,"")</f>
        <v/>
      </c>
      <c r="AB653" t="str">
        <f t="shared" si="119"/>
        <v/>
      </c>
      <c r="AC653" t="str">
        <f>IF($A653&lt;&gt;"",IF(raw!W654="Y",1,0),"")</f>
        <v/>
      </c>
      <c r="AD653" t="str">
        <f>IF($A653&lt;&gt;"",IF(raw!X654="Y",1,0),"")</f>
        <v/>
      </c>
      <c r="AE653" t="str">
        <f>IF($A653&lt;&gt;"",IF(raw!Y654="Y",1,0),"")</f>
        <v/>
      </c>
      <c r="AF653" t="str">
        <f>IF($A653&lt;&gt;"",raw!AA654,"")</f>
        <v/>
      </c>
      <c r="AG653" t="str">
        <f t="shared" si="120"/>
        <v/>
      </c>
    </row>
    <row r="654" spans="1:33" ht="19.5" customHeight="1" x14ac:dyDescent="0.35">
      <c r="A654" t="str">
        <f>IF(CONCATENATE(raw!C655,raw!D655,"_",raw!F655)="_","",CONCATENATE(raw!C655,raw!D655,"_",raw!F655))</f>
        <v/>
      </c>
      <c r="B654" t="str">
        <f>IF($A654&lt;&gt;"",raw!F655,"")</f>
        <v/>
      </c>
      <c r="C654" t="str">
        <f>IF($A654&lt;&gt;"",IF(raw!H655="Y",2,0),"")</f>
        <v/>
      </c>
      <c r="E654" t="str">
        <f>IF($A654&lt;&gt;"",raw!I655,"")</f>
        <v/>
      </c>
      <c r="F654" t="str">
        <f>IF($A654&lt;&gt;"",raw!J655,"")</f>
        <v/>
      </c>
      <c r="G654" t="str">
        <f>IF($A654&lt;&gt;"",raw!K655,"")</f>
        <v/>
      </c>
      <c r="H654" t="str">
        <f t="shared" si="110"/>
        <v/>
      </c>
      <c r="I654" t="str">
        <f t="shared" si="111"/>
        <v/>
      </c>
      <c r="J654" t="str">
        <f>IF($A654&lt;&gt;"",raw!L655,"")</f>
        <v/>
      </c>
      <c r="K654" t="str">
        <f>IF($A654&lt;&gt;"",raw!M655,"")</f>
        <v/>
      </c>
      <c r="L654" t="str">
        <f>IF($A654&lt;&gt;"",raw!N655,"")</f>
        <v/>
      </c>
      <c r="M654" t="str">
        <f t="shared" si="112"/>
        <v/>
      </c>
      <c r="N654" t="str">
        <f t="shared" si="113"/>
        <v/>
      </c>
      <c r="O654" t="str">
        <f t="shared" si="114"/>
        <v/>
      </c>
      <c r="P654" t="str">
        <f t="shared" si="115"/>
        <v/>
      </c>
      <c r="Q654" t="str">
        <f t="shared" si="116"/>
        <v/>
      </c>
      <c r="R654" t="str">
        <f>IF($A654&lt;&gt;"",IF(raw!O655="Y", 1,0),"")</f>
        <v/>
      </c>
      <c r="T654" t="str">
        <f>IF($A654&lt;&gt;"",IF(OR(raw!Q655&lt;&gt;"x",raw!R655&lt;&gt;"x"),1,0),"")</f>
        <v/>
      </c>
      <c r="U654" t="str">
        <f t="shared" si="117"/>
        <v/>
      </c>
      <c r="V654" t="str">
        <f>IF($A654&lt;&gt;"",IF(raw!R655=4,15,IF(raw!R655=3,10,IF(raw!R655=2,6,IF(raw!R655=1,4,0)))),"")</f>
        <v/>
      </c>
      <c r="W654" t="str">
        <f>IF($A654&lt;&gt;"",IF(raw!S655="Y",1,0),"")</f>
        <v/>
      </c>
      <c r="X654" t="str">
        <f>IF($A654&lt;&gt;"",raw!T655,"")</f>
        <v/>
      </c>
      <c r="Y654" t="str">
        <f>IF($A654&lt;&gt;"",raw!U655,"")</f>
        <v/>
      </c>
      <c r="Z654" t="str">
        <f t="shared" si="118"/>
        <v/>
      </c>
      <c r="AA654" t="str">
        <f>IF($A654&lt;&gt;"",raw!V655,"")</f>
        <v/>
      </c>
      <c r="AB654" t="str">
        <f t="shared" si="119"/>
        <v/>
      </c>
      <c r="AC654" t="str">
        <f>IF($A654&lt;&gt;"",IF(raw!W655="Y",1,0),"")</f>
        <v/>
      </c>
      <c r="AD654" t="str">
        <f>IF($A654&lt;&gt;"",IF(raw!X655="Y",1,0),"")</f>
        <v/>
      </c>
      <c r="AE654" t="str">
        <f>IF($A654&lt;&gt;"",IF(raw!Y655="Y",1,0),"")</f>
        <v/>
      </c>
      <c r="AF654" t="str">
        <f>IF($A654&lt;&gt;"",raw!AA655,"")</f>
        <v/>
      </c>
      <c r="AG654" t="str">
        <f t="shared" si="120"/>
        <v/>
      </c>
    </row>
    <row r="655" spans="1:33" ht="19.5" customHeight="1" x14ac:dyDescent="0.35">
      <c r="A655" t="str">
        <f>IF(CONCATENATE(raw!C656,raw!D656,"_",raw!F656)="_","",CONCATENATE(raw!C656,raw!D656,"_",raw!F656))</f>
        <v/>
      </c>
      <c r="B655" t="str">
        <f>IF($A655&lt;&gt;"",raw!F656,"")</f>
        <v/>
      </c>
      <c r="C655" t="str">
        <f>IF($A655&lt;&gt;"",IF(raw!H656="Y",2,0),"")</f>
        <v/>
      </c>
      <c r="E655" t="str">
        <f>IF($A655&lt;&gt;"",raw!I656,"")</f>
        <v/>
      </c>
      <c r="F655" t="str">
        <f>IF($A655&lt;&gt;"",raw!J656,"")</f>
        <v/>
      </c>
      <c r="G655" t="str">
        <f>IF($A655&lt;&gt;"",raw!K656,"")</f>
        <v/>
      </c>
      <c r="H655" t="str">
        <f t="shared" si="110"/>
        <v/>
      </c>
      <c r="I655" t="str">
        <f t="shared" si="111"/>
        <v/>
      </c>
      <c r="J655" t="str">
        <f>IF($A655&lt;&gt;"",raw!L656,"")</f>
        <v/>
      </c>
      <c r="K655" t="str">
        <f>IF($A655&lt;&gt;"",raw!M656,"")</f>
        <v/>
      </c>
      <c r="L655" t="str">
        <f>IF($A655&lt;&gt;"",raw!N656,"")</f>
        <v/>
      </c>
      <c r="M655" t="str">
        <f t="shared" si="112"/>
        <v/>
      </c>
      <c r="N655" t="str">
        <f t="shared" si="113"/>
        <v/>
      </c>
      <c r="O655" t="str">
        <f t="shared" si="114"/>
        <v/>
      </c>
      <c r="P655" t="str">
        <f t="shared" si="115"/>
        <v/>
      </c>
      <c r="Q655" t="str">
        <f t="shared" si="116"/>
        <v/>
      </c>
      <c r="R655" t="str">
        <f>IF($A655&lt;&gt;"",IF(raw!O656="Y", 1,0),"")</f>
        <v/>
      </c>
      <c r="T655" t="str">
        <f>IF($A655&lt;&gt;"",IF(OR(raw!Q656&lt;&gt;"x",raw!R656&lt;&gt;"x"),1,0),"")</f>
        <v/>
      </c>
      <c r="U655" t="str">
        <f t="shared" si="117"/>
        <v/>
      </c>
      <c r="V655" t="str">
        <f>IF($A655&lt;&gt;"",IF(raw!R656=4,15,IF(raw!R656=3,10,IF(raw!R656=2,6,IF(raw!R656=1,4,0)))),"")</f>
        <v/>
      </c>
      <c r="W655" t="str">
        <f>IF($A655&lt;&gt;"",IF(raw!S656="Y",1,0),"")</f>
        <v/>
      </c>
      <c r="X655" t="str">
        <f>IF($A655&lt;&gt;"",raw!T656,"")</f>
        <v/>
      </c>
      <c r="Y655" t="str">
        <f>IF($A655&lt;&gt;"",raw!U656,"")</f>
        <v/>
      </c>
      <c r="Z655" t="str">
        <f t="shared" si="118"/>
        <v/>
      </c>
      <c r="AA655" t="str">
        <f>IF($A655&lt;&gt;"",raw!V656,"")</f>
        <v/>
      </c>
      <c r="AB655" t="str">
        <f t="shared" si="119"/>
        <v/>
      </c>
      <c r="AC655" t="str">
        <f>IF($A655&lt;&gt;"",IF(raw!W656="Y",1,0),"")</f>
        <v/>
      </c>
      <c r="AD655" t="str">
        <f>IF($A655&lt;&gt;"",IF(raw!X656="Y",1,0),"")</f>
        <v/>
      </c>
      <c r="AE655" t="str">
        <f>IF($A655&lt;&gt;"",IF(raw!Y656="Y",1,0),"")</f>
        <v/>
      </c>
      <c r="AF655" t="str">
        <f>IF($A655&lt;&gt;"",raw!AA656,"")</f>
        <v/>
      </c>
      <c r="AG655" t="str">
        <f t="shared" si="120"/>
        <v/>
      </c>
    </row>
    <row r="656" spans="1:33" ht="19.5" customHeight="1" x14ac:dyDescent="0.35">
      <c r="A656" t="str">
        <f>IF(CONCATENATE(raw!C657,raw!D657,"_",raw!F657)="_","",CONCATENATE(raw!C657,raw!D657,"_",raw!F657))</f>
        <v/>
      </c>
      <c r="B656" t="str">
        <f>IF($A656&lt;&gt;"",raw!F657,"")</f>
        <v/>
      </c>
      <c r="C656" t="str">
        <f>IF($A656&lt;&gt;"",IF(raw!H657="Y",2,0),"")</f>
        <v/>
      </c>
      <c r="E656" t="str">
        <f>IF($A656&lt;&gt;"",raw!I657,"")</f>
        <v/>
      </c>
      <c r="F656" t="str">
        <f>IF($A656&lt;&gt;"",raw!J657,"")</f>
        <v/>
      </c>
      <c r="G656" t="str">
        <f>IF($A656&lt;&gt;"",raw!K657,"")</f>
        <v/>
      </c>
      <c r="H656" t="str">
        <f t="shared" si="110"/>
        <v/>
      </c>
      <c r="I656" t="str">
        <f t="shared" si="111"/>
        <v/>
      </c>
      <c r="J656" t="str">
        <f>IF($A656&lt;&gt;"",raw!L657,"")</f>
        <v/>
      </c>
      <c r="K656" t="str">
        <f>IF($A656&lt;&gt;"",raw!M657,"")</f>
        <v/>
      </c>
      <c r="L656" t="str">
        <f>IF($A656&lt;&gt;"",raw!N657,"")</f>
        <v/>
      </c>
      <c r="M656" t="str">
        <f t="shared" si="112"/>
        <v/>
      </c>
      <c r="N656" t="str">
        <f t="shared" si="113"/>
        <v/>
      </c>
      <c r="O656" t="str">
        <f t="shared" si="114"/>
        <v/>
      </c>
      <c r="P656" t="str">
        <f t="shared" si="115"/>
        <v/>
      </c>
      <c r="Q656" t="str">
        <f t="shared" si="116"/>
        <v/>
      </c>
      <c r="R656" t="str">
        <f>IF($A656&lt;&gt;"",IF(raw!O657="Y", 1,0),"")</f>
        <v/>
      </c>
      <c r="T656" t="str">
        <f>IF($A656&lt;&gt;"",IF(OR(raw!Q657&lt;&gt;"x",raw!R657&lt;&gt;"x"),1,0),"")</f>
        <v/>
      </c>
      <c r="U656" t="str">
        <f t="shared" si="117"/>
        <v/>
      </c>
      <c r="V656" t="str">
        <f>IF($A656&lt;&gt;"",IF(raw!R657=4,15,IF(raw!R657=3,10,IF(raw!R657=2,6,IF(raw!R657=1,4,0)))),"")</f>
        <v/>
      </c>
      <c r="W656" t="str">
        <f>IF($A656&lt;&gt;"",IF(raw!S657="Y",1,0),"")</f>
        <v/>
      </c>
      <c r="X656" t="str">
        <f>IF($A656&lt;&gt;"",raw!T657,"")</f>
        <v/>
      </c>
      <c r="Y656" t="str">
        <f>IF($A656&lt;&gt;"",raw!U657,"")</f>
        <v/>
      </c>
      <c r="Z656" t="str">
        <f t="shared" si="118"/>
        <v/>
      </c>
      <c r="AA656" t="str">
        <f>IF($A656&lt;&gt;"",raw!V657,"")</f>
        <v/>
      </c>
      <c r="AB656" t="str">
        <f t="shared" si="119"/>
        <v/>
      </c>
      <c r="AC656" t="str">
        <f>IF($A656&lt;&gt;"",IF(raw!W657="Y",1,0),"")</f>
        <v/>
      </c>
      <c r="AD656" t="str">
        <f>IF($A656&lt;&gt;"",IF(raw!X657="Y",1,0),"")</f>
        <v/>
      </c>
      <c r="AE656" t="str">
        <f>IF($A656&lt;&gt;"",IF(raw!Y657="Y",1,0),"")</f>
        <v/>
      </c>
      <c r="AF656" t="str">
        <f>IF($A656&lt;&gt;"",raw!AA657,"")</f>
        <v/>
      </c>
      <c r="AG656" t="str">
        <f t="shared" si="120"/>
        <v/>
      </c>
    </row>
    <row r="657" spans="1:33" ht="19.5" customHeight="1" x14ac:dyDescent="0.35">
      <c r="A657" t="str">
        <f>IF(CONCATENATE(raw!C658,raw!D658,"_",raw!F658)="_","",CONCATENATE(raw!C658,raw!D658,"_",raw!F658))</f>
        <v/>
      </c>
      <c r="B657" t="str">
        <f>IF($A657&lt;&gt;"",raw!F658,"")</f>
        <v/>
      </c>
      <c r="C657" t="str">
        <f>IF($A657&lt;&gt;"",IF(raw!H658="Y",2,0),"")</f>
        <v/>
      </c>
      <c r="E657" t="str">
        <f>IF($A657&lt;&gt;"",raw!I658,"")</f>
        <v/>
      </c>
      <c r="F657" t="str">
        <f>IF($A657&lt;&gt;"",raw!J658,"")</f>
        <v/>
      </c>
      <c r="G657" t="str">
        <f>IF($A657&lt;&gt;"",raw!K658,"")</f>
        <v/>
      </c>
      <c r="H657" t="str">
        <f t="shared" si="110"/>
        <v/>
      </c>
      <c r="I657" t="str">
        <f t="shared" si="111"/>
        <v/>
      </c>
      <c r="J657" t="str">
        <f>IF($A657&lt;&gt;"",raw!L658,"")</f>
        <v/>
      </c>
      <c r="K657" t="str">
        <f>IF($A657&lt;&gt;"",raw!M658,"")</f>
        <v/>
      </c>
      <c r="L657" t="str">
        <f>IF($A657&lt;&gt;"",raw!N658,"")</f>
        <v/>
      </c>
      <c r="M657" t="str">
        <f t="shared" si="112"/>
        <v/>
      </c>
      <c r="N657" t="str">
        <f t="shared" si="113"/>
        <v/>
      </c>
      <c r="O657" t="str">
        <f t="shared" si="114"/>
        <v/>
      </c>
      <c r="P657" t="str">
        <f t="shared" si="115"/>
        <v/>
      </c>
      <c r="Q657" t="str">
        <f t="shared" si="116"/>
        <v/>
      </c>
      <c r="R657" t="str">
        <f>IF($A657&lt;&gt;"",IF(raw!O658="Y", 1,0),"")</f>
        <v/>
      </c>
      <c r="T657" t="str">
        <f>IF($A657&lt;&gt;"",IF(OR(raw!Q658&lt;&gt;"x",raw!R658&lt;&gt;"x"),1,0),"")</f>
        <v/>
      </c>
      <c r="U657" t="str">
        <f t="shared" si="117"/>
        <v/>
      </c>
      <c r="V657" t="str">
        <f>IF($A657&lt;&gt;"",IF(raw!R658=4,15,IF(raw!R658=3,10,IF(raw!R658=2,6,IF(raw!R658=1,4,0)))),"")</f>
        <v/>
      </c>
      <c r="W657" t="str">
        <f>IF($A657&lt;&gt;"",IF(raw!S658="Y",1,0),"")</f>
        <v/>
      </c>
      <c r="X657" t="str">
        <f>IF($A657&lt;&gt;"",raw!T658,"")</f>
        <v/>
      </c>
      <c r="Y657" t="str">
        <f>IF($A657&lt;&gt;"",raw!U658,"")</f>
        <v/>
      </c>
      <c r="Z657" t="str">
        <f t="shared" si="118"/>
        <v/>
      </c>
      <c r="AA657" t="str">
        <f>IF($A657&lt;&gt;"",raw!V658,"")</f>
        <v/>
      </c>
      <c r="AB657" t="str">
        <f t="shared" si="119"/>
        <v/>
      </c>
      <c r="AC657" t="str">
        <f>IF($A657&lt;&gt;"",IF(raw!W658="Y",1,0),"")</f>
        <v/>
      </c>
      <c r="AD657" t="str">
        <f>IF($A657&lt;&gt;"",IF(raw!X658="Y",1,0),"")</f>
        <v/>
      </c>
      <c r="AE657" t="str">
        <f>IF($A657&lt;&gt;"",IF(raw!Y658="Y",1,0),"")</f>
        <v/>
      </c>
      <c r="AF657" t="str">
        <f>IF($A657&lt;&gt;"",raw!AA658,"")</f>
        <v/>
      </c>
      <c r="AG657" t="str">
        <f t="shared" si="120"/>
        <v/>
      </c>
    </row>
    <row r="658" spans="1:33" ht="19.5" customHeight="1" x14ac:dyDescent="0.35">
      <c r="A658" t="str">
        <f>IF(CONCATENATE(raw!C659,raw!D659,"_",raw!F659)="_","",CONCATENATE(raw!C659,raw!D659,"_",raw!F659))</f>
        <v/>
      </c>
      <c r="B658" t="str">
        <f>IF($A658&lt;&gt;"",raw!F659,"")</f>
        <v/>
      </c>
      <c r="C658" t="str">
        <f>IF($A658&lt;&gt;"",IF(raw!H659="Y",2,0),"")</f>
        <v/>
      </c>
      <c r="E658" t="str">
        <f>IF($A658&lt;&gt;"",raw!I659,"")</f>
        <v/>
      </c>
      <c r="F658" t="str">
        <f>IF($A658&lt;&gt;"",raw!J659,"")</f>
        <v/>
      </c>
      <c r="G658" t="str">
        <f>IF($A658&lt;&gt;"",raw!K659,"")</f>
        <v/>
      </c>
      <c r="H658" t="str">
        <f t="shared" si="110"/>
        <v/>
      </c>
      <c r="I658" t="str">
        <f t="shared" si="111"/>
        <v/>
      </c>
      <c r="J658" t="str">
        <f>IF($A658&lt;&gt;"",raw!L659,"")</f>
        <v/>
      </c>
      <c r="K658" t="str">
        <f>IF($A658&lt;&gt;"",raw!M659,"")</f>
        <v/>
      </c>
      <c r="L658" t="str">
        <f>IF($A658&lt;&gt;"",raw!N659,"")</f>
        <v/>
      </c>
      <c r="M658" t="str">
        <f t="shared" si="112"/>
        <v/>
      </c>
      <c r="N658" t="str">
        <f t="shared" si="113"/>
        <v/>
      </c>
      <c r="O658" t="str">
        <f t="shared" si="114"/>
        <v/>
      </c>
      <c r="P658" t="str">
        <f t="shared" si="115"/>
        <v/>
      </c>
      <c r="Q658" t="str">
        <f t="shared" si="116"/>
        <v/>
      </c>
      <c r="R658" t="str">
        <f>IF($A658&lt;&gt;"",IF(raw!O659="Y", 1,0),"")</f>
        <v/>
      </c>
      <c r="T658" t="str">
        <f>IF($A658&lt;&gt;"",IF(OR(raw!Q659&lt;&gt;"x",raw!R659&lt;&gt;"x"),1,0),"")</f>
        <v/>
      </c>
      <c r="U658" t="str">
        <f t="shared" si="117"/>
        <v/>
      </c>
      <c r="V658" t="str">
        <f>IF($A658&lt;&gt;"",IF(raw!R659=4,15,IF(raw!R659=3,10,IF(raw!R659=2,6,IF(raw!R659=1,4,0)))),"")</f>
        <v/>
      </c>
      <c r="W658" t="str">
        <f>IF($A658&lt;&gt;"",IF(raw!S659="Y",1,0),"")</f>
        <v/>
      </c>
      <c r="X658" t="str">
        <f>IF($A658&lt;&gt;"",raw!T659,"")</f>
        <v/>
      </c>
      <c r="Y658" t="str">
        <f>IF($A658&lt;&gt;"",raw!U659,"")</f>
        <v/>
      </c>
      <c r="Z658" t="str">
        <f t="shared" si="118"/>
        <v/>
      </c>
      <c r="AA658" t="str">
        <f>IF($A658&lt;&gt;"",raw!V659,"")</f>
        <v/>
      </c>
      <c r="AB658" t="str">
        <f t="shared" si="119"/>
        <v/>
      </c>
      <c r="AC658" t="str">
        <f>IF($A658&lt;&gt;"",IF(raw!W659="Y",1,0),"")</f>
        <v/>
      </c>
      <c r="AD658" t="str">
        <f>IF($A658&lt;&gt;"",IF(raw!X659="Y",1,0),"")</f>
        <v/>
      </c>
      <c r="AE658" t="str">
        <f>IF($A658&lt;&gt;"",IF(raw!Y659="Y",1,0),"")</f>
        <v/>
      </c>
      <c r="AF658" t="str">
        <f>IF($A658&lt;&gt;"",raw!AA659,"")</f>
        <v/>
      </c>
      <c r="AG658" t="str">
        <f t="shared" si="120"/>
        <v/>
      </c>
    </row>
    <row r="659" spans="1:33" ht="19.5" customHeight="1" x14ac:dyDescent="0.35">
      <c r="A659" t="str">
        <f>IF(CONCATENATE(raw!C660,raw!D660,"_",raw!F660)="_","",CONCATENATE(raw!C660,raw!D660,"_",raw!F660))</f>
        <v/>
      </c>
      <c r="B659" t="str">
        <f>IF($A659&lt;&gt;"",raw!F660,"")</f>
        <v/>
      </c>
      <c r="C659" t="str">
        <f>IF($A659&lt;&gt;"",IF(raw!H660="Y",2,0),"")</f>
        <v/>
      </c>
      <c r="E659" t="str">
        <f>IF($A659&lt;&gt;"",raw!I660,"")</f>
        <v/>
      </c>
      <c r="F659" t="str">
        <f>IF($A659&lt;&gt;"",raw!J660,"")</f>
        <v/>
      </c>
      <c r="G659" t="str">
        <f>IF($A659&lt;&gt;"",raw!K660,"")</f>
        <v/>
      </c>
      <c r="H659" t="str">
        <f t="shared" si="110"/>
        <v/>
      </c>
      <c r="I659" t="str">
        <f t="shared" si="111"/>
        <v/>
      </c>
      <c r="J659" t="str">
        <f>IF($A659&lt;&gt;"",raw!L660,"")</f>
        <v/>
      </c>
      <c r="K659" t="str">
        <f>IF($A659&lt;&gt;"",raw!M660,"")</f>
        <v/>
      </c>
      <c r="L659" t="str">
        <f>IF($A659&lt;&gt;"",raw!N660,"")</f>
        <v/>
      </c>
      <c r="M659" t="str">
        <f t="shared" si="112"/>
        <v/>
      </c>
      <c r="N659" t="str">
        <f t="shared" si="113"/>
        <v/>
      </c>
      <c r="O659" t="str">
        <f t="shared" si="114"/>
        <v/>
      </c>
      <c r="P659" t="str">
        <f t="shared" si="115"/>
        <v/>
      </c>
      <c r="Q659" t="str">
        <f t="shared" si="116"/>
        <v/>
      </c>
      <c r="R659" t="str">
        <f>IF($A659&lt;&gt;"",IF(raw!O660="Y", 1,0),"")</f>
        <v/>
      </c>
      <c r="T659" t="str">
        <f>IF($A659&lt;&gt;"",IF(OR(raw!Q660&lt;&gt;"x",raw!R660&lt;&gt;"x"),1,0),"")</f>
        <v/>
      </c>
      <c r="U659" t="str">
        <f t="shared" si="117"/>
        <v/>
      </c>
      <c r="V659" t="str">
        <f>IF($A659&lt;&gt;"",IF(raw!R660=4,15,IF(raw!R660=3,10,IF(raw!R660=2,6,IF(raw!R660=1,4,0)))),"")</f>
        <v/>
      </c>
      <c r="W659" t="str">
        <f>IF($A659&lt;&gt;"",IF(raw!S660="Y",1,0),"")</f>
        <v/>
      </c>
      <c r="X659" t="str">
        <f>IF($A659&lt;&gt;"",raw!T660,"")</f>
        <v/>
      </c>
      <c r="Y659" t="str">
        <f>IF($A659&lt;&gt;"",raw!U660,"")</f>
        <v/>
      </c>
      <c r="Z659" t="str">
        <f t="shared" si="118"/>
        <v/>
      </c>
      <c r="AA659" t="str">
        <f>IF($A659&lt;&gt;"",raw!V660,"")</f>
        <v/>
      </c>
      <c r="AB659" t="str">
        <f t="shared" si="119"/>
        <v/>
      </c>
      <c r="AC659" t="str">
        <f>IF($A659&lt;&gt;"",IF(raw!W660="Y",1,0),"")</f>
        <v/>
      </c>
      <c r="AD659" t="str">
        <f>IF($A659&lt;&gt;"",IF(raw!X660="Y",1,0),"")</f>
        <v/>
      </c>
      <c r="AE659" t="str">
        <f>IF($A659&lt;&gt;"",IF(raw!Y660="Y",1,0),"")</f>
        <v/>
      </c>
      <c r="AF659" t="str">
        <f>IF($A659&lt;&gt;"",raw!AA660,"")</f>
        <v/>
      </c>
      <c r="AG659" t="str">
        <f t="shared" si="120"/>
        <v/>
      </c>
    </row>
    <row r="660" spans="1:33" ht="19.5" customHeight="1" x14ac:dyDescent="0.35">
      <c r="A660" t="str">
        <f>IF(CONCATENATE(raw!C661,raw!D661,"_",raw!F661)="_","",CONCATENATE(raw!C661,raw!D661,"_",raw!F661))</f>
        <v/>
      </c>
      <c r="B660" t="str">
        <f>IF($A660&lt;&gt;"",raw!F661,"")</f>
        <v/>
      </c>
      <c r="C660" t="str">
        <f>IF($A660&lt;&gt;"",IF(raw!H661="Y",2,0),"")</f>
        <v/>
      </c>
      <c r="E660" t="str">
        <f>IF($A660&lt;&gt;"",raw!I661,"")</f>
        <v/>
      </c>
      <c r="F660" t="str">
        <f>IF($A660&lt;&gt;"",raw!J661,"")</f>
        <v/>
      </c>
      <c r="G660" t="str">
        <f>IF($A660&lt;&gt;"",raw!K661,"")</f>
        <v/>
      </c>
      <c r="H660" t="str">
        <f t="shared" si="110"/>
        <v/>
      </c>
      <c r="I660" t="str">
        <f t="shared" si="111"/>
        <v/>
      </c>
      <c r="J660" t="str">
        <f>IF($A660&lt;&gt;"",raw!L661,"")</f>
        <v/>
      </c>
      <c r="K660" t="str">
        <f>IF($A660&lt;&gt;"",raw!M661,"")</f>
        <v/>
      </c>
      <c r="L660" t="str">
        <f>IF($A660&lt;&gt;"",raw!N661,"")</f>
        <v/>
      </c>
      <c r="M660" t="str">
        <f t="shared" si="112"/>
        <v/>
      </c>
      <c r="N660" t="str">
        <f t="shared" si="113"/>
        <v/>
      </c>
      <c r="O660" t="str">
        <f t="shared" si="114"/>
        <v/>
      </c>
      <c r="P660" t="str">
        <f t="shared" si="115"/>
        <v/>
      </c>
      <c r="Q660" t="str">
        <f t="shared" si="116"/>
        <v/>
      </c>
      <c r="R660" t="str">
        <f>IF($A660&lt;&gt;"",IF(raw!O661="Y", 1,0),"")</f>
        <v/>
      </c>
      <c r="T660" t="str">
        <f>IF($A660&lt;&gt;"",IF(OR(raw!Q661&lt;&gt;"x",raw!R661&lt;&gt;"x"),1,0),"")</f>
        <v/>
      </c>
      <c r="U660" t="str">
        <f t="shared" si="117"/>
        <v/>
      </c>
      <c r="V660" t="str">
        <f>IF($A660&lt;&gt;"",IF(raw!R661=4,15,IF(raw!R661=3,10,IF(raw!R661=2,6,IF(raw!R661=1,4,0)))),"")</f>
        <v/>
      </c>
      <c r="W660" t="str">
        <f>IF($A660&lt;&gt;"",IF(raw!S661="Y",1,0),"")</f>
        <v/>
      </c>
      <c r="X660" t="str">
        <f>IF($A660&lt;&gt;"",raw!T661,"")</f>
        <v/>
      </c>
      <c r="Y660" t="str">
        <f>IF($A660&lt;&gt;"",raw!U661,"")</f>
        <v/>
      </c>
      <c r="Z660" t="str">
        <f t="shared" si="118"/>
        <v/>
      </c>
      <c r="AA660" t="str">
        <f>IF($A660&lt;&gt;"",raw!V661,"")</f>
        <v/>
      </c>
      <c r="AB660" t="str">
        <f t="shared" si="119"/>
        <v/>
      </c>
      <c r="AC660" t="str">
        <f>IF($A660&lt;&gt;"",IF(raw!W661="Y",1,0),"")</f>
        <v/>
      </c>
      <c r="AD660" t="str">
        <f>IF($A660&lt;&gt;"",IF(raw!X661="Y",1,0),"")</f>
        <v/>
      </c>
      <c r="AE660" t="str">
        <f>IF($A660&lt;&gt;"",IF(raw!Y661="Y",1,0),"")</f>
        <v/>
      </c>
      <c r="AF660" t="str">
        <f>IF($A660&lt;&gt;"",raw!AA661,"")</f>
        <v/>
      </c>
      <c r="AG660" t="str">
        <f t="shared" si="120"/>
        <v/>
      </c>
    </row>
    <row r="661" spans="1:33" ht="19.5" customHeight="1" x14ac:dyDescent="0.35">
      <c r="A661" t="str">
        <f>IF(CONCATENATE(raw!C662,raw!D662,"_",raw!F662)="_","",CONCATENATE(raw!C662,raw!D662,"_",raw!F662))</f>
        <v/>
      </c>
      <c r="B661" t="str">
        <f>IF($A661&lt;&gt;"",raw!F662,"")</f>
        <v/>
      </c>
      <c r="C661" t="str">
        <f>IF($A661&lt;&gt;"",IF(raw!H662="Y",2,0),"")</f>
        <v/>
      </c>
      <c r="E661" t="str">
        <f>IF($A661&lt;&gt;"",raw!I662,"")</f>
        <v/>
      </c>
      <c r="F661" t="str">
        <f>IF($A661&lt;&gt;"",raw!J662,"")</f>
        <v/>
      </c>
      <c r="G661" t="str">
        <f>IF($A661&lt;&gt;"",raw!K662,"")</f>
        <v/>
      </c>
      <c r="H661" t="str">
        <f t="shared" si="110"/>
        <v/>
      </c>
      <c r="I661" t="str">
        <f t="shared" si="111"/>
        <v/>
      </c>
      <c r="J661" t="str">
        <f>IF($A661&lt;&gt;"",raw!L662,"")</f>
        <v/>
      </c>
      <c r="K661" t="str">
        <f>IF($A661&lt;&gt;"",raw!M662,"")</f>
        <v/>
      </c>
      <c r="L661" t="str">
        <f>IF($A661&lt;&gt;"",raw!N662,"")</f>
        <v/>
      </c>
      <c r="M661" t="str">
        <f t="shared" si="112"/>
        <v/>
      </c>
      <c r="N661" t="str">
        <f t="shared" si="113"/>
        <v/>
      </c>
      <c r="O661" t="str">
        <f t="shared" si="114"/>
        <v/>
      </c>
      <c r="P661" t="str">
        <f t="shared" si="115"/>
        <v/>
      </c>
      <c r="Q661" t="str">
        <f t="shared" si="116"/>
        <v/>
      </c>
      <c r="R661" t="str">
        <f>IF($A661&lt;&gt;"",IF(raw!O662="Y", 1,0),"")</f>
        <v/>
      </c>
      <c r="T661" t="str">
        <f>IF($A661&lt;&gt;"",IF(OR(raw!Q662&lt;&gt;"x",raw!R662&lt;&gt;"x"),1,0),"")</f>
        <v/>
      </c>
      <c r="U661" t="str">
        <f t="shared" si="117"/>
        <v/>
      </c>
      <c r="V661" t="str">
        <f>IF($A661&lt;&gt;"",IF(raw!R662=4,15,IF(raw!R662=3,10,IF(raw!R662=2,6,IF(raw!R662=1,4,0)))),"")</f>
        <v/>
      </c>
      <c r="W661" t="str">
        <f>IF($A661&lt;&gt;"",IF(raw!S662="Y",1,0),"")</f>
        <v/>
      </c>
      <c r="X661" t="str">
        <f>IF($A661&lt;&gt;"",raw!T662,"")</f>
        <v/>
      </c>
      <c r="Y661" t="str">
        <f>IF($A661&lt;&gt;"",raw!U662,"")</f>
        <v/>
      </c>
      <c r="Z661" t="str">
        <f t="shared" si="118"/>
        <v/>
      </c>
      <c r="AA661" t="str">
        <f>IF($A661&lt;&gt;"",raw!V662,"")</f>
        <v/>
      </c>
      <c r="AB661" t="str">
        <f t="shared" si="119"/>
        <v/>
      </c>
      <c r="AC661" t="str">
        <f>IF($A661&lt;&gt;"",IF(raw!W662="Y",1,0),"")</f>
        <v/>
      </c>
      <c r="AD661" t="str">
        <f>IF($A661&lt;&gt;"",IF(raw!X662="Y",1,0),"")</f>
        <v/>
      </c>
      <c r="AE661" t="str">
        <f>IF($A661&lt;&gt;"",IF(raw!Y662="Y",1,0),"")</f>
        <v/>
      </c>
      <c r="AF661" t="str">
        <f>IF($A661&lt;&gt;"",raw!AA662,"")</f>
        <v/>
      </c>
      <c r="AG661" t="str">
        <f t="shared" si="120"/>
        <v/>
      </c>
    </row>
    <row r="662" spans="1:33" ht="19.5" customHeight="1" x14ac:dyDescent="0.35">
      <c r="A662" t="str">
        <f>IF(CONCATENATE(raw!C663,raw!D663,"_",raw!F663)="_","",CONCATENATE(raw!C663,raw!D663,"_",raw!F663))</f>
        <v/>
      </c>
      <c r="B662" t="str">
        <f>IF($A662&lt;&gt;"",raw!F663,"")</f>
        <v/>
      </c>
      <c r="C662" t="str">
        <f>IF($A662&lt;&gt;"",IF(raw!H663="Y",2,0),"")</f>
        <v/>
      </c>
      <c r="E662" t="str">
        <f>IF($A662&lt;&gt;"",raw!I663,"")</f>
        <v/>
      </c>
      <c r="F662" t="str">
        <f>IF($A662&lt;&gt;"",raw!J663,"")</f>
        <v/>
      </c>
      <c r="G662" t="str">
        <f>IF($A662&lt;&gt;"",raw!K663,"")</f>
        <v/>
      </c>
      <c r="H662" t="str">
        <f t="shared" si="110"/>
        <v/>
      </c>
      <c r="I662" t="str">
        <f t="shared" si="111"/>
        <v/>
      </c>
      <c r="J662" t="str">
        <f>IF($A662&lt;&gt;"",raw!L663,"")</f>
        <v/>
      </c>
      <c r="K662" t="str">
        <f>IF($A662&lt;&gt;"",raw!M663,"")</f>
        <v/>
      </c>
      <c r="L662" t="str">
        <f>IF($A662&lt;&gt;"",raw!N663,"")</f>
        <v/>
      </c>
      <c r="M662" t="str">
        <f t="shared" si="112"/>
        <v/>
      </c>
      <c r="N662" t="str">
        <f t="shared" si="113"/>
        <v/>
      </c>
      <c r="O662" t="str">
        <f t="shared" si="114"/>
        <v/>
      </c>
      <c r="P662" t="str">
        <f t="shared" si="115"/>
        <v/>
      </c>
      <c r="Q662" t="str">
        <f t="shared" si="116"/>
        <v/>
      </c>
      <c r="R662" t="str">
        <f>IF($A662&lt;&gt;"",IF(raw!O663="Y", 1,0),"")</f>
        <v/>
      </c>
      <c r="T662" t="str">
        <f>IF($A662&lt;&gt;"",IF(OR(raw!Q663&lt;&gt;"x",raw!R663&lt;&gt;"x"),1,0),"")</f>
        <v/>
      </c>
      <c r="U662" t="str">
        <f t="shared" si="117"/>
        <v/>
      </c>
      <c r="V662" t="str">
        <f>IF($A662&lt;&gt;"",IF(raw!R663=4,15,IF(raw!R663=3,10,IF(raw!R663=2,6,IF(raw!R663=1,4,0)))),"")</f>
        <v/>
      </c>
      <c r="W662" t="str">
        <f>IF($A662&lt;&gt;"",IF(raw!S663="Y",1,0),"")</f>
        <v/>
      </c>
      <c r="X662" t="str">
        <f>IF($A662&lt;&gt;"",raw!T663,"")</f>
        <v/>
      </c>
      <c r="Y662" t="str">
        <f>IF($A662&lt;&gt;"",raw!U663,"")</f>
        <v/>
      </c>
      <c r="Z662" t="str">
        <f t="shared" si="118"/>
        <v/>
      </c>
      <c r="AA662" t="str">
        <f>IF($A662&lt;&gt;"",raw!V663,"")</f>
        <v/>
      </c>
      <c r="AB662" t="str">
        <f t="shared" si="119"/>
        <v/>
      </c>
      <c r="AC662" t="str">
        <f>IF($A662&lt;&gt;"",IF(raw!W663="Y",1,0),"")</f>
        <v/>
      </c>
      <c r="AD662" t="str">
        <f>IF($A662&lt;&gt;"",IF(raw!X663="Y",1,0),"")</f>
        <v/>
      </c>
      <c r="AE662" t="str">
        <f>IF($A662&lt;&gt;"",IF(raw!Y663="Y",1,0),"")</f>
        <v/>
      </c>
      <c r="AF662" t="str">
        <f>IF($A662&lt;&gt;"",raw!AA663,"")</f>
        <v/>
      </c>
      <c r="AG662" t="str">
        <f t="shared" si="120"/>
        <v/>
      </c>
    </row>
    <row r="663" spans="1:33" ht="19.5" customHeight="1" x14ac:dyDescent="0.35">
      <c r="A663" t="str">
        <f>IF(CONCATENATE(raw!C664,raw!D664,"_",raw!F664)="_","",CONCATENATE(raw!C664,raw!D664,"_",raw!F664))</f>
        <v/>
      </c>
      <c r="B663" t="str">
        <f>IF($A663&lt;&gt;"",raw!F664,"")</f>
        <v/>
      </c>
      <c r="C663" t="str">
        <f>IF($A663&lt;&gt;"",IF(raw!H664="Y",2,0),"")</f>
        <v/>
      </c>
      <c r="E663" t="str">
        <f>IF($A663&lt;&gt;"",raw!I664,"")</f>
        <v/>
      </c>
      <c r="F663" t="str">
        <f>IF($A663&lt;&gt;"",raw!J664,"")</f>
        <v/>
      </c>
      <c r="G663" t="str">
        <f>IF($A663&lt;&gt;"",raw!K664,"")</f>
        <v/>
      </c>
      <c r="H663" t="str">
        <f t="shared" si="110"/>
        <v/>
      </c>
      <c r="I663" t="str">
        <f t="shared" si="111"/>
        <v/>
      </c>
      <c r="J663" t="str">
        <f>IF($A663&lt;&gt;"",raw!L664,"")</f>
        <v/>
      </c>
      <c r="K663" t="str">
        <f>IF($A663&lt;&gt;"",raw!M664,"")</f>
        <v/>
      </c>
      <c r="L663" t="str">
        <f>IF($A663&lt;&gt;"",raw!N664,"")</f>
        <v/>
      </c>
      <c r="M663" t="str">
        <f t="shared" si="112"/>
        <v/>
      </c>
      <c r="N663" t="str">
        <f t="shared" si="113"/>
        <v/>
      </c>
      <c r="O663" t="str">
        <f t="shared" si="114"/>
        <v/>
      </c>
      <c r="P663" t="str">
        <f t="shared" si="115"/>
        <v/>
      </c>
      <c r="Q663" t="str">
        <f t="shared" si="116"/>
        <v/>
      </c>
      <c r="R663" t="str">
        <f>IF($A663&lt;&gt;"",IF(raw!O664="Y", 1,0),"")</f>
        <v/>
      </c>
      <c r="T663" t="str">
        <f>IF($A663&lt;&gt;"",IF(OR(raw!Q664&lt;&gt;"x",raw!R664&lt;&gt;"x"),1,0),"")</f>
        <v/>
      </c>
      <c r="U663" t="str">
        <f t="shared" si="117"/>
        <v/>
      </c>
      <c r="V663" t="str">
        <f>IF($A663&lt;&gt;"",IF(raw!R664=4,15,IF(raw!R664=3,10,IF(raw!R664=2,6,IF(raw!R664=1,4,0)))),"")</f>
        <v/>
      </c>
      <c r="W663" t="str">
        <f>IF($A663&lt;&gt;"",IF(raw!S664="Y",1,0),"")</f>
        <v/>
      </c>
      <c r="X663" t="str">
        <f>IF($A663&lt;&gt;"",raw!T664,"")</f>
        <v/>
      </c>
      <c r="Y663" t="str">
        <f>IF($A663&lt;&gt;"",raw!U664,"")</f>
        <v/>
      </c>
      <c r="Z663" t="str">
        <f t="shared" si="118"/>
        <v/>
      </c>
      <c r="AA663" t="str">
        <f>IF($A663&lt;&gt;"",raw!V664,"")</f>
        <v/>
      </c>
      <c r="AB663" t="str">
        <f t="shared" si="119"/>
        <v/>
      </c>
      <c r="AC663" t="str">
        <f>IF($A663&lt;&gt;"",IF(raw!W664="Y",1,0),"")</f>
        <v/>
      </c>
      <c r="AD663" t="str">
        <f>IF($A663&lt;&gt;"",IF(raw!X664="Y",1,0),"")</f>
        <v/>
      </c>
      <c r="AE663" t="str">
        <f>IF($A663&lt;&gt;"",IF(raw!Y664="Y",1,0),"")</f>
        <v/>
      </c>
      <c r="AF663" t="str">
        <f>IF($A663&lt;&gt;"",raw!AA664,"")</f>
        <v/>
      </c>
      <c r="AG663" t="str">
        <f t="shared" si="120"/>
        <v/>
      </c>
    </row>
    <row r="664" spans="1:33" ht="19.5" customHeight="1" x14ac:dyDescent="0.35">
      <c r="A664" t="str">
        <f>IF(CONCATENATE(raw!C665,raw!D665,"_",raw!F665)="_","",CONCATENATE(raw!C665,raw!D665,"_",raw!F665))</f>
        <v/>
      </c>
      <c r="B664" t="str">
        <f>IF($A664&lt;&gt;"",raw!F665,"")</f>
        <v/>
      </c>
      <c r="C664" t="str">
        <f>IF($A664&lt;&gt;"",IF(raw!H665="Y",2,0),"")</f>
        <v/>
      </c>
      <c r="E664" t="str">
        <f>IF($A664&lt;&gt;"",raw!I665,"")</f>
        <v/>
      </c>
      <c r="F664" t="str">
        <f>IF($A664&lt;&gt;"",raw!J665,"")</f>
        <v/>
      </c>
      <c r="G664" t="str">
        <f>IF($A664&lt;&gt;"",raw!K665,"")</f>
        <v/>
      </c>
      <c r="H664" t="str">
        <f t="shared" si="110"/>
        <v/>
      </c>
      <c r="I664" t="str">
        <f t="shared" si="111"/>
        <v/>
      </c>
      <c r="J664" t="str">
        <f>IF($A664&lt;&gt;"",raw!L665,"")</f>
        <v/>
      </c>
      <c r="K664" t="str">
        <f>IF($A664&lt;&gt;"",raw!M665,"")</f>
        <v/>
      </c>
      <c r="L664" t="str">
        <f>IF($A664&lt;&gt;"",raw!N665,"")</f>
        <v/>
      </c>
      <c r="M664" t="str">
        <f t="shared" si="112"/>
        <v/>
      </c>
      <c r="N664" t="str">
        <f t="shared" si="113"/>
        <v/>
      </c>
      <c r="O664" t="str">
        <f t="shared" si="114"/>
        <v/>
      </c>
      <c r="P664" t="str">
        <f t="shared" si="115"/>
        <v/>
      </c>
      <c r="Q664" t="str">
        <f t="shared" si="116"/>
        <v/>
      </c>
      <c r="R664" t="str">
        <f>IF($A664&lt;&gt;"",IF(raw!O665="Y", 1,0),"")</f>
        <v/>
      </c>
      <c r="T664" t="str">
        <f>IF($A664&lt;&gt;"",IF(OR(raw!Q665&lt;&gt;"x",raw!R665&lt;&gt;"x"),1,0),"")</f>
        <v/>
      </c>
      <c r="U664" t="str">
        <f t="shared" si="117"/>
        <v/>
      </c>
      <c r="V664" t="str">
        <f>IF($A664&lt;&gt;"",IF(raw!R665=4,15,IF(raw!R665=3,10,IF(raw!R665=2,6,IF(raw!R665=1,4,0)))),"")</f>
        <v/>
      </c>
      <c r="W664" t="str">
        <f>IF($A664&lt;&gt;"",IF(raw!S665="Y",1,0),"")</f>
        <v/>
      </c>
      <c r="X664" t="str">
        <f>IF($A664&lt;&gt;"",raw!T665,"")</f>
        <v/>
      </c>
      <c r="Y664" t="str">
        <f>IF($A664&lt;&gt;"",raw!U665,"")</f>
        <v/>
      </c>
      <c r="Z664" t="str">
        <f t="shared" si="118"/>
        <v/>
      </c>
      <c r="AA664" t="str">
        <f>IF($A664&lt;&gt;"",raw!V665,"")</f>
        <v/>
      </c>
      <c r="AB664" t="str">
        <f t="shared" si="119"/>
        <v/>
      </c>
      <c r="AC664" t="str">
        <f>IF($A664&lt;&gt;"",IF(raw!W665="Y",1,0),"")</f>
        <v/>
      </c>
      <c r="AD664" t="str">
        <f>IF($A664&lt;&gt;"",IF(raw!X665="Y",1,0),"")</f>
        <v/>
      </c>
      <c r="AE664" t="str">
        <f>IF($A664&lt;&gt;"",IF(raw!Y665="Y",1,0),"")</f>
        <v/>
      </c>
      <c r="AF664" t="str">
        <f>IF($A664&lt;&gt;"",raw!AA665,"")</f>
        <v/>
      </c>
      <c r="AG664" t="str">
        <f t="shared" si="120"/>
        <v/>
      </c>
    </row>
    <row r="665" spans="1:33" ht="19.5" customHeight="1" x14ac:dyDescent="0.35">
      <c r="A665" t="str">
        <f>IF(CONCATENATE(raw!C666,raw!D666,"_",raw!F666)="_","",CONCATENATE(raw!C666,raw!D666,"_",raw!F666))</f>
        <v/>
      </c>
      <c r="B665" t="str">
        <f>IF($A665&lt;&gt;"",raw!F666,"")</f>
        <v/>
      </c>
      <c r="C665" t="str">
        <f>IF($A665&lt;&gt;"",IF(raw!H666="Y",2,0),"")</f>
        <v/>
      </c>
      <c r="E665" t="str">
        <f>IF($A665&lt;&gt;"",raw!I666,"")</f>
        <v/>
      </c>
      <c r="F665" t="str">
        <f>IF($A665&lt;&gt;"",raw!J666,"")</f>
        <v/>
      </c>
      <c r="G665" t="str">
        <f>IF($A665&lt;&gt;"",raw!K666,"")</f>
        <v/>
      </c>
      <c r="H665" t="str">
        <f t="shared" si="110"/>
        <v/>
      </c>
      <c r="I665" t="str">
        <f t="shared" si="111"/>
        <v/>
      </c>
      <c r="J665" t="str">
        <f>IF($A665&lt;&gt;"",raw!L666,"")</f>
        <v/>
      </c>
      <c r="K665" t="str">
        <f>IF($A665&lt;&gt;"",raw!M666,"")</f>
        <v/>
      </c>
      <c r="L665" t="str">
        <f>IF($A665&lt;&gt;"",raw!N666,"")</f>
        <v/>
      </c>
      <c r="M665" t="str">
        <f t="shared" si="112"/>
        <v/>
      </c>
      <c r="N665" t="str">
        <f t="shared" si="113"/>
        <v/>
      </c>
      <c r="O665" t="str">
        <f t="shared" si="114"/>
        <v/>
      </c>
      <c r="P665" t="str">
        <f t="shared" si="115"/>
        <v/>
      </c>
      <c r="Q665" t="str">
        <f t="shared" si="116"/>
        <v/>
      </c>
      <c r="R665" t="str">
        <f>IF($A665&lt;&gt;"",IF(raw!O666="Y", 1,0),"")</f>
        <v/>
      </c>
      <c r="T665" t="str">
        <f>IF($A665&lt;&gt;"",IF(OR(raw!Q666&lt;&gt;"x",raw!R666&lt;&gt;"x"),1,0),"")</f>
        <v/>
      </c>
      <c r="U665" t="str">
        <f t="shared" si="117"/>
        <v/>
      </c>
      <c r="V665" t="str">
        <f>IF($A665&lt;&gt;"",IF(raw!R666=4,15,IF(raw!R666=3,10,IF(raw!R666=2,6,IF(raw!R666=1,4,0)))),"")</f>
        <v/>
      </c>
      <c r="W665" t="str">
        <f>IF($A665&lt;&gt;"",IF(raw!S666="Y",1,0),"")</f>
        <v/>
      </c>
      <c r="X665" t="str">
        <f>IF($A665&lt;&gt;"",raw!T666,"")</f>
        <v/>
      </c>
      <c r="Y665" t="str">
        <f>IF($A665&lt;&gt;"",raw!U666,"")</f>
        <v/>
      </c>
      <c r="Z665" t="str">
        <f t="shared" si="118"/>
        <v/>
      </c>
      <c r="AA665" t="str">
        <f>IF($A665&lt;&gt;"",raw!V666,"")</f>
        <v/>
      </c>
      <c r="AB665" t="str">
        <f t="shared" si="119"/>
        <v/>
      </c>
      <c r="AC665" t="str">
        <f>IF($A665&lt;&gt;"",IF(raw!W666="Y",1,0),"")</f>
        <v/>
      </c>
      <c r="AD665" t="str">
        <f>IF($A665&lt;&gt;"",IF(raw!X666="Y",1,0),"")</f>
        <v/>
      </c>
      <c r="AE665" t="str">
        <f>IF($A665&lt;&gt;"",IF(raw!Y666="Y",1,0),"")</f>
        <v/>
      </c>
      <c r="AF665" t="str">
        <f>IF($A665&lt;&gt;"",raw!AA666,"")</f>
        <v/>
      </c>
      <c r="AG665" t="str">
        <f t="shared" si="120"/>
        <v/>
      </c>
    </row>
    <row r="666" spans="1:33" ht="19.5" customHeight="1" x14ac:dyDescent="0.35">
      <c r="A666" t="str">
        <f>IF(CONCATENATE(raw!C667,raw!D667,"_",raw!F667)="_","",CONCATENATE(raw!C667,raw!D667,"_",raw!F667))</f>
        <v/>
      </c>
      <c r="B666" t="str">
        <f>IF($A666&lt;&gt;"",raw!F667,"")</f>
        <v/>
      </c>
      <c r="C666" t="str">
        <f>IF($A666&lt;&gt;"",IF(raw!H667="Y",2,0),"")</f>
        <v/>
      </c>
      <c r="E666" t="str">
        <f>IF($A666&lt;&gt;"",raw!I667,"")</f>
        <v/>
      </c>
      <c r="F666" t="str">
        <f>IF($A666&lt;&gt;"",raw!J667,"")</f>
        <v/>
      </c>
      <c r="G666" t="str">
        <f>IF($A666&lt;&gt;"",raw!K667,"")</f>
        <v/>
      </c>
      <c r="H666" t="str">
        <f t="shared" si="110"/>
        <v/>
      </c>
      <c r="I666" t="str">
        <f t="shared" si="111"/>
        <v/>
      </c>
      <c r="J666" t="str">
        <f>IF($A666&lt;&gt;"",raw!L667,"")</f>
        <v/>
      </c>
      <c r="K666" t="str">
        <f>IF($A666&lt;&gt;"",raw!M667,"")</f>
        <v/>
      </c>
      <c r="L666" t="str">
        <f>IF($A666&lt;&gt;"",raw!N667,"")</f>
        <v/>
      </c>
      <c r="M666" t="str">
        <f t="shared" si="112"/>
        <v/>
      </c>
      <c r="N666" t="str">
        <f t="shared" si="113"/>
        <v/>
      </c>
      <c r="O666" t="str">
        <f t="shared" si="114"/>
        <v/>
      </c>
      <c r="P666" t="str">
        <f t="shared" si="115"/>
        <v/>
      </c>
      <c r="Q666" t="str">
        <f t="shared" si="116"/>
        <v/>
      </c>
      <c r="R666" t="str">
        <f>IF($A666&lt;&gt;"",IF(raw!O667="Y", 1,0),"")</f>
        <v/>
      </c>
      <c r="T666" t="str">
        <f>IF($A666&lt;&gt;"",IF(OR(raw!Q667&lt;&gt;"x",raw!R667&lt;&gt;"x"),1,0),"")</f>
        <v/>
      </c>
      <c r="U666" t="str">
        <f t="shared" si="117"/>
        <v/>
      </c>
      <c r="V666" t="str">
        <f>IF($A666&lt;&gt;"",IF(raw!R667=4,15,IF(raw!R667=3,10,IF(raw!R667=2,6,IF(raw!R667=1,4,0)))),"")</f>
        <v/>
      </c>
      <c r="W666" t="str">
        <f>IF($A666&lt;&gt;"",IF(raw!S667="Y",1,0),"")</f>
        <v/>
      </c>
      <c r="X666" t="str">
        <f>IF($A666&lt;&gt;"",raw!T667,"")</f>
        <v/>
      </c>
      <c r="Y666" t="str">
        <f>IF($A666&lt;&gt;"",raw!U667,"")</f>
        <v/>
      </c>
      <c r="Z666" t="str">
        <f t="shared" si="118"/>
        <v/>
      </c>
      <c r="AA666" t="str">
        <f>IF($A666&lt;&gt;"",raw!V667,"")</f>
        <v/>
      </c>
      <c r="AB666" t="str">
        <f t="shared" si="119"/>
        <v/>
      </c>
      <c r="AC666" t="str">
        <f>IF($A666&lt;&gt;"",IF(raw!W667="Y",1,0),"")</f>
        <v/>
      </c>
      <c r="AD666" t="str">
        <f>IF($A666&lt;&gt;"",IF(raw!X667="Y",1,0),"")</f>
        <v/>
      </c>
      <c r="AE666" t="str">
        <f>IF($A666&lt;&gt;"",IF(raw!Y667="Y",1,0),"")</f>
        <v/>
      </c>
      <c r="AF666" t="str">
        <f>IF($A666&lt;&gt;"",raw!AA667,"")</f>
        <v/>
      </c>
      <c r="AG666" t="str">
        <f t="shared" si="120"/>
        <v/>
      </c>
    </row>
    <row r="667" spans="1:33" ht="19.5" customHeight="1" x14ac:dyDescent="0.35">
      <c r="A667" t="str">
        <f>IF(CONCATENATE(raw!C668,raw!D668,"_",raw!F668)="_","",CONCATENATE(raw!C668,raw!D668,"_",raw!F668))</f>
        <v/>
      </c>
      <c r="B667" t="str">
        <f>IF($A667&lt;&gt;"",raw!F668,"")</f>
        <v/>
      </c>
      <c r="C667" t="str">
        <f>IF($A667&lt;&gt;"",IF(raw!H668="Y",2,0),"")</f>
        <v/>
      </c>
      <c r="E667" t="str">
        <f>IF($A667&lt;&gt;"",raw!I668,"")</f>
        <v/>
      </c>
      <c r="F667" t="str">
        <f>IF($A667&lt;&gt;"",raw!J668,"")</f>
        <v/>
      </c>
      <c r="G667" t="str">
        <f>IF($A667&lt;&gt;"",raw!K668,"")</f>
        <v/>
      </c>
      <c r="H667" t="str">
        <f t="shared" si="110"/>
        <v/>
      </c>
      <c r="I667" t="str">
        <f t="shared" si="111"/>
        <v/>
      </c>
      <c r="J667" t="str">
        <f>IF($A667&lt;&gt;"",raw!L668,"")</f>
        <v/>
      </c>
      <c r="K667" t="str">
        <f>IF($A667&lt;&gt;"",raw!M668,"")</f>
        <v/>
      </c>
      <c r="L667" t="str">
        <f>IF($A667&lt;&gt;"",raw!N668,"")</f>
        <v/>
      </c>
      <c r="M667" t="str">
        <f t="shared" si="112"/>
        <v/>
      </c>
      <c r="N667" t="str">
        <f t="shared" si="113"/>
        <v/>
      </c>
      <c r="O667" t="str">
        <f t="shared" si="114"/>
        <v/>
      </c>
      <c r="P667" t="str">
        <f t="shared" si="115"/>
        <v/>
      </c>
      <c r="Q667" t="str">
        <f t="shared" si="116"/>
        <v/>
      </c>
      <c r="R667" t="str">
        <f>IF($A667&lt;&gt;"",IF(raw!O668="Y", 1,0),"")</f>
        <v/>
      </c>
      <c r="T667" t="str">
        <f>IF($A667&lt;&gt;"",IF(OR(raw!Q668&lt;&gt;"x",raw!R668&lt;&gt;"x"),1,0),"")</f>
        <v/>
      </c>
      <c r="U667" t="str">
        <f t="shared" si="117"/>
        <v/>
      </c>
      <c r="V667" t="str">
        <f>IF($A667&lt;&gt;"",IF(raw!R668=4,15,IF(raw!R668=3,10,IF(raw!R668=2,6,IF(raw!R668=1,4,0)))),"")</f>
        <v/>
      </c>
      <c r="W667" t="str">
        <f>IF($A667&lt;&gt;"",IF(raw!S668="Y",1,0),"")</f>
        <v/>
      </c>
      <c r="X667" t="str">
        <f>IF($A667&lt;&gt;"",raw!T668,"")</f>
        <v/>
      </c>
      <c r="Y667" t="str">
        <f>IF($A667&lt;&gt;"",raw!U668,"")</f>
        <v/>
      </c>
      <c r="Z667" t="str">
        <f t="shared" si="118"/>
        <v/>
      </c>
      <c r="AA667" t="str">
        <f>IF($A667&lt;&gt;"",raw!V668,"")</f>
        <v/>
      </c>
      <c r="AB667" t="str">
        <f t="shared" si="119"/>
        <v/>
      </c>
      <c r="AC667" t="str">
        <f>IF($A667&lt;&gt;"",IF(raw!W668="Y",1,0),"")</f>
        <v/>
      </c>
      <c r="AD667" t="str">
        <f>IF($A667&lt;&gt;"",IF(raw!X668="Y",1,0),"")</f>
        <v/>
      </c>
      <c r="AE667" t="str">
        <f>IF($A667&lt;&gt;"",IF(raw!Y668="Y",1,0),"")</f>
        <v/>
      </c>
      <c r="AF667" t="str">
        <f>IF($A667&lt;&gt;"",raw!AA668,"")</f>
        <v/>
      </c>
      <c r="AG667" t="str">
        <f t="shared" si="120"/>
        <v/>
      </c>
    </row>
    <row r="668" spans="1:33" ht="19.5" customHeight="1" x14ac:dyDescent="0.35">
      <c r="A668" t="str">
        <f>IF(CONCATENATE(raw!C669,raw!D669,"_",raw!F669)="_","",CONCATENATE(raw!C669,raw!D669,"_",raw!F669))</f>
        <v/>
      </c>
      <c r="B668" t="str">
        <f>IF($A668&lt;&gt;"",raw!F669,"")</f>
        <v/>
      </c>
      <c r="C668" t="str">
        <f>IF($A668&lt;&gt;"",IF(raw!H669="Y",2,0),"")</f>
        <v/>
      </c>
      <c r="E668" t="str">
        <f>IF($A668&lt;&gt;"",raw!I669,"")</f>
        <v/>
      </c>
      <c r="F668" t="str">
        <f>IF($A668&lt;&gt;"",raw!J669,"")</f>
        <v/>
      </c>
      <c r="G668" t="str">
        <f>IF($A668&lt;&gt;"",raw!K669,"")</f>
        <v/>
      </c>
      <c r="H668" t="str">
        <f t="shared" si="110"/>
        <v/>
      </c>
      <c r="I668" t="str">
        <f t="shared" si="111"/>
        <v/>
      </c>
      <c r="J668" t="str">
        <f>IF($A668&lt;&gt;"",raw!L669,"")</f>
        <v/>
      </c>
      <c r="K668" t="str">
        <f>IF($A668&lt;&gt;"",raw!M669,"")</f>
        <v/>
      </c>
      <c r="L668" t="str">
        <f>IF($A668&lt;&gt;"",raw!N669,"")</f>
        <v/>
      </c>
      <c r="M668" t="str">
        <f t="shared" si="112"/>
        <v/>
      </c>
      <c r="N668" t="str">
        <f t="shared" si="113"/>
        <v/>
      </c>
      <c r="O668" t="str">
        <f t="shared" si="114"/>
        <v/>
      </c>
      <c r="P668" t="str">
        <f t="shared" si="115"/>
        <v/>
      </c>
      <c r="Q668" t="str">
        <f t="shared" si="116"/>
        <v/>
      </c>
      <c r="R668" t="str">
        <f>IF($A668&lt;&gt;"",IF(raw!O669="Y", 1,0),"")</f>
        <v/>
      </c>
      <c r="T668" t="str">
        <f>IF($A668&lt;&gt;"",IF(OR(raw!Q669&lt;&gt;"x",raw!R669&lt;&gt;"x"),1,0),"")</f>
        <v/>
      </c>
      <c r="U668" t="str">
        <f t="shared" si="117"/>
        <v/>
      </c>
      <c r="V668" t="str">
        <f>IF($A668&lt;&gt;"",IF(raw!R669=4,15,IF(raw!R669=3,10,IF(raw!R669=2,6,IF(raw!R669=1,4,0)))),"")</f>
        <v/>
      </c>
      <c r="W668" t="str">
        <f>IF($A668&lt;&gt;"",IF(raw!S669="Y",1,0),"")</f>
        <v/>
      </c>
      <c r="X668" t="str">
        <f>IF($A668&lt;&gt;"",raw!T669,"")</f>
        <v/>
      </c>
      <c r="Y668" t="str">
        <f>IF($A668&lt;&gt;"",raw!U669,"")</f>
        <v/>
      </c>
      <c r="Z668" t="str">
        <f t="shared" si="118"/>
        <v/>
      </c>
      <c r="AA668" t="str">
        <f>IF($A668&lt;&gt;"",raw!V669,"")</f>
        <v/>
      </c>
      <c r="AB668" t="str">
        <f t="shared" si="119"/>
        <v/>
      </c>
      <c r="AC668" t="str">
        <f>IF($A668&lt;&gt;"",IF(raw!W669="Y",1,0),"")</f>
        <v/>
      </c>
      <c r="AD668" t="str">
        <f>IF($A668&lt;&gt;"",IF(raw!X669="Y",1,0),"")</f>
        <v/>
      </c>
      <c r="AE668" t="str">
        <f>IF($A668&lt;&gt;"",IF(raw!Y669="Y",1,0),"")</f>
        <v/>
      </c>
      <c r="AF668" t="str">
        <f>IF($A668&lt;&gt;"",raw!AA669,"")</f>
        <v/>
      </c>
      <c r="AG668" t="str">
        <f t="shared" si="120"/>
        <v/>
      </c>
    </row>
    <row r="669" spans="1:33" ht="19.5" customHeight="1" x14ac:dyDescent="0.35">
      <c r="A669" t="str">
        <f>IF(CONCATENATE(raw!C670,raw!D670,"_",raw!F670)="_","",CONCATENATE(raw!C670,raw!D670,"_",raw!F670))</f>
        <v/>
      </c>
      <c r="B669" t="str">
        <f>IF($A669&lt;&gt;"",raw!F670,"")</f>
        <v/>
      </c>
      <c r="C669" t="str">
        <f>IF($A669&lt;&gt;"",IF(raw!H670="Y",2,0),"")</f>
        <v/>
      </c>
      <c r="E669" t="str">
        <f>IF($A669&lt;&gt;"",raw!I670,"")</f>
        <v/>
      </c>
      <c r="F669" t="str">
        <f>IF($A669&lt;&gt;"",raw!J670,"")</f>
        <v/>
      </c>
      <c r="G669" t="str">
        <f>IF($A669&lt;&gt;"",raw!K670,"")</f>
        <v/>
      </c>
      <c r="H669" t="str">
        <f t="shared" si="110"/>
        <v/>
      </c>
      <c r="I669" t="str">
        <f t="shared" si="111"/>
        <v/>
      </c>
      <c r="J669" t="str">
        <f>IF($A669&lt;&gt;"",raw!L670,"")</f>
        <v/>
      </c>
      <c r="K669" t="str">
        <f>IF($A669&lt;&gt;"",raw!M670,"")</f>
        <v/>
      </c>
      <c r="L669" t="str">
        <f>IF($A669&lt;&gt;"",raw!N670,"")</f>
        <v/>
      </c>
      <c r="M669" t="str">
        <f t="shared" si="112"/>
        <v/>
      </c>
      <c r="N669" t="str">
        <f t="shared" si="113"/>
        <v/>
      </c>
      <c r="O669" t="str">
        <f t="shared" si="114"/>
        <v/>
      </c>
      <c r="P669" t="str">
        <f t="shared" si="115"/>
        <v/>
      </c>
      <c r="Q669" t="str">
        <f t="shared" si="116"/>
        <v/>
      </c>
      <c r="R669" t="str">
        <f>IF($A669&lt;&gt;"",IF(raw!O670="Y", 1,0),"")</f>
        <v/>
      </c>
      <c r="T669" t="str">
        <f>IF($A669&lt;&gt;"",IF(OR(raw!Q670&lt;&gt;"x",raw!R670&lt;&gt;"x"),1,0),"")</f>
        <v/>
      </c>
      <c r="U669" t="str">
        <f t="shared" si="117"/>
        <v/>
      </c>
      <c r="V669" t="str">
        <f>IF($A669&lt;&gt;"",IF(raw!R670=4,15,IF(raw!R670=3,10,IF(raw!R670=2,6,IF(raw!R670=1,4,0)))),"")</f>
        <v/>
      </c>
      <c r="W669" t="str">
        <f>IF($A669&lt;&gt;"",IF(raw!S670="Y",1,0),"")</f>
        <v/>
      </c>
      <c r="X669" t="str">
        <f>IF($A669&lt;&gt;"",raw!T670,"")</f>
        <v/>
      </c>
      <c r="Y669" t="str">
        <f>IF($A669&lt;&gt;"",raw!U670,"")</f>
        <v/>
      </c>
      <c r="Z669" t="str">
        <f t="shared" si="118"/>
        <v/>
      </c>
      <c r="AA669" t="str">
        <f>IF($A669&lt;&gt;"",raw!V670,"")</f>
        <v/>
      </c>
      <c r="AB669" t="str">
        <f t="shared" si="119"/>
        <v/>
      </c>
      <c r="AC669" t="str">
        <f>IF($A669&lt;&gt;"",IF(raw!W670="Y",1,0),"")</f>
        <v/>
      </c>
      <c r="AD669" t="str">
        <f>IF($A669&lt;&gt;"",IF(raw!X670="Y",1,0),"")</f>
        <v/>
      </c>
      <c r="AE669" t="str">
        <f>IF($A669&lt;&gt;"",IF(raw!Y670="Y",1,0),"")</f>
        <v/>
      </c>
      <c r="AF669" t="str">
        <f>IF($A669&lt;&gt;"",raw!AA670,"")</f>
        <v/>
      </c>
      <c r="AG669" t="str">
        <f t="shared" si="120"/>
        <v/>
      </c>
    </row>
    <row r="670" spans="1:33" ht="19.5" customHeight="1" x14ac:dyDescent="0.35">
      <c r="A670" t="str">
        <f>IF(CONCATENATE(raw!C671,raw!D671,"_",raw!F671)="_","",CONCATENATE(raw!C671,raw!D671,"_",raw!F671))</f>
        <v/>
      </c>
      <c r="B670" t="str">
        <f>IF($A670&lt;&gt;"",raw!F671,"")</f>
        <v/>
      </c>
      <c r="C670" t="str">
        <f>IF($A670&lt;&gt;"",IF(raw!H671="Y",2,0),"")</f>
        <v/>
      </c>
      <c r="E670" t="str">
        <f>IF($A670&lt;&gt;"",raw!I671,"")</f>
        <v/>
      </c>
      <c r="F670" t="str">
        <f>IF($A670&lt;&gt;"",raw!J671,"")</f>
        <v/>
      </c>
      <c r="G670" t="str">
        <f>IF($A670&lt;&gt;"",raw!K671,"")</f>
        <v/>
      </c>
      <c r="H670" t="str">
        <f t="shared" si="110"/>
        <v/>
      </c>
      <c r="I670" t="str">
        <f t="shared" si="111"/>
        <v/>
      </c>
      <c r="J670" t="str">
        <f>IF($A670&lt;&gt;"",raw!L671,"")</f>
        <v/>
      </c>
      <c r="K670" t="str">
        <f>IF($A670&lt;&gt;"",raw!M671,"")</f>
        <v/>
      </c>
      <c r="L670" t="str">
        <f>IF($A670&lt;&gt;"",raw!N671,"")</f>
        <v/>
      </c>
      <c r="M670" t="str">
        <f t="shared" si="112"/>
        <v/>
      </c>
      <c r="N670" t="str">
        <f t="shared" si="113"/>
        <v/>
      </c>
      <c r="O670" t="str">
        <f t="shared" si="114"/>
        <v/>
      </c>
      <c r="P670" t="str">
        <f t="shared" si="115"/>
        <v/>
      </c>
      <c r="Q670" t="str">
        <f t="shared" si="116"/>
        <v/>
      </c>
      <c r="R670" t="str">
        <f>IF($A670&lt;&gt;"",IF(raw!O671="Y", 1,0),"")</f>
        <v/>
      </c>
      <c r="T670" t="str">
        <f>IF($A670&lt;&gt;"",IF(OR(raw!Q671&lt;&gt;"x",raw!R671&lt;&gt;"x"),1,0),"")</f>
        <v/>
      </c>
      <c r="U670" t="str">
        <f t="shared" si="117"/>
        <v/>
      </c>
      <c r="V670" t="str">
        <f>IF($A670&lt;&gt;"",IF(raw!R671=4,15,IF(raw!R671=3,10,IF(raw!R671=2,6,IF(raw!R671=1,4,0)))),"")</f>
        <v/>
      </c>
      <c r="W670" t="str">
        <f>IF($A670&lt;&gt;"",IF(raw!S671="Y",1,0),"")</f>
        <v/>
      </c>
      <c r="X670" t="str">
        <f>IF($A670&lt;&gt;"",raw!T671,"")</f>
        <v/>
      </c>
      <c r="Y670" t="str">
        <f>IF($A670&lt;&gt;"",raw!U671,"")</f>
        <v/>
      </c>
      <c r="Z670" t="str">
        <f t="shared" si="118"/>
        <v/>
      </c>
      <c r="AA670" t="str">
        <f>IF($A670&lt;&gt;"",raw!V671,"")</f>
        <v/>
      </c>
      <c r="AB670" t="str">
        <f t="shared" si="119"/>
        <v/>
      </c>
      <c r="AC670" t="str">
        <f>IF($A670&lt;&gt;"",IF(raw!W671="Y",1,0),"")</f>
        <v/>
      </c>
      <c r="AD670" t="str">
        <f>IF($A670&lt;&gt;"",IF(raw!X671="Y",1,0),"")</f>
        <v/>
      </c>
      <c r="AE670" t="str">
        <f>IF($A670&lt;&gt;"",IF(raw!Y671="Y",1,0),"")</f>
        <v/>
      </c>
      <c r="AF670" t="str">
        <f>IF($A670&lt;&gt;"",raw!AA671,"")</f>
        <v/>
      </c>
      <c r="AG670" t="str">
        <f t="shared" si="120"/>
        <v/>
      </c>
    </row>
    <row r="671" spans="1:33" ht="19.5" customHeight="1" x14ac:dyDescent="0.35">
      <c r="A671" t="str">
        <f>IF(CONCATENATE(raw!C672,raw!D672,"_",raw!F672)="_","",CONCATENATE(raw!C672,raw!D672,"_",raw!F672))</f>
        <v/>
      </c>
      <c r="B671" t="str">
        <f>IF($A671&lt;&gt;"",raw!F672,"")</f>
        <v/>
      </c>
      <c r="C671" t="str">
        <f>IF($A671&lt;&gt;"",IF(raw!H672="Y",2,0),"")</f>
        <v/>
      </c>
      <c r="E671" t="str">
        <f>IF($A671&lt;&gt;"",raw!I672,"")</f>
        <v/>
      </c>
      <c r="F671" t="str">
        <f>IF($A671&lt;&gt;"",raw!J672,"")</f>
        <v/>
      </c>
      <c r="G671" t="str">
        <f>IF($A671&lt;&gt;"",raw!K672,"")</f>
        <v/>
      </c>
      <c r="H671" t="str">
        <f t="shared" si="110"/>
        <v/>
      </c>
      <c r="I671" t="str">
        <f t="shared" si="111"/>
        <v/>
      </c>
      <c r="J671" t="str">
        <f>IF($A671&lt;&gt;"",raw!L672,"")</f>
        <v/>
      </c>
      <c r="K671" t="str">
        <f>IF($A671&lt;&gt;"",raw!M672,"")</f>
        <v/>
      </c>
      <c r="L671" t="str">
        <f>IF($A671&lt;&gt;"",raw!N672,"")</f>
        <v/>
      </c>
      <c r="M671" t="str">
        <f t="shared" si="112"/>
        <v/>
      </c>
      <c r="N671" t="str">
        <f t="shared" si="113"/>
        <v/>
      </c>
      <c r="O671" t="str">
        <f t="shared" si="114"/>
        <v/>
      </c>
      <c r="P671" t="str">
        <f t="shared" si="115"/>
        <v/>
      </c>
      <c r="Q671" t="str">
        <f t="shared" si="116"/>
        <v/>
      </c>
      <c r="R671" t="str">
        <f>IF($A671&lt;&gt;"",IF(raw!O672="Y", 1,0),"")</f>
        <v/>
      </c>
      <c r="T671" t="str">
        <f>IF($A671&lt;&gt;"",IF(OR(raw!Q672&lt;&gt;"x",raw!R672&lt;&gt;"x"),1,0),"")</f>
        <v/>
      </c>
      <c r="U671" t="str">
        <f t="shared" si="117"/>
        <v/>
      </c>
      <c r="V671" t="str">
        <f>IF($A671&lt;&gt;"",IF(raw!R672=4,15,IF(raw!R672=3,10,IF(raw!R672=2,6,IF(raw!R672=1,4,0)))),"")</f>
        <v/>
      </c>
      <c r="W671" t="str">
        <f>IF($A671&lt;&gt;"",IF(raw!S672="Y",1,0),"")</f>
        <v/>
      </c>
      <c r="X671" t="str">
        <f>IF($A671&lt;&gt;"",raw!T672,"")</f>
        <v/>
      </c>
      <c r="Y671" t="str">
        <f>IF($A671&lt;&gt;"",raw!U672,"")</f>
        <v/>
      </c>
      <c r="Z671" t="str">
        <f t="shared" si="118"/>
        <v/>
      </c>
      <c r="AA671" t="str">
        <f>IF($A671&lt;&gt;"",raw!V672,"")</f>
        <v/>
      </c>
      <c r="AB671" t="str">
        <f t="shared" si="119"/>
        <v/>
      </c>
      <c r="AC671" t="str">
        <f>IF($A671&lt;&gt;"",IF(raw!W672="Y",1,0),"")</f>
        <v/>
      </c>
      <c r="AD671" t="str">
        <f>IF($A671&lt;&gt;"",IF(raw!X672="Y",1,0),"")</f>
        <v/>
      </c>
      <c r="AE671" t="str">
        <f>IF($A671&lt;&gt;"",IF(raw!Y672="Y",1,0),"")</f>
        <v/>
      </c>
      <c r="AF671" t="str">
        <f>IF($A671&lt;&gt;"",raw!AA672,"")</f>
        <v/>
      </c>
      <c r="AG671" t="str">
        <f t="shared" si="120"/>
        <v/>
      </c>
    </row>
    <row r="672" spans="1:33" ht="19.5" customHeight="1" x14ac:dyDescent="0.35">
      <c r="A672" t="str">
        <f>IF(CONCATENATE(raw!C673,raw!D673,"_",raw!F673)="_","",CONCATENATE(raw!C673,raw!D673,"_",raw!F673))</f>
        <v/>
      </c>
      <c r="B672" t="str">
        <f>IF($A672&lt;&gt;"",raw!F673,"")</f>
        <v/>
      </c>
      <c r="C672" t="str">
        <f>IF($A672&lt;&gt;"",IF(raw!H673="Y",2,0),"")</f>
        <v/>
      </c>
      <c r="E672" t="str">
        <f>IF($A672&lt;&gt;"",raw!I673,"")</f>
        <v/>
      </c>
      <c r="F672" t="str">
        <f>IF($A672&lt;&gt;"",raw!J673,"")</f>
        <v/>
      </c>
      <c r="G672" t="str">
        <f>IF($A672&lt;&gt;"",raw!K673,"")</f>
        <v/>
      </c>
      <c r="H672" t="str">
        <f t="shared" si="110"/>
        <v/>
      </c>
      <c r="I672" t="str">
        <f t="shared" si="111"/>
        <v/>
      </c>
      <c r="J672" t="str">
        <f>IF($A672&lt;&gt;"",raw!L673,"")</f>
        <v/>
      </c>
      <c r="K672" t="str">
        <f>IF($A672&lt;&gt;"",raw!M673,"")</f>
        <v/>
      </c>
      <c r="L672" t="str">
        <f>IF($A672&lt;&gt;"",raw!N673,"")</f>
        <v/>
      </c>
      <c r="M672" t="str">
        <f t="shared" si="112"/>
        <v/>
      </c>
      <c r="N672" t="str">
        <f t="shared" si="113"/>
        <v/>
      </c>
      <c r="O672" t="str">
        <f t="shared" si="114"/>
        <v/>
      </c>
      <c r="P672" t="str">
        <f t="shared" si="115"/>
        <v/>
      </c>
      <c r="Q672" t="str">
        <f t="shared" si="116"/>
        <v/>
      </c>
      <c r="R672" t="str">
        <f>IF($A672&lt;&gt;"",IF(raw!O673="Y", 1,0),"")</f>
        <v/>
      </c>
      <c r="T672" t="str">
        <f>IF($A672&lt;&gt;"",IF(OR(raw!Q673&lt;&gt;"x",raw!R673&lt;&gt;"x"),1,0),"")</f>
        <v/>
      </c>
      <c r="U672" t="str">
        <f t="shared" si="117"/>
        <v/>
      </c>
      <c r="V672" t="str">
        <f>IF($A672&lt;&gt;"",IF(raw!R673=4,15,IF(raw!R673=3,10,IF(raw!R673=2,6,IF(raw!R673=1,4,0)))),"")</f>
        <v/>
      </c>
      <c r="W672" t="str">
        <f>IF($A672&lt;&gt;"",IF(raw!S673="Y",1,0),"")</f>
        <v/>
      </c>
      <c r="X672" t="str">
        <f>IF($A672&lt;&gt;"",raw!T673,"")</f>
        <v/>
      </c>
      <c r="Y672" t="str">
        <f>IF($A672&lt;&gt;"",raw!U673,"")</f>
        <v/>
      </c>
      <c r="Z672" t="str">
        <f t="shared" si="118"/>
        <v/>
      </c>
      <c r="AA672" t="str">
        <f>IF($A672&lt;&gt;"",raw!V673,"")</f>
        <v/>
      </c>
      <c r="AB672" t="str">
        <f t="shared" si="119"/>
        <v/>
      </c>
      <c r="AC672" t="str">
        <f>IF($A672&lt;&gt;"",IF(raw!W673="Y",1,0),"")</f>
        <v/>
      </c>
      <c r="AD672" t="str">
        <f>IF($A672&lt;&gt;"",IF(raw!X673="Y",1,0),"")</f>
        <v/>
      </c>
      <c r="AE672" t="str">
        <f>IF($A672&lt;&gt;"",IF(raw!Y673="Y",1,0),"")</f>
        <v/>
      </c>
      <c r="AF672" t="str">
        <f>IF($A672&lt;&gt;"",raw!AA673,"")</f>
        <v/>
      </c>
      <c r="AG672" t="str">
        <f t="shared" si="120"/>
        <v/>
      </c>
    </row>
    <row r="673" spans="1:33" ht="19.5" customHeight="1" x14ac:dyDescent="0.35">
      <c r="A673" t="str">
        <f>IF(CONCATENATE(raw!C674,raw!D674,"_",raw!F674)="_","",CONCATENATE(raw!C674,raw!D674,"_",raw!F674))</f>
        <v/>
      </c>
      <c r="B673" t="str">
        <f>IF($A673&lt;&gt;"",raw!F674,"")</f>
        <v/>
      </c>
      <c r="C673" t="str">
        <f>IF($A673&lt;&gt;"",IF(raw!H674="Y",2,0),"")</f>
        <v/>
      </c>
      <c r="E673" t="str">
        <f>IF($A673&lt;&gt;"",raw!I674,"")</f>
        <v/>
      </c>
      <c r="F673" t="str">
        <f>IF($A673&lt;&gt;"",raw!J674,"")</f>
        <v/>
      </c>
      <c r="G673" t="str">
        <f>IF($A673&lt;&gt;"",raw!K674,"")</f>
        <v/>
      </c>
      <c r="H673" t="str">
        <f t="shared" si="110"/>
        <v/>
      </c>
      <c r="I673" t="str">
        <f t="shared" si="111"/>
        <v/>
      </c>
      <c r="J673" t="str">
        <f>IF($A673&lt;&gt;"",raw!L674,"")</f>
        <v/>
      </c>
      <c r="K673" t="str">
        <f>IF($A673&lt;&gt;"",raw!M674,"")</f>
        <v/>
      </c>
      <c r="L673" t="str">
        <f>IF($A673&lt;&gt;"",raw!N674,"")</f>
        <v/>
      </c>
      <c r="M673" t="str">
        <f t="shared" si="112"/>
        <v/>
      </c>
      <c r="N673" t="str">
        <f t="shared" si="113"/>
        <v/>
      </c>
      <c r="O673" t="str">
        <f t="shared" si="114"/>
        <v/>
      </c>
      <c r="P673" t="str">
        <f t="shared" si="115"/>
        <v/>
      </c>
      <c r="Q673" t="str">
        <f t="shared" si="116"/>
        <v/>
      </c>
      <c r="R673" t="str">
        <f>IF($A673&lt;&gt;"",IF(raw!O674="Y", 1,0),"")</f>
        <v/>
      </c>
      <c r="T673" t="str">
        <f>IF($A673&lt;&gt;"",IF(OR(raw!Q674&lt;&gt;"x",raw!R674&lt;&gt;"x"),1,0),"")</f>
        <v/>
      </c>
      <c r="U673" t="str">
        <f t="shared" si="117"/>
        <v/>
      </c>
      <c r="V673" t="str">
        <f>IF($A673&lt;&gt;"",IF(raw!R674=4,15,IF(raw!R674=3,10,IF(raw!R674=2,6,IF(raw!R674=1,4,0)))),"")</f>
        <v/>
      </c>
      <c r="W673" t="str">
        <f>IF($A673&lt;&gt;"",IF(raw!S674="Y",1,0),"")</f>
        <v/>
      </c>
      <c r="X673" t="str">
        <f>IF($A673&lt;&gt;"",raw!T674,"")</f>
        <v/>
      </c>
      <c r="Y673" t="str">
        <f>IF($A673&lt;&gt;"",raw!U674,"")</f>
        <v/>
      </c>
      <c r="Z673" t="str">
        <f t="shared" si="118"/>
        <v/>
      </c>
      <c r="AA673" t="str">
        <f>IF($A673&lt;&gt;"",raw!V674,"")</f>
        <v/>
      </c>
      <c r="AB673" t="str">
        <f t="shared" si="119"/>
        <v/>
      </c>
      <c r="AC673" t="str">
        <f>IF($A673&lt;&gt;"",IF(raw!W674="Y",1,0),"")</f>
        <v/>
      </c>
      <c r="AD673" t="str">
        <f>IF($A673&lt;&gt;"",IF(raw!X674="Y",1,0),"")</f>
        <v/>
      </c>
      <c r="AE673" t="str">
        <f>IF($A673&lt;&gt;"",IF(raw!Y674="Y",1,0),"")</f>
        <v/>
      </c>
      <c r="AF673" t="str">
        <f>IF($A673&lt;&gt;"",raw!AA674,"")</f>
        <v/>
      </c>
      <c r="AG673" t="str">
        <f t="shared" si="120"/>
        <v/>
      </c>
    </row>
    <row r="674" spans="1:33" ht="19.5" customHeight="1" x14ac:dyDescent="0.35">
      <c r="A674" t="str">
        <f>IF(CONCATENATE(raw!C675,raw!D675,"_",raw!F675)="_","",CONCATENATE(raw!C675,raw!D675,"_",raw!F675))</f>
        <v/>
      </c>
      <c r="B674" t="str">
        <f>IF($A674&lt;&gt;"",raw!F675,"")</f>
        <v/>
      </c>
      <c r="C674" t="str">
        <f>IF($A674&lt;&gt;"",IF(raw!H675="Y",2,0),"")</f>
        <v/>
      </c>
      <c r="E674" t="str">
        <f>IF($A674&lt;&gt;"",raw!I675,"")</f>
        <v/>
      </c>
      <c r="F674" t="str">
        <f>IF($A674&lt;&gt;"",raw!J675,"")</f>
        <v/>
      </c>
      <c r="G674" t="str">
        <f>IF($A674&lt;&gt;"",raw!K675,"")</f>
        <v/>
      </c>
      <c r="H674" t="str">
        <f t="shared" si="110"/>
        <v/>
      </c>
      <c r="I674" t="str">
        <f t="shared" si="111"/>
        <v/>
      </c>
      <c r="J674" t="str">
        <f>IF($A674&lt;&gt;"",raw!L675,"")</f>
        <v/>
      </c>
      <c r="K674" t="str">
        <f>IF($A674&lt;&gt;"",raw!M675,"")</f>
        <v/>
      </c>
      <c r="L674" t="str">
        <f>IF($A674&lt;&gt;"",raw!N675,"")</f>
        <v/>
      </c>
      <c r="M674" t="str">
        <f t="shared" si="112"/>
        <v/>
      </c>
      <c r="N674" t="str">
        <f t="shared" si="113"/>
        <v/>
      </c>
      <c r="O674" t="str">
        <f t="shared" si="114"/>
        <v/>
      </c>
      <c r="P674" t="str">
        <f t="shared" si="115"/>
        <v/>
      </c>
      <c r="Q674" t="str">
        <f t="shared" si="116"/>
        <v/>
      </c>
      <c r="R674" t="str">
        <f>IF($A674&lt;&gt;"",IF(raw!O675="Y", 1,0),"")</f>
        <v/>
      </c>
      <c r="T674" t="str">
        <f>IF($A674&lt;&gt;"",IF(OR(raw!Q675&lt;&gt;"x",raw!R675&lt;&gt;"x"),1,0),"")</f>
        <v/>
      </c>
      <c r="U674" t="str">
        <f t="shared" si="117"/>
        <v/>
      </c>
      <c r="V674" t="str">
        <f>IF($A674&lt;&gt;"",IF(raw!R675=4,15,IF(raw!R675=3,10,IF(raw!R675=2,6,IF(raw!R675=1,4,0)))),"")</f>
        <v/>
      </c>
      <c r="W674" t="str">
        <f>IF($A674&lt;&gt;"",IF(raw!S675="Y",1,0),"")</f>
        <v/>
      </c>
      <c r="X674" t="str">
        <f>IF($A674&lt;&gt;"",raw!T675,"")</f>
        <v/>
      </c>
      <c r="Y674" t="str">
        <f>IF($A674&lt;&gt;"",raw!U675,"")</f>
        <v/>
      </c>
      <c r="Z674" t="str">
        <f t="shared" si="118"/>
        <v/>
      </c>
      <c r="AA674" t="str">
        <f>IF($A674&lt;&gt;"",raw!V675,"")</f>
        <v/>
      </c>
      <c r="AB674" t="str">
        <f t="shared" si="119"/>
        <v/>
      </c>
      <c r="AC674" t="str">
        <f>IF($A674&lt;&gt;"",IF(raw!W675="Y",1,0),"")</f>
        <v/>
      </c>
      <c r="AD674" t="str">
        <f>IF($A674&lt;&gt;"",IF(raw!X675="Y",1,0),"")</f>
        <v/>
      </c>
      <c r="AE674" t="str">
        <f>IF($A674&lt;&gt;"",IF(raw!Y675="Y",1,0),"")</f>
        <v/>
      </c>
      <c r="AF674" t="str">
        <f>IF($A674&lt;&gt;"",raw!AA675,"")</f>
        <v/>
      </c>
      <c r="AG674" t="str">
        <f t="shared" si="120"/>
        <v/>
      </c>
    </row>
    <row r="675" spans="1:33" ht="19.5" customHeight="1" x14ac:dyDescent="0.35">
      <c r="A675" t="str">
        <f>IF(CONCATENATE(raw!C676,raw!D676,"_",raw!F676)="_","",CONCATENATE(raw!C676,raw!D676,"_",raw!F676))</f>
        <v/>
      </c>
      <c r="B675" t="str">
        <f>IF($A675&lt;&gt;"",raw!F676,"")</f>
        <v/>
      </c>
      <c r="C675" t="str">
        <f>IF($A675&lt;&gt;"",IF(raw!H676="Y",2,0),"")</f>
        <v/>
      </c>
      <c r="E675" t="str">
        <f>IF($A675&lt;&gt;"",raw!I676,"")</f>
        <v/>
      </c>
      <c r="F675" t="str">
        <f>IF($A675&lt;&gt;"",raw!J676,"")</f>
        <v/>
      </c>
      <c r="G675" t="str">
        <f>IF($A675&lt;&gt;"",raw!K676,"")</f>
        <v/>
      </c>
      <c r="H675" t="str">
        <f t="shared" si="110"/>
        <v/>
      </c>
      <c r="I675" t="str">
        <f t="shared" si="111"/>
        <v/>
      </c>
      <c r="J675" t="str">
        <f>IF($A675&lt;&gt;"",raw!L676,"")</f>
        <v/>
      </c>
      <c r="K675" t="str">
        <f>IF($A675&lt;&gt;"",raw!M676,"")</f>
        <v/>
      </c>
      <c r="L675" t="str">
        <f>IF($A675&lt;&gt;"",raw!N676,"")</f>
        <v/>
      </c>
      <c r="M675" t="str">
        <f t="shared" si="112"/>
        <v/>
      </c>
      <c r="N675" t="str">
        <f t="shared" si="113"/>
        <v/>
      </c>
      <c r="O675" t="str">
        <f t="shared" si="114"/>
        <v/>
      </c>
      <c r="P675" t="str">
        <f t="shared" si="115"/>
        <v/>
      </c>
      <c r="Q675" t="str">
        <f t="shared" si="116"/>
        <v/>
      </c>
      <c r="R675" t="str">
        <f>IF($A675&lt;&gt;"",IF(raw!O676="Y", 1,0),"")</f>
        <v/>
      </c>
      <c r="T675" t="str">
        <f>IF($A675&lt;&gt;"",IF(OR(raw!Q676&lt;&gt;"x",raw!R676&lt;&gt;"x"),1,0),"")</f>
        <v/>
      </c>
      <c r="U675" t="str">
        <f t="shared" si="117"/>
        <v/>
      </c>
      <c r="V675" t="str">
        <f>IF($A675&lt;&gt;"",IF(raw!R676=4,15,IF(raw!R676=3,10,IF(raw!R676=2,6,IF(raw!R676=1,4,0)))),"")</f>
        <v/>
      </c>
      <c r="W675" t="str">
        <f>IF($A675&lt;&gt;"",IF(raw!S676="Y",1,0),"")</f>
        <v/>
      </c>
      <c r="X675" t="str">
        <f>IF($A675&lt;&gt;"",raw!T676,"")</f>
        <v/>
      </c>
      <c r="Y675" t="str">
        <f>IF($A675&lt;&gt;"",raw!U676,"")</f>
        <v/>
      </c>
      <c r="Z675" t="str">
        <f t="shared" si="118"/>
        <v/>
      </c>
      <c r="AA675" t="str">
        <f>IF($A675&lt;&gt;"",raw!V676,"")</f>
        <v/>
      </c>
      <c r="AB675" t="str">
        <f t="shared" si="119"/>
        <v/>
      </c>
      <c r="AC675" t="str">
        <f>IF($A675&lt;&gt;"",IF(raw!W676="Y",1,0),"")</f>
        <v/>
      </c>
      <c r="AD675" t="str">
        <f>IF($A675&lt;&gt;"",IF(raw!X676="Y",1,0),"")</f>
        <v/>
      </c>
      <c r="AE675" t="str">
        <f>IF($A675&lt;&gt;"",IF(raw!Y676="Y",1,0),"")</f>
        <v/>
      </c>
      <c r="AF675" t="str">
        <f>IF($A675&lt;&gt;"",raw!AA676,"")</f>
        <v/>
      </c>
      <c r="AG675" t="str">
        <f t="shared" si="120"/>
        <v/>
      </c>
    </row>
    <row r="676" spans="1:33" ht="19.5" customHeight="1" x14ac:dyDescent="0.35">
      <c r="A676" t="str">
        <f>IF(CONCATENATE(raw!C677,raw!D677,"_",raw!F677)="_","",CONCATENATE(raw!C677,raw!D677,"_",raw!F677))</f>
        <v/>
      </c>
      <c r="B676" t="str">
        <f>IF($A676&lt;&gt;"",raw!F677,"")</f>
        <v/>
      </c>
      <c r="C676" t="str">
        <f>IF($A676&lt;&gt;"",IF(raw!H677="Y",2,0),"")</f>
        <v/>
      </c>
      <c r="E676" t="str">
        <f>IF($A676&lt;&gt;"",raw!I677,"")</f>
        <v/>
      </c>
      <c r="F676" t="str">
        <f>IF($A676&lt;&gt;"",raw!J677,"")</f>
        <v/>
      </c>
      <c r="G676" t="str">
        <f>IF($A676&lt;&gt;"",raw!K677,"")</f>
        <v/>
      </c>
      <c r="H676" t="str">
        <f t="shared" si="110"/>
        <v/>
      </c>
      <c r="I676" t="str">
        <f t="shared" si="111"/>
        <v/>
      </c>
      <c r="J676" t="str">
        <f>IF($A676&lt;&gt;"",raw!L677,"")</f>
        <v/>
      </c>
      <c r="K676" t="str">
        <f>IF($A676&lt;&gt;"",raw!M677,"")</f>
        <v/>
      </c>
      <c r="L676" t="str">
        <f>IF($A676&lt;&gt;"",raw!N677,"")</f>
        <v/>
      </c>
      <c r="M676" t="str">
        <f t="shared" si="112"/>
        <v/>
      </c>
      <c r="N676" t="str">
        <f t="shared" si="113"/>
        <v/>
      </c>
      <c r="O676" t="str">
        <f t="shared" si="114"/>
        <v/>
      </c>
      <c r="P676" t="str">
        <f t="shared" si="115"/>
        <v/>
      </c>
      <c r="Q676" t="str">
        <f t="shared" si="116"/>
        <v/>
      </c>
      <c r="R676" t="str">
        <f>IF($A676&lt;&gt;"",IF(raw!O677="Y", 1,0),"")</f>
        <v/>
      </c>
      <c r="T676" t="str">
        <f>IF($A676&lt;&gt;"",IF(OR(raw!Q677&lt;&gt;"x",raw!R677&lt;&gt;"x"),1,0),"")</f>
        <v/>
      </c>
      <c r="U676" t="str">
        <f t="shared" si="117"/>
        <v/>
      </c>
      <c r="V676" t="str">
        <f>IF($A676&lt;&gt;"",IF(raw!R677=4,15,IF(raw!R677=3,10,IF(raw!R677=2,6,IF(raw!R677=1,4,0)))),"")</f>
        <v/>
      </c>
      <c r="W676" t="str">
        <f>IF($A676&lt;&gt;"",IF(raw!S677="Y",1,0),"")</f>
        <v/>
      </c>
      <c r="X676" t="str">
        <f>IF($A676&lt;&gt;"",raw!T677,"")</f>
        <v/>
      </c>
      <c r="Y676" t="str">
        <f>IF($A676&lt;&gt;"",raw!U677,"")</f>
        <v/>
      </c>
      <c r="Z676" t="str">
        <f t="shared" si="118"/>
        <v/>
      </c>
      <c r="AA676" t="str">
        <f>IF($A676&lt;&gt;"",raw!V677,"")</f>
        <v/>
      </c>
      <c r="AB676" t="str">
        <f t="shared" si="119"/>
        <v/>
      </c>
      <c r="AC676" t="str">
        <f>IF($A676&lt;&gt;"",IF(raw!W677="Y",1,0),"")</f>
        <v/>
      </c>
      <c r="AD676" t="str">
        <f>IF($A676&lt;&gt;"",IF(raw!X677="Y",1,0),"")</f>
        <v/>
      </c>
      <c r="AE676" t="str">
        <f>IF($A676&lt;&gt;"",IF(raw!Y677="Y",1,0),"")</f>
        <v/>
      </c>
      <c r="AF676" t="str">
        <f>IF($A676&lt;&gt;"",raw!AA677,"")</f>
        <v/>
      </c>
      <c r="AG676" t="str">
        <f t="shared" si="120"/>
        <v/>
      </c>
    </row>
    <row r="677" spans="1:33" ht="19.5" customHeight="1" x14ac:dyDescent="0.35">
      <c r="A677" t="str">
        <f>IF(CONCATENATE(raw!C678,raw!D678,"_",raw!F678)="_","",CONCATENATE(raw!C678,raw!D678,"_",raw!F678))</f>
        <v/>
      </c>
      <c r="B677" t="str">
        <f>IF($A677&lt;&gt;"",raw!F678,"")</f>
        <v/>
      </c>
      <c r="C677" t="str">
        <f>IF($A677&lt;&gt;"",IF(raw!H678="Y",2,0),"")</f>
        <v/>
      </c>
      <c r="E677" t="str">
        <f>IF($A677&lt;&gt;"",raw!I678,"")</f>
        <v/>
      </c>
      <c r="F677" t="str">
        <f>IF($A677&lt;&gt;"",raw!J678,"")</f>
        <v/>
      </c>
      <c r="G677" t="str">
        <f>IF($A677&lt;&gt;"",raw!K678,"")</f>
        <v/>
      </c>
      <c r="H677" t="str">
        <f t="shared" si="110"/>
        <v/>
      </c>
      <c r="I677" t="str">
        <f t="shared" si="111"/>
        <v/>
      </c>
      <c r="J677" t="str">
        <f>IF($A677&lt;&gt;"",raw!L678,"")</f>
        <v/>
      </c>
      <c r="K677" t="str">
        <f>IF($A677&lt;&gt;"",raw!M678,"")</f>
        <v/>
      </c>
      <c r="L677" t="str">
        <f>IF($A677&lt;&gt;"",raw!N678,"")</f>
        <v/>
      </c>
      <c r="M677" t="str">
        <f t="shared" si="112"/>
        <v/>
      </c>
      <c r="N677" t="str">
        <f t="shared" si="113"/>
        <v/>
      </c>
      <c r="O677" t="str">
        <f t="shared" si="114"/>
        <v/>
      </c>
      <c r="P677" t="str">
        <f t="shared" si="115"/>
        <v/>
      </c>
      <c r="Q677" t="str">
        <f t="shared" si="116"/>
        <v/>
      </c>
      <c r="R677" t="str">
        <f>IF($A677&lt;&gt;"",IF(raw!O678="Y", 1,0),"")</f>
        <v/>
      </c>
      <c r="T677" t="str">
        <f>IF($A677&lt;&gt;"",IF(OR(raw!Q678&lt;&gt;"x",raw!R678&lt;&gt;"x"),1,0),"")</f>
        <v/>
      </c>
      <c r="U677" t="str">
        <f t="shared" si="117"/>
        <v/>
      </c>
      <c r="V677" t="str">
        <f>IF($A677&lt;&gt;"",IF(raw!R678=4,15,IF(raw!R678=3,10,IF(raw!R678=2,6,IF(raw!R678=1,4,0)))),"")</f>
        <v/>
      </c>
      <c r="W677" t="str">
        <f>IF($A677&lt;&gt;"",IF(raw!S678="Y",1,0),"")</f>
        <v/>
      </c>
      <c r="X677" t="str">
        <f>IF($A677&lt;&gt;"",raw!T678,"")</f>
        <v/>
      </c>
      <c r="Y677" t="str">
        <f>IF($A677&lt;&gt;"",raw!U678,"")</f>
        <v/>
      </c>
      <c r="Z677" t="str">
        <f t="shared" si="118"/>
        <v/>
      </c>
      <c r="AA677" t="str">
        <f>IF($A677&lt;&gt;"",raw!V678,"")</f>
        <v/>
      </c>
      <c r="AB677" t="str">
        <f t="shared" si="119"/>
        <v/>
      </c>
      <c r="AC677" t="str">
        <f>IF($A677&lt;&gt;"",IF(raw!W678="Y",1,0),"")</f>
        <v/>
      </c>
      <c r="AD677" t="str">
        <f>IF($A677&lt;&gt;"",IF(raw!X678="Y",1,0),"")</f>
        <v/>
      </c>
      <c r="AE677" t="str">
        <f>IF($A677&lt;&gt;"",IF(raw!Y678="Y",1,0),"")</f>
        <v/>
      </c>
      <c r="AF677" t="str">
        <f>IF($A677&lt;&gt;"",raw!AA678,"")</f>
        <v/>
      </c>
      <c r="AG677" t="str">
        <f t="shared" si="120"/>
        <v/>
      </c>
    </row>
    <row r="678" spans="1:33" ht="19.5" customHeight="1" x14ac:dyDescent="0.35">
      <c r="A678" t="str">
        <f>IF(CONCATENATE(raw!C679,raw!D679,"_",raw!F679)="_","",CONCATENATE(raw!C679,raw!D679,"_",raw!F679))</f>
        <v/>
      </c>
      <c r="B678" t="str">
        <f>IF($A678&lt;&gt;"",raw!F679,"")</f>
        <v/>
      </c>
      <c r="C678" t="str">
        <f>IF($A678&lt;&gt;"",IF(raw!H679="Y",2,0),"")</f>
        <v/>
      </c>
      <c r="E678" t="str">
        <f>IF($A678&lt;&gt;"",raw!I679,"")</f>
        <v/>
      </c>
      <c r="F678" t="str">
        <f>IF($A678&lt;&gt;"",raw!J679,"")</f>
        <v/>
      </c>
      <c r="G678" t="str">
        <f>IF($A678&lt;&gt;"",raw!K679,"")</f>
        <v/>
      </c>
      <c r="H678" t="str">
        <f t="shared" si="110"/>
        <v/>
      </c>
      <c r="I678" t="str">
        <f t="shared" si="111"/>
        <v/>
      </c>
      <c r="J678" t="str">
        <f>IF($A678&lt;&gt;"",raw!L679,"")</f>
        <v/>
      </c>
      <c r="K678" t="str">
        <f>IF($A678&lt;&gt;"",raw!M679,"")</f>
        <v/>
      </c>
      <c r="L678" t="str">
        <f>IF($A678&lt;&gt;"",raw!N679,"")</f>
        <v/>
      </c>
      <c r="M678" t="str">
        <f t="shared" si="112"/>
        <v/>
      </c>
      <c r="N678" t="str">
        <f t="shared" si="113"/>
        <v/>
      </c>
      <c r="O678" t="str">
        <f t="shared" si="114"/>
        <v/>
      </c>
      <c r="P678" t="str">
        <f t="shared" si="115"/>
        <v/>
      </c>
      <c r="Q678" t="str">
        <f t="shared" si="116"/>
        <v/>
      </c>
      <c r="R678" t="str">
        <f>IF($A678&lt;&gt;"",IF(raw!O679="Y", 1,0),"")</f>
        <v/>
      </c>
      <c r="T678" t="str">
        <f>IF($A678&lt;&gt;"",IF(OR(raw!Q679&lt;&gt;"x",raw!R679&lt;&gt;"x"),1,0),"")</f>
        <v/>
      </c>
      <c r="U678" t="str">
        <f t="shared" si="117"/>
        <v/>
      </c>
      <c r="V678" t="str">
        <f>IF($A678&lt;&gt;"",IF(raw!R679=4,15,IF(raw!R679=3,10,IF(raw!R679=2,6,IF(raw!R679=1,4,0)))),"")</f>
        <v/>
      </c>
      <c r="W678" t="str">
        <f>IF($A678&lt;&gt;"",IF(raw!S679="Y",1,0),"")</f>
        <v/>
      </c>
      <c r="X678" t="str">
        <f>IF($A678&lt;&gt;"",raw!T679,"")</f>
        <v/>
      </c>
      <c r="Y678" t="str">
        <f>IF($A678&lt;&gt;"",raw!U679,"")</f>
        <v/>
      </c>
      <c r="Z678" t="str">
        <f t="shared" si="118"/>
        <v/>
      </c>
      <c r="AA678" t="str">
        <f>IF($A678&lt;&gt;"",raw!V679,"")</f>
        <v/>
      </c>
      <c r="AB678" t="str">
        <f t="shared" si="119"/>
        <v/>
      </c>
      <c r="AC678" t="str">
        <f>IF($A678&lt;&gt;"",IF(raw!W679="Y",1,0),"")</f>
        <v/>
      </c>
      <c r="AD678" t="str">
        <f>IF($A678&lt;&gt;"",IF(raw!X679="Y",1,0),"")</f>
        <v/>
      </c>
      <c r="AE678" t="str">
        <f>IF($A678&lt;&gt;"",IF(raw!Y679="Y",1,0),"")</f>
        <v/>
      </c>
      <c r="AF678" t="str">
        <f>IF($A678&lt;&gt;"",raw!AA679,"")</f>
        <v/>
      </c>
      <c r="AG678" t="str">
        <f t="shared" si="120"/>
        <v/>
      </c>
    </row>
    <row r="679" spans="1:33" ht="19.5" customHeight="1" x14ac:dyDescent="0.35">
      <c r="A679" t="str">
        <f>IF(CONCATENATE(raw!C680,raw!D680,"_",raw!F680)="_","",CONCATENATE(raw!C680,raw!D680,"_",raw!F680))</f>
        <v/>
      </c>
      <c r="B679" t="str">
        <f>IF($A679&lt;&gt;"",raw!F680,"")</f>
        <v/>
      </c>
      <c r="C679" t="str">
        <f>IF($A679&lt;&gt;"",IF(raw!H680="Y",2,0),"")</f>
        <v/>
      </c>
      <c r="E679" t="str">
        <f>IF($A679&lt;&gt;"",raw!I680,"")</f>
        <v/>
      </c>
      <c r="F679" t="str">
        <f>IF($A679&lt;&gt;"",raw!J680,"")</f>
        <v/>
      </c>
      <c r="G679" t="str">
        <f>IF($A679&lt;&gt;"",raw!K680,"")</f>
        <v/>
      </c>
      <c r="H679" t="str">
        <f t="shared" si="110"/>
        <v/>
      </c>
      <c r="I679" t="str">
        <f t="shared" si="111"/>
        <v/>
      </c>
      <c r="J679" t="str">
        <f>IF($A679&lt;&gt;"",raw!L680,"")</f>
        <v/>
      </c>
      <c r="K679" t="str">
        <f>IF($A679&lt;&gt;"",raw!M680,"")</f>
        <v/>
      </c>
      <c r="L679" t="str">
        <f>IF($A679&lt;&gt;"",raw!N680,"")</f>
        <v/>
      </c>
      <c r="M679" t="str">
        <f t="shared" si="112"/>
        <v/>
      </c>
      <c r="N679" t="str">
        <f t="shared" si="113"/>
        <v/>
      </c>
      <c r="O679" t="str">
        <f t="shared" si="114"/>
        <v/>
      </c>
      <c r="P679" t="str">
        <f t="shared" si="115"/>
        <v/>
      </c>
      <c r="Q679" t="str">
        <f t="shared" si="116"/>
        <v/>
      </c>
      <c r="R679" t="str">
        <f>IF($A679&lt;&gt;"",IF(raw!O680="Y", 1,0),"")</f>
        <v/>
      </c>
      <c r="T679" t="str">
        <f>IF($A679&lt;&gt;"",IF(OR(raw!Q680&lt;&gt;"x",raw!R680&lt;&gt;"x"),1,0),"")</f>
        <v/>
      </c>
      <c r="U679" t="str">
        <f t="shared" si="117"/>
        <v/>
      </c>
      <c r="V679" t="str">
        <f>IF($A679&lt;&gt;"",IF(raw!R680=4,15,IF(raw!R680=3,10,IF(raw!R680=2,6,IF(raw!R680=1,4,0)))),"")</f>
        <v/>
      </c>
      <c r="W679" t="str">
        <f>IF($A679&lt;&gt;"",IF(raw!S680="Y",1,0),"")</f>
        <v/>
      </c>
      <c r="X679" t="str">
        <f>IF($A679&lt;&gt;"",raw!T680,"")</f>
        <v/>
      </c>
      <c r="Y679" t="str">
        <f>IF($A679&lt;&gt;"",raw!U680,"")</f>
        <v/>
      </c>
      <c r="Z679" t="str">
        <f t="shared" si="118"/>
        <v/>
      </c>
      <c r="AA679" t="str">
        <f>IF($A679&lt;&gt;"",raw!V680,"")</f>
        <v/>
      </c>
      <c r="AB679" t="str">
        <f t="shared" si="119"/>
        <v/>
      </c>
      <c r="AC679" t="str">
        <f>IF($A679&lt;&gt;"",IF(raw!W680="Y",1,0),"")</f>
        <v/>
      </c>
      <c r="AD679" t="str">
        <f>IF($A679&lt;&gt;"",IF(raw!X680="Y",1,0),"")</f>
        <v/>
      </c>
      <c r="AE679" t="str">
        <f>IF($A679&lt;&gt;"",IF(raw!Y680="Y",1,0),"")</f>
        <v/>
      </c>
      <c r="AF679" t="str">
        <f>IF($A679&lt;&gt;"",raw!AA680,"")</f>
        <v/>
      </c>
      <c r="AG679" t="str">
        <f t="shared" si="120"/>
        <v/>
      </c>
    </row>
    <row r="680" spans="1:33" ht="19.5" customHeight="1" x14ac:dyDescent="0.35">
      <c r="A680" t="str">
        <f>IF(CONCATENATE(raw!C681,raw!D681,"_",raw!F681)="_","",CONCATENATE(raw!C681,raw!D681,"_",raw!F681))</f>
        <v/>
      </c>
      <c r="B680" t="str">
        <f>IF($A680&lt;&gt;"",raw!F681,"")</f>
        <v/>
      </c>
      <c r="C680" t="str">
        <f>IF($A680&lt;&gt;"",IF(raw!H681="Y",2,0),"")</f>
        <v/>
      </c>
      <c r="E680" t="str">
        <f>IF($A680&lt;&gt;"",raw!I681,"")</f>
        <v/>
      </c>
      <c r="F680" t="str">
        <f>IF($A680&lt;&gt;"",raw!J681,"")</f>
        <v/>
      </c>
      <c r="G680" t="str">
        <f>IF($A680&lt;&gt;"",raw!K681,"")</f>
        <v/>
      </c>
      <c r="H680" t="str">
        <f t="shared" si="110"/>
        <v/>
      </c>
      <c r="I680" t="str">
        <f t="shared" si="111"/>
        <v/>
      </c>
      <c r="J680" t="str">
        <f>IF($A680&lt;&gt;"",raw!L681,"")</f>
        <v/>
      </c>
      <c r="K680" t="str">
        <f>IF($A680&lt;&gt;"",raw!M681,"")</f>
        <v/>
      </c>
      <c r="L680" t="str">
        <f>IF($A680&lt;&gt;"",raw!N681,"")</f>
        <v/>
      </c>
      <c r="M680" t="str">
        <f t="shared" si="112"/>
        <v/>
      </c>
      <c r="N680" t="str">
        <f t="shared" si="113"/>
        <v/>
      </c>
      <c r="O680" t="str">
        <f t="shared" si="114"/>
        <v/>
      </c>
      <c r="P680" t="str">
        <f t="shared" si="115"/>
        <v/>
      </c>
      <c r="Q680" t="str">
        <f t="shared" si="116"/>
        <v/>
      </c>
      <c r="R680" t="str">
        <f>IF($A680&lt;&gt;"",IF(raw!O681="Y", 1,0),"")</f>
        <v/>
      </c>
      <c r="T680" t="str">
        <f>IF($A680&lt;&gt;"",IF(OR(raw!Q681&lt;&gt;"x",raw!R681&lt;&gt;"x"),1,0),"")</f>
        <v/>
      </c>
      <c r="U680" t="str">
        <f t="shared" si="117"/>
        <v/>
      </c>
      <c r="V680" t="str">
        <f>IF($A680&lt;&gt;"",IF(raw!R681=4,15,IF(raw!R681=3,10,IF(raw!R681=2,6,IF(raw!R681=1,4,0)))),"")</f>
        <v/>
      </c>
      <c r="W680" t="str">
        <f>IF($A680&lt;&gt;"",IF(raw!S681="Y",1,0),"")</f>
        <v/>
      </c>
      <c r="X680" t="str">
        <f>IF($A680&lt;&gt;"",raw!T681,"")</f>
        <v/>
      </c>
      <c r="Y680" t="str">
        <f>IF($A680&lt;&gt;"",raw!U681,"")</f>
        <v/>
      </c>
      <c r="Z680" t="str">
        <f t="shared" si="118"/>
        <v/>
      </c>
      <c r="AA680" t="str">
        <f>IF($A680&lt;&gt;"",raw!V681,"")</f>
        <v/>
      </c>
      <c r="AB680" t="str">
        <f t="shared" si="119"/>
        <v/>
      </c>
      <c r="AC680" t="str">
        <f>IF($A680&lt;&gt;"",IF(raw!W681="Y",1,0),"")</f>
        <v/>
      </c>
      <c r="AD680" t="str">
        <f>IF($A680&lt;&gt;"",IF(raw!X681="Y",1,0),"")</f>
        <v/>
      </c>
      <c r="AE680" t="str">
        <f>IF($A680&lt;&gt;"",IF(raw!Y681="Y",1,0),"")</f>
        <v/>
      </c>
      <c r="AF680" t="str">
        <f>IF($A680&lt;&gt;"",raw!AA681,"")</f>
        <v/>
      </c>
      <c r="AG680" t="str">
        <f t="shared" si="120"/>
        <v/>
      </c>
    </row>
    <row r="681" spans="1:33" ht="19.5" customHeight="1" x14ac:dyDescent="0.35">
      <c r="A681" t="str">
        <f>IF(CONCATENATE(raw!C682,raw!D682,"_",raw!F682)="_","",CONCATENATE(raw!C682,raw!D682,"_",raw!F682))</f>
        <v/>
      </c>
      <c r="B681" t="str">
        <f>IF($A681&lt;&gt;"",raw!F682,"")</f>
        <v/>
      </c>
      <c r="C681" t="str">
        <f>IF($A681&lt;&gt;"",IF(raw!H682="Y",2,0),"")</f>
        <v/>
      </c>
      <c r="E681" t="str">
        <f>IF($A681&lt;&gt;"",raw!I682,"")</f>
        <v/>
      </c>
      <c r="F681" t="str">
        <f>IF($A681&lt;&gt;"",raw!J682,"")</f>
        <v/>
      </c>
      <c r="G681" t="str">
        <f>IF($A681&lt;&gt;"",raw!K682,"")</f>
        <v/>
      </c>
      <c r="H681" t="str">
        <f t="shared" si="110"/>
        <v/>
      </c>
      <c r="I681" t="str">
        <f t="shared" si="111"/>
        <v/>
      </c>
      <c r="J681" t="str">
        <f>IF($A681&lt;&gt;"",raw!L682,"")</f>
        <v/>
      </c>
      <c r="K681" t="str">
        <f>IF($A681&lt;&gt;"",raw!M682,"")</f>
        <v/>
      </c>
      <c r="L681" t="str">
        <f>IF($A681&lt;&gt;"",raw!N682,"")</f>
        <v/>
      </c>
      <c r="M681" t="str">
        <f t="shared" si="112"/>
        <v/>
      </c>
      <c r="N681" t="str">
        <f t="shared" si="113"/>
        <v/>
      </c>
      <c r="O681" t="str">
        <f t="shared" si="114"/>
        <v/>
      </c>
      <c r="P681" t="str">
        <f t="shared" si="115"/>
        <v/>
      </c>
      <c r="Q681" t="str">
        <f t="shared" si="116"/>
        <v/>
      </c>
      <c r="R681" t="str">
        <f>IF($A681&lt;&gt;"",IF(raw!O682="Y", 1,0),"")</f>
        <v/>
      </c>
      <c r="T681" t="str">
        <f>IF($A681&lt;&gt;"",IF(OR(raw!Q682&lt;&gt;"x",raw!R682&lt;&gt;"x"),1,0),"")</f>
        <v/>
      </c>
      <c r="U681" t="str">
        <f t="shared" si="117"/>
        <v/>
      </c>
      <c r="V681" t="str">
        <f>IF($A681&lt;&gt;"",IF(raw!R682=4,15,IF(raw!R682=3,10,IF(raw!R682=2,6,IF(raw!R682=1,4,0)))),"")</f>
        <v/>
      </c>
      <c r="W681" t="str">
        <f>IF($A681&lt;&gt;"",IF(raw!S682="Y",1,0),"")</f>
        <v/>
      </c>
      <c r="X681" t="str">
        <f>IF($A681&lt;&gt;"",raw!T682,"")</f>
        <v/>
      </c>
      <c r="Y681" t="str">
        <f>IF($A681&lt;&gt;"",raw!U682,"")</f>
        <v/>
      </c>
      <c r="Z681" t="str">
        <f t="shared" si="118"/>
        <v/>
      </c>
      <c r="AA681" t="str">
        <f>IF($A681&lt;&gt;"",raw!V682,"")</f>
        <v/>
      </c>
      <c r="AB681" t="str">
        <f t="shared" si="119"/>
        <v/>
      </c>
      <c r="AC681" t="str">
        <f>IF($A681&lt;&gt;"",IF(raw!W682="Y",1,0),"")</f>
        <v/>
      </c>
      <c r="AD681" t="str">
        <f>IF($A681&lt;&gt;"",IF(raw!X682="Y",1,0),"")</f>
        <v/>
      </c>
      <c r="AE681" t="str">
        <f>IF($A681&lt;&gt;"",IF(raw!Y682="Y",1,0),"")</f>
        <v/>
      </c>
      <c r="AF681" t="str">
        <f>IF($A681&lt;&gt;"",raw!AA682,"")</f>
        <v/>
      </c>
      <c r="AG681" t="str">
        <f t="shared" si="120"/>
        <v/>
      </c>
    </row>
    <row r="682" spans="1:33" ht="19.5" customHeight="1" x14ac:dyDescent="0.35">
      <c r="A682" t="str">
        <f>IF(CONCATENATE(raw!C683,raw!D683,"_",raw!F683)="_","",CONCATENATE(raw!C683,raw!D683,"_",raw!F683))</f>
        <v/>
      </c>
      <c r="B682" t="str">
        <f>IF($A682&lt;&gt;"",raw!F683,"")</f>
        <v/>
      </c>
      <c r="C682" t="str">
        <f>IF($A682&lt;&gt;"",IF(raw!H683="Y",2,0),"")</f>
        <v/>
      </c>
      <c r="E682" t="str">
        <f>IF($A682&lt;&gt;"",raw!I683,"")</f>
        <v/>
      </c>
      <c r="F682" t="str">
        <f>IF($A682&lt;&gt;"",raw!J683,"")</f>
        <v/>
      </c>
      <c r="G682" t="str">
        <f>IF($A682&lt;&gt;"",raw!K683,"")</f>
        <v/>
      </c>
      <c r="H682" t="str">
        <f t="shared" si="110"/>
        <v/>
      </c>
      <c r="I682" t="str">
        <f t="shared" si="111"/>
        <v/>
      </c>
      <c r="J682" t="str">
        <f>IF($A682&lt;&gt;"",raw!L683,"")</f>
        <v/>
      </c>
      <c r="K682" t="str">
        <f>IF($A682&lt;&gt;"",raw!M683,"")</f>
        <v/>
      </c>
      <c r="L682" t="str">
        <f>IF($A682&lt;&gt;"",raw!N683,"")</f>
        <v/>
      </c>
      <c r="M682" t="str">
        <f t="shared" si="112"/>
        <v/>
      </c>
      <c r="N682" t="str">
        <f t="shared" si="113"/>
        <v/>
      </c>
      <c r="O682" t="str">
        <f t="shared" si="114"/>
        <v/>
      </c>
      <c r="P682" t="str">
        <f t="shared" si="115"/>
        <v/>
      </c>
      <c r="Q682" t="str">
        <f t="shared" si="116"/>
        <v/>
      </c>
      <c r="R682" t="str">
        <f>IF($A682&lt;&gt;"",IF(raw!O683="Y", 1,0),"")</f>
        <v/>
      </c>
      <c r="T682" t="str">
        <f>IF($A682&lt;&gt;"",IF(OR(raw!Q683&lt;&gt;"x",raw!R683&lt;&gt;"x"),1,0),"")</f>
        <v/>
      </c>
      <c r="U682" t="str">
        <f t="shared" si="117"/>
        <v/>
      </c>
      <c r="V682" t="str">
        <f>IF($A682&lt;&gt;"",IF(raw!R683=4,15,IF(raw!R683=3,10,IF(raw!R683=2,6,IF(raw!R683=1,4,0)))),"")</f>
        <v/>
      </c>
      <c r="W682" t="str">
        <f>IF($A682&lt;&gt;"",IF(raw!S683="Y",1,0),"")</f>
        <v/>
      </c>
      <c r="X682" t="str">
        <f>IF($A682&lt;&gt;"",raw!T683,"")</f>
        <v/>
      </c>
      <c r="Y682" t="str">
        <f>IF($A682&lt;&gt;"",raw!U683,"")</f>
        <v/>
      </c>
      <c r="Z682" t="str">
        <f t="shared" si="118"/>
        <v/>
      </c>
      <c r="AA682" t="str">
        <f>IF($A682&lt;&gt;"",raw!V683,"")</f>
        <v/>
      </c>
      <c r="AB682" t="str">
        <f t="shared" si="119"/>
        <v/>
      </c>
      <c r="AC682" t="str">
        <f>IF($A682&lt;&gt;"",IF(raw!W683="Y",1,0),"")</f>
        <v/>
      </c>
      <c r="AD682" t="str">
        <f>IF($A682&lt;&gt;"",IF(raw!X683="Y",1,0),"")</f>
        <v/>
      </c>
      <c r="AE682" t="str">
        <f>IF($A682&lt;&gt;"",IF(raw!Y683="Y",1,0),"")</f>
        <v/>
      </c>
      <c r="AF682" t="str">
        <f>IF($A682&lt;&gt;"",raw!AA683,"")</f>
        <v/>
      </c>
      <c r="AG682" t="str">
        <f t="shared" si="120"/>
        <v/>
      </c>
    </row>
    <row r="683" spans="1:33" ht="19.5" customHeight="1" x14ac:dyDescent="0.35">
      <c r="A683" t="str">
        <f>IF(CONCATENATE(raw!C684,raw!D684,"_",raw!F684)="_","",CONCATENATE(raw!C684,raw!D684,"_",raw!F684))</f>
        <v/>
      </c>
      <c r="B683" t="str">
        <f>IF($A683&lt;&gt;"",raw!F684,"")</f>
        <v/>
      </c>
      <c r="C683" t="str">
        <f>IF($A683&lt;&gt;"",IF(raw!H684="Y",2,0),"")</f>
        <v/>
      </c>
      <c r="E683" t="str">
        <f>IF($A683&lt;&gt;"",raw!I684,"")</f>
        <v/>
      </c>
      <c r="F683" t="str">
        <f>IF($A683&lt;&gt;"",raw!J684,"")</f>
        <v/>
      </c>
      <c r="G683" t="str">
        <f>IF($A683&lt;&gt;"",raw!K684,"")</f>
        <v/>
      </c>
      <c r="H683" t="str">
        <f t="shared" si="110"/>
        <v/>
      </c>
      <c r="I683" t="str">
        <f t="shared" si="111"/>
        <v/>
      </c>
      <c r="J683" t="str">
        <f>IF($A683&lt;&gt;"",raw!L684,"")</f>
        <v/>
      </c>
      <c r="K683" t="str">
        <f>IF($A683&lt;&gt;"",raw!M684,"")</f>
        <v/>
      </c>
      <c r="L683" t="str">
        <f>IF($A683&lt;&gt;"",raw!N684,"")</f>
        <v/>
      </c>
      <c r="M683" t="str">
        <f t="shared" si="112"/>
        <v/>
      </c>
      <c r="N683" t="str">
        <f t="shared" si="113"/>
        <v/>
      </c>
      <c r="O683" t="str">
        <f t="shared" si="114"/>
        <v/>
      </c>
      <c r="P683" t="str">
        <f t="shared" si="115"/>
        <v/>
      </c>
      <c r="Q683" t="str">
        <f t="shared" si="116"/>
        <v/>
      </c>
      <c r="R683" t="str">
        <f>IF($A683&lt;&gt;"",IF(raw!O684="Y", 1,0),"")</f>
        <v/>
      </c>
      <c r="T683" t="str">
        <f>IF($A683&lt;&gt;"",IF(OR(raw!Q684&lt;&gt;"x",raw!R684&lt;&gt;"x"),1,0),"")</f>
        <v/>
      </c>
      <c r="U683" t="str">
        <f t="shared" si="117"/>
        <v/>
      </c>
      <c r="V683" t="str">
        <f>IF($A683&lt;&gt;"",IF(raw!R684=4,15,IF(raw!R684=3,10,IF(raw!R684=2,6,IF(raw!R684=1,4,0)))),"")</f>
        <v/>
      </c>
      <c r="W683" t="str">
        <f>IF($A683&lt;&gt;"",IF(raw!S684="Y",1,0),"")</f>
        <v/>
      </c>
      <c r="X683" t="str">
        <f>IF($A683&lt;&gt;"",raw!T684,"")</f>
        <v/>
      </c>
      <c r="Y683" t="str">
        <f>IF($A683&lt;&gt;"",raw!U684,"")</f>
        <v/>
      </c>
      <c r="Z683" t="str">
        <f t="shared" si="118"/>
        <v/>
      </c>
      <c r="AA683" t="str">
        <f>IF($A683&lt;&gt;"",raw!V684,"")</f>
        <v/>
      </c>
      <c r="AB683" t="str">
        <f t="shared" si="119"/>
        <v/>
      </c>
      <c r="AC683" t="str">
        <f>IF($A683&lt;&gt;"",IF(raw!W684="Y",1,0),"")</f>
        <v/>
      </c>
      <c r="AD683" t="str">
        <f>IF($A683&lt;&gt;"",IF(raw!X684="Y",1,0),"")</f>
        <v/>
      </c>
      <c r="AE683" t="str">
        <f>IF($A683&lt;&gt;"",IF(raw!Y684="Y",1,0),"")</f>
        <v/>
      </c>
      <c r="AF683" t="str">
        <f>IF($A683&lt;&gt;"",raw!AA684,"")</f>
        <v/>
      </c>
      <c r="AG683" t="str">
        <f t="shared" si="120"/>
        <v/>
      </c>
    </row>
    <row r="684" spans="1:33" ht="19.5" customHeight="1" x14ac:dyDescent="0.35">
      <c r="A684" t="str">
        <f>IF(CONCATENATE(raw!C685,raw!D685,"_",raw!F685)="_","",CONCATENATE(raw!C685,raw!D685,"_",raw!F685))</f>
        <v/>
      </c>
      <c r="B684" t="str">
        <f>IF($A684&lt;&gt;"",raw!F685,"")</f>
        <v/>
      </c>
      <c r="C684" t="str">
        <f>IF($A684&lt;&gt;"",IF(raw!H685="Y",2,0),"")</f>
        <v/>
      </c>
      <c r="E684" t="str">
        <f>IF($A684&lt;&gt;"",raw!I685,"")</f>
        <v/>
      </c>
      <c r="F684" t="str">
        <f>IF($A684&lt;&gt;"",raw!J685,"")</f>
        <v/>
      </c>
      <c r="G684" t="str">
        <f>IF($A684&lt;&gt;"",raw!K685,"")</f>
        <v/>
      </c>
      <c r="H684" t="str">
        <f t="shared" si="110"/>
        <v/>
      </c>
      <c r="I684" t="str">
        <f t="shared" si="111"/>
        <v/>
      </c>
      <c r="J684" t="str">
        <f>IF($A684&lt;&gt;"",raw!L685,"")</f>
        <v/>
      </c>
      <c r="K684" t="str">
        <f>IF($A684&lt;&gt;"",raw!M685,"")</f>
        <v/>
      </c>
      <c r="L684" t="str">
        <f>IF($A684&lt;&gt;"",raw!N685,"")</f>
        <v/>
      </c>
      <c r="M684" t="str">
        <f t="shared" si="112"/>
        <v/>
      </c>
      <c r="N684" t="str">
        <f t="shared" si="113"/>
        <v/>
      </c>
      <c r="O684" t="str">
        <f t="shared" si="114"/>
        <v/>
      </c>
      <c r="P684" t="str">
        <f t="shared" si="115"/>
        <v/>
      </c>
      <c r="Q684" t="str">
        <f t="shared" si="116"/>
        <v/>
      </c>
      <c r="R684" t="str">
        <f>IF($A684&lt;&gt;"",IF(raw!O685="Y", 1,0),"")</f>
        <v/>
      </c>
      <c r="T684" t="str">
        <f>IF($A684&lt;&gt;"",IF(OR(raw!Q685&lt;&gt;"x",raw!R685&lt;&gt;"x"),1,0),"")</f>
        <v/>
      </c>
      <c r="U684" t="str">
        <f t="shared" si="117"/>
        <v/>
      </c>
      <c r="V684" t="str">
        <f>IF($A684&lt;&gt;"",IF(raw!R685=4,15,IF(raw!R685=3,10,IF(raw!R685=2,6,IF(raw!R685=1,4,0)))),"")</f>
        <v/>
      </c>
      <c r="W684" t="str">
        <f>IF($A684&lt;&gt;"",IF(raw!S685="Y",1,0),"")</f>
        <v/>
      </c>
      <c r="X684" t="str">
        <f>IF($A684&lt;&gt;"",raw!T685,"")</f>
        <v/>
      </c>
      <c r="Y684" t="str">
        <f>IF($A684&lt;&gt;"",raw!U685,"")</f>
        <v/>
      </c>
      <c r="Z684" t="str">
        <f t="shared" si="118"/>
        <v/>
      </c>
      <c r="AA684" t="str">
        <f>IF($A684&lt;&gt;"",raw!V685,"")</f>
        <v/>
      </c>
      <c r="AB684" t="str">
        <f t="shared" si="119"/>
        <v/>
      </c>
      <c r="AC684" t="str">
        <f>IF($A684&lt;&gt;"",IF(raw!W685="Y",1,0),"")</f>
        <v/>
      </c>
      <c r="AD684" t="str">
        <f>IF($A684&lt;&gt;"",IF(raw!X685="Y",1,0),"")</f>
        <v/>
      </c>
      <c r="AE684" t="str">
        <f>IF($A684&lt;&gt;"",IF(raw!Y685="Y",1,0),"")</f>
        <v/>
      </c>
      <c r="AF684" t="str">
        <f>IF($A684&lt;&gt;"",raw!AA685,"")</f>
        <v/>
      </c>
      <c r="AG684" t="str">
        <f t="shared" si="120"/>
        <v/>
      </c>
    </row>
    <row r="685" spans="1:33" ht="19.5" customHeight="1" x14ac:dyDescent="0.35">
      <c r="A685" t="str">
        <f>IF(CONCATENATE(raw!C686,raw!D686,"_",raw!F686)="_","",CONCATENATE(raw!C686,raw!D686,"_",raw!F686))</f>
        <v/>
      </c>
      <c r="B685" t="str">
        <f>IF($A685&lt;&gt;"",raw!F686,"")</f>
        <v/>
      </c>
      <c r="C685" t="str">
        <f>IF($A685&lt;&gt;"",IF(raw!H686="Y",2,0),"")</f>
        <v/>
      </c>
      <c r="E685" t="str">
        <f>IF($A685&lt;&gt;"",raw!I686,"")</f>
        <v/>
      </c>
      <c r="F685" t="str">
        <f>IF($A685&lt;&gt;"",raw!J686,"")</f>
        <v/>
      </c>
      <c r="G685" t="str">
        <f>IF($A685&lt;&gt;"",raw!K686,"")</f>
        <v/>
      </c>
      <c r="H685" t="str">
        <f t="shared" si="110"/>
        <v/>
      </c>
      <c r="I685" t="str">
        <f t="shared" si="111"/>
        <v/>
      </c>
      <c r="J685" t="str">
        <f>IF($A685&lt;&gt;"",raw!L686,"")</f>
        <v/>
      </c>
      <c r="K685" t="str">
        <f>IF($A685&lt;&gt;"",raw!M686,"")</f>
        <v/>
      </c>
      <c r="L685" t="str">
        <f>IF($A685&lt;&gt;"",raw!N686,"")</f>
        <v/>
      </c>
      <c r="M685" t="str">
        <f t="shared" si="112"/>
        <v/>
      </c>
      <c r="N685" t="str">
        <f t="shared" si="113"/>
        <v/>
      </c>
      <c r="O685" t="str">
        <f t="shared" si="114"/>
        <v/>
      </c>
      <c r="P685" t="str">
        <f t="shared" si="115"/>
        <v/>
      </c>
      <c r="Q685" t="str">
        <f t="shared" si="116"/>
        <v/>
      </c>
      <c r="R685" t="str">
        <f>IF($A685&lt;&gt;"",IF(raw!O686="Y", 1,0),"")</f>
        <v/>
      </c>
      <c r="T685" t="str">
        <f>IF($A685&lt;&gt;"",IF(OR(raw!Q686&lt;&gt;"x",raw!R686&lt;&gt;"x"),1,0),"")</f>
        <v/>
      </c>
      <c r="U685" t="str">
        <f t="shared" si="117"/>
        <v/>
      </c>
      <c r="V685" t="str">
        <f>IF($A685&lt;&gt;"",IF(raw!R686=4,15,IF(raw!R686=3,10,IF(raw!R686=2,6,IF(raw!R686=1,4,0)))),"")</f>
        <v/>
      </c>
      <c r="W685" t="str">
        <f>IF($A685&lt;&gt;"",IF(raw!S686="Y",1,0),"")</f>
        <v/>
      </c>
      <c r="X685" t="str">
        <f>IF($A685&lt;&gt;"",raw!T686,"")</f>
        <v/>
      </c>
      <c r="Y685" t="str">
        <f>IF($A685&lt;&gt;"",raw!U686,"")</f>
        <v/>
      </c>
      <c r="Z685" t="str">
        <f t="shared" si="118"/>
        <v/>
      </c>
      <c r="AA685" t="str">
        <f>IF($A685&lt;&gt;"",raw!V686,"")</f>
        <v/>
      </c>
      <c r="AB685" t="str">
        <f t="shared" si="119"/>
        <v/>
      </c>
      <c r="AC685" t="str">
        <f>IF($A685&lt;&gt;"",IF(raw!W686="Y",1,0),"")</f>
        <v/>
      </c>
      <c r="AD685" t="str">
        <f>IF($A685&lt;&gt;"",IF(raw!X686="Y",1,0),"")</f>
        <v/>
      </c>
      <c r="AE685" t="str">
        <f>IF($A685&lt;&gt;"",IF(raw!Y686="Y",1,0),"")</f>
        <v/>
      </c>
      <c r="AF685" t="str">
        <f>IF($A685&lt;&gt;"",raw!AA686,"")</f>
        <v/>
      </c>
      <c r="AG685" t="str">
        <f t="shared" si="120"/>
        <v/>
      </c>
    </row>
    <row r="686" spans="1:33" ht="19.5" customHeight="1" x14ac:dyDescent="0.35">
      <c r="A686" t="str">
        <f>IF(CONCATENATE(raw!C687,raw!D687,"_",raw!F687)="_","",CONCATENATE(raw!C687,raw!D687,"_",raw!F687))</f>
        <v/>
      </c>
      <c r="B686" t="str">
        <f>IF($A686&lt;&gt;"",raw!F687,"")</f>
        <v/>
      </c>
      <c r="C686" t="str">
        <f>IF($A686&lt;&gt;"",IF(raw!H687="Y",2,0),"")</f>
        <v/>
      </c>
      <c r="E686" t="str">
        <f>IF($A686&lt;&gt;"",raw!I687,"")</f>
        <v/>
      </c>
      <c r="F686" t="str">
        <f>IF($A686&lt;&gt;"",raw!J687,"")</f>
        <v/>
      </c>
      <c r="G686" t="str">
        <f>IF($A686&lt;&gt;"",raw!K687,"")</f>
        <v/>
      </c>
      <c r="H686" t="str">
        <f t="shared" si="110"/>
        <v/>
      </c>
      <c r="I686" t="str">
        <f t="shared" si="111"/>
        <v/>
      </c>
      <c r="J686" t="str">
        <f>IF($A686&lt;&gt;"",raw!L687,"")</f>
        <v/>
      </c>
      <c r="K686" t="str">
        <f>IF($A686&lt;&gt;"",raw!M687,"")</f>
        <v/>
      </c>
      <c r="L686" t="str">
        <f>IF($A686&lt;&gt;"",raw!N687,"")</f>
        <v/>
      </c>
      <c r="M686" t="str">
        <f t="shared" si="112"/>
        <v/>
      </c>
      <c r="N686" t="str">
        <f t="shared" si="113"/>
        <v/>
      </c>
      <c r="O686" t="str">
        <f t="shared" si="114"/>
        <v/>
      </c>
      <c r="P686" t="str">
        <f t="shared" si="115"/>
        <v/>
      </c>
      <c r="Q686" t="str">
        <f t="shared" si="116"/>
        <v/>
      </c>
      <c r="R686" t="str">
        <f>IF($A686&lt;&gt;"",IF(raw!O687="Y", 1,0),"")</f>
        <v/>
      </c>
      <c r="T686" t="str">
        <f>IF($A686&lt;&gt;"",IF(OR(raw!Q687&lt;&gt;"x",raw!R687&lt;&gt;"x"),1,0),"")</f>
        <v/>
      </c>
      <c r="U686" t="str">
        <f t="shared" si="117"/>
        <v/>
      </c>
      <c r="V686" t="str">
        <f>IF($A686&lt;&gt;"",IF(raw!R687=4,15,IF(raw!R687=3,10,IF(raw!R687=2,6,IF(raw!R687=1,4,0)))),"")</f>
        <v/>
      </c>
      <c r="W686" t="str">
        <f>IF($A686&lt;&gt;"",IF(raw!S687="Y",1,0),"")</f>
        <v/>
      </c>
      <c r="X686" t="str">
        <f>IF($A686&lt;&gt;"",raw!T687,"")</f>
        <v/>
      </c>
      <c r="Y686" t="str">
        <f>IF($A686&lt;&gt;"",raw!U687,"")</f>
        <v/>
      </c>
      <c r="Z686" t="str">
        <f t="shared" si="118"/>
        <v/>
      </c>
      <c r="AA686" t="str">
        <f>IF($A686&lt;&gt;"",raw!V687,"")</f>
        <v/>
      </c>
      <c r="AB686" t="str">
        <f t="shared" si="119"/>
        <v/>
      </c>
      <c r="AC686" t="str">
        <f>IF($A686&lt;&gt;"",IF(raw!W687="Y",1,0),"")</f>
        <v/>
      </c>
      <c r="AD686" t="str">
        <f>IF($A686&lt;&gt;"",IF(raw!X687="Y",1,0),"")</f>
        <v/>
      </c>
      <c r="AE686" t="str">
        <f>IF($A686&lt;&gt;"",IF(raw!Y687="Y",1,0),"")</f>
        <v/>
      </c>
      <c r="AF686" t="str">
        <f>IF($A686&lt;&gt;"",raw!AA687,"")</f>
        <v/>
      </c>
      <c r="AG686" t="str">
        <f t="shared" si="120"/>
        <v/>
      </c>
    </row>
    <row r="687" spans="1:33" ht="19.5" customHeight="1" x14ac:dyDescent="0.35">
      <c r="A687" t="str">
        <f>IF(CONCATENATE(raw!C688,raw!D688,"_",raw!F688)="_","",CONCATENATE(raw!C688,raw!D688,"_",raw!F688))</f>
        <v/>
      </c>
      <c r="B687" t="str">
        <f>IF($A687&lt;&gt;"",raw!F688,"")</f>
        <v/>
      </c>
      <c r="C687" t="str">
        <f>IF($A687&lt;&gt;"",IF(raw!H688="Y",2,0),"")</f>
        <v/>
      </c>
      <c r="E687" t="str">
        <f>IF($A687&lt;&gt;"",raw!I688,"")</f>
        <v/>
      </c>
      <c r="F687" t="str">
        <f>IF($A687&lt;&gt;"",raw!J688,"")</f>
        <v/>
      </c>
      <c r="G687" t="str">
        <f>IF($A687&lt;&gt;"",raw!K688,"")</f>
        <v/>
      </c>
      <c r="H687" t="str">
        <f t="shared" si="110"/>
        <v/>
      </c>
      <c r="I687" t="str">
        <f t="shared" si="111"/>
        <v/>
      </c>
      <c r="J687" t="str">
        <f>IF($A687&lt;&gt;"",raw!L688,"")</f>
        <v/>
      </c>
      <c r="K687" t="str">
        <f>IF($A687&lt;&gt;"",raw!M688,"")</f>
        <v/>
      </c>
      <c r="L687" t="str">
        <f>IF($A687&lt;&gt;"",raw!N688,"")</f>
        <v/>
      </c>
      <c r="M687" t="str">
        <f t="shared" si="112"/>
        <v/>
      </c>
      <c r="N687" t="str">
        <f t="shared" si="113"/>
        <v/>
      </c>
      <c r="O687" t="str">
        <f t="shared" si="114"/>
        <v/>
      </c>
      <c r="P687" t="str">
        <f t="shared" si="115"/>
        <v/>
      </c>
      <c r="Q687" t="str">
        <f t="shared" si="116"/>
        <v/>
      </c>
      <c r="R687" t="str">
        <f>IF($A687&lt;&gt;"",IF(raw!O688="Y", 1,0),"")</f>
        <v/>
      </c>
      <c r="T687" t="str">
        <f>IF($A687&lt;&gt;"",IF(OR(raw!Q688&lt;&gt;"x",raw!R688&lt;&gt;"x"),1,0),"")</f>
        <v/>
      </c>
      <c r="U687" t="str">
        <f t="shared" si="117"/>
        <v/>
      </c>
      <c r="V687" t="str">
        <f>IF($A687&lt;&gt;"",IF(raw!R688=4,15,IF(raw!R688=3,10,IF(raw!R688=2,6,IF(raw!R688=1,4,0)))),"")</f>
        <v/>
      </c>
      <c r="W687" t="str">
        <f>IF($A687&lt;&gt;"",IF(raw!S688="Y",1,0),"")</f>
        <v/>
      </c>
      <c r="X687" t="str">
        <f>IF($A687&lt;&gt;"",raw!T688,"")</f>
        <v/>
      </c>
      <c r="Y687" t="str">
        <f>IF($A687&lt;&gt;"",raw!U688,"")</f>
        <v/>
      </c>
      <c r="Z687" t="str">
        <f t="shared" si="118"/>
        <v/>
      </c>
      <c r="AA687" t="str">
        <f>IF($A687&lt;&gt;"",raw!V688,"")</f>
        <v/>
      </c>
      <c r="AB687" t="str">
        <f t="shared" si="119"/>
        <v/>
      </c>
      <c r="AC687" t="str">
        <f>IF($A687&lt;&gt;"",IF(raw!W688="Y",1,0),"")</f>
        <v/>
      </c>
      <c r="AD687" t="str">
        <f>IF($A687&lt;&gt;"",IF(raw!X688="Y",1,0),"")</f>
        <v/>
      </c>
      <c r="AE687" t="str">
        <f>IF($A687&lt;&gt;"",IF(raw!Y688="Y",1,0),"")</f>
        <v/>
      </c>
      <c r="AF687" t="str">
        <f>IF($A687&lt;&gt;"",raw!AA688,"")</f>
        <v/>
      </c>
      <c r="AG687" t="str">
        <f t="shared" si="120"/>
        <v/>
      </c>
    </row>
    <row r="688" spans="1:33" ht="19.5" customHeight="1" x14ac:dyDescent="0.35">
      <c r="A688" t="str">
        <f>IF(CONCATENATE(raw!C689,raw!D689,"_",raw!F689)="_","",CONCATENATE(raw!C689,raw!D689,"_",raw!F689))</f>
        <v/>
      </c>
      <c r="B688" t="str">
        <f>IF($A688&lt;&gt;"",raw!F689,"")</f>
        <v/>
      </c>
      <c r="C688" t="str">
        <f>IF($A688&lt;&gt;"",IF(raw!H689="Y",2,0),"")</f>
        <v/>
      </c>
      <c r="E688" t="str">
        <f>IF($A688&lt;&gt;"",raw!I689,"")</f>
        <v/>
      </c>
      <c r="F688" t="str">
        <f>IF($A688&lt;&gt;"",raw!J689,"")</f>
        <v/>
      </c>
      <c r="G688" t="str">
        <f>IF($A688&lt;&gt;"",raw!K689,"")</f>
        <v/>
      </c>
      <c r="H688" t="str">
        <f t="shared" si="110"/>
        <v/>
      </c>
      <c r="I688" t="str">
        <f t="shared" si="111"/>
        <v/>
      </c>
      <c r="J688" t="str">
        <f>IF($A688&lt;&gt;"",raw!L689,"")</f>
        <v/>
      </c>
      <c r="K688" t="str">
        <f>IF($A688&lt;&gt;"",raw!M689,"")</f>
        <v/>
      </c>
      <c r="L688" t="str">
        <f>IF($A688&lt;&gt;"",raw!N689,"")</f>
        <v/>
      </c>
      <c r="M688" t="str">
        <f t="shared" si="112"/>
        <v/>
      </c>
      <c r="N688" t="str">
        <f t="shared" si="113"/>
        <v/>
      </c>
      <c r="O688" t="str">
        <f t="shared" si="114"/>
        <v/>
      </c>
      <c r="P688" t="str">
        <f t="shared" si="115"/>
        <v/>
      </c>
      <c r="Q688" t="str">
        <f t="shared" si="116"/>
        <v/>
      </c>
      <c r="R688" t="str">
        <f>IF($A688&lt;&gt;"",IF(raw!O689="Y", 1,0),"")</f>
        <v/>
      </c>
      <c r="T688" t="str">
        <f>IF($A688&lt;&gt;"",IF(OR(raw!Q689&lt;&gt;"x",raw!R689&lt;&gt;"x"),1,0),"")</f>
        <v/>
      </c>
      <c r="U688" t="str">
        <f t="shared" si="117"/>
        <v/>
      </c>
      <c r="V688" t="str">
        <f>IF($A688&lt;&gt;"",IF(raw!R689=4,15,IF(raw!R689=3,10,IF(raw!R689=2,6,IF(raw!R689=1,4,0)))),"")</f>
        <v/>
      </c>
      <c r="W688" t="str">
        <f>IF($A688&lt;&gt;"",IF(raw!S689="Y",1,0),"")</f>
        <v/>
      </c>
      <c r="X688" t="str">
        <f>IF($A688&lt;&gt;"",raw!T689,"")</f>
        <v/>
      </c>
      <c r="Y688" t="str">
        <f>IF($A688&lt;&gt;"",raw!U689,"")</f>
        <v/>
      </c>
      <c r="Z688" t="str">
        <f t="shared" si="118"/>
        <v/>
      </c>
      <c r="AA688" t="str">
        <f>IF($A688&lt;&gt;"",raw!V689,"")</f>
        <v/>
      </c>
      <c r="AB688" t="str">
        <f t="shared" si="119"/>
        <v/>
      </c>
      <c r="AC688" t="str">
        <f>IF($A688&lt;&gt;"",IF(raw!W689="Y",1,0),"")</f>
        <v/>
      </c>
      <c r="AD688" t="str">
        <f>IF($A688&lt;&gt;"",IF(raw!X689="Y",1,0),"")</f>
        <v/>
      </c>
      <c r="AE688" t="str">
        <f>IF($A688&lt;&gt;"",IF(raw!Y689="Y",1,0),"")</f>
        <v/>
      </c>
      <c r="AF688" t="str">
        <f>IF($A688&lt;&gt;"",raw!AA689,"")</f>
        <v/>
      </c>
      <c r="AG688" t="str">
        <f t="shared" si="120"/>
        <v/>
      </c>
    </row>
    <row r="689" spans="1:33" ht="19.5" customHeight="1" x14ac:dyDescent="0.35">
      <c r="A689" t="str">
        <f>IF(CONCATENATE(raw!C690,raw!D690,"_",raw!F690)="_","",CONCATENATE(raw!C690,raw!D690,"_",raw!F690))</f>
        <v/>
      </c>
      <c r="B689" t="str">
        <f>IF($A689&lt;&gt;"",raw!F690,"")</f>
        <v/>
      </c>
      <c r="C689" t="str">
        <f>IF($A689&lt;&gt;"",IF(raw!H690="Y",2,0),"")</f>
        <v/>
      </c>
      <c r="E689" t="str">
        <f>IF($A689&lt;&gt;"",raw!I690,"")</f>
        <v/>
      </c>
      <c r="F689" t="str">
        <f>IF($A689&lt;&gt;"",raw!J690,"")</f>
        <v/>
      </c>
      <c r="G689" t="str">
        <f>IF($A689&lt;&gt;"",raw!K690,"")</f>
        <v/>
      </c>
      <c r="H689" t="str">
        <f t="shared" si="110"/>
        <v/>
      </c>
      <c r="I689" t="str">
        <f t="shared" si="111"/>
        <v/>
      </c>
      <c r="J689" t="str">
        <f>IF($A689&lt;&gt;"",raw!L690,"")</f>
        <v/>
      </c>
      <c r="K689" t="str">
        <f>IF($A689&lt;&gt;"",raw!M690,"")</f>
        <v/>
      </c>
      <c r="L689" t="str">
        <f>IF($A689&lt;&gt;"",raw!N690,"")</f>
        <v/>
      </c>
      <c r="M689" t="str">
        <f t="shared" si="112"/>
        <v/>
      </c>
      <c r="N689" t="str">
        <f t="shared" si="113"/>
        <v/>
      </c>
      <c r="O689" t="str">
        <f t="shared" si="114"/>
        <v/>
      </c>
      <c r="P689" t="str">
        <f t="shared" si="115"/>
        <v/>
      </c>
      <c r="Q689" t="str">
        <f t="shared" si="116"/>
        <v/>
      </c>
      <c r="R689" t="str">
        <f>IF($A689&lt;&gt;"",IF(raw!O690="Y", 1,0),"")</f>
        <v/>
      </c>
      <c r="T689" t="str">
        <f>IF($A689&lt;&gt;"",IF(OR(raw!Q690&lt;&gt;"x",raw!R690&lt;&gt;"x"),1,0),"")</f>
        <v/>
      </c>
      <c r="U689" t="str">
        <f t="shared" si="117"/>
        <v/>
      </c>
      <c r="V689" t="str">
        <f>IF($A689&lt;&gt;"",IF(raw!R690=4,15,IF(raw!R690=3,10,IF(raw!R690=2,6,IF(raw!R690=1,4,0)))),"")</f>
        <v/>
      </c>
      <c r="W689" t="str">
        <f>IF($A689&lt;&gt;"",IF(raw!S690="Y",1,0),"")</f>
        <v/>
      </c>
      <c r="X689" t="str">
        <f>IF($A689&lt;&gt;"",raw!T690,"")</f>
        <v/>
      </c>
      <c r="Y689" t="str">
        <f>IF($A689&lt;&gt;"",raw!U690,"")</f>
        <v/>
      </c>
      <c r="Z689" t="str">
        <f t="shared" si="118"/>
        <v/>
      </c>
      <c r="AA689" t="str">
        <f>IF($A689&lt;&gt;"",raw!V690,"")</f>
        <v/>
      </c>
      <c r="AB689" t="str">
        <f t="shared" si="119"/>
        <v/>
      </c>
      <c r="AC689" t="str">
        <f>IF($A689&lt;&gt;"",IF(raw!W690="Y",1,0),"")</f>
        <v/>
      </c>
      <c r="AD689" t="str">
        <f>IF($A689&lt;&gt;"",IF(raw!X690="Y",1,0),"")</f>
        <v/>
      </c>
      <c r="AE689" t="str">
        <f>IF($A689&lt;&gt;"",IF(raw!Y690="Y",1,0),"")</f>
        <v/>
      </c>
      <c r="AF689" t="str">
        <f>IF($A689&lt;&gt;"",raw!AA690,"")</f>
        <v/>
      </c>
      <c r="AG689" t="str">
        <f t="shared" si="120"/>
        <v/>
      </c>
    </row>
    <row r="690" spans="1:33" ht="19.5" customHeight="1" x14ac:dyDescent="0.35">
      <c r="A690" t="str">
        <f>IF(CONCATENATE(raw!C691,raw!D691,"_",raw!F691)="_","",CONCATENATE(raw!C691,raw!D691,"_",raw!F691))</f>
        <v/>
      </c>
      <c r="B690" t="str">
        <f>IF($A690&lt;&gt;"",raw!F691,"")</f>
        <v/>
      </c>
      <c r="C690" t="str">
        <f>IF($A690&lt;&gt;"",IF(raw!H691="Y",2,0),"")</f>
        <v/>
      </c>
      <c r="E690" t="str">
        <f>IF($A690&lt;&gt;"",raw!I691,"")</f>
        <v/>
      </c>
      <c r="F690" t="str">
        <f>IF($A690&lt;&gt;"",raw!J691,"")</f>
        <v/>
      </c>
      <c r="G690" t="str">
        <f>IF($A690&lt;&gt;"",raw!K691,"")</f>
        <v/>
      </c>
      <c r="H690" t="str">
        <f t="shared" si="110"/>
        <v/>
      </c>
      <c r="I690" t="str">
        <f t="shared" si="111"/>
        <v/>
      </c>
      <c r="J690" t="str">
        <f>IF($A690&lt;&gt;"",raw!L691,"")</f>
        <v/>
      </c>
      <c r="K690" t="str">
        <f>IF($A690&lt;&gt;"",raw!M691,"")</f>
        <v/>
      </c>
      <c r="L690" t="str">
        <f>IF($A690&lt;&gt;"",raw!N691,"")</f>
        <v/>
      </c>
      <c r="M690" t="str">
        <f t="shared" si="112"/>
        <v/>
      </c>
      <c r="N690" t="str">
        <f t="shared" si="113"/>
        <v/>
      </c>
      <c r="O690" t="str">
        <f t="shared" si="114"/>
        <v/>
      </c>
      <c r="P690" t="str">
        <f t="shared" si="115"/>
        <v/>
      </c>
      <c r="Q690" t="str">
        <f t="shared" si="116"/>
        <v/>
      </c>
      <c r="R690" t="str">
        <f>IF($A690&lt;&gt;"",IF(raw!O691="Y", 1,0),"")</f>
        <v/>
      </c>
      <c r="T690" t="str">
        <f>IF($A690&lt;&gt;"",IF(OR(raw!Q691&lt;&gt;"x",raw!R691&lt;&gt;"x"),1,0),"")</f>
        <v/>
      </c>
      <c r="U690" t="str">
        <f t="shared" si="117"/>
        <v/>
      </c>
      <c r="V690" t="str">
        <f>IF($A690&lt;&gt;"",IF(raw!R691=4,15,IF(raw!R691=3,10,IF(raw!R691=2,6,IF(raw!R691=1,4,0)))),"")</f>
        <v/>
      </c>
      <c r="W690" t="str">
        <f>IF($A690&lt;&gt;"",IF(raw!S691="Y",1,0),"")</f>
        <v/>
      </c>
      <c r="X690" t="str">
        <f>IF($A690&lt;&gt;"",raw!T691,"")</f>
        <v/>
      </c>
      <c r="Y690" t="str">
        <f>IF($A690&lt;&gt;"",raw!U691,"")</f>
        <v/>
      </c>
      <c r="Z690" t="str">
        <f t="shared" si="118"/>
        <v/>
      </c>
      <c r="AA690" t="str">
        <f>IF($A690&lt;&gt;"",raw!V691,"")</f>
        <v/>
      </c>
      <c r="AB690" t="str">
        <f t="shared" si="119"/>
        <v/>
      </c>
      <c r="AC690" t="str">
        <f>IF($A690&lt;&gt;"",IF(raw!W691="Y",1,0),"")</f>
        <v/>
      </c>
      <c r="AD690" t="str">
        <f>IF($A690&lt;&gt;"",IF(raw!X691="Y",1,0),"")</f>
        <v/>
      </c>
      <c r="AE690" t="str">
        <f>IF($A690&lt;&gt;"",IF(raw!Y691="Y",1,0),"")</f>
        <v/>
      </c>
      <c r="AF690" t="str">
        <f>IF($A690&lt;&gt;"",raw!AA691,"")</f>
        <v/>
      </c>
      <c r="AG690" t="str">
        <f t="shared" si="120"/>
        <v/>
      </c>
    </row>
    <row r="691" spans="1:33" ht="19.5" customHeight="1" x14ac:dyDescent="0.35">
      <c r="A691" t="str">
        <f>IF(CONCATENATE(raw!C692,raw!D692,"_",raw!F692)="_","",CONCATENATE(raw!C692,raw!D692,"_",raw!F692))</f>
        <v/>
      </c>
      <c r="B691" t="str">
        <f>IF($A691&lt;&gt;"",raw!F692,"")</f>
        <v/>
      </c>
      <c r="C691" t="str">
        <f>IF($A691&lt;&gt;"",IF(raw!H692="Y",2,0),"")</f>
        <v/>
      </c>
      <c r="E691" t="str">
        <f>IF($A691&lt;&gt;"",raw!I692,"")</f>
        <v/>
      </c>
      <c r="F691" t="str">
        <f>IF($A691&lt;&gt;"",raw!J692,"")</f>
        <v/>
      </c>
      <c r="G691" t="str">
        <f>IF($A691&lt;&gt;"",raw!K692,"")</f>
        <v/>
      </c>
      <c r="H691" t="str">
        <f t="shared" si="110"/>
        <v/>
      </c>
      <c r="I691" t="str">
        <f t="shared" si="111"/>
        <v/>
      </c>
      <c r="J691" t="str">
        <f>IF($A691&lt;&gt;"",raw!L692,"")</f>
        <v/>
      </c>
      <c r="K691" t="str">
        <f>IF($A691&lt;&gt;"",raw!M692,"")</f>
        <v/>
      </c>
      <c r="L691" t="str">
        <f>IF($A691&lt;&gt;"",raw!N692,"")</f>
        <v/>
      </c>
      <c r="M691" t="str">
        <f t="shared" si="112"/>
        <v/>
      </c>
      <c r="N691" t="str">
        <f t="shared" si="113"/>
        <v/>
      </c>
      <c r="O691" t="str">
        <f t="shared" si="114"/>
        <v/>
      </c>
      <c r="P691" t="str">
        <f t="shared" si="115"/>
        <v/>
      </c>
      <c r="Q691" t="str">
        <f t="shared" si="116"/>
        <v/>
      </c>
      <c r="R691" t="str">
        <f>IF($A691&lt;&gt;"",IF(raw!O692="Y", 1,0),"")</f>
        <v/>
      </c>
      <c r="T691" t="str">
        <f>IF($A691&lt;&gt;"",IF(OR(raw!Q692&lt;&gt;"x",raw!R692&lt;&gt;"x"),1,0),"")</f>
        <v/>
      </c>
      <c r="U691" t="str">
        <f t="shared" si="117"/>
        <v/>
      </c>
      <c r="V691" t="str">
        <f>IF($A691&lt;&gt;"",IF(raw!R692=4,15,IF(raw!R692=3,10,IF(raw!R692=2,6,IF(raw!R692=1,4,0)))),"")</f>
        <v/>
      </c>
      <c r="W691" t="str">
        <f>IF($A691&lt;&gt;"",IF(raw!S692="Y",1,0),"")</f>
        <v/>
      </c>
      <c r="X691" t="str">
        <f>IF($A691&lt;&gt;"",raw!T692,"")</f>
        <v/>
      </c>
      <c r="Y691" t="str">
        <f>IF($A691&lt;&gt;"",raw!U692,"")</f>
        <v/>
      </c>
      <c r="Z691" t="str">
        <f t="shared" si="118"/>
        <v/>
      </c>
      <c r="AA691" t="str">
        <f>IF($A691&lt;&gt;"",raw!V692,"")</f>
        <v/>
      </c>
      <c r="AB691" t="str">
        <f t="shared" si="119"/>
        <v/>
      </c>
      <c r="AC691" t="str">
        <f>IF($A691&lt;&gt;"",IF(raw!W692="Y",1,0),"")</f>
        <v/>
      </c>
      <c r="AD691" t="str">
        <f>IF($A691&lt;&gt;"",IF(raw!X692="Y",1,0),"")</f>
        <v/>
      </c>
      <c r="AE691" t="str">
        <f>IF($A691&lt;&gt;"",IF(raw!Y692="Y",1,0),"")</f>
        <v/>
      </c>
      <c r="AF691" t="str">
        <f>IF($A691&lt;&gt;"",raw!AA692,"")</f>
        <v/>
      </c>
      <c r="AG691" t="str">
        <f t="shared" si="120"/>
        <v/>
      </c>
    </row>
    <row r="692" spans="1:33" ht="19.5" customHeight="1" x14ac:dyDescent="0.35">
      <c r="A692" t="str">
        <f>IF(CONCATENATE(raw!C693,raw!D693,"_",raw!F693)="_","",CONCATENATE(raw!C693,raw!D693,"_",raw!F693))</f>
        <v/>
      </c>
      <c r="B692" t="str">
        <f>IF($A692&lt;&gt;"",raw!F693,"")</f>
        <v/>
      </c>
      <c r="C692" t="str">
        <f>IF($A692&lt;&gt;"",IF(raw!H693="Y",2,0),"")</f>
        <v/>
      </c>
      <c r="E692" t="str">
        <f>IF($A692&lt;&gt;"",raw!I693,"")</f>
        <v/>
      </c>
      <c r="F692" t="str">
        <f>IF($A692&lt;&gt;"",raw!J693,"")</f>
        <v/>
      </c>
      <c r="G692" t="str">
        <f>IF($A692&lt;&gt;"",raw!K693,"")</f>
        <v/>
      </c>
      <c r="H692" t="str">
        <f t="shared" si="110"/>
        <v/>
      </c>
      <c r="I692" t="str">
        <f t="shared" si="111"/>
        <v/>
      </c>
      <c r="J692" t="str">
        <f>IF($A692&lt;&gt;"",raw!L693,"")</f>
        <v/>
      </c>
      <c r="K692" t="str">
        <f>IF($A692&lt;&gt;"",raw!M693,"")</f>
        <v/>
      </c>
      <c r="L692" t="str">
        <f>IF($A692&lt;&gt;"",raw!N693,"")</f>
        <v/>
      </c>
      <c r="M692" t="str">
        <f t="shared" si="112"/>
        <v/>
      </c>
      <c r="N692" t="str">
        <f t="shared" si="113"/>
        <v/>
      </c>
      <c r="O692" t="str">
        <f t="shared" si="114"/>
        <v/>
      </c>
      <c r="P692" t="str">
        <f t="shared" si="115"/>
        <v/>
      </c>
      <c r="Q692" t="str">
        <f t="shared" si="116"/>
        <v/>
      </c>
      <c r="R692" t="str">
        <f>IF($A692&lt;&gt;"",IF(raw!O693="Y", 1,0),"")</f>
        <v/>
      </c>
      <c r="T692" t="str">
        <f>IF($A692&lt;&gt;"",IF(OR(raw!Q693&lt;&gt;"x",raw!R693&lt;&gt;"x"),1,0),"")</f>
        <v/>
      </c>
      <c r="U692" t="str">
        <f t="shared" si="117"/>
        <v/>
      </c>
      <c r="V692" t="str">
        <f>IF($A692&lt;&gt;"",IF(raw!R693=4,15,IF(raw!R693=3,10,IF(raw!R693=2,6,IF(raw!R693=1,4,0)))),"")</f>
        <v/>
      </c>
      <c r="W692" t="str">
        <f>IF($A692&lt;&gt;"",IF(raw!S693="Y",1,0),"")</f>
        <v/>
      </c>
      <c r="X692" t="str">
        <f>IF($A692&lt;&gt;"",raw!T693,"")</f>
        <v/>
      </c>
      <c r="Y692" t="str">
        <f>IF($A692&lt;&gt;"",raw!U693,"")</f>
        <v/>
      </c>
      <c r="Z692" t="str">
        <f t="shared" si="118"/>
        <v/>
      </c>
      <c r="AA692" t="str">
        <f>IF($A692&lt;&gt;"",raw!V693,"")</f>
        <v/>
      </c>
      <c r="AB692" t="str">
        <f t="shared" si="119"/>
        <v/>
      </c>
      <c r="AC692" t="str">
        <f>IF($A692&lt;&gt;"",IF(raw!W693="Y",1,0),"")</f>
        <v/>
      </c>
      <c r="AD692" t="str">
        <f>IF($A692&lt;&gt;"",IF(raw!X693="Y",1,0),"")</f>
        <v/>
      </c>
      <c r="AE692" t="str">
        <f>IF($A692&lt;&gt;"",IF(raw!Y693="Y",1,0),"")</f>
        <v/>
      </c>
      <c r="AF692" t="str">
        <f>IF($A692&lt;&gt;"",raw!AA693,"")</f>
        <v/>
      </c>
      <c r="AG692" t="str">
        <f t="shared" si="120"/>
        <v/>
      </c>
    </row>
    <row r="693" spans="1:33" ht="19.5" customHeight="1" x14ac:dyDescent="0.35">
      <c r="A693" t="str">
        <f>IF(CONCATENATE(raw!C694,raw!D694,"_",raw!F694)="_","",CONCATENATE(raw!C694,raw!D694,"_",raw!F694))</f>
        <v/>
      </c>
      <c r="B693" t="str">
        <f>IF($A693&lt;&gt;"",raw!F694,"")</f>
        <v/>
      </c>
      <c r="C693" t="str">
        <f>IF($A693&lt;&gt;"",IF(raw!H694="Y",2,0),"")</f>
        <v/>
      </c>
      <c r="E693" t="str">
        <f>IF($A693&lt;&gt;"",raw!I694,"")</f>
        <v/>
      </c>
      <c r="F693" t="str">
        <f>IF($A693&lt;&gt;"",raw!J694,"")</f>
        <v/>
      </c>
      <c r="G693" t="str">
        <f>IF($A693&lt;&gt;"",raw!K694,"")</f>
        <v/>
      </c>
      <c r="H693" t="str">
        <f t="shared" si="110"/>
        <v/>
      </c>
      <c r="I693" t="str">
        <f t="shared" si="111"/>
        <v/>
      </c>
      <c r="J693" t="str">
        <f>IF($A693&lt;&gt;"",raw!L694,"")</f>
        <v/>
      </c>
      <c r="K693" t="str">
        <f>IF($A693&lt;&gt;"",raw!M694,"")</f>
        <v/>
      </c>
      <c r="L693" t="str">
        <f>IF($A693&lt;&gt;"",raw!N694,"")</f>
        <v/>
      </c>
      <c r="M693" t="str">
        <f t="shared" si="112"/>
        <v/>
      </c>
      <c r="N693" t="str">
        <f t="shared" si="113"/>
        <v/>
      </c>
      <c r="O693" t="str">
        <f t="shared" si="114"/>
        <v/>
      </c>
      <c r="P693" t="str">
        <f t="shared" si="115"/>
        <v/>
      </c>
      <c r="Q693" t="str">
        <f t="shared" si="116"/>
        <v/>
      </c>
      <c r="R693" t="str">
        <f>IF($A693&lt;&gt;"",IF(raw!O694="Y", 1,0),"")</f>
        <v/>
      </c>
      <c r="T693" t="str">
        <f>IF($A693&lt;&gt;"",IF(OR(raw!Q694&lt;&gt;"x",raw!R694&lt;&gt;"x"),1,0),"")</f>
        <v/>
      </c>
      <c r="U693" t="str">
        <f t="shared" si="117"/>
        <v/>
      </c>
      <c r="V693" t="str">
        <f>IF($A693&lt;&gt;"",IF(raw!R694=4,15,IF(raw!R694=3,10,IF(raw!R694=2,6,IF(raw!R694=1,4,0)))),"")</f>
        <v/>
      </c>
      <c r="W693" t="str">
        <f>IF($A693&lt;&gt;"",IF(raw!S694="Y",1,0),"")</f>
        <v/>
      </c>
      <c r="X693" t="str">
        <f>IF($A693&lt;&gt;"",raw!T694,"")</f>
        <v/>
      </c>
      <c r="Y693" t="str">
        <f>IF($A693&lt;&gt;"",raw!U694,"")</f>
        <v/>
      </c>
      <c r="Z693" t="str">
        <f t="shared" si="118"/>
        <v/>
      </c>
      <c r="AA693" t="str">
        <f>IF($A693&lt;&gt;"",raw!V694,"")</f>
        <v/>
      </c>
      <c r="AB693" t="str">
        <f t="shared" si="119"/>
        <v/>
      </c>
      <c r="AC693" t="str">
        <f>IF($A693&lt;&gt;"",IF(raw!W694="Y",1,0),"")</f>
        <v/>
      </c>
      <c r="AD693" t="str">
        <f>IF($A693&lt;&gt;"",IF(raw!X694="Y",1,0),"")</f>
        <v/>
      </c>
      <c r="AE693" t="str">
        <f>IF($A693&lt;&gt;"",IF(raw!Y694="Y",1,0),"")</f>
        <v/>
      </c>
      <c r="AF693" t="str">
        <f>IF($A693&lt;&gt;"",raw!AA694,"")</f>
        <v/>
      </c>
      <c r="AG693" t="str">
        <f t="shared" si="120"/>
        <v/>
      </c>
    </row>
    <row r="694" spans="1:33" ht="19.5" customHeight="1" x14ac:dyDescent="0.35">
      <c r="A694" t="str">
        <f>IF(CONCATENATE(raw!C695,raw!D695,"_",raw!F695)="_","",CONCATENATE(raw!C695,raw!D695,"_",raw!F695))</f>
        <v/>
      </c>
      <c r="B694" t="str">
        <f>IF($A694&lt;&gt;"",raw!F695,"")</f>
        <v/>
      </c>
      <c r="C694" t="str">
        <f>IF($A694&lt;&gt;"",IF(raw!H695="Y",2,0),"")</f>
        <v/>
      </c>
      <c r="E694" t="str">
        <f>IF($A694&lt;&gt;"",raw!I695,"")</f>
        <v/>
      </c>
      <c r="F694" t="str">
        <f>IF($A694&lt;&gt;"",raw!J695,"")</f>
        <v/>
      </c>
      <c r="G694" t="str">
        <f>IF($A694&lt;&gt;"",raw!K695,"")</f>
        <v/>
      </c>
      <c r="H694" t="str">
        <f t="shared" si="110"/>
        <v/>
      </c>
      <c r="I694" t="str">
        <f t="shared" si="111"/>
        <v/>
      </c>
      <c r="J694" t="str">
        <f>IF($A694&lt;&gt;"",raw!L695,"")</f>
        <v/>
      </c>
      <c r="K694" t="str">
        <f>IF($A694&lt;&gt;"",raw!M695,"")</f>
        <v/>
      </c>
      <c r="L694" t="str">
        <f>IF($A694&lt;&gt;"",raw!N695,"")</f>
        <v/>
      </c>
      <c r="M694" t="str">
        <f t="shared" si="112"/>
        <v/>
      </c>
      <c r="N694" t="str">
        <f t="shared" si="113"/>
        <v/>
      </c>
      <c r="O694" t="str">
        <f t="shared" si="114"/>
        <v/>
      </c>
      <c r="P694" t="str">
        <f t="shared" si="115"/>
        <v/>
      </c>
      <c r="Q694" t="str">
        <f t="shared" si="116"/>
        <v/>
      </c>
      <c r="R694" t="str">
        <f>IF($A694&lt;&gt;"",IF(raw!O695="Y", 1,0),"")</f>
        <v/>
      </c>
      <c r="T694" t="str">
        <f>IF($A694&lt;&gt;"",IF(OR(raw!Q695&lt;&gt;"x",raw!R695&lt;&gt;"x"),1,0),"")</f>
        <v/>
      </c>
      <c r="U694" t="str">
        <f t="shared" si="117"/>
        <v/>
      </c>
      <c r="V694" t="str">
        <f>IF($A694&lt;&gt;"",IF(raw!R695=4,15,IF(raw!R695=3,10,IF(raw!R695=2,6,IF(raw!R695=1,4,0)))),"")</f>
        <v/>
      </c>
      <c r="W694" t="str">
        <f>IF($A694&lt;&gt;"",IF(raw!S695="Y",1,0),"")</f>
        <v/>
      </c>
      <c r="X694" t="str">
        <f>IF($A694&lt;&gt;"",raw!T695,"")</f>
        <v/>
      </c>
      <c r="Y694" t="str">
        <f>IF($A694&lt;&gt;"",raw!U695,"")</f>
        <v/>
      </c>
      <c r="Z694" t="str">
        <f t="shared" si="118"/>
        <v/>
      </c>
      <c r="AA694" t="str">
        <f>IF($A694&lt;&gt;"",raw!V695,"")</f>
        <v/>
      </c>
      <c r="AB694" t="str">
        <f t="shared" si="119"/>
        <v/>
      </c>
      <c r="AC694" t="str">
        <f>IF($A694&lt;&gt;"",IF(raw!W695="Y",1,0),"")</f>
        <v/>
      </c>
      <c r="AD694" t="str">
        <f>IF($A694&lt;&gt;"",IF(raw!X695="Y",1,0),"")</f>
        <v/>
      </c>
      <c r="AE694" t="str">
        <f>IF($A694&lt;&gt;"",IF(raw!Y695="Y",1,0),"")</f>
        <v/>
      </c>
      <c r="AF694" t="str">
        <f>IF($A694&lt;&gt;"",raw!AA695,"")</f>
        <v/>
      </c>
      <c r="AG694" t="str">
        <f t="shared" si="120"/>
        <v/>
      </c>
    </row>
    <row r="695" spans="1:33" ht="19.5" customHeight="1" x14ac:dyDescent="0.35">
      <c r="A695" t="str">
        <f>IF(CONCATENATE(raw!C696,raw!D696,"_",raw!F696)="_","",CONCATENATE(raw!C696,raw!D696,"_",raw!F696))</f>
        <v/>
      </c>
      <c r="B695" t="str">
        <f>IF($A695&lt;&gt;"",raw!F696,"")</f>
        <v/>
      </c>
      <c r="C695" t="str">
        <f>IF($A695&lt;&gt;"",IF(raw!H696="Y",2,0),"")</f>
        <v/>
      </c>
      <c r="E695" t="str">
        <f>IF($A695&lt;&gt;"",raw!I696,"")</f>
        <v/>
      </c>
      <c r="F695" t="str">
        <f>IF($A695&lt;&gt;"",raw!J696,"")</f>
        <v/>
      </c>
      <c r="G695" t="str">
        <f>IF($A695&lt;&gt;"",raw!K696,"")</f>
        <v/>
      </c>
      <c r="H695" t="str">
        <f t="shared" si="110"/>
        <v/>
      </c>
      <c r="I695" t="str">
        <f t="shared" si="111"/>
        <v/>
      </c>
      <c r="J695" t="str">
        <f>IF($A695&lt;&gt;"",raw!L696,"")</f>
        <v/>
      </c>
      <c r="K695" t="str">
        <f>IF($A695&lt;&gt;"",raw!M696,"")</f>
        <v/>
      </c>
      <c r="L695" t="str">
        <f>IF($A695&lt;&gt;"",raw!N696,"")</f>
        <v/>
      </c>
      <c r="M695" t="str">
        <f t="shared" si="112"/>
        <v/>
      </c>
      <c r="N695" t="str">
        <f t="shared" si="113"/>
        <v/>
      </c>
      <c r="O695" t="str">
        <f t="shared" si="114"/>
        <v/>
      </c>
      <c r="P695" t="str">
        <f t="shared" si="115"/>
        <v/>
      </c>
      <c r="Q695" t="str">
        <f t="shared" si="116"/>
        <v/>
      </c>
      <c r="R695" t="str">
        <f>IF($A695&lt;&gt;"",IF(raw!O696="Y", 1,0),"")</f>
        <v/>
      </c>
      <c r="T695" t="str">
        <f>IF($A695&lt;&gt;"",IF(OR(raw!Q696&lt;&gt;"x",raw!R696&lt;&gt;"x"),1,0),"")</f>
        <v/>
      </c>
      <c r="U695" t="str">
        <f t="shared" si="117"/>
        <v/>
      </c>
      <c r="V695" t="str">
        <f>IF($A695&lt;&gt;"",IF(raw!R696=4,15,IF(raw!R696=3,10,IF(raw!R696=2,6,IF(raw!R696=1,4,0)))),"")</f>
        <v/>
      </c>
      <c r="W695" t="str">
        <f>IF($A695&lt;&gt;"",IF(raw!S696="Y",1,0),"")</f>
        <v/>
      </c>
      <c r="X695" t="str">
        <f>IF($A695&lt;&gt;"",raw!T696,"")</f>
        <v/>
      </c>
      <c r="Y695" t="str">
        <f>IF($A695&lt;&gt;"",raw!U696,"")</f>
        <v/>
      </c>
      <c r="Z695" t="str">
        <f t="shared" si="118"/>
        <v/>
      </c>
      <c r="AA695" t="str">
        <f>IF($A695&lt;&gt;"",raw!V696,"")</f>
        <v/>
      </c>
      <c r="AB695" t="str">
        <f t="shared" si="119"/>
        <v/>
      </c>
      <c r="AC695" t="str">
        <f>IF($A695&lt;&gt;"",IF(raw!W696="Y",1,0),"")</f>
        <v/>
      </c>
      <c r="AD695" t="str">
        <f>IF($A695&lt;&gt;"",IF(raw!X696="Y",1,0),"")</f>
        <v/>
      </c>
      <c r="AE695" t="str">
        <f>IF($A695&lt;&gt;"",IF(raw!Y696="Y",1,0),"")</f>
        <v/>
      </c>
      <c r="AF695" t="str">
        <f>IF($A695&lt;&gt;"",raw!AA696,"")</f>
        <v/>
      </c>
      <c r="AG695" t="str">
        <f t="shared" si="120"/>
        <v/>
      </c>
    </row>
    <row r="696" spans="1:33" ht="19.5" customHeight="1" x14ac:dyDescent="0.35">
      <c r="A696" t="str">
        <f>IF(CONCATENATE(raw!C697,raw!D697,"_",raw!F697)="_","",CONCATENATE(raw!C697,raw!D697,"_",raw!F697))</f>
        <v/>
      </c>
      <c r="B696" t="str">
        <f>IF($A696&lt;&gt;"",raw!F697,"")</f>
        <v/>
      </c>
      <c r="C696" t="str">
        <f>IF($A696&lt;&gt;"",IF(raw!H697="Y",2,0),"")</f>
        <v/>
      </c>
      <c r="E696" t="str">
        <f>IF($A696&lt;&gt;"",raw!I697,"")</f>
        <v/>
      </c>
      <c r="F696" t="str">
        <f>IF($A696&lt;&gt;"",raw!J697,"")</f>
        <v/>
      </c>
      <c r="G696" t="str">
        <f>IF($A696&lt;&gt;"",raw!K697,"")</f>
        <v/>
      </c>
      <c r="H696" t="str">
        <f t="shared" si="110"/>
        <v/>
      </c>
      <c r="I696" t="str">
        <f t="shared" si="111"/>
        <v/>
      </c>
      <c r="J696" t="str">
        <f>IF($A696&lt;&gt;"",raw!L697,"")</f>
        <v/>
      </c>
      <c r="K696" t="str">
        <f>IF($A696&lt;&gt;"",raw!M697,"")</f>
        <v/>
      </c>
      <c r="L696" t="str">
        <f>IF($A696&lt;&gt;"",raw!N697,"")</f>
        <v/>
      </c>
      <c r="M696" t="str">
        <f t="shared" si="112"/>
        <v/>
      </c>
      <c r="N696" t="str">
        <f t="shared" si="113"/>
        <v/>
      </c>
      <c r="O696" t="str">
        <f t="shared" si="114"/>
        <v/>
      </c>
      <c r="P696" t="str">
        <f t="shared" si="115"/>
        <v/>
      </c>
      <c r="Q696" t="str">
        <f t="shared" si="116"/>
        <v/>
      </c>
      <c r="R696" t="str">
        <f>IF($A696&lt;&gt;"",IF(raw!O697="Y", 1,0),"")</f>
        <v/>
      </c>
      <c r="T696" t="str">
        <f>IF($A696&lt;&gt;"",IF(OR(raw!Q697&lt;&gt;"x",raw!R697&lt;&gt;"x"),1,0),"")</f>
        <v/>
      </c>
      <c r="U696" t="str">
        <f t="shared" si="117"/>
        <v/>
      </c>
      <c r="V696" t="str">
        <f>IF($A696&lt;&gt;"",IF(raw!R697=4,15,IF(raw!R697=3,10,IF(raw!R697=2,6,IF(raw!R697=1,4,0)))),"")</f>
        <v/>
      </c>
      <c r="W696" t="str">
        <f>IF($A696&lt;&gt;"",IF(raw!S697="Y",1,0),"")</f>
        <v/>
      </c>
      <c r="X696" t="str">
        <f>IF($A696&lt;&gt;"",raw!T697,"")</f>
        <v/>
      </c>
      <c r="Y696" t="str">
        <f>IF($A696&lt;&gt;"",raw!U697,"")</f>
        <v/>
      </c>
      <c r="Z696" t="str">
        <f t="shared" si="118"/>
        <v/>
      </c>
      <c r="AA696" t="str">
        <f>IF($A696&lt;&gt;"",raw!V697,"")</f>
        <v/>
      </c>
      <c r="AB696" t="str">
        <f t="shared" si="119"/>
        <v/>
      </c>
      <c r="AC696" t="str">
        <f>IF($A696&lt;&gt;"",IF(raw!W697="Y",1,0),"")</f>
        <v/>
      </c>
      <c r="AD696" t="str">
        <f>IF($A696&lt;&gt;"",IF(raw!X697="Y",1,0),"")</f>
        <v/>
      </c>
      <c r="AE696" t="str">
        <f>IF($A696&lt;&gt;"",IF(raw!Y697="Y",1,0),"")</f>
        <v/>
      </c>
      <c r="AF696" t="str">
        <f>IF($A696&lt;&gt;"",raw!AA697,"")</f>
        <v/>
      </c>
      <c r="AG696" t="str">
        <f t="shared" si="120"/>
        <v/>
      </c>
    </row>
    <row r="697" spans="1:33" ht="19.5" customHeight="1" x14ac:dyDescent="0.35">
      <c r="A697" t="str">
        <f>IF(CONCATENATE(raw!C661,raw!D661,"_",raw!F661)="_","",CONCATENATE(raw!C661,raw!D661,"_",raw!F661))</f>
        <v/>
      </c>
      <c r="B697" t="str">
        <f>IF($A697&lt;&gt;"",raw!F661,"")</f>
        <v/>
      </c>
      <c r="C697" t="str">
        <f>IF($A697&lt;&gt;"",IF(raw!H661="Y",2,0),"")</f>
        <v/>
      </c>
      <c r="E697" t="str">
        <f>IF($A697&lt;&gt;"",raw!I661,"")</f>
        <v/>
      </c>
      <c r="F697" t="str">
        <f>IF($A697&lt;&gt;"",raw!J661,"")</f>
        <v/>
      </c>
      <c r="G697" t="str">
        <f>IF($A697&lt;&gt;"",raw!K661,"")</f>
        <v/>
      </c>
      <c r="H697" t="str">
        <f t="shared" si="110"/>
        <v/>
      </c>
      <c r="I697" t="str">
        <f t="shared" si="111"/>
        <v/>
      </c>
      <c r="J697" t="str">
        <f>IF($A697&lt;&gt;"",raw!L661,"")</f>
        <v/>
      </c>
      <c r="K697" t="str">
        <f>IF($A697&lt;&gt;"",raw!M661,"")</f>
        <v/>
      </c>
      <c r="L697" t="str">
        <f>IF($A697&lt;&gt;"",raw!N661,"")</f>
        <v/>
      </c>
      <c r="M697" t="str">
        <f t="shared" si="112"/>
        <v/>
      </c>
      <c r="N697" t="str">
        <f t="shared" si="113"/>
        <v/>
      </c>
      <c r="O697" t="str">
        <f t="shared" si="114"/>
        <v/>
      </c>
      <c r="P697" t="str">
        <f t="shared" si="115"/>
        <v/>
      </c>
      <c r="Q697" t="str">
        <f t="shared" si="116"/>
        <v/>
      </c>
      <c r="R697" t="str">
        <f>IF($A697&lt;&gt;"",IF(raw!O661="Y", 1,0),"")</f>
        <v/>
      </c>
      <c r="T697" t="str">
        <f>IF($A697&lt;&gt;"",IF(OR(raw!Q661&lt;&gt;"x",raw!R661&lt;&gt;"x"),1,0),"")</f>
        <v/>
      </c>
      <c r="U697" t="str">
        <f t="shared" si="117"/>
        <v/>
      </c>
      <c r="V697" t="str">
        <f>IF($A697&lt;&gt;"",IF(raw!R661=4,15,IF(raw!R661=3,10,IF(raw!R661=2,6,IF(raw!R661=1,4,0)))),"")</f>
        <v/>
      </c>
      <c r="W697" t="str">
        <f>IF($A697&lt;&gt;"",IF(raw!S661="Y",1,0),"")</f>
        <v/>
      </c>
      <c r="X697" t="str">
        <f>IF($A697&lt;&gt;"",raw!T661,"")</f>
        <v/>
      </c>
      <c r="Y697" t="str">
        <f>IF($A697&lt;&gt;"",raw!U661,"")</f>
        <v/>
      </c>
      <c r="Z697" t="str">
        <f t="shared" si="118"/>
        <v/>
      </c>
      <c r="AA697" t="str">
        <f>IF($A697&lt;&gt;"",raw!V661,"")</f>
        <v/>
      </c>
      <c r="AB697" t="str">
        <f t="shared" si="119"/>
        <v/>
      </c>
      <c r="AC697" t="str">
        <f>IF($A697&lt;&gt;"",IF(raw!W661="Y",1,0),"")</f>
        <v/>
      </c>
      <c r="AD697" t="str">
        <f>IF($A697&lt;&gt;"",IF(raw!X661="Y",1,0),"")</f>
        <v/>
      </c>
      <c r="AE697" t="str">
        <f>IF($A697&lt;&gt;"",IF(raw!Y661="Y",1,0),"")</f>
        <v/>
      </c>
      <c r="AF697" t="str">
        <f>IF($A697&lt;&gt;"",raw!AA661,"")</f>
        <v/>
      </c>
      <c r="AG697" t="str">
        <f t="shared" si="120"/>
        <v/>
      </c>
    </row>
    <row r="698" spans="1:33" ht="19.5" customHeight="1" x14ac:dyDescent="0.35">
      <c r="A698" t="str">
        <f>IF(CONCATENATE(raw!C662,raw!D662,"_",raw!F662)="_","",CONCATENATE(raw!C662,raw!D662,"_",raw!F662))</f>
        <v/>
      </c>
      <c r="B698" t="str">
        <f>IF($A698&lt;&gt;"",raw!F662,"")</f>
        <v/>
      </c>
      <c r="C698" t="str">
        <f>IF($A698&lt;&gt;"",IF(raw!H662="Y",2,0),"")</f>
        <v/>
      </c>
      <c r="E698" t="str">
        <f>IF($A698&lt;&gt;"",raw!I662,"")</f>
        <v/>
      </c>
      <c r="F698" t="str">
        <f>IF($A698&lt;&gt;"",raw!J662,"")</f>
        <v/>
      </c>
      <c r="G698" t="str">
        <f>IF($A698&lt;&gt;"",raw!K662,"")</f>
        <v/>
      </c>
      <c r="H698" t="str">
        <f t="shared" si="110"/>
        <v/>
      </c>
      <c r="I698" t="str">
        <f t="shared" si="111"/>
        <v/>
      </c>
      <c r="J698" t="str">
        <f>IF($A698&lt;&gt;"",raw!L662,"")</f>
        <v/>
      </c>
      <c r="K698" t="str">
        <f>IF($A698&lt;&gt;"",raw!M662,"")</f>
        <v/>
      </c>
      <c r="L698" t="str">
        <f>IF($A698&lt;&gt;"",raw!N662,"")</f>
        <v/>
      </c>
      <c r="M698" t="str">
        <f t="shared" si="112"/>
        <v/>
      </c>
      <c r="N698" t="str">
        <f t="shared" si="113"/>
        <v/>
      </c>
      <c r="O698" t="str">
        <f t="shared" si="114"/>
        <v/>
      </c>
      <c r="P698" t="str">
        <f t="shared" si="115"/>
        <v/>
      </c>
      <c r="Q698" t="str">
        <f t="shared" si="116"/>
        <v/>
      </c>
      <c r="R698" t="str">
        <f>IF($A698&lt;&gt;"",IF(raw!O662="Y", 1,0),"")</f>
        <v/>
      </c>
      <c r="T698" t="str">
        <f>IF($A698&lt;&gt;"",IF(OR(raw!Q662&lt;&gt;"x",raw!R662&lt;&gt;"x"),1,0),"")</f>
        <v/>
      </c>
      <c r="U698" t="str">
        <f t="shared" si="117"/>
        <v/>
      </c>
      <c r="V698" t="str">
        <f>IF($A698&lt;&gt;"",IF(raw!R662=4,15,IF(raw!R662=3,10,IF(raw!R662=2,6,IF(raw!R662=1,4,0)))),"")</f>
        <v/>
      </c>
      <c r="W698" t="str">
        <f>IF($A698&lt;&gt;"",IF(raw!S662="Y",1,0),"")</f>
        <v/>
      </c>
      <c r="X698" t="str">
        <f>IF($A698&lt;&gt;"",raw!T662,"")</f>
        <v/>
      </c>
      <c r="Y698" t="str">
        <f>IF($A698&lt;&gt;"",raw!U662,"")</f>
        <v/>
      </c>
      <c r="Z698" t="str">
        <f t="shared" si="118"/>
        <v/>
      </c>
      <c r="AA698" t="str">
        <f>IF($A698&lt;&gt;"",raw!V662,"")</f>
        <v/>
      </c>
      <c r="AB698" t="str">
        <f t="shared" si="119"/>
        <v/>
      </c>
      <c r="AC698" t="str">
        <f>IF($A698&lt;&gt;"",IF(raw!W662="Y",1,0),"")</f>
        <v/>
      </c>
      <c r="AD698" t="str">
        <f>IF($A698&lt;&gt;"",IF(raw!X662="Y",1,0),"")</f>
        <v/>
      </c>
      <c r="AE698" t="str">
        <f>IF($A698&lt;&gt;"",IF(raw!Y662="Y",1,0),"")</f>
        <v/>
      </c>
      <c r="AF698" t="str">
        <f>IF($A698&lt;&gt;"",raw!AA662,"")</f>
        <v/>
      </c>
      <c r="AG698" t="str">
        <f t="shared" si="120"/>
        <v/>
      </c>
    </row>
    <row r="699" spans="1:33" ht="19.5" customHeight="1" x14ac:dyDescent="0.35">
      <c r="A699" t="str">
        <f>IF(CONCATENATE(raw!C663,raw!D663,"_",raw!F663)="_","",CONCATENATE(raw!C663,raw!D663,"_",raw!F663))</f>
        <v/>
      </c>
      <c r="B699" t="str">
        <f>IF($A699&lt;&gt;"",raw!F663,"")</f>
        <v/>
      </c>
      <c r="C699" t="str">
        <f>IF($A699&lt;&gt;"",IF(raw!H663="Y",2,0),"")</f>
        <v/>
      </c>
      <c r="E699" t="str">
        <f>IF($A699&lt;&gt;"",raw!I663,"")</f>
        <v/>
      </c>
      <c r="F699" t="str">
        <f>IF($A699&lt;&gt;"",raw!J663,"")</f>
        <v/>
      </c>
      <c r="G699" t="str">
        <f>IF($A699&lt;&gt;"",raw!K663,"")</f>
        <v/>
      </c>
      <c r="H699" t="str">
        <f t="shared" si="110"/>
        <v/>
      </c>
      <c r="I699" t="str">
        <f t="shared" si="111"/>
        <v/>
      </c>
      <c r="J699" t="str">
        <f>IF($A699&lt;&gt;"",raw!L663,"")</f>
        <v/>
      </c>
      <c r="K699" t="str">
        <f>IF($A699&lt;&gt;"",raw!M663,"")</f>
        <v/>
      </c>
      <c r="L699" t="str">
        <f>IF($A699&lt;&gt;"",raw!N663,"")</f>
        <v/>
      </c>
      <c r="M699" t="str">
        <f t="shared" si="112"/>
        <v/>
      </c>
      <c r="N699" t="str">
        <f t="shared" si="113"/>
        <v/>
      </c>
      <c r="O699" t="str">
        <f t="shared" si="114"/>
        <v/>
      </c>
      <c r="P699" t="str">
        <f t="shared" si="115"/>
        <v/>
      </c>
      <c r="Q699" t="str">
        <f t="shared" si="116"/>
        <v/>
      </c>
      <c r="R699" t="str">
        <f>IF($A699&lt;&gt;"",IF(raw!O663="Y", 1,0),"")</f>
        <v/>
      </c>
      <c r="T699" t="str">
        <f>IF($A699&lt;&gt;"",IF(OR(raw!Q663&lt;&gt;"x",raw!R663&lt;&gt;"x"),1,0),"")</f>
        <v/>
      </c>
      <c r="U699" t="str">
        <f t="shared" si="117"/>
        <v/>
      </c>
      <c r="V699" t="str">
        <f>IF($A699&lt;&gt;"",IF(raw!R663=4,15,IF(raw!R663=3,10,IF(raw!R663=2,6,IF(raw!R663=1,4,0)))),"")</f>
        <v/>
      </c>
      <c r="W699" t="str">
        <f>IF($A699&lt;&gt;"",IF(raw!S663="Y",1,0),"")</f>
        <v/>
      </c>
      <c r="X699" t="str">
        <f>IF($A699&lt;&gt;"",raw!T663,"")</f>
        <v/>
      </c>
      <c r="Y699" t="str">
        <f>IF($A699&lt;&gt;"",raw!U663,"")</f>
        <v/>
      </c>
      <c r="Z699" t="str">
        <f t="shared" si="118"/>
        <v/>
      </c>
      <c r="AA699" t="str">
        <f>IF($A699&lt;&gt;"",raw!V663,"")</f>
        <v/>
      </c>
      <c r="AB699" t="str">
        <f t="shared" si="119"/>
        <v/>
      </c>
      <c r="AC699" t="str">
        <f>IF($A699&lt;&gt;"",IF(raw!W663="Y",1,0),"")</f>
        <v/>
      </c>
      <c r="AD699" t="str">
        <f>IF($A699&lt;&gt;"",IF(raw!X663="Y",1,0),"")</f>
        <v/>
      </c>
      <c r="AE699" t="str">
        <f>IF($A699&lt;&gt;"",IF(raw!Y663="Y",1,0),"")</f>
        <v/>
      </c>
      <c r="AF699" t="str">
        <f>IF($A699&lt;&gt;"",raw!AA663,"")</f>
        <v/>
      </c>
      <c r="AG699" t="str">
        <f t="shared" si="120"/>
        <v/>
      </c>
    </row>
    <row r="700" spans="1:33" ht="19.5" customHeight="1" x14ac:dyDescent="0.35">
      <c r="A700" t="str">
        <f>IF(CONCATENATE(raw!C664,raw!D664,"_",raw!F664)="_","",CONCATENATE(raw!C664,raw!D664,"_",raw!F664))</f>
        <v/>
      </c>
      <c r="B700" t="str">
        <f>IF($A700&lt;&gt;"",raw!F664,"")</f>
        <v/>
      </c>
      <c r="C700" t="str">
        <f>IF($A700&lt;&gt;"",IF(raw!H664="Y",2,0),"")</f>
        <v/>
      </c>
      <c r="E700" t="str">
        <f>IF($A700&lt;&gt;"",raw!I664,"")</f>
        <v/>
      </c>
      <c r="F700" t="str">
        <f>IF($A700&lt;&gt;"",raw!J664,"")</f>
        <v/>
      </c>
      <c r="G700" t="str">
        <f>IF($A700&lt;&gt;"",raw!K664,"")</f>
        <v/>
      </c>
      <c r="H700" t="str">
        <f t="shared" si="110"/>
        <v/>
      </c>
      <c r="I700" t="str">
        <f t="shared" si="111"/>
        <v/>
      </c>
      <c r="J700" t="str">
        <f>IF($A700&lt;&gt;"",raw!L664,"")</f>
        <v/>
      </c>
      <c r="K700" t="str">
        <f>IF($A700&lt;&gt;"",raw!M664,"")</f>
        <v/>
      </c>
      <c r="L700" t="str">
        <f>IF($A700&lt;&gt;"",raw!N664,"")</f>
        <v/>
      </c>
      <c r="M700" t="str">
        <f t="shared" si="112"/>
        <v/>
      </c>
      <c r="N700" t="str">
        <f t="shared" si="113"/>
        <v/>
      </c>
      <c r="O700" t="str">
        <f t="shared" si="114"/>
        <v/>
      </c>
      <c r="P700" t="str">
        <f t="shared" si="115"/>
        <v/>
      </c>
      <c r="Q700" t="str">
        <f t="shared" si="116"/>
        <v/>
      </c>
      <c r="R700" t="str">
        <f>IF($A700&lt;&gt;"",IF(raw!O664="Y", 1,0),"")</f>
        <v/>
      </c>
      <c r="T700" t="str">
        <f>IF($A700&lt;&gt;"",IF(OR(raw!Q664&lt;&gt;"x",raw!R664&lt;&gt;"x"),1,0),"")</f>
        <v/>
      </c>
      <c r="U700" t="str">
        <f t="shared" si="117"/>
        <v/>
      </c>
      <c r="V700" t="str">
        <f>IF($A700&lt;&gt;"",IF(raw!R664=4,15,IF(raw!R664=3,10,IF(raw!R664=2,6,IF(raw!R664=1,4,0)))),"")</f>
        <v/>
      </c>
      <c r="W700" t="str">
        <f>IF($A700&lt;&gt;"",IF(raw!S664="Y",1,0),"")</f>
        <v/>
      </c>
      <c r="X700" t="str">
        <f>IF($A700&lt;&gt;"",raw!T664,"")</f>
        <v/>
      </c>
      <c r="Y700" t="str">
        <f>IF($A700&lt;&gt;"",raw!U664,"")</f>
        <v/>
      </c>
      <c r="Z700" t="str">
        <f t="shared" si="118"/>
        <v/>
      </c>
      <c r="AA700" t="str">
        <f>IF($A700&lt;&gt;"",raw!V664,"")</f>
        <v/>
      </c>
      <c r="AB700" t="str">
        <f t="shared" si="119"/>
        <v/>
      </c>
      <c r="AC700" t="str">
        <f>IF($A700&lt;&gt;"",IF(raw!W664="Y",1,0),"")</f>
        <v/>
      </c>
      <c r="AD700" t="str">
        <f>IF($A700&lt;&gt;"",IF(raw!X664="Y",1,0),"")</f>
        <v/>
      </c>
      <c r="AE700" t="str">
        <f>IF($A700&lt;&gt;"",IF(raw!Y664="Y",1,0),"")</f>
        <v/>
      </c>
      <c r="AF700" t="str">
        <f>IF($A700&lt;&gt;"",raw!AA664,"")</f>
        <v/>
      </c>
      <c r="AG700" t="str">
        <f t="shared" si="12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/>
  </sheetPr>
  <dimension ref="A1:AF700"/>
  <sheetViews>
    <sheetView workbookViewId="0">
      <selection activeCell="AG33" sqref="AG33"/>
    </sheetView>
  </sheetViews>
  <sheetFormatPr defaultRowHeight="14.5" x14ac:dyDescent="0.35"/>
  <cols>
    <col min="1" max="30" width="14.1796875" style="12" bestFit="1" customWidth="1"/>
    <col min="31" max="31" width="45.08984375" style="12" bestFit="1" customWidth="1"/>
    <col min="32" max="32" width="14.1796875" style="12" bestFit="1" customWidth="1"/>
  </cols>
  <sheetData>
    <row r="1" spans="1:32" ht="19.5" customHeight="1" x14ac:dyDescent="0.35">
      <c r="A1" t="str">
        <f>raw_filtered!A1</f>
        <v>id</v>
      </c>
      <c r="B1" s="13" t="str">
        <f>raw_filtered!B1</f>
        <v>team</v>
      </c>
      <c r="C1" t="str">
        <f>raw_filtered!C1</f>
        <v>taxi</v>
      </c>
      <c r="D1" t="str">
        <f>raw_filtered!D1</f>
        <v>auto_start</v>
      </c>
      <c r="E1" t="str">
        <f>raw_filtered!E1</f>
        <v>auto_upper_score</v>
      </c>
      <c r="F1" t="str">
        <f>raw_filtered!F1</f>
        <v>auto_lower_score</v>
      </c>
      <c r="G1" t="str">
        <f>raw_filtered!G1</f>
        <v>auto_miss</v>
      </c>
      <c r="H1" t="str">
        <f>raw_filtered!H1</f>
        <v>auto_balls</v>
      </c>
      <c r="I1" t="str">
        <f>raw_filtered!I1</f>
        <v>auto_pts</v>
      </c>
      <c r="J1" t="str">
        <f>raw_filtered!J1</f>
        <v>teleop_upper_score</v>
      </c>
      <c r="K1" t="str">
        <f>raw_filtered!K1</f>
        <v>teleop_lower_score</v>
      </c>
      <c r="L1" t="str">
        <f>raw_filtered!L1</f>
        <v>teleop_miss</v>
      </c>
      <c r="M1" t="str">
        <f>raw_filtered!M1</f>
        <v>teleop_balls</v>
      </c>
      <c r="N1" t="str">
        <f>raw_filtered!N1</f>
        <v>teleop_pts</v>
      </c>
      <c r="O1" t="str">
        <f>raw_filtered!O1</f>
        <v>teleop_shots</v>
      </c>
      <c r="P1" t="str">
        <f>raw_filtered!P1</f>
        <v>total_balls</v>
      </c>
      <c r="Q1" t="str">
        <f>raw_filtered!Q1</f>
        <v>balls_pts</v>
      </c>
      <c r="R1" t="str">
        <f>raw_filtered!R1</f>
        <v>defended</v>
      </c>
      <c r="S1" t="str">
        <f>raw_filtered!S1</f>
        <v>shooting_spots</v>
      </c>
      <c r="T1" t="str">
        <f>raw_filtered!T1</f>
        <v>climb_try</v>
      </c>
      <c r="U1" t="str">
        <f>raw_filtered!V1</f>
        <v>climb_result</v>
      </c>
      <c r="V1" t="str">
        <f>raw_filtered!W1</f>
        <v>climbed_before_endgame</v>
      </c>
      <c r="W1" t="str">
        <f>raw_filtered!X1</f>
        <v>driver_rank</v>
      </c>
      <c r="X1" t="str">
        <f>raw_filtered!Y1</f>
        <v>defense_rank</v>
      </c>
      <c r="Y1" t="str">
        <f>raw_filtered!Z1</f>
        <v>played_defence</v>
      </c>
      <c r="Z1" t="str">
        <f>raw_filtered!AA1</f>
        <v>avoiding_defense_rank</v>
      </c>
      <c r="AA1" t="str">
        <f>raw_filtered!AB1</f>
        <v>avoid_defense</v>
      </c>
      <c r="AB1" t="str">
        <f>raw_filtered!AC1</f>
        <v>hide_balls</v>
      </c>
      <c r="AC1" t="str">
        <f>raw_filtered!AD1</f>
        <v>disbaled</v>
      </c>
      <c r="AD1" t="str">
        <f>raw_filtered!AE1</f>
        <v>card</v>
      </c>
      <c r="AE1" t="str">
        <f>raw_filtered!AF1</f>
        <v>comments</v>
      </c>
      <c r="AF1" t="str">
        <f>raw_filtered!AG1</f>
        <v>total_pts</v>
      </c>
    </row>
    <row r="2" spans="1:32" ht="19.5" hidden="1" customHeight="1" x14ac:dyDescent="0.35">
      <c r="A2" t="str">
        <f>raw_filtered!A2</f>
        <v/>
      </c>
      <c r="B2" t="str">
        <f>raw_filtered!B2</f>
        <v/>
      </c>
      <c r="C2" t="str">
        <f>raw_filtered!C2</f>
        <v/>
      </c>
      <c r="D2">
        <f>raw_filtered!D2</f>
        <v>0</v>
      </c>
      <c r="E2" t="str">
        <f>raw_filtered!E2</f>
        <v/>
      </c>
      <c r="F2" t="str">
        <f>raw_filtered!F2</f>
        <v/>
      </c>
      <c r="G2" t="str">
        <f>raw_filtered!G2</f>
        <v/>
      </c>
      <c r="H2" t="str">
        <f>raw_filtered!H2</f>
        <v/>
      </c>
      <c r="I2" t="str">
        <f>raw_filtered!I2</f>
        <v/>
      </c>
      <c r="J2" t="str">
        <f>raw_filtered!J2</f>
        <v/>
      </c>
      <c r="K2" t="str">
        <f>raw_filtered!K2</f>
        <v/>
      </c>
      <c r="L2" t="str">
        <f>raw_filtered!L2</f>
        <v/>
      </c>
      <c r="M2" t="str">
        <f>raw_filtered!M2</f>
        <v/>
      </c>
      <c r="N2" t="str">
        <f>raw_filtered!N2</f>
        <v/>
      </c>
      <c r="O2" t="str">
        <f>raw_filtered!O2</f>
        <v/>
      </c>
      <c r="P2" t="str">
        <f>raw_filtered!P2</f>
        <v/>
      </c>
      <c r="Q2" t="str">
        <f>raw_filtered!Q2</f>
        <v/>
      </c>
      <c r="R2" t="str">
        <f>raw_filtered!R2</f>
        <v/>
      </c>
      <c r="S2">
        <f>raw_filtered!S2</f>
        <v>0</v>
      </c>
      <c r="T2" t="str">
        <f>raw_filtered!T2</f>
        <v/>
      </c>
      <c r="U2" t="str">
        <f>raw_filtered!V2</f>
        <v/>
      </c>
      <c r="V2" t="str">
        <f>raw_filtered!W2</f>
        <v/>
      </c>
      <c r="W2" t="str">
        <f>raw_filtered!X2</f>
        <v/>
      </c>
      <c r="X2" t="str">
        <f>raw_filtered!Y2</f>
        <v/>
      </c>
      <c r="Y2" t="str">
        <f>raw_filtered!Z2</f>
        <v/>
      </c>
      <c r="Z2" t="str">
        <f>raw_filtered!AA2</f>
        <v/>
      </c>
      <c r="AA2" t="str">
        <f>raw_filtered!AB2</f>
        <v/>
      </c>
      <c r="AB2" t="str">
        <f>raw_filtered!AC2</f>
        <v/>
      </c>
      <c r="AC2" t="str">
        <f>raw_filtered!AD2</f>
        <v/>
      </c>
      <c r="AD2" t="str">
        <f>raw_filtered!AE2</f>
        <v/>
      </c>
      <c r="AE2" t="str">
        <f>raw_filtered!AF2</f>
        <v/>
      </c>
      <c r="AF2" t="str">
        <f>raw_filtered!AG2</f>
        <v/>
      </c>
    </row>
    <row r="3" spans="1:32" ht="19.5" hidden="1" customHeight="1" x14ac:dyDescent="0.35">
      <c r="A3" t="str">
        <f>raw_filtered!A3</f>
        <v/>
      </c>
      <c r="B3" t="str">
        <f>raw_filtered!B3</f>
        <v/>
      </c>
      <c r="C3" t="str">
        <f>raw_filtered!C3</f>
        <v/>
      </c>
      <c r="D3">
        <f>raw_filtered!D3</f>
        <v>0</v>
      </c>
      <c r="E3" t="str">
        <f>raw_filtered!E3</f>
        <v/>
      </c>
      <c r="F3" t="str">
        <f>raw_filtered!F3</f>
        <v/>
      </c>
      <c r="G3" t="str">
        <f>raw_filtered!G3</f>
        <v/>
      </c>
      <c r="H3" t="str">
        <f>raw_filtered!H3</f>
        <v/>
      </c>
      <c r="I3" t="str">
        <f>raw_filtered!I3</f>
        <v/>
      </c>
      <c r="J3" t="str">
        <f>raw_filtered!J3</f>
        <v/>
      </c>
      <c r="K3" t="str">
        <f>raw_filtered!K3</f>
        <v/>
      </c>
      <c r="L3" t="str">
        <f>raw_filtered!L3</f>
        <v/>
      </c>
      <c r="M3" t="str">
        <f>raw_filtered!M3</f>
        <v/>
      </c>
      <c r="N3" t="str">
        <f>raw_filtered!N3</f>
        <v/>
      </c>
      <c r="O3" t="str">
        <f>raw_filtered!O3</f>
        <v/>
      </c>
      <c r="P3" t="str">
        <f>raw_filtered!P3</f>
        <v/>
      </c>
      <c r="Q3" t="str">
        <f>raw_filtered!Q3</f>
        <v/>
      </c>
      <c r="R3" t="str">
        <f>raw_filtered!R3</f>
        <v/>
      </c>
      <c r="S3">
        <f>raw_filtered!S3</f>
        <v>0</v>
      </c>
      <c r="T3" t="str">
        <f>raw_filtered!T3</f>
        <v/>
      </c>
      <c r="U3" t="str">
        <f>raw_filtered!V3</f>
        <v/>
      </c>
      <c r="V3" t="str">
        <f>raw_filtered!W3</f>
        <v/>
      </c>
      <c r="W3" t="str">
        <f>raw_filtered!X3</f>
        <v/>
      </c>
      <c r="X3" t="str">
        <f>raw_filtered!Y3</f>
        <v/>
      </c>
      <c r="Y3" t="str">
        <f>raw_filtered!Z3</f>
        <v/>
      </c>
      <c r="Z3" t="str">
        <f>raw_filtered!AA3</f>
        <v/>
      </c>
      <c r="AA3" t="str">
        <f>raw_filtered!AB3</f>
        <v/>
      </c>
      <c r="AB3" t="str">
        <f>raw_filtered!AC3</f>
        <v/>
      </c>
      <c r="AC3" t="str">
        <f>raw_filtered!AD3</f>
        <v/>
      </c>
      <c r="AD3" t="str">
        <f>raw_filtered!AE3</f>
        <v/>
      </c>
      <c r="AE3" t="str">
        <f>raw_filtered!AF3</f>
        <v/>
      </c>
      <c r="AF3" t="str">
        <f>raw_filtered!AG3</f>
        <v/>
      </c>
    </row>
    <row r="4" spans="1:32" ht="19.5" hidden="1" customHeight="1" x14ac:dyDescent="0.35">
      <c r="A4" t="str">
        <f>raw_filtered!A4</f>
        <v/>
      </c>
      <c r="B4" t="str">
        <f>raw_filtered!B4</f>
        <v/>
      </c>
      <c r="C4" t="str">
        <f>raw_filtered!C4</f>
        <v/>
      </c>
      <c r="D4">
        <f>raw_filtered!D4</f>
        <v>0</v>
      </c>
      <c r="E4" t="str">
        <f>raw_filtered!E4</f>
        <v/>
      </c>
      <c r="F4" t="str">
        <f>raw_filtered!F4</f>
        <v/>
      </c>
      <c r="G4" t="str">
        <f>raw_filtered!G4</f>
        <v/>
      </c>
      <c r="H4" t="str">
        <f>raw_filtered!H4</f>
        <v/>
      </c>
      <c r="I4" t="str">
        <f>raw_filtered!I4</f>
        <v/>
      </c>
      <c r="J4" t="str">
        <f>raw_filtered!J4</f>
        <v/>
      </c>
      <c r="K4" t="str">
        <f>raw_filtered!K4</f>
        <v/>
      </c>
      <c r="L4" t="str">
        <f>raw_filtered!L4</f>
        <v/>
      </c>
      <c r="M4" t="str">
        <f>raw_filtered!M4</f>
        <v/>
      </c>
      <c r="N4" t="str">
        <f>raw_filtered!N4</f>
        <v/>
      </c>
      <c r="O4" t="str">
        <f>raw_filtered!O4</f>
        <v/>
      </c>
      <c r="P4" t="str">
        <f>raw_filtered!P4</f>
        <v/>
      </c>
      <c r="Q4" t="str">
        <f>raw_filtered!Q4</f>
        <v/>
      </c>
      <c r="R4" t="str">
        <f>raw_filtered!R4</f>
        <v/>
      </c>
      <c r="S4">
        <f>raw_filtered!S4</f>
        <v>0</v>
      </c>
      <c r="T4" t="str">
        <f>raw_filtered!T4</f>
        <v/>
      </c>
      <c r="U4" t="str">
        <f>raw_filtered!V4</f>
        <v/>
      </c>
      <c r="V4" t="str">
        <f>raw_filtered!W4</f>
        <v/>
      </c>
      <c r="W4" t="str">
        <f>raw_filtered!X4</f>
        <v/>
      </c>
      <c r="X4" t="str">
        <f>raw_filtered!Y4</f>
        <v/>
      </c>
      <c r="Y4" t="str">
        <f>raw_filtered!Z4</f>
        <v/>
      </c>
      <c r="Z4" t="str">
        <f>raw_filtered!AA4</f>
        <v/>
      </c>
      <c r="AA4" t="str">
        <f>raw_filtered!AB4</f>
        <v/>
      </c>
      <c r="AB4" t="str">
        <f>raw_filtered!AC4</f>
        <v/>
      </c>
      <c r="AC4" t="str">
        <f>raw_filtered!AD4</f>
        <v/>
      </c>
      <c r="AD4" t="str">
        <f>raw_filtered!AE4</f>
        <v/>
      </c>
      <c r="AE4" t="str">
        <f>raw_filtered!AF4</f>
        <v/>
      </c>
      <c r="AF4" t="str">
        <f>raw_filtered!AG4</f>
        <v/>
      </c>
    </row>
    <row r="5" spans="1:32" ht="19.5" hidden="1" customHeight="1" x14ac:dyDescent="0.35">
      <c r="A5" t="str">
        <f>raw_filtered!A5</f>
        <v/>
      </c>
      <c r="B5" t="str">
        <f>raw_filtered!B5</f>
        <v/>
      </c>
      <c r="C5" t="str">
        <f>raw_filtered!C5</f>
        <v/>
      </c>
      <c r="D5">
        <f>raw_filtered!D5</f>
        <v>0</v>
      </c>
      <c r="E5" t="str">
        <f>raw_filtered!E5</f>
        <v/>
      </c>
      <c r="F5" t="str">
        <f>raw_filtered!F5</f>
        <v/>
      </c>
      <c r="G5" t="str">
        <f>raw_filtered!G5</f>
        <v/>
      </c>
      <c r="H5" t="str">
        <f>raw_filtered!H5</f>
        <v/>
      </c>
      <c r="I5" t="str">
        <f>raw_filtered!I5</f>
        <v/>
      </c>
      <c r="J5" t="str">
        <f>raw_filtered!J5</f>
        <v/>
      </c>
      <c r="K5" t="str">
        <f>raw_filtered!K5</f>
        <v/>
      </c>
      <c r="L5" t="str">
        <f>raw_filtered!L5</f>
        <v/>
      </c>
      <c r="M5" t="str">
        <f>raw_filtered!M5</f>
        <v/>
      </c>
      <c r="N5" t="str">
        <f>raw_filtered!N5</f>
        <v/>
      </c>
      <c r="O5" t="str">
        <f>raw_filtered!O5</f>
        <v/>
      </c>
      <c r="P5" t="str">
        <f>raw_filtered!P5</f>
        <v/>
      </c>
      <c r="Q5" t="str">
        <f>raw_filtered!Q5</f>
        <v/>
      </c>
      <c r="R5" t="str">
        <f>raw_filtered!R5</f>
        <v/>
      </c>
      <c r="S5">
        <f>raw_filtered!S5</f>
        <v>0</v>
      </c>
      <c r="T5" t="str">
        <f>raw_filtered!T5</f>
        <v/>
      </c>
      <c r="U5" t="str">
        <f>raw_filtered!V5</f>
        <v/>
      </c>
      <c r="V5" t="str">
        <f>raw_filtered!W5</f>
        <v/>
      </c>
      <c r="W5" t="str">
        <f>raw_filtered!X5</f>
        <v/>
      </c>
      <c r="X5" t="str">
        <f>raw_filtered!Y5</f>
        <v/>
      </c>
      <c r="Y5" t="str">
        <f>raw_filtered!Z5</f>
        <v/>
      </c>
      <c r="Z5" t="str">
        <f>raw_filtered!AA5</f>
        <v/>
      </c>
      <c r="AA5" t="str">
        <f>raw_filtered!AB5</f>
        <v/>
      </c>
      <c r="AB5" t="str">
        <f>raw_filtered!AC5</f>
        <v/>
      </c>
      <c r="AC5" t="str">
        <f>raw_filtered!AD5</f>
        <v/>
      </c>
      <c r="AD5" t="str">
        <f>raw_filtered!AE5</f>
        <v/>
      </c>
      <c r="AE5" t="str">
        <f>raw_filtered!AF5</f>
        <v/>
      </c>
      <c r="AF5" t="str">
        <f>raw_filtered!AG5</f>
        <v/>
      </c>
    </row>
    <row r="6" spans="1:32" ht="19.5" hidden="1" customHeight="1" x14ac:dyDescent="0.35">
      <c r="A6" t="str">
        <f>raw_filtered!A6</f>
        <v/>
      </c>
      <c r="B6" t="str">
        <f>raw_filtered!B6</f>
        <v/>
      </c>
      <c r="C6" t="str">
        <f>raw_filtered!C6</f>
        <v/>
      </c>
      <c r="D6">
        <f>raw_filtered!D6</f>
        <v>0</v>
      </c>
      <c r="E6" t="str">
        <f>raw_filtered!E6</f>
        <v/>
      </c>
      <c r="F6" t="str">
        <f>raw_filtered!F6</f>
        <v/>
      </c>
      <c r="G6" t="str">
        <f>raw_filtered!G6</f>
        <v/>
      </c>
      <c r="H6" t="str">
        <f>raw_filtered!H6</f>
        <v/>
      </c>
      <c r="I6" t="str">
        <f>raw_filtered!I6</f>
        <v/>
      </c>
      <c r="J6" t="str">
        <f>raw_filtered!J6</f>
        <v/>
      </c>
      <c r="K6" t="str">
        <f>raw_filtered!K6</f>
        <v/>
      </c>
      <c r="L6" t="str">
        <f>raw_filtered!L6</f>
        <v/>
      </c>
      <c r="M6" t="str">
        <f>raw_filtered!M6</f>
        <v/>
      </c>
      <c r="N6" t="str">
        <f>raw_filtered!N6</f>
        <v/>
      </c>
      <c r="O6" t="str">
        <f>raw_filtered!O6</f>
        <v/>
      </c>
      <c r="P6" t="str">
        <f>raw_filtered!P6</f>
        <v/>
      </c>
      <c r="Q6" t="str">
        <f>raw_filtered!Q6</f>
        <v/>
      </c>
      <c r="R6" t="str">
        <f>raw_filtered!R6</f>
        <v/>
      </c>
      <c r="S6">
        <f>raw_filtered!S6</f>
        <v>0</v>
      </c>
      <c r="T6" t="str">
        <f>raw_filtered!T6</f>
        <v/>
      </c>
      <c r="U6" t="str">
        <f>raw_filtered!V6</f>
        <v/>
      </c>
      <c r="V6" t="str">
        <f>raw_filtered!W6</f>
        <v/>
      </c>
      <c r="W6" t="str">
        <f>raw_filtered!X6</f>
        <v/>
      </c>
      <c r="X6" t="str">
        <f>raw_filtered!Y6</f>
        <v/>
      </c>
      <c r="Y6" t="str">
        <f>raw_filtered!Z6</f>
        <v/>
      </c>
      <c r="Z6" t="str">
        <f>raw_filtered!AA6</f>
        <v/>
      </c>
      <c r="AA6" t="str">
        <f>raw_filtered!AB6</f>
        <v/>
      </c>
      <c r="AB6" t="str">
        <f>raw_filtered!AC6</f>
        <v/>
      </c>
      <c r="AC6" t="str">
        <f>raw_filtered!AD6</f>
        <v/>
      </c>
      <c r="AD6" t="str">
        <f>raw_filtered!AE6</f>
        <v/>
      </c>
      <c r="AE6" t="str">
        <f>raw_filtered!AF6</f>
        <v/>
      </c>
      <c r="AF6" t="str">
        <f>raw_filtered!AG6</f>
        <v/>
      </c>
    </row>
    <row r="7" spans="1:32" ht="19.5" hidden="1" customHeight="1" x14ac:dyDescent="0.35">
      <c r="A7" t="str">
        <f>raw_filtered!A7</f>
        <v/>
      </c>
      <c r="B7" t="str">
        <f>raw_filtered!B7</f>
        <v/>
      </c>
      <c r="C7" t="str">
        <f>raw_filtered!C7</f>
        <v/>
      </c>
      <c r="D7">
        <f>raw_filtered!D7</f>
        <v>0</v>
      </c>
      <c r="E7" t="str">
        <f>raw_filtered!E7</f>
        <v/>
      </c>
      <c r="F7" t="str">
        <f>raw_filtered!F7</f>
        <v/>
      </c>
      <c r="G7" t="str">
        <f>raw_filtered!G7</f>
        <v/>
      </c>
      <c r="H7" t="str">
        <f>raw_filtered!H7</f>
        <v/>
      </c>
      <c r="I7" t="str">
        <f>raw_filtered!I7</f>
        <v/>
      </c>
      <c r="J7" t="str">
        <f>raw_filtered!J7</f>
        <v/>
      </c>
      <c r="K7" t="str">
        <f>raw_filtered!K7</f>
        <v/>
      </c>
      <c r="L7" t="str">
        <f>raw_filtered!L7</f>
        <v/>
      </c>
      <c r="M7" t="str">
        <f>raw_filtered!M7</f>
        <v/>
      </c>
      <c r="N7" t="str">
        <f>raw_filtered!N7</f>
        <v/>
      </c>
      <c r="O7" t="str">
        <f>raw_filtered!O7</f>
        <v/>
      </c>
      <c r="P7" t="str">
        <f>raw_filtered!P7</f>
        <v/>
      </c>
      <c r="Q7" t="str">
        <f>raw_filtered!Q7</f>
        <v/>
      </c>
      <c r="R7" t="str">
        <f>raw_filtered!R7</f>
        <v/>
      </c>
      <c r="S7">
        <f>raw_filtered!S7</f>
        <v>0</v>
      </c>
      <c r="T7" t="str">
        <f>raw_filtered!T7</f>
        <v/>
      </c>
      <c r="U7" t="str">
        <f>raw_filtered!V7</f>
        <v/>
      </c>
      <c r="V7" t="str">
        <f>raw_filtered!W7</f>
        <v/>
      </c>
      <c r="W7" t="str">
        <f>raw_filtered!X7</f>
        <v/>
      </c>
      <c r="X7" t="str">
        <f>raw_filtered!Y7</f>
        <v/>
      </c>
      <c r="Y7" t="str">
        <f>raw_filtered!Z7</f>
        <v/>
      </c>
      <c r="Z7" t="str">
        <f>raw_filtered!AA7</f>
        <v/>
      </c>
      <c r="AA7" t="str">
        <f>raw_filtered!AB7</f>
        <v/>
      </c>
      <c r="AB7" t="str">
        <f>raw_filtered!AC7</f>
        <v/>
      </c>
      <c r="AC7" t="str">
        <f>raw_filtered!AD7</f>
        <v/>
      </c>
      <c r="AD7" t="str">
        <f>raw_filtered!AE7</f>
        <v/>
      </c>
      <c r="AE7" t="str">
        <f>raw_filtered!AF7</f>
        <v/>
      </c>
      <c r="AF7" t="str">
        <f>raw_filtered!AG7</f>
        <v/>
      </c>
    </row>
    <row r="8" spans="1:32" ht="19.5" hidden="1" customHeight="1" x14ac:dyDescent="0.35">
      <c r="A8" t="str">
        <f>raw_filtered!A8</f>
        <v/>
      </c>
      <c r="B8" t="str">
        <f>raw_filtered!B8</f>
        <v/>
      </c>
      <c r="C8" t="str">
        <f>raw_filtered!C8</f>
        <v/>
      </c>
      <c r="D8">
        <f>raw_filtered!D8</f>
        <v>0</v>
      </c>
      <c r="E8" t="str">
        <f>raw_filtered!E8</f>
        <v/>
      </c>
      <c r="F8" t="str">
        <f>raw_filtered!F8</f>
        <v/>
      </c>
      <c r="G8" t="str">
        <f>raw_filtered!G8</f>
        <v/>
      </c>
      <c r="H8" t="str">
        <f>raw_filtered!H8</f>
        <v/>
      </c>
      <c r="I8" t="str">
        <f>raw_filtered!I8</f>
        <v/>
      </c>
      <c r="J8" t="str">
        <f>raw_filtered!J8</f>
        <v/>
      </c>
      <c r="K8" t="str">
        <f>raw_filtered!K8</f>
        <v/>
      </c>
      <c r="L8" t="str">
        <f>raw_filtered!L8</f>
        <v/>
      </c>
      <c r="M8" t="str">
        <f>raw_filtered!M8</f>
        <v/>
      </c>
      <c r="N8" t="str">
        <f>raw_filtered!N8</f>
        <v/>
      </c>
      <c r="O8" t="str">
        <f>raw_filtered!O8</f>
        <v/>
      </c>
      <c r="P8" t="str">
        <f>raw_filtered!P8</f>
        <v/>
      </c>
      <c r="Q8" t="str">
        <f>raw_filtered!Q8</f>
        <v/>
      </c>
      <c r="R8" t="str">
        <f>raw_filtered!R8</f>
        <v/>
      </c>
      <c r="S8">
        <f>raw_filtered!S8</f>
        <v>0</v>
      </c>
      <c r="T8" t="str">
        <f>raw_filtered!T8</f>
        <v/>
      </c>
      <c r="U8" t="str">
        <f>raw_filtered!V8</f>
        <v/>
      </c>
      <c r="V8" t="str">
        <f>raw_filtered!W8</f>
        <v/>
      </c>
      <c r="W8" t="str">
        <f>raw_filtered!X8</f>
        <v/>
      </c>
      <c r="X8" t="str">
        <f>raw_filtered!Y8</f>
        <v/>
      </c>
      <c r="Y8" t="str">
        <f>raw_filtered!Z8</f>
        <v/>
      </c>
      <c r="Z8" t="str">
        <f>raw_filtered!AA8</f>
        <v/>
      </c>
      <c r="AA8" t="str">
        <f>raw_filtered!AB8</f>
        <v/>
      </c>
      <c r="AB8" t="str">
        <f>raw_filtered!AC8</f>
        <v/>
      </c>
      <c r="AC8" t="str">
        <f>raw_filtered!AD8</f>
        <v/>
      </c>
      <c r="AD8" t="str">
        <f>raw_filtered!AE8</f>
        <v/>
      </c>
      <c r="AE8" t="str">
        <f>raw_filtered!AF8</f>
        <v/>
      </c>
      <c r="AF8" t="str">
        <f>raw_filtered!AG8</f>
        <v/>
      </c>
    </row>
    <row r="9" spans="1:32" ht="19.5" hidden="1" customHeight="1" x14ac:dyDescent="0.35">
      <c r="A9" t="str">
        <f>raw_filtered!A9</f>
        <v/>
      </c>
      <c r="B9" t="str">
        <f>raw_filtered!B9</f>
        <v/>
      </c>
      <c r="C9" t="str">
        <f>raw_filtered!C9</f>
        <v/>
      </c>
      <c r="D9">
        <f>raw_filtered!D9</f>
        <v>0</v>
      </c>
      <c r="E9" t="str">
        <f>raw_filtered!E9</f>
        <v/>
      </c>
      <c r="F9" t="str">
        <f>raw_filtered!F9</f>
        <v/>
      </c>
      <c r="G9" t="str">
        <f>raw_filtered!G9</f>
        <v/>
      </c>
      <c r="H9" t="str">
        <f>raw_filtered!H9</f>
        <v/>
      </c>
      <c r="I9" t="str">
        <f>raw_filtered!I9</f>
        <v/>
      </c>
      <c r="J9" t="str">
        <f>raw_filtered!J9</f>
        <v/>
      </c>
      <c r="K9" t="str">
        <f>raw_filtered!K9</f>
        <v/>
      </c>
      <c r="L9" t="str">
        <f>raw_filtered!L9</f>
        <v/>
      </c>
      <c r="M9" t="str">
        <f>raw_filtered!M9</f>
        <v/>
      </c>
      <c r="N9" t="str">
        <f>raw_filtered!N9</f>
        <v/>
      </c>
      <c r="O9" t="str">
        <f>raw_filtered!O9</f>
        <v/>
      </c>
      <c r="P9" t="str">
        <f>raw_filtered!P9</f>
        <v/>
      </c>
      <c r="Q9" t="str">
        <f>raw_filtered!Q9</f>
        <v/>
      </c>
      <c r="R9" t="str">
        <f>raw_filtered!R9</f>
        <v/>
      </c>
      <c r="S9">
        <f>raw_filtered!S9</f>
        <v>0</v>
      </c>
      <c r="T9" t="str">
        <f>raw_filtered!T9</f>
        <v/>
      </c>
      <c r="U9" t="str">
        <f>raw_filtered!V9</f>
        <v/>
      </c>
      <c r="V9" t="str">
        <f>raw_filtered!W9</f>
        <v/>
      </c>
      <c r="W9" t="str">
        <f>raw_filtered!X9</f>
        <v/>
      </c>
      <c r="X9" t="str">
        <f>raw_filtered!Y9</f>
        <v/>
      </c>
      <c r="Y9" t="str">
        <f>raw_filtered!Z9</f>
        <v/>
      </c>
      <c r="Z9" t="str">
        <f>raw_filtered!AA9</f>
        <v/>
      </c>
      <c r="AA9" t="str">
        <f>raw_filtered!AB9</f>
        <v/>
      </c>
      <c r="AB9" t="str">
        <f>raw_filtered!AC9</f>
        <v/>
      </c>
      <c r="AC9" t="str">
        <f>raw_filtered!AD9</f>
        <v/>
      </c>
      <c r="AD9" t="str">
        <f>raw_filtered!AE9</f>
        <v/>
      </c>
      <c r="AE9" t="str">
        <f>raw_filtered!AF9</f>
        <v/>
      </c>
      <c r="AF9" t="str">
        <f>raw_filtered!AG9</f>
        <v/>
      </c>
    </row>
    <row r="10" spans="1:32" ht="19.5" hidden="1" customHeight="1" x14ac:dyDescent="0.35">
      <c r="A10" t="str">
        <f>raw_filtered!A10</f>
        <v/>
      </c>
      <c r="B10" t="str">
        <f>raw_filtered!B10</f>
        <v/>
      </c>
      <c r="C10" t="str">
        <f>raw_filtered!C10</f>
        <v/>
      </c>
      <c r="D10">
        <f>raw_filtered!D10</f>
        <v>0</v>
      </c>
      <c r="E10" t="str">
        <f>raw_filtered!E10</f>
        <v/>
      </c>
      <c r="F10" t="str">
        <f>raw_filtered!F10</f>
        <v/>
      </c>
      <c r="G10" t="str">
        <f>raw_filtered!G10</f>
        <v/>
      </c>
      <c r="H10" t="str">
        <f>raw_filtered!H10</f>
        <v/>
      </c>
      <c r="I10" t="str">
        <f>raw_filtered!I10</f>
        <v/>
      </c>
      <c r="J10" t="str">
        <f>raw_filtered!J10</f>
        <v/>
      </c>
      <c r="K10" t="str">
        <f>raw_filtered!K10</f>
        <v/>
      </c>
      <c r="L10" t="str">
        <f>raw_filtered!L10</f>
        <v/>
      </c>
      <c r="M10" t="str">
        <f>raw_filtered!M10</f>
        <v/>
      </c>
      <c r="N10" t="str">
        <f>raw_filtered!N10</f>
        <v/>
      </c>
      <c r="O10" t="str">
        <f>raw_filtered!O10</f>
        <v/>
      </c>
      <c r="P10" t="str">
        <f>raw_filtered!P10</f>
        <v/>
      </c>
      <c r="Q10" t="str">
        <f>raw_filtered!Q10</f>
        <v/>
      </c>
      <c r="R10" t="str">
        <f>raw_filtered!R10</f>
        <v/>
      </c>
      <c r="S10">
        <f>raw_filtered!S10</f>
        <v>0</v>
      </c>
      <c r="T10" t="str">
        <f>raw_filtered!T10</f>
        <v/>
      </c>
      <c r="U10" t="str">
        <f>raw_filtered!V10</f>
        <v/>
      </c>
      <c r="V10" t="str">
        <f>raw_filtered!W10</f>
        <v/>
      </c>
      <c r="W10" t="str">
        <f>raw_filtered!X10</f>
        <v/>
      </c>
      <c r="X10" t="str">
        <f>raw_filtered!Y10</f>
        <v/>
      </c>
      <c r="Y10" t="str">
        <f>raw_filtered!Z10</f>
        <v/>
      </c>
      <c r="Z10" t="str">
        <f>raw_filtered!AA10</f>
        <v/>
      </c>
      <c r="AA10" t="str">
        <f>raw_filtered!AB10</f>
        <v/>
      </c>
      <c r="AB10" t="str">
        <f>raw_filtered!AC10</f>
        <v/>
      </c>
      <c r="AC10" t="str">
        <f>raw_filtered!AD10</f>
        <v/>
      </c>
      <c r="AD10" t="str">
        <f>raw_filtered!AE10</f>
        <v/>
      </c>
      <c r="AE10" t="str">
        <f>raw_filtered!AF10</f>
        <v/>
      </c>
      <c r="AF10" t="str">
        <f>raw_filtered!AG10</f>
        <v/>
      </c>
    </row>
    <row r="11" spans="1:32" ht="19.5" hidden="1" customHeight="1" x14ac:dyDescent="0.35">
      <c r="A11" t="str">
        <f>raw_filtered!A11</f>
        <v/>
      </c>
      <c r="B11" t="str">
        <f>raw_filtered!B11</f>
        <v/>
      </c>
      <c r="C11" t="str">
        <f>raw_filtered!C11</f>
        <v/>
      </c>
      <c r="D11">
        <f>raw_filtered!D11</f>
        <v>0</v>
      </c>
      <c r="E11" t="str">
        <f>raw_filtered!E11</f>
        <v/>
      </c>
      <c r="F11" t="str">
        <f>raw_filtered!F11</f>
        <v/>
      </c>
      <c r="G11" t="str">
        <f>raw_filtered!G11</f>
        <v/>
      </c>
      <c r="H11" t="str">
        <f>raw_filtered!H11</f>
        <v/>
      </c>
      <c r="I11" t="str">
        <f>raw_filtered!I11</f>
        <v/>
      </c>
      <c r="J11" t="str">
        <f>raw_filtered!J11</f>
        <v/>
      </c>
      <c r="K11" t="str">
        <f>raw_filtered!K11</f>
        <v/>
      </c>
      <c r="L11" t="str">
        <f>raw_filtered!L11</f>
        <v/>
      </c>
      <c r="M11" t="str">
        <f>raw_filtered!M11</f>
        <v/>
      </c>
      <c r="N11" t="str">
        <f>raw_filtered!N11</f>
        <v/>
      </c>
      <c r="O11" t="str">
        <f>raw_filtered!O11</f>
        <v/>
      </c>
      <c r="P11" t="str">
        <f>raw_filtered!P11</f>
        <v/>
      </c>
      <c r="Q11" t="str">
        <f>raw_filtered!Q11</f>
        <v/>
      </c>
      <c r="R11" t="str">
        <f>raw_filtered!R11</f>
        <v/>
      </c>
      <c r="S11">
        <f>raw_filtered!S11</f>
        <v>0</v>
      </c>
      <c r="T11" t="str">
        <f>raw_filtered!T11</f>
        <v/>
      </c>
      <c r="U11" t="str">
        <f>raw_filtered!V11</f>
        <v/>
      </c>
      <c r="V11" t="str">
        <f>raw_filtered!W11</f>
        <v/>
      </c>
      <c r="W11" t="str">
        <f>raw_filtered!X11</f>
        <v/>
      </c>
      <c r="X11" t="str">
        <f>raw_filtered!Y11</f>
        <v/>
      </c>
      <c r="Y11" t="str">
        <f>raw_filtered!Z11</f>
        <v/>
      </c>
      <c r="Z11" t="str">
        <f>raw_filtered!AA11</f>
        <v/>
      </c>
      <c r="AA11" t="str">
        <f>raw_filtered!AB11</f>
        <v/>
      </c>
      <c r="AB11" t="str">
        <f>raw_filtered!AC11</f>
        <v/>
      </c>
      <c r="AC11" t="str">
        <f>raw_filtered!AD11</f>
        <v/>
      </c>
      <c r="AD11" t="str">
        <f>raw_filtered!AE11</f>
        <v/>
      </c>
      <c r="AE11" t="str">
        <f>raw_filtered!AF11</f>
        <v/>
      </c>
      <c r="AF11" t="str">
        <f>raw_filtered!AG11</f>
        <v/>
      </c>
    </row>
    <row r="12" spans="1:32" ht="19.5" hidden="1" customHeight="1" x14ac:dyDescent="0.35">
      <c r="A12" t="str">
        <f>raw_filtered!A12</f>
        <v/>
      </c>
      <c r="B12" t="str">
        <f>raw_filtered!B12</f>
        <v/>
      </c>
      <c r="C12" t="str">
        <f>raw_filtered!C12</f>
        <v/>
      </c>
      <c r="D12">
        <f>raw_filtered!D12</f>
        <v>0</v>
      </c>
      <c r="E12" t="str">
        <f>raw_filtered!E12</f>
        <v/>
      </c>
      <c r="F12" t="str">
        <f>raw_filtered!F12</f>
        <v/>
      </c>
      <c r="G12" t="str">
        <f>raw_filtered!G12</f>
        <v/>
      </c>
      <c r="H12" t="str">
        <f>raw_filtered!H12</f>
        <v/>
      </c>
      <c r="I12" t="str">
        <f>raw_filtered!I12</f>
        <v/>
      </c>
      <c r="J12" t="str">
        <f>raw_filtered!J12</f>
        <v/>
      </c>
      <c r="K12" t="str">
        <f>raw_filtered!K12</f>
        <v/>
      </c>
      <c r="L12" t="str">
        <f>raw_filtered!L12</f>
        <v/>
      </c>
      <c r="M12" t="str">
        <f>raw_filtered!M12</f>
        <v/>
      </c>
      <c r="N12" t="str">
        <f>raw_filtered!N12</f>
        <v/>
      </c>
      <c r="O12" t="str">
        <f>raw_filtered!O12</f>
        <v/>
      </c>
      <c r="P12" t="str">
        <f>raw_filtered!P12</f>
        <v/>
      </c>
      <c r="Q12" t="str">
        <f>raw_filtered!Q12</f>
        <v/>
      </c>
      <c r="R12" t="str">
        <f>raw_filtered!R12</f>
        <v/>
      </c>
      <c r="S12">
        <f>raw_filtered!S12</f>
        <v>0</v>
      </c>
      <c r="T12" t="str">
        <f>raw_filtered!T12</f>
        <v/>
      </c>
      <c r="U12" t="str">
        <f>raw_filtered!V12</f>
        <v/>
      </c>
      <c r="V12" t="str">
        <f>raw_filtered!W12</f>
        <v/>
      </c>
      <c r="W12" t="str">
        <f>raw_filtered!X12</f>
        <v/>
      </c>
      <c r="X12" t="str">
        <f>raw_filtered!Y12</f>
        <v/>
      </c>
      <c r="Y12" t="str">
        <f>raw_filtered!Z12</f>
        <v/>
      </c>
      <c r="Z12" t="str">
        <f>raw_filtered!AA12</f>
        <v/>
      </c>
      <c r="AA12" t="str">
        <f>raw_filtered!AB12</f>
        <v/>
      </c>
      <c r="AB12" t="str">
        <f>raw_filtered!AC12</f>
        <v/>
      </c>
      <c r="AC12" t="str">
        <f>raw_filtered!AD12</f>
        <v/>
      </c>
      <c r="AD12" t="str">
        <f>raw_filtered!AE12</f>
        <v/>
      </c>
      <c r="AE12" t="str">
        <f>raw_filtered!AF12</f>
        <v/>
      </c>
      <c r="AF12" t="str">
        <f>raw_filtered!AG12</f>
        <v/>
      </c>
    </row>
    <row r="13" spans="1:32" ht="19.5" hidden="1" customHeight="1" x14ac:dyDescent="0.35">
      <c r="A13" t="str">
        <f>raw_filtered!A13</f>
        <v/>
      </c>
      <c r="B13" t="str">
        <f>raw_filtered!B13</f>
        <v/>
      </c>
      <c r="C13" t="str">
        <f>raw_filtered!C13</f>
        <v/>
      </c>
      <c r="D13">
        <f>raw_filtered!D13</f>
        <v>0</v>
      </c>
      <c r="E13" t="str">
        <f>raw_filtered!E13</f>
        <v/>
      </c>
      <c r="F13" t="str">
        <f>raw_filtered!F13</f>
        <v/>
      </c>
      <c r="G13" t="str">
        <f>raw_filtered!G13</f>
        <v/>
      </c>
      <c r="H13" t="str">
        <f>raw_filtered!H13</f>
        <v/>
      </c>
      <c r="I13" t="str">
        <f>raw_filtered!I13</f>
        <v/>
      </c>
      <c r="J13" t="str">
        <f>raw_filtered!J13</f>
        <v/>
      </c>
      <c r="K13" t="str">
        <f>raw_filtered!K13</f>
        <v/>
      </c>
      <c r="L13" t="str">
        <f>raw_filtered!L13</f>
        <v/>
      </c>
      <c r="M13" t="str">
        <f>raw_filtered!M13</f>
        <v/>
      </c>
      <c r="N13" t="str">
        <f>raw_filtered!N13</f>
        <v/>
      </c>
      <c r="O13" t="str">
        <f>raw_filtered!O13</f>
        <v/>
      </c>
      <c r="P13" t="str">
        <f>raw_filtered!P13</f>
        <v/>
      </c>
      <c r="Q13" t="str">
        <f>raw_filtered!Q13</f>
        <v/>
      </c>
      <c r="R13" t="str">
        <f>raw_filtered!R13</f>
        <v/>
      </c>
      <c r="S13">
        <f>raw_filtered!S13</f>
        <v>0</v>
      </c>
      <c r="T13" t="str">
        <f>raw_filtered!T13</f>
        <v/>
      </c>
      <c r="U13" t="str">
        <f>raw_filtered!V13</f>
        <v/>
      </c>
      <c r="V13" t="str">
        <f>raw_filtered!W13</f>
        <v/>
      </c>
      <c r="W13" t="str">
        <f>raw_filtered!X13</f>
        <v/>
      </c>
      <c r="X13" t="str">
        <f>raw_filtered!Y13</f>
        <v/>
      </c>
      <c r="Y13" t="str">
        <f>raw_filtered!Z13</f>
        <v/>
      </c>
      <c r="Z13" t="str">
        <f>raw_filtered!AA13</f>
        <v/>
      </c>
      <c r="AA13" t="str">
        <f>raw_filtered!AB13</f>
        <v/>
      </c>
      <c r="AB13" t="str">
        <f>raw_filtered!AC13</f>
        <v/>
      </c>
      <c r="AC13" t="str">
        <f>raw_filtered!AD13</f>
        <v/>
      </c>
      <c r="AD13" t="str">
        <f>raw_filtered!AE13</f>
        <v/>
      </c>
      <c r="AE13" t="str">
        <f>raw_filtered!AF13</f>
        <v/>
      </c>
      <c r="AF13" t="str">
        <f>raw_filtered!AG13</f>
        <v/>
      </c>
    </row>
    <row r="14" spans="1:32" ht="19.5" hidden="1" customHeight="1" x14ac:dyDescent="0.35">
      <c r="A14" t="str">
        <f>raw_filtered!A14</f>
        <v/>
      </c>
      <c r="B14" t="str">
        <f>raw_filtered!B14</f>
        <v/>
      </c>
      <c r="C14" t="str">
        <f>raw_filtered!C14</f>
        <v/>
      </c>
      <c r="D14">
        <f>raw_filtered!D14</f>
        <v>0</v>
      </c>
      <c r="E14" t="str">
        <f>raw_filtered!E14</f>
        <v/>
      </c>
      <c r="F14" t="str">
        <f>raw_filtered!F14</f>
        <v/>
      </c>
      <c r="G14" t="str">
        <f>raw_filtered!G14</f>
        <v/>
      </c>
      <c r="H14" t="str">
        <f>raw_filtered!H14</f>
        <v/>
      </c>
      <c r="I14" t="str">
        <f>raw_filtered!I14</f>
        <v/>
      </c>
      <c r="J14" t="str">
        <f>raw_filtered!J14</f>
        <v/>
      </c>
      <c r="K14" t="str">
        <f>raw_filtered!K14</f>
        <v/>
      </c>
      <c r="L14" t="str">
        <f>raw_filtered!L14</f>
        <v/>
      </c>
      <c r="M14" t="str">
        <f>raw_filtered!M14</f>
        <v/>
      </c>
      <c r="N14" t="str">
        <f>raw_filtered!N14</f>
        <v/>
      </c>
      <c r="O14" t="str">
        <f>raw_filtered!O14</f>
        <v/>
      </c>
      <c r="P14" t="str">
        <f>raw_filtered!P14</f>
        <v/>
      </c>
      <c r="Q14" t="str">
        <f>raw_filtered!Q14</f>
        <v/>
      </c>
      <c r="R14" t="str">
        <f>raw_filtered!R14</f>
        <v/>
      </c>
      <c r="S14">
        <f>raw_filtered!S14</f>
        <v>0</v>
      </c>
      <c r="T14" t="str">
        <f>raw_filtered!T14</f>
        <v/>
      </c>
      <c r="U14" t="str">
        <f>raw_filtered!V14</f>
        <v/>
      </c>
      <c r="V14" t="str">
        <f>raw_filtered!W14</f>
        <v/>
      </c>
      <c r="W14" t="str">
        <f>raw_filtered!X14</f>
        <v/>
      </c>
      <c r="X14" t="str">
        <f>raw_filtered!Y14</f>
        <v/>
      </c>
      <c r="Y14" t="str">
        <f>raw_filtered!Z14</f>
        <v/>
      </c>
      <c r="Z14" t="str">
        <f>raw_filtered!AA14</f>
        <v/>
      </c>
      <c r="AA14" t="str">
        <f>raw_filtered!AB14</f>
        <v/>
      </c>
      <c r="AB14" t="str">
        <f>raw_filtered!AC14</f>
        <v/>
      </c>
      <c r="AC14" t="str">
        <f>raw_filtered!AD14</f>
        <v/>
      </c>
      <c r="AD14" t="str">
        <f>raw_filtered!AE14</f>
        <v/>
      </c>
      <c r="AE14" t="str">
        <f>raw_filtered!AF14</f>
        <v/>
      </c>
      <c r="AF14" t="str">
        <f>raw_filtered!AG14</f>
        <v/>
      </c>
    </row>
    <row r="15" spans="1:32" ht="19.5" hidden="1" customHeight="1" x14ac:dyDescent="0.35">
      <c r="A15" t="str">
        <f>raw_filtered!A15</f>
        <v/>
      </c>
      <c r="B15" t="str">
        <f>raw_filtered!B15</f>
        <v/>
      </c>
      <c r="C15" t="str">
        <f>raw_filtered!C15</f>
        <v/>
      </c>
      <c r="D15">
        <f>raw_filtered!D15</f>
        <v>0</v>
      </c>
      <c r="E15" t="str">
        <f>raw_filtered!E15</f>
        <v/>
      </c>
      <c r="F15" t="str">
        <f>raw_filtered!F15</f>
        <v/>
      </c>
      <c r="G15" t="str">
        <f>raw_filtered!G15</f>
        <v/>
      </c>
      <c r="H15" t="str">
        <f>raw_filtered!H15</f>
        <v/>
      </c>
      <c r="I15" t="str">
        <f>raw_filtered!I15</f>
        <v/>
      </c>
      <c r="J15" t="str">
        <f>raw_filtered!J15</f>
        <v/>
      </c>
      <c r="K15" t="str">
        <f>raw_filtered!K15</f>
        <v/>
      </c>
      <c r="L15" t="str">
        <f>raw_filtered!L15</f>
        <v/>
      </c>
      <c r="M15" t="str">
        <f>raw_filtered!M15</f>
        <v/>
      </c>
      <c r="N15" t="str">
        <f>raw_filtered!N15</f>
        <v/>
      </c>
      <c r="O15" t="str">
        <f>raw_filtered!O15</f>
        <v/>
      </c>
      <c r="P15" t="str">
        <f>raw_filtered!P15</f>
        <v/>
      </c>
      <c r="Q15" t="str">
        <f>raw_filtered!Q15</f>
        <v/>
      </c>
      <c r="R15" t="str">
        <f>raw_filtered!R15</f>
        <v/>
      </c>
      <c r="S15">
        <f>raw_filtered!S15</f>
        <v>0</v>
      </c>
      <c r="T15" t="str">
        <f>raw_filtered!T15</f>
        <v/>
      </c>
      <c r="U15" t="str">
        <f>raw_filtered!V15</f>
        <v/>
      </c>
      <c r="V15" t="str">
        <f>raw_filtered!W15</f>
        <v/>
      </c>
      <c r="W15" t="str">
        <f>raw_filtered!X15</f>
        <v/>
      </c>
      <c r="X15" t="str">
        <f>raw_filtered!Y15</f>
        <v/>
      </c>
      <c r="Y15" t="str">
        <f>raw_filtered!Z15</f>
        <v/>
      </c>
      <c r="Z15" t="str">
        <f>raw_filtered!AA15</f>
        <v/>
      </c>
      <c r="AA15" t="str">
        <f>raw_filtered!AB15</f>
        <v/>
      </c>
      <c r="AB15" t="str">
        <f>raw_filtered!AC15</f>
        <v/>
      </c>
      <c r="AC15" t="str">
        <f>raw_filtered!AD15</f>
        <v/>
      </c>
      <c r="AD15" t="str">
        <f>raw_filtered!AE15</f>
        <v/>
      </c>
      <c r="AE15" t="str">
        <f>raw_filtered!AF15</f>
        <v/>
      </c>
      <c r="AF15" t="str">
        <f>raw_filtered!AG15</f>
        <v/>
      </c>
    </row>
    <row r="16" spans="1:32" ht="19.5" hidden="1" customHeight="1" x14ac:dyDescent="0.35">
      <c r="A16" t="str">
        <f>raw_filtered!A16</f>
        <v/>
      </c>
      <c r="B16" t="str">
        <f>raw_filtered!B16</f>
        <v/>
      </c>
      <c r="C16" t="str">
        <f>raw_filtered!C16</f>
        <v/>
      </c>
      <c r="D16">
        <f>raw_filtered!D16</f>
        <v>0</v>
      </c>
      <c r="E16" t="str">
        <f>raw_filtered!E16</f>
        <v/>
      </c>
      <c r="F16" t="str">
        <f>raw_filtered!F16</f>
        <v/>
      </c>
      <c r="G16" t="str">
        <f>raw_filtered!G16</f>
        <v/>
      </c>
      <c r="H16" t="str">
        <f>raw_filtered!H16</f>
        <v/>
      </c>
      <c r="I16" t="str">
        <f>raw_filtered!I16</f>
        <v/>
      </c>
      <c r="J16" t="str">
        <f>raw_filtered!J16</f>
        <v/>
      </c>
      <c r="K16" t="str">
        <f>raw_filtered!K16</f>
        <v/>
      </c>
      <c r="L16" t="str">
        <f>raw_filtered!L16</f>
        <v/>
      </c>
      <c r="M16" t="str">
        <f>raw_filtered!M16</f>
        <v/>
      </c>
      <c r="N16" t="str">
        <f>raw_filtered!N16</f>
        <v/>
      </c>
      <c r="O16" t="str">
        <f>raw_filtered!O16</f>
        <v/>
      </c>
      <c r="P16" t="str">
        <f>raw_filtered!P16</f>
        <v/>
      </c>
      <c r="Q16" t="str">
        <f>raw_filtered!Q16</f>
        <v/>
      </c>
      <c r="R16" t="str">
        <f>raw_filtered!R16</f>
        <v/>
      </c>
      <c r="S16">
        <f>raw_filtered!S16</f>
        <v>0</v>
      </c>
      <c r="T16" t="str">
        <f>raw_filtered!T16</f>
        <v/>
      </c>
      <c r="U16" t="str">
        <f>raw_filtered!V16</f>
        <v/>
      </c>
      <c r="V16" t="str">
        <f>raw_filtered!W16</f>
        <v/>
      </c>
      <c r="W16" t="str">
        <f>raw_filtered!X16</f>
        <v/>
      </c>
      <c r="X16" t="str">
        <f>raw_filtered!Y16</f>
        <v/>
      </c>
      <c r="Y16" t="str">
        <f>raw_filtered!Z16</f>
        <v/>
      </c>
      <c r="Z16" t="str">
        <f>raw_filtered!AA16</f>
        <v/>
      </c>
      <c r="AA16" t="str">
        <f>raw_filtered!AB16</f>
        <v/>
      </c>
      <c r="AB16" t="str">
        <f>raw_filtered!AC16</f>
        <v/>
      </c>
      <c r="AC16" t="str">
        <f>raw_filtered!AD16</f>
        <v/>
      </c>
      <c r="AD16" t="str">
        <f>raw_filtered!AE16</f>
        <v/>
      </c>
      <c r="AE16" t="str">
        <f>raw_filtered!AF16</f>
        <v/>
      </c>
      <c r="AF16" t="str">
        <f>raw_filtered!AG16</f>
        <v/>
      </c>
    </row>
    <row r="17" spans="1:32" ht="19.5" hidden="1" customHeight="1" x14ac:dyDescent="0.35">
      <c r="A17" t="str">
        <f>raw_filtered!A17</f>
        <v/>
      </c>
      <c r="B17" t="str">
        <f>raw_filtered!B17</f>
        <v/>
      </c>
      <c r="C17" t="str">
        <f>raw_filtered!C17</f>
        <v/>
      </c>
      <c r="D17">
        <f>raw_filtered!D17</f>
        <v>0</v>
      </c>
      <c r="E17" t="str">
        <f>raw_filtered!E17</f>
        <v/>
      </c>
      <c r="F17" t="str">
        <f>raw_filtered!F17</f>
        <v/>
      </c>
      <c r="G17" t="str">
        <f>raw_filtered!G17</f>
        <v/>
      </c>
      <c r="H17" t="str">
        <f>raw_filtered!H17</f>
        <v/>
      </c>
      <c r="I17" t="str">
        <f>raw_filtered!I17</f>
        <v/>
      </c>
      <c r="J17" t="str">
        <f>raw_filtered!J17</f>
        <v/>
      </c>
      <c r="K17" t="str">
        <f>raw_filtered!K17</f>
        <v/>
      </c>
      <c r="L17" t="str">
        <f>raw_filtered!L17</f>
        <v/>
      </c>
      <c r="M17" t="str">
        <f>raw_filtered!M17</f>
        <v/>
      </c>
      <c r="N17" t="str">
        <f>raw_filtered!N17</f>
        <v/>
      </c>
      <c r="O17" t="str">
        <f>raw_filtered!O17</f>
        <v/>
      </c>
      <c r="P17" t="str">
        <f>raw_filtered!P17</f>
        <v/>
      </c>
      <c r="Q17" t="str">
        <f>raw_filtered!Q17</f>
        <v/>
      </c>
      <c r="R17" t="str">
        <f>raw_filtered!R17</f>
        <v/>
      </c>
      <c r="S17">
        <f>raw_filtered!S17</f>
        <v>0</v>
      </c>
      <c r="T17" t="str">
        <f>raw_filtered!T17</f>
        <v/>
      </c>
      <c r="U17" t="str">
        <f>raw_filtered!V17</f>
        <v/>
      </c>
      <c r="V17" t="str">
        <f>raw_filtered!W17</f>
        <v/>
      </c>
      <c r="W17" t="str">
        <f>raw_filtered!X17</f>
        <v/>
      </c>
      <c r="X17" t="str">
        <f>raw_filtered!Y17</f>
        <v/>
      </c>
      <c r="Y17" t="str">
        <f>raw_filtered!Z17</f>
        <v/>
      </c>
      <c r="Z17" t="str">
        <f>raw_filtered!AA17</f>
        <v/>
      </c>
      <c r="AA17" t="str">
        <f>raw_filtered!AB17</f>
        <v/>
      </c>
      <c r="AB17" t="str">
        <f>raw_filtered!AC17</f>
        <v/>
      </c>
      <c r="AC17" t="str">
        <f>raw_filtered!AD17</f>
        <v/>
      </c>
      <c r="AD17" t="str">
        <f>raw_filtered!AE17</f>
        <v/>
      </c>
      <c r="AE17" t="str">
        <f>raw_filtered!AF17</f>
        <v/>
      </c>
      <c r="AF17" t="str">
        <f>raw_filtered!AG17</f>
        <v/>
      </c>
    </row>
    <row r="18" spans="1:32" ht="19.5" hidden="1" customHeight="1" x14ac:dyDescent="0.35">
      <c r="A18" t="str">
        <f>raw_filtered!A18</f>
        <v/>
      </c>
      <c r="B18" t="str">
        <f>raw_filtered!B18</f>
        <v/>
      </c>
      <c r="C18" t="str">
        <f>raw_filtered!C18</f>
        <v/>
      </c>
      <c r="D18">
        <f>raw_filtered!D18</f>
        <v>0</v>
      </c>
      <c r="E18" t="str">
        <f>raw_filtered!E18</f>
        <v/>
      </c>
      <c r="F18" t="str">
        <f>raw_filtered!F18</f>
        <v/>
      </c>
      <c r="G18" t="str">
        <f>raw_filtered!G18</f>
        <v/>
      </c>
      <c r="H18" t="str">
        <f>raw_filtered!H18</f>
        <v/>
      </c>
      <c r="I18" t="str">
        <f>raw_filtered!I18</f>
        <v/>
      </c>
      <c r="J18" t="str">
        <f>raw_filtered!J18</f>
        <v/>
      </c>
      <c r="K18" t="str">
        <f>raw_filtered!K18</f>
        <v/>
      </c>
      <c r="L18" t="str">
        <f>raw_filtered!L18</f>
        <v/>
      </c>
      <c r="M18" t="str">
        <f>raw_filtered!M18</f>
        <v/>
      </c>
      <c r="N18" t="str">
        <f>raw_filtered!N18</f>
        <v/>
      </c>
      <c r="O18" t="str">
        <f>raw_filtered!O18</f>
        <v/>
      </c>
      <c r="P18" t="str">
        <f>raw_filtered!P18</f>
        <v/>
      </c>
      <c r="Q18" t="str">
        <f>raw_filtered!Q18</f>
        <v/>
      </c>
      <c r="R18" t="str">
        <f>raw_filtered!R18</f>
        <v/>
      </c>
      <c r="S18">
        <f>raw_filtered!S18</f>
        <v>0</v>
      </c>
      <c r="T18" t="str">
        <f>raw_filtered!T18</f>
        <v/>
      </c>
      <c r="U18" t="str">
        <f>raw_filtered!V18</f>
        <v/>
      </c>
      <c r="V18" t="str">
        <f>raw_filtered!W18</f>
        <v/>
      </c>
      <c r="W18" t="str">
        <f>raw_filtered!X18</f>
        <v/>
      </c>
      <c r="X18" t="str">
        <f>raw_filtered!Y18</f>
        <v/>
      </c>
      <c r="Y18" t="str">
        <f>raw_filtered!Z18</f>
        <v/>
      </c>
      <c r="Z18" t="str">
        <f>raw_filtered!AA18</f>
        <v/>
      </c>
      <c r="AA18" t="str">
        <f>raw_filtered!AB18</f>
        <v/>
      </c>
      <c r="AB18" t="str">
        <f>raw_filtered!AC18</f>
        <v/>
      </c>
      <c r="AC18" t="str">
        <f>raw_filtered!AD18</f>
        <v/>
      </c>
      <c r="AD18" t="str">
        <f>raw_filtered!AE18</f>
        <v/>
      </c>
      <c r="AE18" t="str">
        <f>raw_filtered!AF18</f>
        <v/>
      </c>
      <c r="AF18" t="str">
        <f>raw_filtered!AG18</f>
        <v/>
      </c>
    </row>
    <row r="19" spans="1:32" ht="19.5" hidden="1" customHeight="1" x14ac:dyDescent="0.35">
      <c r="A19" t="str">
        <f>raw_filtered!A19</f>
        <v/>
      </c>
      <c r="B19" t="str">
        <f>raw_filtered!B19</f>
        <v/>
      </c>
      <c r="C19" t="str">
        <f>raw_filtered!C19</f>
        <v/>
      </c>
      <c r="D19">
        <f>raw_filtered!D19</f>
        <v>0</v>
      </c>
      <c r="E19" t="str">
        <f>raw_filtered!E19</f>
        <v/>
      </c>
      <c r="F19" t="str">
        <f>raw_filtered!F19</f>
        <v/>
      </c>
      <c r="G19" t="str">
        <f>raw_filtered!G19</f>
        <v/>
      </c>
      <c r="H19" t="str">
        <f>raw_filtered!H19</f>
        <v/>
      </c>
      <c r="I19" t="str">
        <f>raw_filtered!I19</f>
        <v/>
      </c>
      <c r="J19" t="str">
        <f>raw_filtered!J19</f>
        <v/>
      </c>
      <c r="K19" t="str">
        <f>raw_filtered!K19</f>
        <v/>
      </c>
      <c r="L19" t="str">
        <f>raw_filtered!L19</f>
        <v/>
      </c>
      <c r="M19" t="str">
        <f>raw_filtered!M19</f>
        <v/>
      </c>
      <c r="N19" t="str">
        <f>raw_filtered!N19</f>
        <v/>
      </c>
      <c r="O19" t="str">
        <f>raw_filtered!O19</f>
        <v/>
      </c>
      <c r="P19" t="str">
        <f>raw_filtered!P19</f>
        <v/>
      </c>
      <c r="Q19" t="str">
        <f>raw_filtered!Q19</f>
        <v/>
      </c>
      <c r="R19" t="str">
        <f>raw_filtered!R19</f>
        <v/>
      </c>
      <c r="S19">
        <f>raw_filtered!S19</f>
        <v>0</v>
      </c>
      <c r="T19" t="str">
        <f>raw_filtered!T19</f>
        <v/>
      </c>
      <c r="U19" t="str">
        <f>raw_filtered!V19</f>
        <v/>
      </c>
      <c r="V19" t="str">
        <f>raw_filtered!W19</f>
        <v/>
      </c>
      <c r="W19" t="str">
        <f>raw_filtered!X19</f>
        <v/>
      </c>
      <c r="X19" t="str">
        <f>raw_filtered!Y19</f>
        <v/>
      </c>
      <c r="Y19" t="str">
        <f>raw_filtered!Z19</f>
        <v/>
      </c>
      <c r="Z19" t="str">
        <f>raw_filtered!AA19</f>
        <v/>
      </c>
      <c r="AA19" t="str">
        <f>raw_filtered!AB19</f>
        <v/>
      </c>
      <c r="AB19" t="str">
        <f>raw_filtered!AC19</f>
        <v/>
      </c>
      <c r="AC19" t="str">
        <f>raw_filtered!AD19</f>
        <v/>
      </c>
      <c r="AD19" t="str">
        <f>raw_filtered!AE19</f>
        <v/>
      </c>
      <c r="AE19" t="str">
        <f>raw_filtered!AF19</f>
        <v/>
      </c>
      <c r="AF19" t="str">
        <f>raw_filtered!AG19</f>
        <v/>
      </c>
    </row>
    <row r="20" spans="1:32" ht="19.5" hidden="1" customHeight="1" x14ac:dyDescent="0.35">
      <c r="A20" t="str">
        <f>raw_filtered!A20</f>
        <v/>
      </c>
      <c r="B20" t="str">
        <f>raw_filtered!B20</f>
        <v/>
      </c>
      <c r="C20" t="str">
        <f>raw_filtered!C20</f>
        <v/>
      </c>
      <c r="D20">
        <f>raw_filtered!D20</f>
        <v>0</v>
      </c>
      <c r="E20" t="str">
        <f>raw_filtered!E20</f>
        <v/>
      </c>
      <c r="F20" t="str">
        <f>raw_filtered!F20</f>
        <v/>
      </c>
      <c r="G20" t="str">
        <f>raw_filtered!G20</f>
        <v/>
      </c>
      <c r="H20" t="str">
        <f>raw_filtered!H20</f>
        <v/>
      </c>
      <c r="I20" t="str">
        <f>raw_filtered!I20</f>
        <v/>
      </c>
      <c r="J20" t="str">
        <f>raw_filtered!J20</f>
        <v/>
      </c>
      <c r="K20" t="str">
        <f>raw_filtered!K20</f>
        <v/>
      </c>
      <c r="L20" t="str">
        <f>raw_filtered!L20</f>
        <v/>
      </c>
      <c r="M20" t="str">
        <f>raw_filtered!M20</f>
        <v/>
      </c>
      <c r="N20" t="str">
        <f>raw_filtered!N20</f>
        <v/>
      </c>
      <c r="O20" t="str">
        <f>raw_filtered!O20</f>
        <v/>
      </c>
      <c r="P20" t="str">
        <f>raw_filtered!P20</f>
        <v/>
      </c>
      <c r="Q20" t="str">
        <f>raw_filtered!Q20</f>
        <v/>
      </c>
      <c r="R20" t="str">
        <f>raw_filtered!R20</f>
        <v/>
      </c>
      <c r="S20">
        <f>raw_filtered!S20</f>
        <v>0</v>
      </c>
      <c r="T20" t="str">
        <f>raw_filtered!T20</f>
        <v/>
      </c>
      <c r="U20" t="str">
        <f>raw_filtered!V20</f>
        <v/>
      </c>
      <c r="V20" t="str">
        <f>raw_filtered!W20</f>
        <v/>
      </c>
      <c r="W20" t="str">
        <f>raw_filtered!X20</f>
        <v/>
      </c>
      <c r="X20" t="str">
        <f>raw_filtered!Y20</f>
        <v/>
      </c>
      <c r="Y20" t="str">
        <f>raw_filtered!Z20</f>
        <v/>
      </c>
      <c r="Z20" t="str">
        <f>raw_filtered!AA20</f>
        <v/>
      </c>
      <c r="AA20" t="str">
        <f>raw_filtered!AB20</f>
        <v/>
      </c>
      <c r="AB20" t="str">
        <f>raw_filtered!AC20</f>
        <v/>
      </c>
      <c r="AC20" t="str">
        <f>raw_filtered!AD20</f>
        <v/>
      </c>
      <c r="AD20" t="str">
        <f>raw_filtered!AE20</f>
        <v/>
      </c>
      <c r="AE20" t="str">
        <f>raw_filtered!AF20</f>
        <v/>
      </c>
      <c r="AF20" t="str">
        <f>raw_filtered!AG20</f>
        <v/>
      </c>
    </row>
    <row r="21" spans="1:32" ht="19.5" hidden="1" customHeight="1" x14ac:dyDescent="0.35">
      <c r="A21" t="str">
        <f>raw_filtered!A21</f>
        <v/>
      </c>
      <c r="B21" t="str">
        <f>raw_filtered!B21</f>
        <v/>
      </c>
      <c r="C21" t="str">
        <f>raw_filtered!C21</f>
        <v/>
      </c>
      <c r="D21">
        <f>raw_filtered!D21</f>
        <v>0</v>
      </c>
      <c r="E21" t="str">
        <f>raw_filtered!E21</f>
        <v/>
      </c>
      <c r="F21" t="str">
        <f>raw_filtered!F21</f>
        <v/>
      </c>
      <c r="G21" t="str">
        <f>raw_filtered!G21</f>
        <v/>
      </c>
      <c r="H21" t="str">
        <f>raw_filtered!H21</f>
        <v/>
      </c>
      <c r="I21" t="str">
        <f>raw_filtered!I21</f>
        <v/>
      </c>
      <c r="J21" t="str">
        <f>raw_filtered!J21</f>
        <v/>
      </c>
      <c r="K21" t="str">
        <f>raw_filtered!K21</f>
        <v/>
      </c>
      <c r="L21" t="str">
        <f>raw_filtered!L21</f>
        <v/>
      </c>
      <c r="M21" t="str">
        <f>raw_filtered!M21</f>
        <v/>
      </c>
      <c r="N21" t="str">
        <f>raw_filtered!N21</f>
        <v/>
      </c>
      <c r="O21" t="str">
        <f>raw_filtered!O21</f>
        <v/>
      </c>
      <c r="P21" t="str">
        <f>raw_filtered!P21</f>
        <v/>
      </c>
      <c r="Q21" t="str">
        <f>raw_filtered!Q21</f>
        <v/>
      </c>
      <c r="R21" t="str">
        <f>raw_filtered!R21</f>
        <v/>
      </c>
      <c r="S21">
        <f>raw_filtered!S21</f>
        <v>0</v>
      </c>
      <c r="T21" t="str">
        <f>raw_filtered!T21</f>
        <v/>
      </c>
      <c r="U21" t="str">
        <f>raw_filtered!V21</f>
        <v/>
      </c>
      <c r="V21" t="str">
        <f>raw_filtered!W21</f>
        <v/>
      </c>
      <c r="W21" t="str">
        <f>raw_filtered!X21</f>
        <v/>
      </c>
      <c r="X21" t="str">
        <f>raw_filtered!Y21</f>
        <v/>
      </c>
      <c r="Y21" t="str">
        <f>raw_filtered!Z21</f>
        <v/>
      </c>
      <c r="Z21" t="str">
        <f>raw_filtered!AA21</f>
        <v/>
      </c>
      <c r="AA21" t="str">
        <f>raw_filtered!AB21</f>
        <v/>
      </c>
      <c r="AB21" t="str">
        <f>raw_filtered!AC21</f>
        <v/>
      </c>
      <c r="AC21" t="str">
        <f>raw_filtered!AD21</f>
        <v/>
      </c>
      <c r="AD21" t="str">
        <f>raw_filtered!AE21</f>
        <v/>
      </c>
      <c r="AE21" t="str">
        <f>raw_filtered!AF21</f>
        <v/>
      </c>
      <c r="AF21" t="str">
        <f>raw_filtered!AG21</f>
        <v/>
      </c>
    </row>
    <row r="22" spans="1:32" ht="19.5" hidden="1" customHeight="1" x14ac:dyDescent="0.35">
      <c r="A22" t="str">
        <f>raw_filtered!A22</f>
        <v/>
      </c>
      <c r="B22" t="str">
        <f>raw_filtered!B22</f>
        <v/>
      </c>
      <c r="C22" t="str">
        <f>raw_filtered!C22</f>
        <v/>
      </c>
      <c r="D22">
        <f>raw_filtered!D22</f>
        <v>0</v>
      </c>
      <c r="E22" t="str">
        <f>raw_filtered!E22</f>
        <v/>
      </c>
      <c r="F22" t="str">
        <f>raw_filtered!F22</f>
        <v/>
      </c>
      <c r="G22" t="str">
        <f>raw_filtered!G22</f>
        <v/>
      </c>
      <c r="H22" t="str">
        <f>raw_filtered!H22</f>
        <v/>
      </c>
      <c r="I22" t="str">
        <f>raw_filtered!I22</f>
        <v/>
      </c>
      <c r="J22" t="str">
        <f>raw_filtered!J22</f>
        <v/>
      </c>
      <c r="K22" t="str">
        <f>raw_filtered!K22</f>
        <v/>
      </c>
      <c r="L22" t="str">
        <f>raw_filtered!L22</f>
        <v/>
      </c>
      <c r="M22" t="str">
        <f>raw_filtered!M22</f>
        <v/>
      </c>
      <c r="N22" t="str">
        <f>raw_filtered!N22</f>
        <v/>
      </c>
      <c r="O22" t="str">
        <f>raw_filtered!O22</f>
        <v/>
      </c>
      <c r="P22" t="str">
        <f>raw_filtered!P22</f>
        <v/>
      </c>
      <c r="Q22" t="str">
        <f>raw_filtered!Q22</f>
        <v/>
      </c>
      <c r="R22" t="str">
        <f>raw_filtered!R22</f>
        <v/>
      </c>
      <c r="S22">
        <f>raw_filtered!S22</f>
        <v>0</v>
      </c>
      <c r="T22" t="str">
        <f>raw_filtered!T22</f>
        <v/>
      </c>
      <c r="U22" t="str">
        <f>raw_filtered!V22</f>
        <v/>
      </c>
      <c r="V22" t="str">
        <f>raw_filtered!W22</f>
        <v/>
      </c>
      <c r="W22" t="str">
        <f>raw_filtered!X22</f>
        <v/>
      </c>
      <c r="X22" t="str">
        <f>raw_filtered!Y22</f>
        <v/>
      </c>
      <c r="Y22" t="str">
        <f>raw_filtered!Z22</f>
        <v/>
      </c>
      <c r="Z22" t="str">
        <f>raw_filtered!AA22</f>
        <v/>
      </c>
      <c r="AA22" t="str">
        <f>raw_filtered!AB22</f>
        <v/>
      </c>
      <c r="AB22" t="str">
        <f>raw_filtered!AC22</f>
        <v/>
      </c>
      <c r="AC22" t="str">
        <f>raw_filtered!AD22</f>
        <v/>
      </c>
      <c r="AD22" t="str">
        <f>raw_filtered!AE22</f>
        <v/>
      </c>
      <c r="AE22" t="str">
        <f>raw_filtered!AF22</f>
        <v/>
      </c>
      <c r="AF22" t="str">
        <f>raw_filtered!AG22</f>
        <v/>
      </c>
    </row>
    <row r="23" spans="1:32" ht="19.5" hidden="1" customHeight="1" x14ac:dyDescent="0.35">
      <c r="A23" t="str">
        <f>raw_filtered!A23</f>
        <v/>
      </c>
      <c r="B23" t="str">
        <f>raw_filtered!B23</f>
        <v/>
      </c>
      <c r="C23" t="str">
        <f>raw_filtered!C23</f>
        <v/>
      </c>
      <c r="D23">
        <f>raw_filtered!D23</f>
        <v>0</v>
      </c>
      <c r="E23" t="str">
        <f>raw_filtered!E23</f>
        <v/>
      </c>
      <c r="F23" t="str">
        <f>raw_filtered!F23</f>
        <v/>
      </c>
      <c r="G23" t="str">
        <f>raw_filtered!G23</f>
        <v/>
      </c>
      <c r="H23" t="str">
        <f>raw_filtered!H23</f>
        <v/>
      </c>
      <c r="I23" t="str">
        <f>raw_filtered!I23</f>
        <v/>
      </c>
      <c r="J23" t="str">
        <f>raw_filtered!J23</f>
        <v/>
      </c>
      <c r="K23" t="str">
        <f>raw_filtered!K23</f>
        <v/>
      </c>
      <c r="L23" t="str">
        <f>raw_filtered!L23</f>
        <v/>
      </c>
      <c r="M23" t="str">
        <f>raw_filtered!M23</f>
        <v/>
      </c>
      <c r="N23" t="str">
        <f>raw_filtered!N23</f>
        <v/>
      </c>
      <c r="O23" t="str">
        <f>raw_filtered!O23</f>
        <v/>
      </c>
      <c r="P23" t="str">
        <f>raw_filtered!P23</f>
        <v/>
      </c>
      <c r="Q23" t="str">
        <f>raw_filtered!Q23</f>
        <v/>
      </c>
      <c r="R23" t="str">
        <f>raw_filtered!R23</f>
        <v/>
      </c>
      <c r="S23">
        <f>raw_filtered!S23</f>
        <v>0</v>
      </c>
      <c r="T23" t="str">
        <f>raw_filtered!T23</f>
        <v/>
      </c>
      <c r="U23" t="str">
        <f>raw_filtered!V23</f>
        <v/>
      </c>
      <c r="V23" t="str">
        <f>raw_filtered!W23</f>
        <v/>
      </c>
      <c r="W23" t="str">
        <f>raw_filtered!X23</f>
        <v/>
      </c>
      <c r="X23" t="str">
        <f>raw_filtered!Y23</f>
        <v/>
      </c>
      <c r="Y23" t="str">
        <f>raw_filtered!Z23</f>
        <v/>
      </c>
      <c r="Z23" t="str">
        <f>raw_filtered!AA23</f>
        <v/>
      </c>
      <c r="AA23" t="str">
        <f>raw_filtered!AB23</f>
        <v/>
      </c>
      <c r="AB23" t="str">
        <f>raw_filtered!AC23</f>
        <v/>
      </c>
      <c r="AC23" t="str">
        <f>raw_filtered!AD23</f>
        <v/>
      </c>
      <c r="AD23" t="str">
        <f>raw_filtered!AE23</f>
        <v/>
      </c>
      <c r="AE23" t="str">
        <f>raw_filtered!AF23</f>
        <v/>
      </c>
      <c r="AF23" t="str">
        <f>raw_filtered!AG23</f>
        <v/>
      </c>
    </row>
    <row r="24" spans="1:32" ht="19.5" hidden="1" customHeight="1" x14ac:dyDescent="0.35">
      <c r="A24" t="str">
        <f>raw_filtered!A24</f>
        <v/>
      </c>
      <c r="B24" t="str">
        <f>raw_filtered!B24</f>
        <v/>
      </c>
      <c r="C24" t="str">
        <f>raw_filtered!C24</f>
        <v/>
      </c>
      <c r="D24">
        <f>raw_filtered!D24</f>
        <v>0</v>
      </c>
      <c r="E24" t="str">
        <f>raw_filtered!E24</f>
        <v/>
      </c>
      <c r="F24" t="str">
        <f>raw_filtered!F24</f>
        <v/>
      </c>
      <c r="G24" t="str">
        <f>raw_filtered!G24</f>
        <v/>
      </c>
      <c r="H24" t="str">
        <f>raw_filtered!H24</f>
        <v/>
      </c>
      <c r="I24" t="str">
        <f>raw_filtered!I24</f>
        <v/>
      </c>
      <c r="J24" t="str">
        <f>raw_filtered!J24</f>
        <v/>
      </c>
      <c r="K24" t="str">
        <f>raw_filtered!K24</f>
        <v/>
      </c>
      <c r="L24" t="str">
        <f>raw_filtered!L24</f>
        <v/>
      </c>
      <c r="M24" t="str">
        <f>raw_filtered!M24</f>
        <v/>
      </c>
      <c r="N24" t="str">
        <f>raw_filtered!N24</f>
        <v/>
      </c>
      <c r="O24" t="str">
        <f>raw_filtered!O24</f>
        <v/>
      </c>
      <c r="P24" t="str">
        <f>raw_filtered!P24</f>
        <v/>
      </c>
      <c r="Q24" t="str">
        <f>raw_filtered!Q24</f>
        <v/>
      </c>
      <c r="R24" t="str">
        <f>raw_filtered!R24</f>
        <v/>
      </c>
      <c r="S24">
        <f>raw_filtered!S24</f>
        <v>0</v>
      </c>
      <c r="T24" t="str">
        <f>raw_filtered!T24</f>
        <v/>
      </c>
      <c r="U24" t="str">
        <f>raw_filtered!V24</f>
        <v/>
      </c>
      <c r="V24" t="str">
        <f>raw_filtered!W24</f>
        <v/>
      </c>
      <c r="W24" t="str">
        <f>raw_filtered!X24</f>
        <v/>
      </c>
      <c r="X24" t="str">
        <f>raw_filtered!Y24</f>
        <v/>
      </c>
      <c r="Y24" t="str">
        <f>raw_filtered!Z24</f>
        <v/>
      </c>
      <c r="Z24" t="str">
        <f>raw_filtered!AA24</f>
        <v/>
      </c>
      <c r="AA24" t="str">
        <f>raw_filtered!AB24</f>
        <v/>
      </c>
      <c r="AB24" t="str">
        <f>raw_filtered!AC24</f>
        <v/>
      </c>
      <c r="AC24" t="str">
        <f>raw_filtered!AD24</f>
        <v/>
      </c>
      <c r="AD24" t="str">
        <f>raw_filtered!AE24</f>
        <v/>
      </c>
      <c r="AE24" t="str">
        <f>raw_filtered!AF24</f>
        <v/>
      </c>
      <c r="AF24" t="str">
        <f>raw_filtered!AG24</f>
        <v/>
      </c>
    </row>
    <row r="25" spans="1:32" ht="19.5" hidden="1" customHeight="1" x14ac:dyDescent="0.35">
      <c r="A25" t="str">
        <f>raw_filtered!A25</f>
        <v/>
      </c>
      <c r="B25" t="str">
        <f>raw_filtered!B25</f>
        <v/>
      </c>
      <c r="C25" t="str">
        <f>raw_filtered!C25</f>
        <v/>
      </c>
      <c r="D25">
        <f>raw_filtered!D25</f>
        <v>0</v>
      </c>
      <c r="E25" t="str">
        <f>raw_filtered!E25</f>
        <v/>
      </c>
      <c r="F25" t="str">
        <f>raw_filtered!F25</f>
        <v/>
      </c>
      <c r="G25" t="str">
        <f>raw_filtered!G25</f>
        <v/>
      </c>
      <c r="H25" t="str">
        <f>raw_filtered!H25</f>
        <v/>
      </c>
      <c r="I25" t="str">
        <f>raw_filtered!I25</f>
        <v/>
      </c>
      <c r="J25" t="str">
        <f>raw_filtered!J25</f>
        <v/>
      </c>
      <c r="K25" t="str">
        <f>raw_filtered!K25</f>
        <v/>
      </c>
      <c r="L25" t="str">
        <f>raw_filtered!L25</f>
        <v/>
      </c>
      <c r="M25" t="str">
        <f>raw_filtered!M25</f>
        <v/>
      </c>
      <c r="N25" t="str">
        <f>raw_filtered!N25</f>
        <v/>
      </c>
      <c r="O25" t="str">
        <f>raw_filtered!O25</f>
        <v/>
      </c>
      <c r="P25" t="str">
        <f>raw_filtered!P25</f>
        <v/>
      </c>
      <c r="Q25" t="str">
        <f>raw_filtered!Q25</f>
        <v/>
      </c>
      <c r="R25" t="str">
        <f>raw_filtered!R25</f>
        <v/>
      </c>
      <c r="S25">
        <f>raw_filtered!S25</f>
        <v>0</v>
      </c>
      <c r="T25" t="str">
        <f>raw_filtered!T25</f>
        <v/>
      </c>
      <c r="U25" t="str">
        <f>raw_filtered!V25</f>
        <v/>
      </c>
      <c r="V25" t="str">
        <f>raw_filtered!W25</f>
        <v/>
      </c>
      <c r="W25" t="str">
        <f>raw_filtered!X25</f>
        <v/>
      </c>
      <c r="X25" t="str">
        <f>raw_filtered!Y25</f>
        <v/>
      </c>
      <c r="Y25" t="str">
        <f>raw_filtered!Z25</f>
        <v/>
      </c>
      <c r="Z25" t="str">
        <f>raw_filtered!AA25</f>
        <v/>
      </c>
      <c r="AA25" t="str">
        <f>raw_filtered!AB25</f>
        <v/>
      </c>
      <c r="AB25" t="str">
        <f>raw_filtered!AC25</f>
        <v/>
      </c>
      <c r="AC25" t="str">
        <f>raw_filtered!AD25</f>
        <v/>
      </c>
      <c r="AD25" t="str">
        <f>raw_filtered!AE25</f>
        <v/>
      </c>
      <c r="AE25" t="str">
        <f>raw_filtered!AF25</f>
        <v/>
      </c>
      <c r="AF25" t="str">
        <f>raw_filtered!AG25</f>
        <v/>
      </c>
    </row>
    <row r="26" spans="1:32" ht="19.5" hidden="1" customHeight="1" x14ac:dyDescent="0.35">
      <c r="A26" t="str">
        <f>raw_filtered!A26</f>
        <v/>
      </c>
      <c r="B26" t="str">
        <f>raw_filtered!B26</f>
        <v/>
      </c>
      <c r="C26" t="str">
        <f>raw_filtered!C26</f>
        <v/>
      </c>
      <c r="D26">
        <f>raw_filtered!D26</f>
        <v>0</v>
      </c>
      <c r="E26" t="str">
        <f>raw_filtered!E26</f>
        <v/>
      </c>
      <c r="F26" t="str">
        <f>raw_filtered!F26</f>
        <v/>
      </c>
      <c r="G26" t="str">
        <f>raw_filtered!G26</f>
        <v/>
      </c>
      <c r="H26" t="str">
        <f>raw_filtered!H26</f>
        <v/>
      </c>
      <c r="I26" t="str">
        <f>raw_filtered!I26</f>
        <v/>
      </c>
      <c r="J26" t="str">
        <f>raw_filtered!J26</f>
        <v/>
      </c>
      <c r="K26" t="str">
        <f>raw_filtered!K26</f>
        <v/>
      </c>
      <c r="L26" t="str">
        <f>raw_filtered!L26</f>
        <v/>
      </c>
      <c r="M26" t="str">
        <f>raw_filtered!M26</f>
        <v/>
      </c>
      <c r="N26" t="str">
        <f>raw_filtered!N26</f>
        <v/>
      </c>
      <c r="O26" t="str">
        <f>raw_filtered!O26</f>
        <v/>
      </c>
      <c r="P26" t="str">
        <f>raw_filtered!P26</f>
        <v/>
      </c>
      <c r="Q26" t="str">
        <f>raw_filtered!Q26</f>
        <v/>
      </c>
      <c r="R26" t="str">
        <f>raw_filtered!R26</f>
        <v/>
      </c>
      <c r="S26">
        <f>raw_filtered!S26</f>
        <v>0</v>
      </c>
      <c r="T26" t="str">
        <f>raw_filtered!T26</f>
        <v/>
      </c>
      <c r="U26" t="str">
        <f>raw_filtered!V26</f>
        <v/>
      </c>
      <c r="V26" t="str">
        <f>raw_filtered!W26</f>
        <v/>
      </c>
      <c r="W26" t="str">
        <f>raw_filtered!X26</f>
        <v/>
      </c>
      <c r="X26" t="str">
        <f>raw_filtered!Y26</f>
        <v/>
      </c>
      <c r="Y26" t="str">
        <f>raw_filtered!Z26</f>
        <v/>
      </c>
      <c r="Z26" t="str">
        <f>raw_filtered!AA26</f>
        <v/>
      </c>
      <c r="AA26" t="str">
        <f>raw_filtered!AB26</f>
        <v/>
      </c>
      <c r="AB26" t="str">
        <f>raw_filtered!AC26</f>
        <v/>
      </c>
      <c r="AC26" t="str">
        <f>raw_filtered!AD26</f>
        <v/>
      </c>
      <c r="AD26" t="str">
        <f>raw_filtered!AE26</f>
        <v/>
      </c>
      <c r="AE26" t="str">
        <f>raw_filtered!AF26</f>
        <v/>
      </c>
      <c r="AF26" t="str">
        <f>raw_filtered!AG26</f>
        <v/>
      </c>
    </row>
    <row r="27" spans="1:32" ht="19.5" hidden="1" customHeight="1" x14ac:dyDescent="0.35">
      <c r="A27" t="str">
        <f>raw_filtered!A27</f>
        <v/>
      </c>
      <c r="B27" t="str">
        <f>raw_filtered!B27</f>
        <v/>
      </c>
      <c r="C27" t="str">
        <f>raw_filtered!C27</f>
        <v/>
      </c>
      <c r="D27">
        <f>raw_filtered!D27</f>
        <v>0</v>
      </c>
      <c r="E27" t="str">
        <f>raw_filtered!E27</f>
        <v/>
      </c>
      <c r="F27" t="str">
        <f>raw_filtered!F27</f>
        <v/>
      </c>
      <c r="G27" t="str">
        <f>raw_filtered!G27</f>
        <v/>
      </c>
      <c r="H27" t="str">
        <f>raw_filtered!H27</f>
        <v/>
      </c>
      <c r="I27" t="str">
        <f>raw_filtered!I27</f>
        <v/>
      </c>
      <c r="J27" t="str">
        <f>raw_filtered!J27</f>
        <v/>
      </c>
      <c r="K27" t="str">
        <f>raw_filtered!K27</f>
        <v/>
      </c>
      <c r="L27" t="str">
        <f>raw_filtered!L27</f>
        <v/>
      </c>
      <c r="M27" t="str">
        <f>raw_filtered!M27</f>
        <v/>
      </c>
      <c r="N27" t="str">
        <f>raw_filtered!N27</f>
        <v/>
      </c>
      <c r="O27" t="str">
        <f>raw_filtered!O27</f>
        <v/>
      </c>
      <c r="P27" t="str">
        <f>raw_filtered!P27</f>
        <v/>
      </c>
      <c r="Q27" t="str">
        <f>raw_filtered!Q27</f>
        <v/>
      </c>
      <c r="R27" t="str">
        <f>raw_filtered!R27</f>
        <v/>
      </c>
      <c r="S27">
        <f>raw_filtered!S27</f>
        <v>0</v>
      </c>
      <c r="T27" t="str">
        <f>raw_filtered!T27</f>
        <v/>
      </c>
      <c r="U27" t="str">
        <f>raw_filtered!V27</f>
        <v/>
      </c>
      <c r="V27" t="str">
        <f>raw_filtered!W27</f>
        <v/>
      </c>
      <c r="W27" t="str">
        <f>raw_filtered!X27</f>
        <v/>
      </c>
      <c r="X27" t="str">
        <f>raw_filtered!Y27</f>
        <v/>
      </c>
      <c r="Y27" t="str">
        <f>raw_filtered!Z27</f>
        <v/>
      </c>
      <c r="Z27" t="str">
        <f>raw_filtered!AA27</f>
        <v/>
      </c>
      <c r="AA27" t="str">
        <f>raw_filtered!AB27</f>
        <v/>
      </c>
      <c r="AB27" t="str">
        <f>raw_filtered!AC27</f>
        <v/>
      </c>
      <c r="AC27" t="str">
        <f>raw_filtered!AD27</f>
        <v/>
      </c>
      <c r="AD27" t="str">
        <f>raw_filtered!AE27</f>
        <v/>
      </c>
      <c r="AE27" t="str">
        <f>raw_filtered!AF27</f>
        <v/>
      </c>
      <c r="AF27" t="str">
        <f>raw_filtered!AG27</f>
        <v/>
      </c>
    </row>
    <row r="28" spans="1:32" ht="19.5" customHeight="1" x14ac:dyDescent="0.35">
      <c r="A28" t="str">
        <f>raw_filtered!A28</f>
        <v/>
      </c>
      <c r="B28" t="str">
        <f>raw_filtered!B28</f>
        <v/>
      </c>
      <c r="C28" t="str">
        <f>raw_filtered!C28</f>
        <v/>
      </c>
      <c r="D28">
        <f>raw_filtered!D28</f>
        <v>0</v>
      </c>
      <c r="E28" t="str">
        <f>raw_filtered!E28</f>
        <v/>
      </c>
      <c r="F28" t="str">
        <f>raw_filtered!F28</f>
        <v/>
      </c>
      <c r="G28" t="str">
        <f>raw_filtered!G28</f>
        <v/>
      </c>
      <c r="H28" t="str">
        <f>raw_filtered!H28</f>
        <v/>
      </c>
      <c r="I28" t="str">
        <f>raw_filtered!I28</f>
        <v/>
      </c>
      <c r="J28" t="str">
        <f>raw_filtered!J28</f>
        <v/>
      </c>
      <c r="K28" t="str">
        <f>raw_filtered!K28</f>
        <v/>
      </c>
      <c r="L28" t="str">
        <f>raw_filtered!L28</f>
        <v/>
      </c>
      <c r="M28" t="str">
        <f>raw_filtered!M28</f>
        <v/>
      </c>
      <c r="N28" t="str">
        <f>raw_filtered!N28</f>
        <v/>
      </c>
      <c r="O28" t="str">
        <f>raw_filtered!O28</f>
        <v/>
      </c>
      <c r="P28" t="str">
        <f>raw_filtered!P28</f>
        <v/>
      </c>
      <c r="Q28" t="str">
        <f>raw_filtered!Q28</f>
        <v/>
      </c>
      <c r="R28" t="str">
        <f>raw_filtered!R28</f>
        <v/>
      </c>
      <c r="S28">
        <f>raw_filtered!S28</f>
        <v>0</v>
      </c>
      <c r="T28" t="str">
        <f>raw_filtered!T28</f>
        <v/>
      </c>
      <c r="U28" t="str">
        <f>raw_filtered!V28</f>
        <v/>
      </c>
      <c r="V28" t="str">
        <f>raw_filtered!W28</f>
        <v/>
      </c>
      <c r="W28" t="str">
        <f>raw_filtered!X28</f>
        <v/>
      </c>
      <c r="X28" t="str">
        <f>raw_filtered!Y28</f>
        <v/>
      </c>
      <c r="Y28" t="str">
        <f>raw_filtered!Z28</f>
        <v/>
      </c>
      <c r="Z28" t="str">
        <f>raw_filtered!AA28</f>
        <v/>
      </c>
      <c r="AA28" t="str">
        <f>raw_filtered!AB28</f>
        <v/>
      </c>
      <c r="AB28" t="str">
        <f>raw_filtered!AC28</f>
        <v/>
      </c>
      <c r="AC28" t="str">
        <f>raw_filtered!AD28</f>
        <v/>
      </c>
      <c r="AD28" t="str">
        <f>raw_filtered!AE28</f>
        <v/>
      </c>
      <c r="AE28" t="str">
        <f>raw_filtered!AF28</f>
        <v/>
      </c>
      <c r="AF28" t="str">
        <f>raw_filtered!AG28</f>
        <v/>
      </c>
    </row>
    <row r="29" spans="1:32" ht="19.5" customHeight="1" x14ac:dyDescent="0.35">
      <c r="A29" t="str">
        <f>raw_filtered!A29</f>
        <v/>
      </c>
      <c r="B29" t="str">
        <f>raw_filtered!B29</f>
        <v/>
      </c>
      <c r="C29" t="str">
        <f>raw_filtered!C29</f>
        <v/>
      </c>
      <c r="D29">
        <f>raw_filtered!D29</f>
        <v>0</v>
      </c>
      <c r="E29" t="str">
        <f>raw_filtered!E29</f>
        <v/>
      </c>
      <c r="F29" t="str">
        <f>raw_filtered!F29</f>
        <v/>
      </c>
      <c r="G29" t="str">
        <f>raw_filtered!G29</f>
        <v/>
      </c>
      <c r="H29" t="str">
        <f>raw_filtered!H29</f>
        <v/>
      </c>
      <c r="I29" t="str">
        <f>raw_filtered!I29</f>
        <v/>
      </c>
      <c r="J29" t="str">
        <f>raw_filtered!J29</f>
        <v/>
      </c>
      <c r="K29" t="str">
        <f>raw_filtered!K29</f>
        <v/>
      </c>
      <c r="L29" t="str">
        <f>raw_filtered!L29</f>
        <v/>
      </c>
      <c r="M29" t="str">
        <f>raw_filtered!M29</f>
        <v/>
      </c>
      <c r="N29" t="str">
        <f>raw_filtered!N29</f>
        <v/>
      </c>
      <c r="O29" t="str">
        <f>raw_filtered!O29</f>
        <v/>
      </c>
      <c r="P29" t="str">
        <f>raw_filtered!P29</f>
        <v/>
      </c>
      <c r="Q29" t="str">
        <f>raw_filtered!Q29</f>
        <v/>
      </c>
      <c r="R29" t="str">
        <f>raw_filtered!R29</f>
        <v/>
      </c>
      <c r="S29">
        <f>raw_filtered!S29</f>
        <v>0</v>
      </c>
      <c r="T29" t="str">
        <f>raw_filtered!T29</f>
        <v/>
      </c>
      <c r="U29" t="str">
        <f>raw_filtered!V29</f>
        <v/>
      </c>
      <c r="V29" t="str">
        <f>raw_filtered!W29</f>
        <v/>
      </c>
      <c r="W29" t="str">
        <f>raw_filtered!X29</f>
        <v/>
      </c>
      <c r="X29" t="str">
        <f>raw_filtered!Y29</f>
        <v/>
      </c>
      <c r="Y29" t="str">
        <f>raw_filtered!Z29</f>
        <v/>
      </c>
      <c r="Z29" t="str">
        <f>raw_filtered!AA29</f>
        <v/>
      </c>
      <c r="AA29" t="str">
        <f>raw_filtered!AB29</f>
        <v/>
      </c>
      <c r="AB29" t="str">
        <f>raw_filtered!AC29</f>
        <v/>
      </c>
      <c r="AC29" t="str">
        <f>raw_filtered!AD29</f>
        <v/>
      </c>
      <c r="AD29" t="str">
        <f>raw_filtered!AE29</f>
        <v/>
      </c>
      <c r="AE29" t="str">
        <f>raw_filtered!AF29</f>
        <v/>
      </c>
      <c r="AF29" t="str">
        <f>raw_filtered!AG29</f>
        <v/>
      </c>
    </row>
    <row r="30" spans="1:32" ht="19.5" customHeight="1" x14ac:dyDescent="0.35">
      <c r="A30" t="str">
        <f>raw_filtered!A30</f>
        <v/>
      </c>
      <c r="B30" t="str">
        <f>raw_filtered!B30</f>
        <v/>
      </c>
      <c r="C30" t="str">
        <f>raw_filtered!C30</f>
        <v/>
      </c>
      <c r="D30">
        <f>raw_filtered!D30</f>
        <v>0</v>
      </c>
      <c r="E30" t="str">
        <f>raw_filtered!E30</f>
        <v/>
      </c>
      <c r="F30" t="str">
        <f>raw_filtered!F30</f>
        <v/>
      </c>
      <c r="G30" t="str">
        <f>raw_filtered!G30</f>
        <v/>
      </c>
      <c r="H30" t="str">
        <f>raw_filtered!H30</f>
        <v/>
      </c>
      <c r="I30" t="str">
        <f>raw_filtered!I30</f>
        <v/>
      </c>
      <c r="J30" t="str">
        <f>raw_filtered!J30</f>
        <v/>
      </c>
      <c r="K30" t="str">
        <f>raw_filtered!K30</f>
        <v/>
      </c>
      <c r="L30" t="str">
        <f>raw_filtered!L30</f>
        <v/>
      </c>
      <c r="M30" t="str">
        <f>raw_filtered!M30</f>
        <v/>
      </c>
      <c r="N30" t="str">
        <f>raw_filtered!N30</f>
        <v/>
      </c>
      <c r="O30" t="str">
        <f>raw_filtered!O30</f>
        <v/>
      </c>
      <c r="P30" t="str">
        <f>raw_filtered!P30</f>
        <v/>
      </c>
      <c r="Q30" t="str">
        <f>raw_filtered!Q30</f>
        <v/>
      </c>
      <c r="R30" t="str">
        <f>raw_filtered!R30</f>
        <v/>
      </c>
      <c r="S30">
        <f>raw_filtered!S30</f>
        <v>0</v>
      </c>
      <c r="T30" t="str">
        <f>raw_filtered!T30</f>
        <v/>
      </c>
      <c r="U30" t="str">
        <f>raw_filtered!V30</f>
        <v/>
      </c>
      <c r="V30" t="str">
        <f>raw_filtered!W30</f>
        <v/>
      </c>
      <c r="W30" t="str">
        <f>raw_filtered!X30</f>
        <v/>
      </c>
      <c r="X30" t="str">
        <f>raw_filtered!Y30</f>
        <v/>
      </c>
      <c r="Y30" t="str">
        <f>raw_filtered!Z30</f>
        <v/>
      </c>
      <c r="Z30" t="str">
        <f>raw_filtered!AA30</f>
        <v/>
      </c>
      <c r="AA30" t="str">
        <f>raw_filtered!AB30</f>
        <v/>
      </c>
      <c r="AB30" t="str">
        <f>raw_filtered!AC30</f>
        <v/>
      </c>
      <c r="AC30" t="str">
        <f>raw_filtered!AD30</f>
        <v/>
      </c>
      <c r="AD30" t="str">
        <f>raw_filtered!AE30</f>
        <v/>
      </c>
      <c r="AE30" t="str">
        <f>raw_filtered!AF30</f>
        <v/>
      </c>
      <c r="AF30" t="str">
        <f>raw_filtered!AG30</f>
        <v/>
      </c>
    </row>
    <row r="31" spans="1:32" ht="19.5" customHeight="1" x14ac:dyDescent="0.35">
      <c r="A31" t="str">
        <f>raw_filtered!A31</f>
        <v/>
      </c>
      <c r="B31" t="str">
        <f>raw_filtered!B31</f>
        <v/>
      </c>
      <c r="C31" t="str">
        <f>raw_filtered!C31</f>
        <v/>
      </c>
      <c r="D31">
        <f>raw_filtered!D31</f>
        <v>0</v>
      </c>
      <c r="E31" t="str">
        <f>raw_filtered!E31</f>
        <v/>
      </c>
      <c r="F31" t="str">
        <f>raw_filtered!F31</f>
        <v/>
      </c>
      <c r="G31" t="str">
        <f>raw_filtered!G31</f>
        <v/>
      </c>
      <c r="H31" t="str">
        <f>raw_filtered!H31</f>
        <v/>
      </c>
      <c r="I31" t="str">
        <f>raw_filtered!I31</f>
        <v/>
      </c>
      <c r="J31" t="str">
        <f>raw_filtered!J31</f>
        <v/>
      </c>
      <c r="K31" t="str">
        <f>raw_filtered!K31</f>
        <v/>
      </c>
      <c r="L31" t="str">
        <f>raw_filtered!L31</f>
        <v/>
      </c>
      <c r="M31" t="str">
        <f>raw_filtered!M31</f>
        <v/>
      </c>
      <c r="N31" t="str">
        <f>raw_filtered!N31</f>
        <v/>
      </c>
      <c r="O31" t="str">
        <f>raw_filtered!O31</f>
        <v/>
      </c>
      <c r="P31" t="str">
        <f>raw_filtered!P31</f>
        <v/>
      </c>
      <c r="Q31" t="str">
        <f>raw_filtered!Q31</f>
        <v/>
      </c>
      <c r="R31" t="str">
        <f>raw_filtered!R31</f>
        <v/>
      </c>
      <c r="S31">
        <f>raw_filtered!S31</f>
        <v>0</v>
      </c>
      <c r="T31" t="str">
        <f>raw_filtered!T31</f>
        <v/>
      </c>
      <c r="U31" t="str">
        <f>raw_filtered!V31</f>
        <v/>
      </c>
      <c r="V31" t="str">
        <f>raw_filtered!W31</f>
        <v/>
      </c>
      <c r="W31" t="str">
        <f>raw_filtered!X31</f>
        <v/>
      </c>
      <c r="X31" t="str">
        <f>raw_filtered!Y31</f>
        <v/>
      </c>
      <c r="Y31" t="str">
        <f>raw_filtered!Z31</f>
        <v/>
      </c>
      <c r="Z31" t="str">
        <f>raw_filtered!AA31</f>
        <v/>
      </c>
      <c r="AA31" t="str">
        <f>raw_filtered!AB31</f>
        <v/>
      </c>
      <c r="AB31" t="str">
        <f>raw_filtered!AC31</f>
        <v/>
      </c>
      <c r="AC31" t="str">
        <f>raw_filtered!AD31</f>
        <v/>
      </c>
      <c r="AD31" t="str">
        <f>raw_filtered!AE31</f>
        <v/>
      </c>
      <c r="AE31" t="str">
        <f>raw_filtered!AF31</f>
        <v/>
      </c>
      <c r="AF31" t="str">
        <f>raw_filtered!AG31</f>
        <v/>
      </c>
    </row>
    <row r="32" spans="1:32" ht="19.5" customHeight="1" x14ac:dyDescent="0.35">
      <c r="A32" t="str">
        <f>raw_filtered!A32</f>
        <v/>
      </c>
      <c r="B32" t="str">
        <f>raw_filtered!B32</f>
        <v/>
      </c>
      <c r="C32" t="str">
        <f>raw_filtered!C32</f>
        <v/>
      </c>
      <c r="D32">
        <f>raw_filtered!D32</f>
        <v>0</v>
      </c>
      <c r="E32" t="str">
        <f>raw_filtered!E32</f>
        <v/>
      </c>
      <c r="F32" t="str">
        <f>raw_filtered!F32</f>
        <v/>
      </c>
      <c r="G32" t="str">
        <f>raw_filtered!G32</f>
        <v/>
      </c>
      <c r="H32" t="str">
        <f>raw_filtered!H32</f>
        <v/>
      </c>
      <c r="I32" t="str">
        <f>raw_filtered!I32</f>
        <v/>
      </c>
      <c r="J32" t="str">
        <f>raw_filtered!J32</f>
        <v/>
      </c>
      <c r="K32" t="str">
        <f>raw_filtered!K32</f>
        <v/>
      </c>
      <c r="L32" t="str">
        <f>raw_filtered!L32</f>
        <v/>
      </c>
      <c r="M32" t="str">
        <f>raw_filtered!M32</f>
        <v/>
      </c>
      <c r="N32" t="str">
        <f>raw_filtered!N32</f>
        <v/>
      </c>
      <c r="O32" t="str">
        <f>raw_filtered!O32</f>
        <v/>
      </c>
      <c r="P32" t="str">
        <f>raw_filtered!P32</f>
        <v/>
      </c>
      <c r="Q32" t="str">
        <f>raw_filtered!Q32</f>
        <v/>
      </c>
      <c r="R32" t="str">
        <f>raw_filtered!R32</f>
        <v/>
      </c>
      <c r="S32">
        <f>raw_filtered!S32</f>
        <v>0</v>
      </c>
      <c r="T32" t="str">
        <f>raw_filtered!T32</f>
        <v/>
      </c>
      <c r="U32" t="str">
        <f>raw_filtered!V32</f>
        <v/>
      </c>
      <c r="V32" t="str">
        <f>raw_filtered!W32</f>
        <v/>
      </c>
      <c r="W32" t="str">
        <f>raw_filtered!X32</f>
        <v/>
      </c>
      <c r="X32" t="str">
        <f>raw_filtered!Y32</f>
        <v/>
      </c>
      <c r="Y32" t="str">
        <f>raw_filtered!Z32</f>
        <v/>
      </c>
      <c r="Z32" t="str">
        <f>raw_filtered!AA32</f>
        <v/>
      </c>
      <c r="AA32" t="str">
        <f>raw_filtered!AB32</f>
        <v/>
      </c>
      <c r="AB32" t="str">
        <f>raw_filtered!AC32</f>
        <v/>
      </c>
      <c r="AC32" t="str">
        <f>raw_filtered!AD32</f>
        <v/>
      </c>
      <c r="AD32" t="str">
        <f>raw_filtered!AE32</f>
        <v/>
      </c>
      <c r="AE32" t="str">
        <f>raw_filtered!AF32</f>
        <v/>
      </c>
      <c r="AF32" t="str">
        <f>raw_filtered!AG32</f>
        <v/>
      </c>
    </row>
    <row r="33" spans="1:32" ht="19.5" customHeight="1" x14ac:dyDescent="0.35">
      <c r="A33" t="str">
        <f>raw_filtered!A33</f>
        <v/>
      </c>
      <c r="B33" t="str">
        <f>raw_filtered!B33</f>
        <v/>
      </c>
      <c r="C33" t="str">
        <f>raw_filtered!C33</f>
        <v/>
      </c>
      <c r="D33">
        <f>raw_filtered!D33</f>
        <v>0</v>
      </c>
      <c r="E33" t="str">
        <f>raw_filtered!E33</f>
        <v/>
      </c>
      <c r="F33" t="str">
        <f>raw_filtered!F33</f>
        <v/>
      </c>
      <c r="G33" t="str">
        <f>raw_filtered!G33</f>
        <v/>
      </c>
      <c r="H33" t="str">
        <f>raw_filtered!H33</f>
        <v/>
      </c>
      <c r="I33" t="str">
        <f>raw_filtered!I33</f>
        <v/>
      </c>
      <c r="J33" t="str">
        <f>raw_filtered!J33</f>
        <v/>
      </c>
      <c r="K33" t="str">
        <f>raw_filtered!K33</f>
        <v/>
      </c>
      <c r="L33" t="str">
        <f>raw_filtered!L33</f>
        <v/>
      </c>
      <c r="M33" t="str">
        <f>raw_filtered!M33</f>
        <v/>
      </c>
      <c r="N33" t="str">
        <f>raw_filtered!N33</f>
        <v/>
      </c>
      <c r="O33" t="str">
        <f>raw_filtered!O33</f>
        <v/>
      </c>
      <c r="P33" t="str">
        <f>raw_filtered!P33</f>
        <v/>
      </c>
      <c r="Q33" t="str">
        <f>raw_filtered!Q33</f>
        <v/>
      </c>
      <c r="R33" t="str">
        <f>raw_filtered!R33</f>
        <v/>
      </c>
      <c r="S33">
        <f>raw_filtered!S33</f>
        <v>0</v>
      </c>
      <c r="T33" t="str">
        <f>raw_filtered!T33</f>
        <v/>
      </c>
      <c r="U33" t="str">
        <f>raw_filtered!V33</f>
        <v/>
      </c>
      <c r="V33" t="str">
        <f>raw_filtered!W33</f>
        <v/>
      </c>
      <c r="W33" t="str">
        <f>raw_filtered!X33</f>
        <v/>
      </c>
      <c r="X33" t="str">
        <f>raw_filtered!Y33</f>
        <v/>
      </c>
      <c r="Y33" t="str">
        <f>raw_filtered!Z33</f>
        <v/>
      </c>
      <c r="Z33" t="str">
        <f>raw_filtered!AA33</f>
        <v/>
      </c>
      <c r="AA33" t="str">
        <f>raw_filtered!AB33</f>
        <v/>
      </c>
      <c r="AB33" t="str">
        <f>raw_filtered!AC33</f>
        <v/>
      </c>
      <c r="AC33" t="str">
        <f>raw_filtered!AD33</f>
        <v/>
      </c>
      <c r="AD33" t="str">
        <f>raw_filtered!AE33</f>
        <v/>
      </c>
      <c r="AE33" t="str">
        <f>raw_filtered!AF33</f>
        <v/>
      </c>
      <c r="AF33" t="str">
        <f>raw_filtered!AG33</f>
        <v/>
      </c>
    </row>
    <row r="34" spans="1:32" ht="19.5" hidden="1" customHeight="1" x14ac:dyDescent="0.35">
      <c r="A34" t="str">
        <f>raw_filtered!A34</f>
        <v/>
      </c>
      <c r="B34" t="str">
        <f>raw_filtered!B34</f>
        <v/>
      </c>
      <c r="C34" t="str">
        <f>raw_filtered!C34</f>
        <v/>
      </c>
      <c r="D34">
        <f>raw_filtered!D34</f>
        <v>0</v>
      </c>
      <c r="E34" t="str">
        <f>raw_filtered!E34</f>
        <v/>
      </c>
      <c r="F34" t="str">
        <f>raw_filtered!F34</f>
        <v/>
      </c>
      <c r="G34" t="str">
        <f>raw_filtered!G34</f>
        <v/>
      </c>
      <c r="H34" t="str">
        <f>raw_filtered!H34</f>
        <v/>
      </c>
      <c r="I34" t="str">
        <f>raw_filtered!I34</f>
        <v/>
      </c>
      <c r="J34" t="str">
        <f>raw_filtered!J34</f>
        <v/>
      </c>
      <c r="K34" t="str">
        <f>raw_filtered!K34</f>
        <v/>
      </c>
      <c r="L34" t="str">
        <f>raw_filtered!L34</f>
        <v/>
      </c>
      <c r="M34" t="str">
        <f>raw_filtered!M34</f>
        <v/>
      </c>
      <c r="N34" t="str">
        <f>raw_filtered!N34</f>
        <v/>
      </c>
      <c r="O34" t="str">
        <f>raw_filtered!O34</f>
        <v/>
      </c>
      <c r="P34" t="str">
        <f>raw_filtered!P34</f>
        <v/>
      </c>
      <c r="Q34" t="str">
        <f>raw_filtered!Q34</f>
        <v/>
      </c>
      <c r="R34" t="str">
        <f>raw_filtered!R34</f>
        <v/>
      </c>
      <c r="S34">
        <f>raw_filtered!S34</f>
        <v>0</v>
      </c>
      <c r="T34" t="str">
        <f>raw_filtered!T34</f>
        <v/>
      </c>
      <c r="U34" t="str">
        <f>raw_filtered!V34</f>
        <v/>
      </c>
      <c r="V34" t="str">
        <f>raw_filtered!W34</f>
        <v/>
      </c>
      <c r="W34" t="str">
        <f>raw_filtered!X34</f>
        <v/>
      </c>
      <c r="X34" t="str">
        <f>raw_filtered!Y34</f>
        <v/>
      </c>
      <c r="Y34" t="str">
        <f>raw_filtered!Z34</f>
        <v/>
      </c>
      <c r="Z34" t="str">
        <f>raw_filtered!AA34</f>
        <v/>
      </c>
      <c r="AA34" t="str">
        <f>raw_filtered!AB34</f>
        <v/>
      </c>
      <c r="AB34" t="str">
        <f>raw_filtered!AC34</f>
        <v/>
      </c>
      <c r="AC34" t="str">
        <f>raw_filtered!AD34</f>
        <v/>
      </c>
      <c r="AD34" t="str">
        <f>raw_filtered!AE34</f>
        <v/>
      </c>
      <c r="AE34" t="str">
        <f>raw_filtered!AF34</f>
        <v/>
      </c>
      <c r="AF34" t="str">
        <f>raw_filtered!AG34</f>
        <v/>
      </c>
    </row>
    <row r="35" spans="1:32" ht="19.5" hidden="1" customHeight="1" x14ac:dyDescent="0.35">
      <c r="A35" t="str">
        <f>raw_filtered!A35</f>
        <v/>
      </c>
      <c r="B35" t="str">
        <f>raw_filtered!B35</f>
        <v/>
      </c>
      <c r="C35" t="str">
        <f>raw_filtered!C35</f>
        <v/>
      </c>
      <c r="D35">
        <f>raw_filtered!D35</f>
        <v>0</v>
      </c>
      <c r="E35" t="str">
        <f>raw_filtered!E35</f>
        <v/>
      </c>
      <c r="F35" t="str">
        <f>raw_filtered!F35</f>
        <v/>
      </c>
      <c r="G35" t="str">
        <f>raw_filtered!G35</f>
        <v/>
      </c>
      <c r="H35" t="str">
        <f>raw_filtered!H35</f>
        <v/>
      </c>
      <c r="I35" t="str">
        <f>raw_filtered!I35</f>
        <v/>
      </c>
      <c r="J35" t="str">
        <f>raw_filtered!J35</f>
        <v/>
      </c>
      <c r="K35" t="str">
        <f>raw_filtered!K35</f>
        <v/>
      </c>
      <c r="L35" t="str">
        <f>raw_filtered!L35</f>
        <v/>
      </c>
      <c r="M35" t="str">
        <f>raw_filtered!M35</f>
        <v/>
      </c>
      <c r="N35" t="str">
        <f>raw_filtered!N35</f>
        <v/>
      </c>
      <c r="O35" t="str">
        <f>raw_filtered!O35</f>
        <v/>
      </c>
      <c r="P35" t="str">
        <f>raw_filtered!P35</f>
        <v/>
      </c>
      <c r="Q35" t="str">
        <f>raw_filtered!Q35</f>
        <v/>
      </c>
      <c r="R35" t="str">
        <f>raw_filtered!R35</f>
        <v/>
      </c>
      <c r="S35">
        <f>raw_filtered!S35</f>
        <v>0</v>
      </c>
      <c r="T35" t="str">
        <f>raw_filtered!T35</f>
        <v/>
      </c>
      <c r="U35" t="str">
        <f>raw_filtered!V35</f>
        <v/>
      </c>
      <c r="V35" t="str">
        <f>raw_filtered!W35</f>
        <v/>
      </c>
      <c r="W35" t="str">
        <f>raw_filtered!X35</f>
        <v/>
      </c>
      <c r="X35" t="str">
        <f>raw_filtered!Y35</f>
        <v/>
      </c>
      <c r="Y35" t="str">
        <f>raw_filtered!Z35</f>
        <v/>
      </c>
      <c r="Z35" t="str">
        <f>raw_filtered!AA35</f>
        <v/>
      </c>
      <c r="AA35" t="str">
        <f>raw_filtered!AB35</f>
        <v/>
      </c>
      <c r="AB35" t="str">
        <f>raw_filtered!AC35</f>
        <v/>
      </c>
      <c r="AC35" t="str">
        <f>raw_filtered!AD35</f>
        <v/>
      </c>
      <c r="AD35" t="str">
        <f>raw_filtered!AE35</f>
        <v/>
      </c>
      <c r="AE35" t="str">
        <f>raw_filtered!AF35</f>
        <v/>
      </c>
      <c r="AF35" t="str">
        <f>raw_filtered!AG35</f>
        <v/>
      </c>
    </row>
    <row r="36" spans="1:32" ht="19.5" hidden="1" customHeight="1" x14ac:dyDescent="0.35">
      <c r="A36" t="str">
        <f>raw_filtered!A36</f>
        <v/>
      </c>
      <c r="B36" t="str">
        <f>raw_filtered!B36</f>
        <v/>
      </c>
      <c r="C36" t="str">
        <f>raw_filtered!C36</f>
        <v/>
      </c>
      <c r="D36">
        <f>raw_filtered!D36</f>
        <v>0</v>
      </c>
      <c r="E36" t="str">
        <f>raw_filtered!E36</f>
        <v/>
      </c>
      <c r="F36" t="str">
        <f>raw_filtered!F36</f>
        <v/>
      </c>
      <c r="G36" t="str">
        <f>raw_filtered!G36</f>
        <v/>
      </c>
      <c r="H36" t="str">
        <f>raw_filtered!H36</f>
        <v/>
      </c>
      <c r="I36" t="str">
        <f>raw_filtered!I36</f>
        <v/>
      </c>
      <c r="J36" t="str">
        <f>raw_filtered!J36</f>
        <v/>
      </c>
      <c r="K36" t="str">
        <f>raw_filtered!K36</f>
        <v/>
      </c>
      <c r="L36" t="str">
        <f>raw_filtered!L36</f>
        <v/>
      </c>
      <c r="M36" t="str">
        <f>raw_filtered!M36</f>
        <v/>
      </c>
      <c r="N36" t="str">
        <f>raw_filtered!N36</f>
        <v/>
      </c>
      <c r="O36" t="str">
        <f>raw_filtered!O36</f>
        <v/>
      </c>
      <c r="P36" t="str">
        <f>raw_filtered!P36</f>
        <v/>
      </c>
      <c r="Q36" t="str">
        <f>raw_filtered!Q36</f>
        <v/>
      </c>
      <c r="R36" t="str">
        <f>raw_filtered!R36</f>
        <v/>
      </c>
      <c r="S36">
        <f>raw_filtered!S36</f>
        <v>0</v>
      </c>
      <c r="T36" t="str">
        <f>raw_filtered!T36</f>
        <v/>
      </c>
      <c r="U36" t="str">
        <f>raw_filtered!V36</f>
        <v/>
      </c>
      <c r="V36" t="str">
        <f>raw_filtered!W36</f>
        <v/>
      </c>
      <c r="W36" t="str">
        <f>raw_filtered!X36</f>
        <v/>
      </c>
      <c r="X36" t="str">
        <f>raw_filtered!Y36</f>
        <v/>
      </c>
      <c r="Y36" t="str">
        <f>raw_filtered!Z36</f>
        <v/>
      </c>
      <c r="Z36" t="str">
        <f>raw_filtered!AA36</f>
        <v/>
      </c>
      <c r="AA36" t="str">
        <f>raw_filtered!AB36</f>
        <v/>
      </c>
      <c r="AB36" t="str">
        <f>raw_filtered!AC36</f>
        <v/>
      </c>
      <c r="AC36" t="str">
        <f>raw_filtered!AD36</f>
        <v/>
      </c>
      <c r="AD36" t="str">
        <f>raw_filtered!AE36</f>
        <v/>
      </c>
      <c r="AE36" t="str">
        <f>raw_filtered!AF36</f>
        <v/>
      </c>
      <c r="AF36" t="str">
        <f>raw_filtered!AG36</f>
        <v/>
      </c>
    </row>
    <row r="37" spans="1:32" ht="19.5" hidden="1" customHeight="1" x14ac:dyDescent="0.35">
      <c r="A37" t="str">
        <f>raw_filtered!A37</f>
        <v/>
      </c>
      <c r="B37" t="str">
        <f>raw_filtered!B37</f>
        <v/>
      </c>
      <c r="C37" t="str">
        <f>raw_filtered!C37</f>
        <v/>
      </c>
      <c r="D37">
        <f>raw_filtered!D37</f>
        <v>0</v>
      </c>
      <c r="E37" t="str">
        <f>raw_filtered!E37</f>
        <v/>
      </c>
      <c r="F37" t="str">
        <f>raw_filtered!F37</f>
        <v/>
      </c>
      <c r="G37" t="str">
        <f>raw_filtered!G37</f>
        <v/>
      </c>
      <c r="H37" t="str">
        <f>raw_filtered!H37</f>
        <v/>
      </c>
      <c r="I37" t="str">
        <f>raw_filtered!I37</f>
        <v/>
      </c>
      <c r="J37" t="str">
        <f>raw_filtered!J37</f>
        <v/>
      </c>
      <c r="K37" t="str">
        <f>raw_filtered!K37</f>
        <v/>
      </c>
      <c r="L37" t="str">
        <f>raw_filtered!L37</f>
        <v/>
      </c>
      <c r="M37" t="str">
        <f>raw_filtered!M37</f>
        <v/>
      </c>
      <c r="N37" t="str">
        <f>raw_filtered!N37</f>
        <v/>
      </c>
      <c r="O37" t="str">
        <f>raw_filtered!O37</f>
        <v/>
      </c>
      <c r="P37" t="str">
        <f>raw_filtered!P37</f>
        <v/>
      </c>
      <c r="Q37" t="str">
        <f>raw_filtered!Q37</f>
        <v/>
      </c>
      <c r="R37" t="str">
        <f>raw_filtered!R37</f>
        <v/>
      </c>
      <c r="S37">
        <f>raw_filtered!S37</f>
        <v>0</v>
      </c>
      <c r="T37" t="str">
        <f>raw_filtered!T37</f>
        <v/>
      </c>
      <c r="U37" t="str">
        <f>raw_filtered!V37</f>
        <v/>
      </c>
      <c r="V37" t="str">
        <f>raw_filtered!W37</f>
        <v/>
      </c>
      <c r="W37" t="str">
        <f>raw_filtered!X37</f>
        <v/>
      </c>
      <c r="X37" t="str">
        <f>raw_filtered!Y37</f>
        <v/>
      </c>
      <c r="Y37" t="str">
        <f>raw_filtered!Z37</f>
        <v/>
      </c>
      <c r="Z37" t="str">
        <f>raw_filtered!AA37</f>
        <v/>
      </c>
      <c r="AA37" t="str">
        <f>raw_filtered!AB37</f>
        <v/>
      </c>
      <c r="AB37" t="str">
        <f>raw_filtered!AC37</f>
        <v/>
      </c>
      <c r="AC37" t="str">
        <f>raw_filtered!AD37</f>
        <v/>
      </c>
      <c r="AD37" t="str">
        <f>raw_filtered!AE37</f>
        <v/>
      </c>
      <c r="AE37" t="str">
        <f>raw_filtered!AF37</f>
        <v/>
      </c>
      <c r="AF37" t="str">
        <f>raw_filtered!AG37</f>
        <v/>
      </c>
    </row>
    <row r="38" spans="1:32" ht="19.5" hidden="1" customHeight="1" x14ac:dyDescent="0.35">
      <c r="A38" t="str">
        <f>raw_filtered!A38</f>
        <v/>
      </c>
      <c r="B38" t="str">
        <f>raw_filtered!B38</f>
        <v/>
      </c>
      <c r="C38" t="str">
        <f>raw_filtered!C38</f>
        <v/>
      </c>
      <c r="D38">
        <f>raw_filtered!D38</f>
        <v>0</v>
      </c>
      <c r="E38" t="str">
        <f>raw_filtered!E38</f>
        <v/>
      </c>
      <c r="F38" t="str">
        <f>raw_filtered!F38</f>
        <v/>
      </c>
      <c r="G38" t="str">
        <f>raw_filtered!G38</f>
        <v/>
      </c>
      <c r="H38" t="str">
        <f>raw_filtered!H38</f>
        <v/>
      </c>
      <c r="I38" t="str">
        <f>raw_filtered!I38</f>
        <v/>
      </c>
      <c r="J38" t="str">
        <f>raw_filtered!J38</f>
        <v/>
      </c>
      <c r="K38" t="str">
        <f>raw_filtered!K38</f>
        <v/>
      </c>
      <c r="L38" t="str">
        <f>raw_filtered!L38</f>
        <v/>
      </c>
      <c r="M38" t="str">
        <f>raw_filtered!M38</f>
        <v/>
      </c>
      <c r="N38" t="str">
        <f>raw_filtered!N38</f>
        <v/>
      </c>
      <c r="O38" t="str">
        <f>raw_filtered!O38</f>
        <v/>
      </c>
      <c r="P38" t="str">
        <f>raw_filtered!P38</f>
        <v/>
      </c>
      <c r="Q38" t="str">
        <f>raw_filtered!Q38</f>
        <v/>
      </c>
      <c r="R38" t="str">
        <f>raw_filtered!R38</f>
        <v/>
      </c>
      <c r="S38">
        <f>raw_filtered!S38</f>
        <v>0</v>
      </c>
      <c r="T38" t="str">
        <f>raw_filtered!T38</f>
        <v/>
      </c>
      <c r="U38" t="str">
        <f>raw_filtered!V38</f>
        <v/>
      </c>
      <c r="V38" t="str">
        <f>raw_filtered!W38</f>
        <v/>
      </c>
      <c r="W38" t="str">
        <f>raw_filtered!X38</f>
        <v/>
      </c>
      <c r="X38" t="str">
        <f>raw_filtered!Y38</f>
        <v/>
      </c>
      <c r="Y38" t="str">
        <f>raw_filtered!Z38</f>
        <v/>
      </c>
      <c r="Z38" t="str">
        <f>raw_filtered!AA38</f>
        <v/>
      </c>
      <c r="AA38" t="str">
        <f>raw_filtered!AB38</f>
        <v/>
      </c>
      <c r="AB38" t="str">
        <f>raw_filtered!AC38</f>
        <v/>
      </c>
      <c r="AC38" t="str">
        <f>raw_filtered!AD38</f>
        <v/>
      </c>
      <c r="AD38" t="str">
        <f>raw_filtered!AE38</f>
        <v/>
      </c>
      <c r="AE38" t="str">
        <f>raw_filtered!AF38</f>
        <v/>
      </c>
      <c r="AF38" t="str">
        <f>raw_filtered!AG38</f>
        <v/>
      </c>
    </row>
    <row r="39" spans="1:32" ht="19.5" hidden="1" customHeight="1" x14ac:dyDescent="0.35">
      <c r="A39" t="str">
        <f>raw_filtered!A39</f>
        <v/>
      </c>
      <c r="B39" t="str">
        <f>raw_filtered!B39</f>
        <v/>
      </c>
      <c r="C39" t="str">
        <f>raw_filtered!C39</f>
        <v/>
      </c>
      <c r="D39">
        <f>raw_filtered!D39</f>
        <v>0</v>
      </c>
      <c r="E39" t="str">
        <f>raw_filtered!E39</f>
        <v/>
      </c>
      <c r="F39" t="str">
        <f>raw_filtered!F39</f>
        <v/>
      </c>
      <c r="G39" t="str">
        <f>raw_filtered!G39</f>
        <v/>
      </c>
      <c r="H39" t="str">
        <f>raw_filtered!H39</f>
        <v/>
      </c>
      <c r="I39" t="str">
        <f>raw_filtered!I39</f>
        <v/>
      </c>
      <c r="J39" t="str">
        <f>raw_filtered!J39</f>
        <v/>
      </c>
      <c r="K39" t="str">
        <f>raw_filtered!K39</f>
        <v/>
      </c>
      <c r="L39" t="str">
        <f>raw_filtered!L39</f>
        <v/>
      </c>
      <c r="M39" t="str">
        <f>raw_filtered!M39</f>
        <v/>
      </c>
      <c r="N39" t="str">
        <f>raw_filtered!N39</f>
        <v/>
      </c>
      <c r="O39" t="str">
        <f>raw_filtered!O39</f>
        <v/>
      </c>
      <c r="P39" t="str">
        <f>raw_filtered!P39</f>
        <v/>
      </c>
      <c r="Q39" t="str">
        <f>raw_filtered!Q39</f>
        <v/>
      </c>
      <c r="R39" t="str">
        <f>raw_filtered!R39</f>
        <v/>
      </c>
      <c r="S39">
        <f>raw_filtered!S39</f>
        <v>0</v>
      </c>
      <c r="T39" t="str">
        <f>raw_filtered!T39</f>
        <v/>
      </c>
      <c r="U39" t="str">
        <f>raw_filtered!V39</f>
        <v/>
      </c>
      <c r="V39" t="str">
        <f>raw_filtered!W39</f>
        <v/>
      </c>
      <c r="W39" t="str">
        <f>raw_filtered!X39</f>
        <v/>
      </c>
      <c r="X39" t="str">
        <f>raw_filtered!Y39</f>
        <v/>
      </c>
      <c r="Y39" t="str">
        <f>raw_filtered!Z39</f>
        <v/>
      </c>
      <c r="Z39" t="str">
        <f>raw_filtered!AA39</f>
        <v/>
      </c>
      <c r="AA39" t="str">
        <f>raw_filtered!AB39</f>
        <v/>
      </c>
      <c r="AB39" t="str">
        <f>raw_filtered!AC39</f>
        <v/>
      </c>
      <c r="AC39" t="str">
        <f>raw_filtered!AD39</f>
        <v/>
      </c>
      <c r="AD39" t="str">
        <f>raw_filtered!AE39</f>
        <v/>
      </c>
      <c r="AE39" t="str">
        <f>raw_filtered!AF39</f>
        <v/>
      </c>
      <c r="AF39" t="str">
        <f>raw_filtered!AG39</f>
        <v/>
      </c>
    </row>
    <row r="40" spans="1:32" ht="19.5" hidden="1" customHeight="1" x14ac:dyDescent="0.35">
      <c r="A40" t="str">
        <f>raw_filtered!A40</f>
        <v/>
      </c>
      <c r="B40" t="str">
        <f>raw_filtered!B40</f>
        <v/>
      </c>
      <c r="C40" t="str">
        <f>raw_filtered!C40</f>
        <v/>
      </c>
      <c r="D40">
        <f>raw_filtered!D40</f>
        <v>0</v>
      </c>
      <c r="E40" t="str">
        <f>raw_filtered!E40</f>
        <v/>
      </c>
      <c r="F40" t="str">
        <f>raw_filtered!F40</f>
        <v/>
      </c>
      <c r="G40" t="str">
        <f>raw_filtered!G40</f>
        <v/>
      </c>
      <c r="H40" t="str">
        <f>raw_filtered!H40</f>
        <v/>
      </c>
      <c r="I40" t="str">
        <f>raw_filtered!I40</f>
        <v/>
      </c>
      <c r="J40" t="str">
        <f>raw_filtered!J40</f>
        <v/>
      </c>
      <c r="K40" t="str">
        <f>raw_filtered!K40</f>
        <v/>
      </c>
      <c r="L40" t="str">
        <f>raw_filtered!L40</f>
        <v/>
      </c>
      <c r="M40" t="str">
        <f>raw_filtered!M40</f>
        <v/>
      </c>
      <c r="N40" t="str">
        <f>raw_filtered!N40</f>
        <v/>
      </c>
      <c r="O40" t="str">
        <f>raw_filtered!O40</f>
        <v/>
      </c>
      <c r="P40" t="str">
        <f>raw_filtered!P40</f>
        <v/>
      </c>
      <c r="Q40" t="str">
        <f>raw_filtered!Q40</f>
        <v/>
      </c>
      <c r="R40" t="str">
        <f>raw_filtered!R40</f>
        <v/>
      </c>
      <c r="S40">
        <f>raw_filtered!S40</f>
        <v>0</v>
      </c>
      <c r="T40" t="str">
        <f>raw_filtered!T40</f>
        <v/>
      </c>
      <c r="U40" t="str">
        <f>raw_filtered!V40</f>
        <v/>
      </c>
      <c r="V40" t="str">
        <f>raw_filtered!W40</f>
        <v/>
      </c>
      <c r="W40" t="str">
        <f>raw_filtered!X40</f>
        <v/>
      </c>
      <c r="X40" t="str">
        <f>raw_filtered!Y40</f>
        <v/>
      </c>
      <c r="Y40" t="str">
        <f>raw_filtered!Z40</f>
        <v/>
      </c>
      <c r="Z40" t="str">
        <f>raw_filtered!AA40</f>
        <v/>
      </c>
      <c r="AA40" t="str">
        <f>raw_filtered!AB40</f>
        <v/>
      </c>
      <c r="AB40" t="str">
        <f>raw_filtered!AC40</f>
        <v/>
      </c>
      <c r="AC40" t="str">
        <f>raw_filtered!AD40</f>
        <v/>
      </c>
      <c r="AD40" t="str">
        <f>raw_filtered!AE40</f>
        <v/>
      </c>
      <c r="AE40" t="str">
        <f>raw_filtered!AF40</f>
        <v/>
      </c>
      <c r="AF40" t="str">
        <f>raw_filtered!AG40</f>
        <v/>
      </c>
    </row>
    <row r="41" spans="1:32" ht="19.5" hidden="1" customHeight="1" x14ac:dyDescent="0.35">
      <c r="A41" t="str">
        <f>raw_filtered!A41</f>
        <v/>
      </c>
      <c r="B41" t="str">
        <f>raw_filtered!B41</f>
        <v/>
      </c>
      <c r="C41" t="str">
        <f>raw_filtered!C41</f>
        <v/>
      </c>
      <c r="D41">
        <f>raw_filtered!D41</f>
        <v>0</v>
      </c>
      <c r="E41" t="str">
        <f>raw_filtered!E41</f>
        <v/>
      </c>
      <c r="F41" t="str">
        <f>raw_filtered!F41</f>
        <v/>
      </c>
      <c r="G41" t="str">
        <f>raw_filtered!G41</f>
        <v/>
      </c>
      <c r="H41" t="str">
        <f>raw_filtered!H41</f>
        <v/>
      </c>
      <c r="I41" t="str">
        <f>raw_filtered!I41</f>
        <v/>
      </c>
      <c r="J41" t="str">
        <f>raw_filtered!J41</f>
        <v/>
      </c>
      <c r="K41" t="str">
        <f>raw_filtered!K41</f>
        <v/>
      </c>
      <c r="L41" t="str">
        <f>raw_filtered!L41</f>
        <v/>
      </c>
      <c r="M41" t="str">
        <f>raw_filtered!M41</f>
        <v/>
      </c>
      <c r="N41" t="str">
        <f>raw_filtered!N41</f>
        <v/>
      </c>
      <c r="O41" t="str">
        <f>raw_filtered!O41</f>
        <v/>
      </c>
      <c r="P41" t="str">
        <f>raw_filtered!P41</f>
        <v/>
      </c>
      <c r="Q41" t="str">
        <f>raw_filtered!Q41</f>
        <v/>
      </c>
      <c r="R41" t="str">
        <f>raw_filtered!R41</f>
        <v/>
      </c>
      <c r="S41">
        <f>raw_filtered!S41</f>
        <v>0</v>
      </c>
      <c r="T41" t="str">
        <f>raw_filtered!T41</f>
        <v/>
      </c>
      <c r="U41" t="str">
        <f>raw_filtered!V41</f>
        <v/>
      </c>
      <c r="V41" t="str">
        <f>raw_filtered!W41</f>
        <v/>
      </c>
      <c r="W41" t="str">
        <f>raw_filtered!X41</f>
        <v/>
      </c>
      <c r="X41" t="str">
        <f>raw_filtered!Y41</f>
        <v/>
      </c>
      <c r="Y41" t="str">
        <f>raw_filtered!Z41</f>
        <v/>
      </c>
      <c r="Z41" t="str">
        <f>raw_filtered!AA41</f>
        <v/>
      </c>
      <c r="AA41" t="str">
        <f>raw_filtered!AB41</f>
        <v/>
      </c>
      <c r="AB41" t="str">
        <f>raw_filtered!AC41</f>
        <v/>
      </c>
      <c r="AC41" t="str">
        <f>raw_filtered!AD41</f>
        <v/>
      </c>
      <c r="AD41" t="str">
        <f>raw_filtered!AE41</f>
        <v/>
      </c>
      <c r="AE41" t="str">
        <f>raw_filtered!AF41</f>
        <v/>
      </c>
      <c r="AF41" t="str">
        <f>raw_filtered!AG41</f>
        <v/>
      </c>
    </row>
    <row r="42" spans="1:32" ht="19.5" hidden="1" customHeight="1" x14ac:dyDescent="0.35">
      <c r="A42" t="str">
        <f>raw_filtered!A42</f>
        <v/>
      </c>
      <c r="B42" t="str">
        <f>raw_filtered!B42</f>
        <v/>
      </c>
      <c r="C42" t="str">
        <f>raw_filtered!C42</f>
        <v/>
      </c>
      <c r="D42">
        <f>raw_filtered!D42</f>
        <v>0</v>
      </c>
      <c r="E42" t="str">
        <f>raw_filtered!E42</f>
        <v/>
      </c>
      <c r="F42" t="str">
        <f>raw_filtered!F42</f>
        <v/>
      </c>
      <c r="G42" t="str">
        <f>raw_filtered!G42</f>
        <v/>
      </c>
      <c r="H42" t="str">
        <f>raw_filtered!H42</f>
        <v/>
      </c>
      <c r="I42" t="str">
        <f>raw_filtered!I42</f>
        <v/>
      </c>
      <c r="J42" t="str">
        <f>raw_filtered!J42</f>
        <v/>
      </c>
      <c r="K42" t="str">
        <f>raw_filtered!K42</f>
        <v/>
      </c>
      <c r="L42" t="str">
        <f>raw_filtered!L42</f>
        <v/>
      </c>
      <c r="M42" t="str">
        <f>raw_filtered!M42</f>
        <v/>
      </c>
      <c r="N42" t="str">
        <f>raw_filtered!N42</f>
        <v/>
      </c>
      <c r="O42" t="str">
        <f>raw_filtered!O42</f>
        <v/>
      </c>
      <c r="P42" t="str">
        <f>raw_filtered!P42</f>
        <v/>
      </c>
      <c r="Q42" t="str">
        <f>raw_filtered!Q42</f>
        <v/>
      </c>
      <c r="R42" t="str">
        <f>raw_filtered!R42</f>
        <v/>
      </c>
      <c r="S42">
        <f>raw_filtered!S42</f>
        <v>0</v>
      </c>
      <c r="T42" t="str">
        <f>raw_filtered!T42</f>
        <v/>
      </c>
      <c r="U42" t="str">
        <f>raw_filtered!V42</f>
        <v/>
      </c>
      <c r="V42" t="str">
        <f>raw_filtered!W42</f>
        <v/>
      </c>
      <c r="W42" t="str">
        <f>raw_filtered!X42</f>
        <v/>
      </c>
      <c r="X42" t="str">
        <f>raw_filtered!Y42</f>
        <v/>
      </c>
      <c r="Y42" t="str">
        <f>raw_filtered!Z42</f>
        <v/>
      </c>
      <c r="Z42" t="str">
        <f>raw_filtered!AA42</f>
        <v/>
      </c>
      <c r="AA42" t="str">
        <f>raw_filtered!AB42</f>
        <v/>
      </c>
      <c r="AB42" t="str">
        <f>raw_filtered!AC42</f>
        <v/>
      </c>
      <c r="AC42" t="str">
        <f>raw_filtered!AD42</f>
        <v/>
      </c>
      <c r="AD42" t="str">
        <f>raw_filtered!AE42</f>
        <v/>
      </c>
      <c r="AE42" t="str">
        <f>raw_filtered!AF42</f>
        <v/>
      </c>
      <c r="AF42" t="str">
        <f>raw_filtered!AG42</f>
        <v/>
      </c>
    </row>
    <row r="43" spans="1:32" ht="19.5" hidden="1" customHeight="1" x14ac:dyDescent="0.35">
      <c r="A43" t="str">
        <f>raw_filtered!A43</f>
        <v/>
      </c>
      <c r="B43" t="str">
        <f>raw_filtered!B43</f>
        <v/>
      </c>
      <c r="C43" t="str">
        <f>raw_filtered!C43</f>
        <v/>
      </c>
      <c r="D43">
        <f>raw_filtered!D43</f>
        <v>0</v>
      </c>
      <c r="E43" t="str">
        <f>raw_filtered!E43</f>
        <v/>
      </c>
      <c r="F43" t="str">
        <f>raw_filtered!F43</f>
        <v/>
      </c>
      <c r="G43" t="str">
        <f>raw_filtered!G43</f>
        <v/>
      </c>
      <c r="H43" t="str">
        <f>raw_filtered!H43</f>
        <v/>
      </c>
      <c r="I43" t="str">
        <f>raw_filtered!I43</f>
        <v/>
      </c>
      <c r="J43" t="str">
        <f>raw_filtered!J43</f>
        <v/>
      </c>
      <c r="K43" t="str">
        <f>raw_filtered!K43</f>
        <v/>
      </c>
      <c r="L43" t="str">
        <f>raw_filtered!L43</f>
        <v/>
      </c>
      <c r="M43" t="str">
        <f>raw_filtered!M43</f>
        <v/>
      </c>
      <c r="N43" t="str">
        <f>raw_filtered!N43</f>
        <v/>
      </c>
      <c r="O43" t="str">
        <f>raw_filtered!O43</f>
        <v/>
      </c>
      <c r="P43" t="str">
        <f>raw_filtered!P43</f>
        <v/>
      </c>
      <c r="Q43" t="str">
        <f>raw_filtered!Q43</f>
        <v/>
      </c>
      <c r="R43" t="str">
        <f>raw_filtered!R43</f>
        <v/>
      </c>
      <c r="S43">
        <f>raw_filtered!S43</f>
        <v>0</v>
      </c>
      <c r="T43" t="str">
        <f>raw_filtered!T43</f>
        <v/>
      </c>
      <c r="U43" t="str">
        <f>raw_filtered!V43</f>
        <v/>
      </c>
      <c r="V43" t="str">
        <f>raw_filtered!W43</f>
        <v/>
      </c>
      <c r="W43" t="str">
        <f>raw_filtered!X43</f>
        <v/>
      </c>
      <c r="X43" t="str">
        <f>raw_filtered!Y43</f>
        <v/>
      </c>
      <c r="Y43" t="str">
        <f>raw_filtered!Z43</f>
        <v/>
      </c>
      <c r="Z43" t="str">
        <f>raw_filtered!AA43</f>
        <v/>
      </c>
      <c r="AA43" t="str">
        <f>raw_filtered!AB43</f>
        <v/>
      </c>
      <c r="AB43" t="str">
        <f>raw_filtered!AC43</f>
        <v/>
      </c>
      <c r="AC43" t="str">
        <f>raw_filtered!AD43</f>
        <v/>
      </c>
      <c r="AD43" t="str">
        <f>raw_filtered!AE43</f>
        <v/>
      </c>
      <c r="AE43" t="str">
        <f>raw_filtered!AF43</f>
        <v/>
      </c>
      <c r="AF43" t="str">
        <f>raw_filtered!AG43</f>
        <v/>
      </c>
    </row>
    <row r="44" spans="1:32" ht="19.5" hidden="1" customHeight="1" x14ac:dyDescent="0.35">
      <c r="A44" t="str">
        <f>raw_filtered!A44</f>
        <v/>
      </c>
      <c r="B44" t="str">
        <f>raw_filtered!B44</f>
        <v/>
      </c>
      <c r="C44" t="str">
        <f>raw_filtered!C44</f>
        <v/>
      </c>
      <c r="D44">
        <f>raw_filtered!D44</f>
        <v>0</v>
      </c>
      <c r="E44" t="str">
        <f>raw_filtered!E44</f>
        <v/>
      </c>
      <c r="F44" t="str">
        <f>raw_filtered!F44</f>
        <v/>
      </c>
      <c r="G44" t="str">
        <f>raw_filtered!G44</f>
        <v/>
      </c>
      <c r="H44" t="str">
        <f>raw_filtered!H44</f>
        <v/>
      </c>
      <c r="I44" t="str">
        <f>raw_filtered!I44</f>
        <v/>
      </c>
      <c r="J44" t="str">
        <f>raw_filtered!J44</f>
        <v/>
      </c>
      <c r="K44" t="str">
        <f>raw_filtered!K44</f>
        <v/>
      </c>
      <c r="L44" t="str">
        <f>raw_filtered!L44</f>
        <v/>
      </c>
      <c r="M44" t="str">
        <f>raw_filtered!M44</f>
        <v/>
      </c>
      <c r="N44" t="str">
        <f>raw_filtered!N44</f>
        <v/>
      </c>
      <c r="O44" t="str">
        <f>raw_filtered!O44</f>
        <v/>
      </c>
      <c r="P44" t="str">
        <f>raw_filtered!P44</f>
        <v/>
      </c>
      <c r="Q44" t="str">
        <f>raw_filtered!Q44</f>
        <v/>
      </c>
      <c r="R44" t="str">
        <f>raw_filtered!R44</f>
        <v/>
      </c>
      <c r="S44">
        <f>raw_filtered!S44</f>
        <v>0</v>
      </c>
      <c r="T44" t="str">
        <f>raw_filtered!T44</f>
        <v/>
      </c>
      <c r="U44" t="str">
        <f>raw_filtered!V44</f>
        <v/>
      </c>
      <c r="V44" t="str">
        <f>raw_filtered!W44</f>
        <v/>
      </c>
      <c r="W44" t="str">
        <f>raw_filtered!X44</f>
        <v/>
      </c>
      <c r="X44" t="str">
        <f>raw_filtered!Y44</f>
        <v/>
      </c>
      <c r="Y44" t="str">
        <f>raw_filtered!Z44</f>
        <v/>
      </c>
      <c r="Z44" t="str">
        <f>raw_filtered!AA44</f>
        <v/>
      </c>
      <c r="AA44" t="str">
        <f>raw_filtered!AB44</f>
        <v/>
      </c>
      <c r="AB44" t="str">
        <f>raw_filtered!AC44</f>
        <v/>
      </c>
      <c r="AC44" t="str">
        <f>raw_filtered!AD44</f>
        <v/>
      </c>
      <c r="AD44" t="str">
        <f>raw_filtered!AE44</f>
        <v/>
      </c>
      <c r="AE44" t="str">
        <f>raw_filtered!AF44</f>
        <v/>
      </c>
      <c r="AF44" t="str">
        <f>raw_filtered!AG44</f>
        <v/>
      </c>
    </row>
    <row r="45" spans="1:32" ht="19.5" hidden="1" customHeight="1" x14ac:dyDescent="0.35">
      <c r="A45" t="str">
        <f>raw_filtered!A45</f>
        <v/>
      </c>
      <c r="B45" t="str">
        <f>raw_filtered!B45</f>
        <v/>
      </c>
      <c r="C45" t="str">
        <f>raw_filtered!C45</f>
        <v/>
      </c>
      <c r="D45">
        <f>raw_filtered!D45</f>
        <v>0</v>
      </c>
      <c r="E45" t="str">
        <f>raw_filtered!E45</f>
        <v/>
      </c>
      <c r="F45" t="str">
        <f>raw_filtered!F45</f>
        <v/>
      </c>
      <c r="G45" t="str">
        <f>raw_filtered!G45</f>
        <v/>
      </c>
      <c r="H45" t="str">
        <f>raw_filtered!H45</f>
        <v/>
      </c>
      <c r="I45" t="str">
        <f>raw_filtered!I45</f>
        <v/>
      </c>
      <c r="J45" t="str">
        <f>raw_filtered!J45</f>
        <v/>
      </c>
      <c r="K45" t="str">
        <f>raw_filtered!K45</f>
        <v/>
      </c>
      <c r="L45" t="str">
        <f>raw_filtered!L45</f>
        <v/>
      </c>
      <c r="M45" t="str">
        <f>raw_filtered!M45</f>
        <v/>
      </c>
      <c r="N45" t="str">
        <f>raw_filtered!N45</f>
        <v/>
      </c>
      <c r="O45" t="str">
        <f>raw_filtered!O45</f>
        <v/>
      </c>
      <c r="P45" t="str">
        <f>raw_filtered!P45</f>
        <v/>
      </c>
      <c r="Q45" t="str">
        <f>raw_filtered!Q45</f>
        <v/>
      </c>
      <c r="R45" t="str">
        <f>raw_filtered!R45</f>
        <v/>
      </c>
      <c r="S45">
        <f>raw_filtered!S45</f>
        <v>0</v>
      </c>
      <c r="T45" t="str">
        <f>raw_filtered!T45</f>
        <v/>
      </c>
      <c r="U45" t="str">
        <f>raw_filtered!V45</f>
        <v/>
      </c>
      <c r="V45" t="str">
        <f>raw_filtered!W45</f>
        <v/>
      </c>
      <c r="W45" t="str">
        <f>raw_filtered!X45</f>
        <v/>
      </c>
      <c r="X45" t="str">
        <f>raw_filtered!Y45</f>
        <v/>
      </c>
      <c r="Y45" t="str">
        <f>raw_filtered!Z45</f>
        <v/>
      </c>
      <c r="Z45" t="str">
        <f>raw_filtered!AA45</f>
        <v/>
      </c>
      <c r="AA45" t="str">
        <f>raw_filtered!AB45</f>
        <v/>
      </c>
      <c r="AB45" t="str">
        <f>raw_filtered!AC45</f>
        <v/>
      </c>
      <c r="AC45" t="str">
        <f>raw_filtered!AD45</f>
        <v/>
      </c>
      <c r="AD45" t="str">
        <f>raw_filtered!AE45</f>
        <v/>
      </c>
      <c r="AE45" t="str">
        <f>raw_filtered!AF45</f>
        <v/>
      </c>
      <c r="AF45" t="str">
        <f>raw_filtered!AG45</f>
        <v/>
      </c>
    </row>
    <row r="46" spans="1:32" ht="19.5" hidden="1" customHeight="1" x14ac:dyDescent="0.35">
      <c r="A46" t="str">
        <f>raw_filtered!A46</f>
        <v/>
      </c>
      <c r="B46" t="str">
        <f>raw_filtered!B46</f>
        <v/>
      </c>
      <c r="C46" t="str">
        <f>raw_filtered!C46</f>
        <v/>
      </c>
      <c r="D46">
        <f>raw_filtered!D46</f>
        <v>0</v>
      </c>
      <c r="E46" t="str">
        <f>raw_filtered!E46</f>
        <v/>
      </c>
      <c r="F46" t="str">
        <f>raw_filtered!F46</f>
        <v/>
      </c>
      <c r="G46" t="str">
        <f>raw_filtered!G46</f>
        <v/>
      </c>
      <c r="H46" t="str">
        <f>raw_filtered!H46</f>
        <v/>
      </c>
      <c r="I46" t="str">
        <f>raw_filtered!I46</f>
        <v/>
      </c>
      <c r="J46" t="str">
        <f>raw_filtered!J46</f>
        <v/>
      </c>
      <c r="K46" t="str">
        <f>raw_filtered!K46</f>
        <v/>
      </c>
      <c r="L46" t="str">
        <f>raw_filtered!L46</f>
        <v/>
      </c>
      <c r="M46" t="str">
        <f>raw_filtered!M46</f>
        <v/>
      </c>
      <c r="N46" t="str">
        <f>raw_filtered!N46</f>
        <v/>
      </c>
      <c r="O46" t="str">
        <f>raw_filtered!O46</f>
        <v/>
      </c>
      <c r="P46" t="str">
        <f>raw_filtered!P46</f>
        <v/>
      </c>
      <c r="Q46" t="str">
        <f>raw_filtered!Q46</f>
        <v/>
      </c>
      <c r="R46" t="str">
        <f>raw_filtered!R46</f>
        <v/>
      </c>
      <c r="S46">
        <f>raw_filtered!S46</f>
        <v>0</v>
      </c>
      <c r="T46" t="str">
        <f>raw_filtered!T46</f>
        <v/>
      </c>
      <c r="U46" t="str">
        <f>raw_filtered!V46</f>
        <v/>
      </c>
      <c r="V46" t="str">
        <f>raw_filtered!W46</f>
        <v/>
      </c>
      <c r="W46" t="str">
        <f>raw_filtered!X46</f>
        <v/>
      </c>
      <c r="X46" t="str">
        <f>raw_filtered!Y46</f>
        <v/>
      </c>
      <c r="Y46" t="str">
        <f>raw_filtered!Z46</f>
        <v/>
      </c>
      <c r="Z46" t="str">
        <f>raw_filtered!AA46</f>
        <v/>
      </c>
      <c r="AA46" t="str">
        <f>raw_filtered!AB46</f>
        <v/>
      </c>
      <c r="AB46" t="str">
        <f>raw_filtered!AC46</f>
        <v/>
      </c>
      <c r="AC46" t="str">
        <f>raw_filtered!AD46</f>
        <v/>
      </c>
      <c r="AD46" t="str">
        <f>raw_filtered!AE46</f>
        <v/>
      </c>
      <c r="AE46" t="str">
        <f>raw_filtered!AF46</f>
        <v/>
      </c>
      <c r="AF46" t="str">
        <f>raw_filtered!AG46</f>
        <v/>
      </c>
    </row>
    <row r="47" spans="1:32" ht="19.5" hidden="1" customHeight="1" x14ac:dyDescent="0.35">
      <c r="A47" t="str">
        <f>raw_filtered!A47</f>
        <v/>
      </c>
      <c r="B47" t="str">
        <f>raw_filtered!B47</f>
        <v/>
      </c>
      <c r="C47" t="str">
        <f>raw_filtered!C47</f>
        <v/>
      </c>
      <c r="D47">
        <f>raw_filtered!D47</f>
        <v>0</v>
      </c>
      <c r="E47" t="str">
        <f>raw_filtered!E47</f>
        <v/>
      </c>
      <c r="F47" t="str">
        <f>raw_filtered!F47</f>
        <v/>
      </c>
      <c r="G47" t="str">
        <f>raw_filtered!G47</f>
        <v/>
      </c>
      <c r="H47" t="str">
        <f>raw_filtered!H47</f>
        <v/>
      </c>
      <c r="I47" t="str">
        <f>raw_filtered!I47</f>
        <v/>
      </c>
      <c r="J47" t="str">
        <f>raw_filtered!J47</f>
        <v/>
      </c>
      <c r="K47" t="str">
        <f>raw_filtered!K47</f>
        <v/>
      </c>
      <c r="L47" t="str">
        <f>raw_filtered!L47</f>
        <v/>
      </c>
      <c r="M47" t="str">
        <f>raw_filtered!M47</f>
        <v/>
      </c>
      <c r="N47" t="str">
        <f>raw_filtered!N47</f>
        <v/>
      </c>
      <c r="O47" t="str">
        <f>raw_filtered!O47</f>
        <v/>
      </c>
      <c r="P47" t="str">
        <f>raw_filtered!P47</f>
        <v/>
      </c>
      <c r="Q47" t="str">
        <f>raw_filtered!Q47</f>
        <v/>
      </c>
      <c r="R47" t="str">
        <f>raw_filtered!R47</f>
        <v/>
      </c>
      <c r="S47">
        <f>raw_filtered!S47</f>
        <v>0</v>
      </c>
      <c r="T47" t="str">
        <f>raw_filtered!T47</f>
        <v/>
      </c>
      <c r="U47" t="str">
        <f>raw_filtered!V47</f>
        <v/>
      </c>
      <c r="V47" t="str">
        <f>raw_filtered!W47</f>
        <v/>
      </c>
      <c r="W47" t="str">
        <f>raw_filtered!X47</f>
        <v/>
      </c>
      <c r="X47" t="str">
        <f>raw_filtered!Y47</f>
        <v/>
      </c>
      <c r="Y47" t="str">
        <f>raw_filtered!Z47</f>
        <v/>
      </c>
      <c r="Z47" t="str">
        <f>raw_filtered!AA47</f>
        <v/>
      </c>
      <c r="AA47" t="str">
        <f>raw_filtered!AB47</f>
        <v/>
      </c>
      <c r="AB47" t="str">
        <f>raw_filtered!AC47</f>
        <v/>
      </c>
      <c r="AC47" t="str">
        <f>raw_filtered!AD47</f>
        <v/>
      </c>
      <c r="AD47" t="str">
        <f>raw_filtered!AE47</f>
        <v/>
      </c>
      <c r="AE47" t="str">
        <f>raw_filtered!AF47</f>
        <v/>
      </c>
      <c r="AF47" t="str">
        <f>raw_filtered!AG47</f>
        <v/>
      </c>
    </row>
    <row r="48" spans="1:32" ht="19.5" hidden="1" customHeight="1" x14ac:dyDescent="0.35">
      <c r="A48" t="str">
        <f>raw_filtered!A48</f>
        <v/>
      </c>
      <c r="B48" t="str">
        <f>raw_filtered!B48</f>
        <v/>
      </c>
      <c r="C48" t="str">
        <f>raw_filtered!C48</f>
        <v/>
      </c>
      <c r="D48">
        <f>raw_filtered!D48</f>
        <v>0</v>
      </c>
      <c r="E48" t="str">
        <f>raw_filtered!E48</f>
        <v/>
      </c>
      <c r="F48" t="str">
        <f>raw_filtered!F48</f>
        <v/>
      </c>
      <c r="G48" t="str">
        <f>raw_filtered!G48</f>
        <v/>
      </c>
      <c r="H48" t="str">
        <f>raw_filtered!H48</f>
        <v/>
      </c>
      <c r="I48" t="str">
        <f>raw_filtered!I48</f>
        <v/>
      </c>
      <c r="J48" t="str">
        <f>raw_filtered!J48</f>
        <v/>
      </c>
      <c r="K48" t="str">
        <f>raw_filtered!K48</f>
        <v/>
      </c>
      <c r="L48" t="str">
        <f>raw_filtered!L48</f>
        <v/>
      </c>
      <c r="M48" t="str">
        <f>raw_filtered!M48</f>
        <v/>
      </c>
      <c r="N48" t="str">
        <f>raw_filtered!N48</f>
        <v/>
      </c>
      <c r="O48" t="str">
        <f>raw_filtered!O48</f>
        <v/>
      </c>
      <c r="P48" t="str">
        <f>raw_filtered!P48</f>
        <v/>
      </c>
      <c r="Q48" t="str">
        <f>raw_filtered!Q48</f>
        <v/>
      </c>
      <c r="R48" t="str">
        <f>raw_filtered!R48</f>
        <v/>
      </c>
      <c r="S48">
        <f>raw_filtered!S48</f>
        <v>0</v>
      </c>
      <c r="T48" t="str">
        <f>raw_filtered!T48</f>
        <v/>
      </c>
      <c r="U48" t="str">
        <f>raw_filtered!V48</f>
        <v/>
      </c>
      <c r="V48" t="str">
        <f>raw_filtered!W48</f>
        <v/>
      </c>
      <c r="W48" t="str">
        <f>raw_filtered!X48</f>
        <v/>
      </c>
      <c r="X48" t="str">
        <f>raw_filtered!Y48</f>
        <v/>
      </c>
      <c r="Y48" t="str">
        <f>raw_filtered!Z48</f>
        <v/>
      </c>
      <c r="Z48" t="str">
        <f>raw_filtered!AA48</f>
        <v/>
      </c>
      <c r="AA48" t="str">
        <f>raw_filtered!AB48</f>
        <v/>
      </c>
      <c r="AB48" t="str">
        <f>raw_filtered!AC48</f>
        <v/>
      </c>
      <c r="AC48" t="str">
        <f>raw_filtered!AD48</f>
        <v/>
      </c>
      <c r="AD48" t="str">
        <f>raw_filtered!AE48</f>
        <v/>
      </c>
      <c r="AE48" t="str">
        <f>raw_filtered!AF48</f>
        <v/>
      </c>
      <c r="AF48" t="str">
        <f>raw_filtered!AG48</f>
        <v/>
      </c>
    </row>
    <row r="49" spans="1:32" ht="19.5" hidden="1" customHeight="1" x14ac:dyDescent="0.35">
      <c r="A49" t="str">
        <f>raw_filtered!A49</f>
        <v/>
      </c>
      <c r="B49" t="str">
        <f>raw_filtered!B49</f>
        <v/>
      </c>
      <c r="C49" t="str">
        <f>raw_filtered!C49</f>
        <v/>
      </c>
      <c r="D49">
        <f>raw_filtered!D49</f>
        <v>0</v>
      </c>
      <c r="E49" t="str">
        <f>raw_filtered!E49</f>
        <v/>
      </c>
      <c r="F49" t="str">
        <f>raw_filtered!F49</f>
        <v/>
      </c>
      <c r="G49" t="str">
        <f>raw_filtered!G49</f>
        <v/>
      </c>
      <c r="H49" t="str">
        <f>raw_filtered!H49</f>
        <v/>
      </c>
      <c r="I49" t="str">
        <f>raw_filtered!I49</f>
        <v/>
      </c>
      <c r="J49" t="str">
        <f>raw_filtered!J49</f>
        <v/>
      </c>
      <c r="K49" t="str">
        <f>raw_filtered!K49</f>
        <v/>
      </c>
      <c r="L49" t="str">
        <f>raw_filtered!L49</f>
        <v/>
      </c>
      <c r="M49" t="str">
        <f>raw_filtered!M49</f>
        <v/>
      </c>
      <c r="N49" t="str">
        <f>raw_filtered!N49</f>
        <v/>
      </c>
      <c r="O49" t="str">
        <f>raw_filtered!O49</f>
        <v/>
      </c>
      <c r="P49" t="str">
        <f>raw_filtered!P49</f>
        <v/>
      </c>
      <c r="Q49" t="str">
        <f>raw_filtered!Q49</f>
        <v/>
      </c>
      <c r="R49" t="str">
        <f>raw_filtered!R49</f>
        <v/>
      </c>
      <c r="S49">
        <f>raw_filtered!S49</f>
        <v>0</v>
      </c>
      <c r="T49" t="str">
        <f>raw_filtered!T49</f>
        <v/>
      </c>
      <c r="U49" t="str">
        <f>raw_filtered!V49</f>
        <v/>
      </c>
      <c r="V49" t="str">
        <f>raw_filtered!W49</f>
        <v/>
      </c>
      <c r="W49" t="str">
        <f>raw_filtered!X49</f>
        <v/>
      </c>
      <c r="X49" t="str">
        <f>raw_filtered!Y49</f>
        <v/>
      </c>
      <c r="Y49" t="str">
        <f>raw_filtered!Z49</f>
        <v/>
      </c>
      <c r="Z49" t="str">
        <f>raw_filtered!AA49</f>
        <v/>
      </c>
      <c r="AA49" t="str">
        <f>raw_filtered!AB49</f>
        <v/>
      </c>
      <c r="AB49" t="str">
        <f>raw_filtered!AC49</f>
        <v/>
      </c>
      <c r="AC49" t="str">
        <f>raw_filtered!AD49</f>
        <v/>
      </c>
      <c r="AD49" t="str">
        <f>raw_filtered!AE49</f>
        <v/>
      </c>
      <c r="AE49" t="str">
        <f>raw_filtered!AF49</f>
        <v/>
      </c>
      <c r="AF49" t="str">
        <f>raw_filtered!AG49</f>
        <v/>
      </c>
    </row>
    <row r="50" spans="1:32" ht="19.5" hidden="1" customHeight="1" x14ac:dyDescent="0.35">
      <c r="A50" t="str">
        <f>raw_filtered!A50</f>
        <v/>
      </c>
      <c r="B50" t="str">
        <f>raw_filtered!B50</f>
        <v/>
      </c>
      <c r="C50" t="str">
        <f>raw_filtered!C50</f>
        <v/>
      </c>
      <c r="D50">
        <f>raw_filtered!D50</f>
        <v>0</v>
      </c>
      <c r="E50" t="str">
        <f>raw_filtered!E50</f>
        <v/>
      </c>
      <c r="F50" t="str">
        <f>raw_filtered!F50</f>
        <v/>
      </c>
      <c r="G50" t="str">
        <f>raw_filtered!G50</f>
        <v/>
      </c>
      <c r="H50" t="str">
        <f>raw_filtered!H50</f>
        <v/>
      </c>
      <c r="I50" t="str">
        <f>raw_filtered!I50</f>
        <v/>
      </c>
      <c r="J50" t="str">
        <f>raw_filtered!J50</f>
        <v/>
      </c>
      <c r="K50" t="str">
        <f>raw_filtered!K50</f>
        <v/>
      </c>
      <c r="L50" t="str">
        <f>raw_filtered!L50</f>
        <v/>
      </c>
      <c r="M50" t="str">
        <f>raw_filtered!M50</f>
        <v/>
      </c>
      <c r="N50" t="str">
        <f>raw_filtered!N50</f>
        <v/>
      </c>
      <c r="O50" t="str">
        <f>raw_filtered!O50</f>
        <v/>
      </c>
      <c r="P50" t="str">
        <f>raw_filtered!P50</f>
        <v/>
      </c>
      <c r="Q50" t="str">
        <f>raw_filtered!Q50</f>
        <v/>
      </c>
      <c r="R50" t="str">
        <f>raw_filtered!R50</f>
        <v/>
      </c>
      <c r="S50">
        <f>raw_filtered!S50</f>
        <v>0</v>
      </c>
      <c r="T50" t="str">
        <f>raw_filtered!T50</f>
        <v/>
      </c>
      <c r="U50" t="str">
        <f>raw_filtered!V50</f>
        <v/>
      </c>
      <c r="V50" t="str">
        <f>raw_filtered!W50</f>
        <v/>
      </c>
      <c r="W50" t="str">
        <f>raw_filtered!X50</f>
        <v/>
      </c>
      <c r="X50" t="str">
        <f>raw_filtered!Y50</f>
        <v/>
      </c>
      <c r="Y50" t="str">
        <f>raw_filtered!Z50</f>
        <v/>
      </c>
      <c r="Z50" t="str">
        <f>raw_filtered!AA50</f>
        <v/>
      </c>
      <c r="AA50" t="str">
        <f>raw_filtered!AB50</f>
        <v/>
      </c>
      <c r="AB50" t="str">
        <f>raw_filtered!AC50</f>
        <v/>
      </c>
      <c r="AC50" t="str">
        <f>raw_filtered!AD50</f>
        <v/>
      </c>
      <c r="AD50" t="str">
        <f>raw_filtered!AE50</f>
        <v/>
      </c>
      <c r="AE50" t="str">
        <f>raw_filtered!AF50</f>
        <v/>
      </c>
      <c r="AF50" t="str">
        <f>raw_filtered!AG50</f>
        <v/>
      </c>
    </row>
    <row r="51" spans="1:32" ht="19.5" hidden="1" customHeight="1" x14ac:dyDescent="0.35">
      <c r="A51" t="str">
        <f>raw_filtered!A51</f>
        <v/>
      </c>
      <c r="B51" t="str">
        <f>raw_filtered!B51</f>
        <v/>
      </c>
      <c r="C51" t="str">
        <f>raw_filtered!C51</f>
        <v/>
      </c>
      <c r="D51">
        <f>raw_filtered!D51</f>
        <v>0</v>
      </c>
      <c r="E51" t="str">
        <f>raw_filtered!E51</f>
        <v/>
      </c>
      <c r="F51" t="str">
        <f>raw_filtered!F51</f>
        <v/>
      </c>
      <c r="G51" t="str">
        <f>raw_filtered!G51</f>
        <v/>
      </c>
      <c r="H51" t="str">
        <f>raw_filtered!H51</f>
        <v/>
      </c>
      <c r="I51" t="str">
        <f>raw_filtered!I51</f>
        <v/>
      </c>
      <c r="J51" t="str">
        <f>raw_filtered!J51</f>
        <v/>
      </c>
      <c r="K51" t="str">
        <f>raw_filtered!K51</f>
        <v/>
      </c>
      <c r="L51" t="str">
        <f>raw_filtered!L51</f>
        <v/>
      </c>
      <c r="M51" t="str">
        <f>raw_filtered!M51</f>
        <v/>
      </c>
      <c r="N51" t="str">
        <f>raw_filtered!N51</f>
        <v/>
      </c>
      <c r="O51" t="str">
        <f>raw_filtered!O51</f>
        <v/>
      </c>
      <c r="P51" t="str">
        <f>raw_filtered!P51</f>
        <v/>
      </c>
      <c r="Q51" t="str">
        <f>raw_filtered!Q51</f>
        <v/>
      </c>
      <c r="R51" t="str">
        <f>raw_filtered!R51</f>
        <v/>
      </c>
      <c r="S51">
        <f>raw_filtered!S51</f>
        <v>0</v>
      </c>
      <c r="T51" t="str">
        <f>raw_filtered!T51</f>
        <v/>
      </c>
      <c r="U51" t="str">
        <f>raw_filtered!V51</f>
        <v/>
      </c>
      <c r="V51" t="str">
        <f>raw_filtered!W51</f>
        <v/>
      </c>
      <c r="W51" t="str">
        <f>raw_filtered!X51</f>
        <v/>
      </c>
      <c r="X51" t="str">
        <f>raw_filtered!Y51</f>
        <v/>
      </c>
      <c r="Y51" t="str">
        <f>raw_filtered!Z51</f>
        <v/>
      </c>
      <c r="Z51" t="str">
        <f>raw_filtered!AA51</f>
        <v/>
      </c>
      <c r="AA51" t="str">
        <f>raw_filtered!AB51</f>
        <v/>
      </c>
      <c r="AB51" t="str">
        <f>raw_filtered!AC51</f>
        <v/>
      </c>
      <c r="AC51" t="str">
        <f>raw_filtered!AD51</f>
        <v/>
      </c>
      <c r="AD51" t="str">
        <f>raw_filtered!AE51</f>
        <v/>
      </c>
      <c r="AE51" t="str">
        <f>raw_filtered!AF51</f>
        <v/>
      </c>
      <c r="AF51" t="str">
        <f>raw_filtered!AG51</f>
        <v/>
      </c>
    </row>
    <row r="52" spans="1:32" ht="19.5" hidden="1" customHeight="1" x14ac:dyDescent="0.35">
      <c r="A52" t="str">
        <f>raw_filtered!A52</f>
        <v/>
      </c>
      <c r="B52" t="str">
        <f>raw_filtered!B52</f>
        <v/>
      </c>
      <c r="C52" t="str">
        <f>raw_filtered!C52</f>
        <v/>
      </c>
      <c r="D52">
        <f>raw_filtered!D52</f>
        <v>0</v>
      </c>
      <c r="E52" t="str">
        <f>raw_filtered!E52</f>
        <v/>
      </c>
      <c r="F52" t="str">
        <f>raw_filtered!F52</f>
        <v/>
      </c>
      <c r="G52" t="str">
        <f>raw_filtered!G52</f>
        <v/>
      </c>
      <c r="H52" t="str">
        <f>raw_filtered!H52</f>
        <v/>
      </c>
      <c r="I52" t="str">
        <f>raw_filtered!I52</f>
        <v/>
      </c>
      <c r="J52" t="str">
        <f>raw_filtered!J52</f>
        <v/>
      </c>
      <c r="K52" t="str">
        <f>raw_filtered!K52</f>
        <v/>
      </c>
      <c r="L52" t="str">
        <f>raw_filtered!L52</f>
        <v/>
      </c>
      <c r="M52" t="str">
        <f>raw_filtered!M52</f>
        <v/>
      </c>
      <c r="N52" t="str">
        <f>raw_filtered!N52</f>
        <v/>
      </c>
      <c r="O52" t="str">
        <f>raw_filtered!O52</f>
        <v/>
      </c>
      <c r="P52" t="str">
        <f>raw_filtered!P52</f>
        <v/>
      </c>
      <c r="Q52" t="str">
        <f>raw_filtered!Q52</f>
        <v/>
      </c>
      <c r="R52" t="str">
        <f>raw_filtered!R52</f>
        <v/>
      </c>
      <c r="S52">
        <f>raw_filtered!S52</f>
        <v>0</v>
      </c>
      <c r="T52" t="str">
        <f>raw_filtered!T52</f>
        <v/>
      </c>
      <c r="U52" t="str">
        <f>raw_filtered!V52</f>
        <v/>
      </c>
      <c r="V52" t="str">
        <f>raw_filtered!W52</f>
        <v/>
      </c>
      <c r="W52" t="str">
        <f>raw_filtered!X52</f>
        <v/>
      </c>
      <c r="X52" t="str">
        <f>raw_filtered!Y52</f>
        <v/>
      </c>
      <c r="Y52" t="str">
        <f>raw_filtered!Z52</f>
        <v/>
      </c>
      <c r="Z52" t="str">
        <f>raw_filtered!AA52</f>
        <v/>
      </c>
      <c r="AA52" t="str">
        <f>raw_filtered!AB52</f>
        <v/>
      </c>
      <c r="AB52" t="str">
        <f>raw_filtered!AC52</f>
        <v/>
      </c>
      <c r="AC52" t="str">
        <f>raw_filtered!AD52</f>
        <v/>
      </c>
      <c r="AD52" t="str">
        <f>raw_filtered!AE52</f>
        <v/>
      </c>
      <c r="AE52" t="str">
        <f>raw_filtered!AF52</f>
        <v/>
      </c>
      <c r="AF52" t="str">
        <f>raw_filtered!AG52</f>
        <v/>
      </c>
    </row>
    <row r="53" spans="1:32" ht="19.5" hidden="1" customHeight="1" x14ac:dyDescent="0.35">
      <c r="A53" t="str">
        <f>raw_filtered!A53</f>
        <v/>
      </c>
      <c r="B53" t="str">
        <f>raw_filtered!B53</f>
        <v/>
      </c>
      <c r="C53" t="str">
        <f>raw_filtered!C53</f>
        <v/>
      </c>
      <c r="D53">
        <f>raw_filtered!D53</f>
        <v>0</v>
      </c>
      <c r="E53" t="str">
        <f>raw_filtered!E53</f>
        <v/>
      </c>
      <c r="F53" t="str">
        <f>raw_filtered!F53</f>
        <v/>
      </c>
      <c r="G53" t="str">
        <f>raw_filtered!G53</f>
        <v/>
      </c>
      <c r="H53" t="str">
        <f>raw_filtered!H53</f>
        <v/>
      </c>
      <c r="I53" t="str">
        <f>raw_filtered!I53</f>
        <v/>
      </c>
      <c r="J53" t="str">
        <f>raw_filtered!J53</f>
        <v/>
      </c>
      <c r="K53" t="str">
        <f>raw_filtered!K53</f>
        <v/>
      </c>
      <c r="L53" t="str">
        <f>raw_filtered!L53</f>
        <v/>
      </c>
      <c r="M53" t="str">
        <f>raw_filtered!M53</f>
        <v/>
      </c>
      <c r="N53" t="str">
        <f>raw_filtered!N53</f>
        <v/>
      </c>
      <c r="O53" t="str">
        <f>raw_filtered!O53</f>
        <v/>
      </c>
      <c r="P53" t="str">
        <f>raw_filtered!P53</f>
        <v/>
      </c>
      <c r="Q53" t="str">
        <f>raw_filtered!Q53</f>
        <v/>
      </c>
      <c r="R53" t="str">
        <f>raw_filtered!R53</f>
        <v/>
      </c>
      <c r="S53">
        <f>raw_filtered!S53</f>
        <v>0</v>
      </c>
      <c r="T53" t="str">
        <f>raw_filtered!T53</f>
        <v/>
      </c>
      <c r="U53" t="str">
        <f>raw_filtered!V53</f>
        <v/>
      </c>
      <c r="V53" t="str">
        <f>raw_filtered!W53</f>
        <v/>
      </c>
      <c r="W53" t="str">
        <f>raw_filtered!X53</f>
        <v/>
      </c>
      <c r="X53" t="str">
        <f>raw_filtered!Y53</f>
        <v/>
      </c>
      <c r="Y53" t="str">
        <f>raw_filtered!Z53</f>
        <v/>
      </c>
      <c r="Z53" t="str">
        <f>raw_filtered!AA53</f>
        <v/>
      </c>
      <c r="AA53" t="str">
        <f>raw_filtered!AB53</f>
        <v/>
      </c>
      <c r="AB53" t="str">
        <f>raw_filtered!AC53</f>
        <v/>
      </c>
      <c r="AC53" t="str">
        <f>raw_filtered!AD53</f>
        <v/>
      </c>
      <c r="AD53" t="str">
        <f>raw_filtered!AE53</f>
        <v/>
      </c>
      <c r="AE53" t="str">
        <f>raw_filtered!AF53</f>
        <v/>
      </c>
      <c r="AF53" t="str">
        <f>raw_filtered!AG53</f>
        <v/>
      </c>
    </row>
    <row r="54" spans="1:32" ht="19.5" hidden="1" customHeight="1" x14ac:dyDescent="0.35">
      <c r="A54" t="str">
        <f>raw_filtered!A54</f>
        <v/>
      </c>
      <c r="B54" t="str">
        <f>raw_filtered!B54</f>
        <v/>
      </c>
      <c r="C54" t="str">
        <f>raw_filtered!C54</f>
        <v/>
      </c>
      <c r="D54">
        <f>raw_filtered!D54</f>
        <v>0</v>
      </c>
      <c r="E54" t="str">
        <f>raw_filtered!E54</f>
        <v/>
      </c>
      <c r="F54" t="str">
        <f>raw_filtered!F54</f>
        <v/>
      </c>
      <c r="G54" t="str">
        <f>raw_filtered!G54</f>
        <v/>
      </c>
      <c r="H54" t="str">
        <f>raw_filtered!H54</f>
        <v/>
      </c>
      <c r="I54" t="str">
        <f>raw_filtered!I54</f>
        <v/>
      </c>
      <c r="J54" t="str">
        <f>raw_filtered!J54</f>
        <v/>
      </c>
      <c r="K54" t="str">
        <f>raw_filtered!K54</f>
        <v/>
      </c>
      <c r="L54" t="str">
        <f>raw_filtered!L54</f>
        <v/>
      </c>
      <c r="M54" t="str">
        <f>raw_filtered!M54</f>
        <v/>
      </c>
      <c r="N54" t="str">
        <f>raw_filtered!N54</f>
        <v/>
      </c>
      <c r="O54" t="str">
        <f>raw_filtered!O54</f>
        <v/>
      </c>
      <c r="P54" t="str">
        <f>raw_filtered!P54</f>
        <v/>
      </c>
      <c r="Q54" t="str">
        <f>raw_filtered!Q54</f>
        <v/>
      </c>
      <c r="R54" t="str">
        <f>raw_filtered!R54</f>
        <v/>
      </c>
      <c r="S54">
        <f>raw_filtered!S54</f>
        <v>0</v>
      </c>
      <c r="T54" t="str">
        <f>raw_filtered!T54</f>
        <v/>
      </c>
      <c r="U54" t="str">
        <f>raw_filtered!V54</f>
        <v/>
      </c>
      <c r="V54" t="str">
        <f>raw_filtered!W54</f>
        <v/>
      </c>
      <c r="W54" t="str">
        <f>raw_filtered!X54</f>
        <v/>
      </c>
      <c r="X54" t="str">
        <f>raw_filtered!Y54</f>
        <v/>
      </c>
      <c r="Y54" t="str">
        <f>raw_filtered!Z54</f>
        <v/>
      </c>
      <c r="Z54" t="str">
        <f>raw_filtered!AA54</f>
        <v/>
      </c>
      <c r="AA54" t="str">
        <f>raw_filtered!AB54</f>
        <v/>
      </c>
      <c r="AB54" t="str">
        <f>raw_filtered!AC54</f>
        <v/>
      </c>
      <c r="AC54" t="str">
        <f>raw_filtered!AD54</f>
        <v/>
      </c>
      <c r="AD54" t="str">
        <f>raw_filtered!AE54</f>
        <v/>
      </c>
      <c r="AE54" t="str">
        <f>raw_filtered!AF54</f>
        <v/>
      </c>
      <c r="AF54" t="str">
        <f>raw_filtered!AG54</f>
        <v/>
      </c>
    </row>
    <row r="55" spans="1:32" ht="19.5" hidden="1" customHeight="1" x14ac:dyDescent="0.35">
      <c r="A55" t="str">
        <f>raw_filtered!A55</f>
        <v/>
      </c>
      <c r="B55" t="str">
        <f>raw_filtered!B55</f>
        <v/>
      </c>
      <c r="C55" t="str">
        <f>raw_filtered!C55</f>
        <v/>
      </c>
      <c r="D55">
        <f>raw_filtered!D55</f>
        <v>0</v>
      </c>
      <c r="E55" t="str">
        <f>raw_filtered!E55</f>
        <v/>
      </c>
      <c r="F55" t="str">
        <f>raw_filtered!F55</f>
        <v/>
      </c>
      <c r="G55" t="str">
        <f>raw_filtered!G55</f>
        <v/>
      </c>
      <c r="H55" t="str">
        <f>raw_filtered!H55</f>
        <v/>
      </c>
      <c r="I55" t="str">
        <f>raw_filtered!I55</f>
        <v/>
      </c>
      <c r="J55" t="str">
        <f>raw_filtered!J55</f>
        <v/>
      </c>
      <c r="K55" t="str">
        <f>raw_filtered!K55</f>
        <v/>
      </c>
      <c r="L55" t="str">
        <f>raw_filtered!L55</f>
        <v/>
      </c>
      <c r="M55" t="str">
        <f>raw_filtered!M55</f>
        <v/>
      </c>
      <c r="N55" t="str">
        <f>raw_filtered!N55</f>
        <v/>
      </c>
      <c r="O55" t="str">
        <f>raw_filtered!O55</f>
        <v/>
      </c>
      <c r="P55" t="str">
        <f>raw_filtered!P55</f>
        <v/>
      </c>
      <c r="Q55" t="str">
        <f>raw_filtered!Q55</f>
        <v/>
      </c>
      <c r="R55" t="str">
        <f>raw_filtered!R55</f>
        <v/>
      </c>
      <c r="S55">
        <f>raw_filtered!S55</f>
        <v>0</v>
      </c>
      <c r="T55" t="str">
        <f>raw_filtered!T55</f>
        <v/>
      </c>
      <c r="U55" t="str">
        <f>raw_filtered!V55</f>
        <v/>
      </c>
      <c r="V55" t="str">
        <f>raw_filtered!W55</f>
        <v/>
      </c>
      <c r="W55" t="str">
        <f>raw_filtered!X55</f>
        <v/>
      </c>
      <c r="X55" t="str">
        <f>raw_filtered!Y55</f>
        <v/>
      </c>
      <c r="Y55" t="str">
        <f>raw_filtered!Z55</f>
        <v/>
      </c>
      <c r="Z55" t="str">
        <f>raw_filtered!AA55</f>
        <v/>
      </c>
      <c r="AA55" t="str">
        <f>raw_filtered!AB55</f>
        <v/>
      </c>
      <c r="AB55" t="str">
        <f>raw_filtered!AC55</f>
        <v/>
      </c>
      <c r="AC55" t="str">
        <f>raw_filtered!AD55</f>
        <v/>
      </c>
      <c r="AD55" t="str">
        <f>raw_filtered!AE55</f>
        <v/>
      </c>
      <c r="AE55" t="str">
        <f>raw_filtered!AF55</f>
        <v/>
      </c>
      <c r="AF55" t="str">
        <f>raw_filtered!AG55</f>
        <v/>
      </c>
    </row>
    <row r="56" spans="1:32" ht="19.5" hidden="1" customHeight="1" x14ac:dyDescent="0.35">
      <c r="A56" t="str">
        <f>raw_filtered!A56</f>
        <v/>
      </c>
      <c r="B56" t="str">
        <f>raw_filtered!B56</f>
        <v/>
      </c>
      <c r="C56" t="str">
        <f>raw_filtered!C56</f>
        <v/>
      </c>
      <c r="D56">
        <f>raw_filtered!D56</f>
        <v>0</v>
      </c>
      <c r="E56" t="str">
        <f>raw_filtered!E56</f>
        <v/>
      </c>
      <c r="F56" t="str">
        <f>raw_filtered!F56</f>
        <v/>
      </c>
      <c r="G56" t="str">
        <f>raw_filtered!G56</f>
        <v/>
      </c>
      <c r="H56" t="str">
        <f>raw_filtered!H56</f>
        <v/>
      </c>
      <c r="I56" t="str">
        <f>raw_filtered!I56</f>
        <v/>
      </c>
      <c r="J56" t="str">
        <f>raw_filtered!J56</f>
        <v/>
      </c>
      <c r="K56" t="str">
        <f>raw_filtered!K56</f>
        <v/>
      </c>
      <c r="L56" t="str">
        <f>raw_filtered!L56</f>
        <v/>
      </c>
      <c r="M56" t="str">
        <f>raw_filtered!M56</f>
        <v/>
      </c>
      <c r="N56" t="str">
        <f>raw_filtered!N56</f>
        <v/>
      </c>
      <c r="O56" t="str">
        <f>raw_filtered!O56</f>
        <v/>
      </c>
      <c r="P56" t="str">
        <f>raw_filtered!P56</f>
        <v/>
      </c>
      <c r="Q56" t="str">
        <f>raw_filtered!Q56</f>
        <v/>
      </c>
      <c r="R56" t="str">
        <f>raw_filtered!R56</f>
        <v/>
      </c>
      <c r="S56">
        <f>raw_filtered!S56</f>
        <v>0</v>
      </c>
      <c r="T56" t="str">
        <f>raw_filtered!T56</f>
        <v/>
      </c>
      <c r="U56" t="str">
        <f>raw_filtered!V56</f>
        <v/>
      </c>
      <c r="V56" t="str">
        <f>raw_filtered!W56</f>
        <v/>
      </c>
      <c r="W56" t="str">
        <f>raw_filtered!X56</f>
        <v/>
      </c>
      <c r="X56" t="str">
        <f>raw_filtered!Y56</f>
        <v/>
      </c>
      <c r="Y56" t="str">
        <f>raw_filtered!Z56</f>
        <v/>
      </c>
      <c r="Z56" t="str">
        <f>raw_filtered!AA56</f>
        <v/>
      </c>
      <c r="AA56" t="str">
        <f>raw_filtered!AB56</f>
        <v/>
      </c>
      <c r="AB56" t="str">
        <f>raw_filtered!AC56</f>
        <v/>
      </c>
      <c r="AC56" t="str">
        <f>raw_filtered!AD56</f>
        <v/>
      </c>
      <c r="AD56" t="str">
        <f>raw_filtered!AE56</f>
        <v/>
      </c>
      <c r="AE56" t="str">
        <f>raw_filtered!AF56</f>
        <v/>
      </c>
      <c r="AF56" t="str">
        <f>raw_filtered!AG56</f>
        <v/>
      </c>
    </row>
    <row r="57" spans="1:32" ht="19.5" hidden="1" customHeight="1" x14ac:dyDescent="0.35">
      <c r="A57" t="str">
        <f>raw_filtered!A57</f>
        <v/>
      </c>
      <c r="B57" t="str">
        <f>raw_filtered!B57</f>
        <v/>
      </c>
      <c r="C57" t="str">
        <f>raw_filtered!C57</f>
        <v/>
      </c>
      <c r="D57">
        <f>raw_filtered!D57</f>
        <v>0</v>
      </c>
      <c r="E57" t="str">
        <f>raw_filtered!E57</f>
        <v/>
      </c>
      <c r="F57" t="str">
        <f>raw_filtered!F57</f>
        <v/>
      </c>
      <c r="G57" t="str">
        <f>raw_filtered!G57</f>
        <v/>
      </c>
      <c r="H57" t="str">
        <f>raw_filtered!H57</f>
        <v/>
      </c>
      <c r="I57" t="str">
        <f>raw_filtered!I57</f>
        <v/>
      </c>
      <c r="J57" t="str">
        <f>raw_filtered!J57</f>
        <v/>
      </c>
      <c r="K57" t="str">
        <f>raw_filtered!K57</f>
        <v/>
      </c>
      <c r="L57" t="str">
        <f>raw_filtered!L57</f>
        <v/>
      </c>
      <c r="M57" t="str">
        <f>raw_filtered!M57</f>
        <v/>
      </c>
      <c r="N57" t="str">
        <f>raw_filtered!N57</f>
        <v/>
      </c>
      <c r="O57" t="str">
        <f>raw_filtered!O57</f>
        <v/>
      </c>
      <c r="P57" t="str">
        <f>raw_filtered!P57</f>
        <v/>
      </c>
      <c r="Q57" t="str">
        <f>raw_filtered!Q57</f>
        <v/>
      </c>
      <c r="R57" t="str">
        <f>raw_filtered!R57</f>
        <v/>
      </c>
      <c r="S57">
        <f>raw_filtered!S57</f>
        <v>0</v>
      </c>
      <c r="T57" t="str">
        <f>raw_filtered!T57</f>
        <v/>
      </c>
      <c r="U57" t="str">
        <f>raw_filtered!V57</f>
        <v/>
      </c>
      <c r="V57" t="str">
        <f>raw_filtered!W57</f>
        <v/>
      </c>
      <c r="W57" t="str">
        <f>raw_filtered!X57</f>
        <v/>
      </c>
      <c r="X57" t="str">
        <f>raw_filtered!Y57</f>
        <v/>
      </c>
      <c r="Y57" t="str">
        <f>raw_filtered!Z57</f>
        <v/>
      </c>
      <c r="Z57" t="str">
        <f>raw_filtered!AA57</f>
        <v/>
      </c>
      <c r="AA57" t="str">
        <f>raw_filtered!AB57</f>
        <v/>
      </c>
      <c r="AB57" t="str">
        <f>raw_filtered!AC57</f>
        <v/>
      </c>
      <c r="AC57" t="str">
        <f>raw_filtered!AD57</f>
        <v/>
      </c>
      <c r="AD57" t="str">
        <f>raw_filtered!AE57</f>
        <v/>
      </c>
      <c r="AE57" t="str">
        <f>raw_filtered!AF57</f>
        <v/>
      </c>
      <c r="AF57" t="str">
        <f>raw_filtered!AG57</f>
        <v/>
      </c>
    </row>
    <row r="58" spans="1:32" ht="19.5" hidden="1" customHeight="1" x14ac:dyDescent="0.35">
      <c r="A58" t="str">
        <f>raw_filtered!A58</f>
        <v/>
      </c>
      <c r="B58" t="str">
        <f>raw_filtered!B58</f>
        <v/>
      </c>
      <c r="C58" t="str">
        <f>raw_filtered!C58</f>
        <v/>
      </c>
      <c r="D58">
        <f>raw_filtered!D58</f>
        <v>0</v>
      </c>
      <c r="E58" t="str">
        <f>raw_filtered!E58</f>
        <v/>
      </c>
      <c r="F58" t="str">
        <f>raw_filtered!F58</f>
        <v/>
      </c>
      <c r="G58" t="str">
        <f>raw_filtered!G58</f>
        <v/>
      </c>
      <c r="H58" t="str">
        <f>raw_filtered!H58</f>
        <v/>
      </c>
      <c r="I58" t="str">
        <f>raw_filtered!I58</f>
        <v/>
      </c>
      <c r="J58" t="str">
        <f>raw_filtered!J58</f>
        <v/>
      </c>
      <c r="K58" t="str">
        <f>raw_filtered!K58</f>
        <v/>
      </c>
      <c r="L58" t="str">
        <f>raw_filtered!L58</f>
        <v/>
      </c>
      <c r="M58" t="str">
        <f>raw_filtered!M58</f>
        <v/>
      </c>
      <c r="N58" t="str">
        <f>raw_filtered!N58</f>
        <v/>
      </c>
      <c r="O58" t="str">
        <f>raw_filtered!O58</f>
        <v/>
      </c>
      <c r="P58" t="str">
        <f>raw_filtered!P58</f>
        <v/>
      </c>
      <c r="Q58" t="str">
        <f>raw_filtered!Q58</f>
        <v/>
      </c>
      <c r="R58" t="str">
        <f>raw_filtered!R58</f>
        <v/>
      </c>
      <c r="S58">
        <f>raw_filtered!S58</f>
        <v>0</v>
      </c>
      <c r="T58" t="str">
        <f>raw_filtered!T58</f>
        <v/>
      </c>
      <c r="U58" t="str">
        <f>raw_filtered!V58</f>
        <v/>
      </c>
      <c r="V58" t="str">
        <f>raw_filtered!W58</f>
        <v/>
      </c>
      <c r="W58" t="str">
        <f>raw_filtered!X58</f>
        <v/>
      </c>
      <c r="X58" t="str">
        <f>raw_filtered!Y58</f>
        <v/>
      </c>
      <c r="Y58" t="str">
        <f>raw_filtered!Z58</f>
        <v/>
      </c>
      <c r="Z58" t="str">
        <f>raw_filtered!AA58</f>
        <v/>
      </c>
      <c r="AA58" t="str">
        <f>raw_filtered!AB58</f>
        <v/>
      </c>
      <c r="AB58" t="str">
        <f>raw_filtered!AC58</f>
        <v/>
      </c>
      <c r="AC58" t="str">
        <f>raw_filtered!AD58</f>
        <v/>
      </c>
      <c r="AD58" t="str">
        <f>raw_filtered!AE58</f>
        <v/>
      </c>
      <c r="AE58" t="str">
        <f>raw_filtered!AF58</f>
        <v/>
      </c>
      <c r="AF58" t="str">
        <f>raw_filtered!AG58</f>
        <v/>
      </c>
    </row>
    <row r="59" spans="1:32" ht="19.5" hidden="1" customHeight="1" x14ac:dyDescent="0.35">
      <c r="A59" t="str">
        <f>raw_filtered!A59</f>
        <v/>
      </c>
      <c r="B59" t="str">
        <f>raw_filtered!B59</f>
        <v/>
      </c>
      <c r="C59" t="str">
        <f>raw_filtered!C59</f>
        <v/>
      </c>
      <c r="D59">
        <f>raw_filtered!D59</f>
        <v>0</v>
      </c>
      <c r="E59" t="str">
        <f>raw_filtered!E59</f>
        <v/>
      </c>
      <c r="F59" t="str">
        <f>raw_filtered!F59</f>
        <v/>
      </c>
      <c r="G59" t="str">
        <f>raw_filtered!G59</f>
        <v/>
      </c>
      <c r="H59" t="str">
        <f>raw_filtered!H59</f>
        <v/>
      </c>
      <c r="I59" t="str">
        <f>raw_filtered!I59</f>
        <v/>
      </c>
      <c r="J59" t="str">
        <f>raw_filtered!J59</f>
        <v/>
      </c>
      <c r="K59" t="str">
        <f>raw_filtered!K59</f>
        <v/>
      </c>
      <c r="L59" t="str">
        <f>raw_filtered!L59</f>
        <v/>
      </c>
      <c r="M59" t="str">
        <f>raw_filtered!M59</f>
        <v/>
      </c>
      <c r="N59" t="str">
        <f>raw_filtered!N59</f>
        <v/>
      </c>
      <c r="O59" t="str">
        <f>raw_filtered!O59</f>
        <v/>
      </c>
      <c r="P59" t="str">
        <f>raw_filtered!P59</f>
        <v/>
      </c>
      <c r="Q59" t="str">
        <f>raw_filtered!Q59</f>
        <v/>
      </c>
      <c r="R59" t="str">
        <f>raw_filtered!R59</f>
        <v/>
      </c>
      <c r="S59">
        <f>raw_filtered!S59</f>
        <v>0</v>
      </c>
      <c r="T59" t="str">
        <f>raw_filtered!T59</f>
        <v/>
      </c>
      <c r="U59" t="str">
        <f>raw_filtered!V59</f>
        <v/>
      </c>
      <c r="V59" t="str">
        <f>raw_filtered!W59</f>
        <v/>
      </c>
      <c r="W59" t="str">
        <f>raw_filtered!X59</f>
        <v/>
      </c>
      <c r="X59" t="str">
        <f>raw_filtered!Y59</f>
        <v/>
      </c>
      <c r="Y59" t="str">
        <f>raw_filtered!Z59</f>
        <v/>
      </c>
      <c r="Z59" t="str">
        <f>raw_filtered!AA59</f>
        <v/>
      </c>
      <c r="AA59" t="str">
        <f>raw_filtered!AB59</f>
        <v/>
      </c>
      <c r="AB59" t="str">
        <f>raw_filtered!AC59</f>
        <v/>
      </c>
      <c r="AC59" t="str">
        <f>raw_filtered!AD59</f>
        <v/>
      </c>
      <c r="AD59" t="str">
        <f>raw_filtered!AE59</f>
        <v/>
      </c>
      <c r="AE59" t="str">
        <f>raw_filtered!AF59</f>
        <v/>
      </c>
      <c r="AF59" t="str">
        <f>raw_filtered!AG59</f>
        <v/>
      </c>
    </row>
    <row r="60" spans="1:32" ht="19.5" hidden="1" customHeight="1" x14ac:dyDescent="0.35">
      <c r="A60" t="str">
        <f>raw_filtered!A60</f>
        <v/>
      </c>
      <c r="B60" t="str">
        <f>raw_filtered!B60</f>
        <v/>
      </c>
      <c r="C60" t="str">
        <f>raw_filtered!C60</f>
        <v/>
      </c>
      <c r="D60">
        <f>raw_filtered!D60</f>
        <v>0</v>
      </c>
      <c r="E60" t="str">
        <f>raw_filtered!E60</f>
        <v/>
      </c>
      <c r="F60" t="str">
        <f>raw_filtered!F60</f>
        <v/>
      </c>
      <c r="G60" t="str">
        <f>raw_filtered!G60</f>
        <v/>
      </c>
      <c r="H60" t="str">
        <f>raw_filtered!H60</f>
        <v/>
      </c>
      <c r="I60" t="str">
        <f>raw_filtered!I60</f>
        <v/>
      </c>
      <c r="J60" t="str">
        <f>raw_filtered!J60</f>
        <v/>
      </c>
      <c r="K60" t="str">
        <f>raw_filtered!K60</f>
        <v/>
      </c>
      <c r="L60" t="str">
        <f>raw_filtered!L60</f>
        <v/>
      </c>
      <c r="M60" t="str">
        <f>raw_filtered!M60</f>
        <v/>
      </c>
      <c r="N60" t="str">
        <f>raw_filtered!N60</f>
        <v/>
      </c>
      <c r="O60" t="str">
        <f>raw_filtered!O60</f>
        <v/>
      </c>
      <c r="P60" t="str">
        <f>raw_filtered!P60</f>
        <v/>
      </c>
      <c r="Q60" t="str">
        <f>raw_filtered!Q60</f>
        <v/>
      </c>
      <c r="R60" t="str">
        <f>raw_filtered!R60</f>
        <v/>
      </c>
      <c r="S60">
        <f>raw_filtered!S60</f>
        <v>0</v>
      </c>
      <c r="T60" t="str">
        <f>raw_filtered!T60</f>
        <v/>
      </c>
      <c r="U60" t="str">
        <f>raw_filtered!V60</f>
        <v/>
      </c>
      <c r="V60" t="str">
        <f>raw_filtered!W60</f>
        <v/>
      </c>
      <c r="W60" t="str">
        <f>raw_filtered!X60</f>
        <v/>
      </c>
      <c r="X60" t="str">
        <f>raw_filtered!Y60</f>
        <v/>
      </c>
      <c r="Y60" t="str">
        <f>raw_filtered!Z60</f>
        <v/>
      </c>
      <c r="Z60" t="str">
        <f>raw_filtered!AA60</f>
        <v/>
      </c>
      <c r="AA60" t="str">
        <f>raw_filtered!AB60</f>
        <v/>
      </c>
      <c r="AB60" t="str">
        <f>raw_filtered!AC60</f>
        <v/>
      </c>
      <c r="AC60" t="str">
        <f>raw_filtered!AD60</f>
        <v/>
      </c>
      <c r="AD60" t="str">
        <f>raw_filtered!AE60</f>
        <v/>
      </c>
      <c r="AE60" t="str">
        <f>raw_filtered!AF60</f>
        <v/>
      </c>
      <c r="AF60" t="str">
        <f>raw_filtered!AG60</f>
        <v/>
      </c>
    </row>
    <row r="61" spans="1:32" ht="19.5" hidden="1" customHeight="1" x14ac:dyDescent="0.35">
      <c r="A61" t="str">
        <f>raw_filtered!A61</f>
        <v/>
      </c>
      <c r="B61" t="str">
        <f>raw_filtered!B61</f>
        <v/>
      </c>
      <c r="C61" t="str">
        <f>raw_filtered!C61</f>
        <v/>
      </c>
      <c r="D61">
        <f>raw_filtered!D61</f>
        <v>0</v>
      </c>
      <c r="E61" t="str">
        <f>raw_filtered!E61</f>
        <v/>
      </c>
      <c r="F61" t="str">
        <f>raw_filtered!F61</f>
        <v/>
      </c>
      <c r="G61" t="str">
        <f>raw_filtered!G61</f>
        <v/>
      </c>
      <c r="H61" t="str">
        <f>raw_filtered!H61</f>
        <v/>
      </c>
      <c r="I61" t="str">
        <f>raw_filtered!I61</f>
        <v/>
      </c>
      <c r="J61" t="str">
        <f>raw_filtered!J61</f>
        <v/>
      </c>
      <c r="K61" t="str">
        <f>raw_filtered!K61</f>
        <v/>
      </c>
      <c r="L61" t="str">
        <f>raw_filtered!L61</f>
        <v/>
      </c>
      <c r="M61" t="str">
        <f>raw_filtered!M61</f>
        <v/>
      </c>
      <c r="N61" t="str">
        <f>raw_filtered!N61</f>
        <v/>
      </c>
      <c r="O61" t="str">
        <f>raw_filtered!O61</f>
        <v/>
      </c>
      <c r="P61" t="str">
        <f>raw_filtered!P61</f>
        <v/>
      </c>
      <c r="Q61" t="str">
        <f>raw_filtered!Q61</f>
        <v/>
      </c>
      <c r="R61" t="str">
        <f>raw_filtered!R61</f>
        <v/>
      </c>
      <c r="S61">
        <f>raw_filtered!S61</f>
        <v>0</v>
      </c>
      <c r="T61" t="str">
        <f>raw_filtered!T61</f>
        <v/>
      </c>
      <c r="U61" t="str">
        <f>raw_filtered!V61</f>
        <v/>
      </c>
      <c r="V61" t="str">
        <f>raw_filtered!W61</f>
        <v/>
      </c>
      <c r="W61" t="str">
        <f>raw_filtered!X61</f>
        <v/>
      </c>
      <c r="X61" t="str">
        <f>raw_filtered!Y61</f>
        <v/>
      </c>
      <c r="Y61" t="str">
        <f>raw_filtered!Z61</f>
        <v/>
      </c>
      <c r="Z61" t="str">
        <f>raw_filtered!AA61</f>
        <v/>
      </c>
      <c r="AA61" t="str">
        <f>raw_filtered!AB61</f>
        <v/>
      </c>
      <c r="AB61" t="str">
        <f>raw_filtered!AC61</f>
        <v/>
      </c>
      <c r="AC61" t="str">
        <f>raw_filtered!AD61</f>
        <v/>
      </c>
      <c r="AD61" t="str">
        <f>raw_filtered!AE61</f>
        <v/>
      </c>
      <c r="AE61" t="str">
        <f>raw_filtered!AF61</f>
        <v/>
      </c>
      <c r="AF61" t="str">
        <f>raw_filtered!AG61</f>
        <v/>
      </c>
    </row>
    <row r="62" spans="1:32" ht="19.5" hidden="1" customHeight="1" x14ac:dyDescent="0.35">
      <c r="A62" t="str">
        <f>raw_filtered!A62</f>
        <v/>
      </c>
      <c r="B62" t="str">
        <f>raw_filtered!B62</f>
        <v/>
      </c>
      <c r="C62" t="str">
        <f>raw_filtered!C62</f>
        <v/>
      </c>
      <c r="D62">
        <f>raw_filtered!D62</f>
        <v>0</v>
      </c>
      <c r="E62" t="str">
        <f>raw_filtered!E62</f>
        <v/>
      </c>
      <c r="F62" t="str">
        <f>raw_filtered!F62</f>
        <v/>
      </c>
      <c r="G62" t="str">
        <f>raw_filtered!G62</f>
        <v/>
      </c>
      <c r="H62" t="str">
        <f>raw_filtered!H62</f>
        <v/>
      </c>
      <c r="I62" t="str">
        <f>raw_filtered!I62</f>
        <v/>
      </c>
      <c r="J62" t="str">
        <f>raw_filtered!J62</f>
        <v/>
      </c>
      <c r="K62" t="str">
        <f>raw_filtered!K62</f>
        <v/>
      </c>
      <c r="L62" t="str">
        <f>raw_filtered!L62</f>
        <v/>
      </c>
      <c r="M62" t="str">
        <f>raw_filtered!M62</f>
        <v/>
      </c>
      <c r="N62" t="str">
        <f>raw_filtered!N62</f>
        <v/>
      </c>
      <c r="O62" t="str">
        <f>raw_filtered!O62</f>
        <v/>
      </c>
      <c r="P62" t="str">
        <f>raw_filtered!P62</f>
        <v/>
      </c>
      <c r="Q62" t="str">
        <f>raw_filtered!Q62</f>
        <v/>
      </c>
      <c r="R62" t="str">
        <f>raw_filtered!R62</f>
        <v/>
      </c>
      <c r="S62">
        <f>raw_filtered!S62</f>
        <v>0</v>
      </c>
      <c r="T62" t="str">
        <f>raw_filtered!T62</f>
        <v/>
      </c>
      <c r="U62" t="str">
        <f>raw_filtered!V62</f>
        <v/>
      </c>
      <c r="V62" t="str">
        <f>raw_filtered!W62</f>
        <v/>
      </c>
      <c r="W62" t="str">
        <f>raw_filtered!X62</f>
        <v/>
      </c>
      <c r="X62" t="str">
        <f>raw_filtered!Y62</f>
        <v/>
      </c>
      <c r="Y62" t="str">
        <f>raw_filtered!Z62</f>
        <v/>
      </c>
      <c r="Z62" t="str">
        <f>raw_filtered!AA62</f>
        <v/>
      </c>
      <c r="AA62" t="str">
        <f>raw_filtered!AB62</f>
        <v/>
      </c>
      <c r="AB62" t="str">
        <f>raw_filtered!AC62</f>
        <v/>
      </c>
      <c r="AC62" t="str">
        <f>raw_filtered!AD62</f>
        <v/>
      </c>
      <c r="AD62" t="str">
        <f>raw_filtered!AE62</f>
        <v/>
      </c>
      <c r="AE62" t="str">
        <f>raw_filtered!AF62</f>
        <v/>
      </c>
      <c r="AF62" t="str">
        <f>raw_filtered!AG62</f>
        <v/>
      </c>
    </row>
    <row r="63" spans="1:32" ht="19.5" hidden="1" customHeight="1" x14ac:dyDescent="0.35">
      <c r="A63" t="str">
        <f>raw_filtered!A63</f>
        <v/>
      </c>
      <c r="B63" t="str">
        <f>raw_filtered!B63</f>
        <v/>
      </c>
      <c r="C63" t="str">
        <f>raw_filtered!C63</f>
        <v/>
      </c>
      <c r="D63">
        <f>raw_filtered!D63</f>
        <v>0</v>
      </c>
      <c r="E63" t="str">
        <f>raw_filtered!E63</f>
        <v/>
      </c>
      <c r="F63" t="str">
        <f>raw_filtered!F63</f>
        <v/>
      </c>
      <c r="G63" t="str">
        <f>raw_filtered!G63</f>
        <v/>
      </c>
      <c r="H63" t="str">
        <f>raw_filtered!H63</f>
        <v/>
      </c>
      <c r="I63" t="str">
        <f>raw_filtered!I63</f>
        <v/>
      </c>
      <c r="J63" t="str">
        <f>raw_filtered!J63</f>
        <v/>
      </c>
      <c r="K63" t="str">
        <f>raw_filtered!K63</f>
        <v/>
      </c>
      <c r="L63" t="str">
        <f>raw_filtered!L63</f>
        <v/>
      </c>
      <c r="M63" t="str">
        <f>raw_filtered!M63</f>
        <v/>
      </c>
      <c r="N63" t="str">
        <f>raw_filtered!N63</f>
        <v/>
      </c>
      <c r="O63" t="str">
        <f>raw_filtered!O63</f>
        <v/>
      </c>
      <c r="P63" t="str">
        <f>raw_filtered!P63</f>
        <v/>
      </c>
      <c r="Q63" t="str">
        <f>raw_filtered!Q63</f>
        <v/>
      </c>
      <c r="R63" t="str">
        <f>raw_filtered!R63</f>
        <v/>
      </c>
      <c r="S63">
        <f>raw_filtered!S63</f>
        <v>0</v>
      </c>
      <c r="T63" t="str">
        <f>raw_filtered!T63</f>
        <v/>
      </c>
      <c r="U63" t="str">
        <f>raw_filtered!V63</f>
        <v/>
      </c>
      <c r="V63" t="str">
        <f>raw_filtered!W63</f>
        <v/>
      </c>
      <c r="W63" t="str">
        <f>raw_filtered!X63</f>
        <v/>
      </c>
      <c r="X63" t="str">
        <f>raw_filtered!Y63</f>
        <v/>
      </c>
      <c r="Y63" t="str">
        <f>raw_filtered!Z63</f>
        <v/>
      </c>
      <c r="Z63" t="str">
        <f>raw_filtered!AA63</f>
        <v/>
      </c>
      <c r="AA63" t="str">
        <f>raw_filtered!AB63</f>
        <v/>
      </c>
      <c r="AB63" t="str">
        <f>raw_filtered!AC63</f>
        <v/>
      </c>
      <c r="AC63" t="str">
        <f>raw_filtered!AD63</f>
        <v/>
      </c>
      <c r="AD63" t="str">
        <f>raw_filtered!AE63</f>
        <v/>
      </c>
      <c r="AE63" t="str">
        <f>raw_filtered!AF63</f>
        <v/>
      </c>
      <c r="AF63" t="str">
        <f>raw_filtered!AG63</f>
        <v/>
      </c>
    </row>
    <row r="64" spans="1:32" ht="19.5" hidden="1" customHeight="1" x14ac:dyDescent="0.35">
      <c r="A64" t="str">
        <f>raw_filtered!A64</f>
        <v/>
      </c>
      <c r="B64" t="str">
        <f>raw_filtered!B64</f>
        <v/>
      </c>
      <c r="C64" t="str">
        <f>raw_filtered!C64</f>
        <v/>
      </c>
      <c r="D64">
        <f>raw_filtered!D64</f>
        <v>0</v>
      </c>
      <c r="E64" t="str">
        <f>raw_filtered!E64</f>
        <v/>
      </c>
      <c r="F64" t="str">
        <f>raw_filtered!F64</f>
        <v/>
      </c>
      <c r="G64" t="str">
        <f>raw_filtered!G64</f>
        <v/>
      </c>
      <c r="H64" t="str">
        <f>raw_filtered!H64</f>
        <v/>
      </c>
      <c r="I64" t="str">
        <f>raw_filtered!I64</f>
        <v/>
      </c>
      <c r="J64" t="str">
        <f>raw_filtered!J64</f>
        <v/>
      </c>
      <c r="K64" t="str">
        <f>raw_filtered!K64</f>
        <v/>
      </c>
      <c r="L64" t="str">
        <f>raw_filtered!L64</f>
        <v/>
      </c>
      <c r="M64" t="str">
        <f>raw_filtered!M64</f>
        <v/>
      </c>
      <c r="N64" t="str">
        <f>raw_filtered!N64</f>
        <v/>
      </c>
      <c r="O64" t="str">
        <f>raw_filtered!O64</f>
        <v/>
      </c>
      <c r="P64" t="str">
        <f>raw_filtered!P64</f>
        <v/>
      </c>
      <c r="Q64" t="str">
        <f>raw_filtered!Q64</f>
        <v/>
      </c>
      <c r="R64" t="str">
        <f>raw_filtered!R64</f>
        <v/>
      </c>
      <c r="S64">
        <f>raw_filtered!S64</f>
        <v>0</v>
      </c>
      <c r="T64" t="str">
        <f>raw_filtered!T64</f>
        <v/>
      </c>
      <c r="U64" t="str">
        <f>raw_filtered!V64</f>
        <v/>
      </c>
      <c r="V64" t="str">
        <f>raw_filtered!W64</f>
        <v/>
      </c>
      <c r="W64" t="str">
        <f>raw_filtered!X64</f>
        <v/>
      </c>
      <c r="X64" t="str">
        <f>raw_filtered!Y64</f>
        <v/>
      </c>
      <c r="Y64" t="str">
        <f>raw_filtered!Z64</f>
        <v/>
      </c>
      <c r="Z64" t="str">
        <f>raw_filtered!AA64</f>
        <v/>
      </c>
      <c r="AA64" t="str">
        <f>raw_filtered!AB64</f>
        <v/>
      </c>
      <c r="AB64" t="str">
        <f>raw_filtered!AC64</f>
        <v/>
      </c>
      <c r="AC64" t="str">
        <f>raw_filtered!AD64</f>
        <v/>
      </c>
      <c r="AD64" t="str">
        <f>raw_filtered!AE64</f>
        <v/>
      </c>
      <c r="AE64" t="str">
        <f>raw_filtered!AF64</f>
        <v/>
      </c>
      <c r="AF64" t="str">
        <f>raw_filtered!AG64</f>
        <v/>
      </c>
    </row>
    <row r="65" spans="1:32" ht="19.5" hidden="1" customHeight="1" x14ac:dyDescent="0.35">
      <c r="A65" t="str">
        <f>raw_filtered!A65</f>
        <v/>
      </c>
      <c r="B65" t="str">
        <f>raw_filtered!B65</f>
        <v/>
      </c>
      <c r="C65" t="str">
        <f>raw_filtered!C65</f>
        <v/>
      </c>
      <c r="D65">
        <f>raw_filtered!D65</f>
        <v>0</v>
      </c>
      <c r="E65" t="str">
        <f>raw_filtered!E65</f>
        <v/>
      </c>
      <c r="F65" t="str">
        <f>raw_filtered!F65</f>
        <v/>
      </c>
      <c r="G65" t="str">
        <f>raw_filtered!G65</f>
        <v/>
      </c>
      <c r="H65" t="str">
        <f>raw_filtered!H65</f>
        <v/>
      </c>
      <c r="I65" t="str">
        <f>raw_filtered!I65</f>
        <v/>
      </c>
      <c r="J65" t="str">
        <f>raw_filtered!J65</f>
        <v/>
      </c>
      <c r="K65" t="str">
        <f>raw_filtered!K65</f>
        <v/>
      </c>
      <c r="L65" t="str">
        <f>raw_filtered!L65</f>
        <v/>
      </c>
      <c r="M65" t="str">
        <f>raw_filtered!M65</f>
        <v/>
      </c>
      <c r="N65" t="str">
        <f>raw_filtered!N65</f>
        <v/>
      </c>
      <c r="O65" t="str">
        <f>raw_filtered!O65</f>
        <v/>
      </c>
      <c r="P65" t="str">
        <f>raw_filtered!P65</f>
        <v/>
      </c>
      <c r="Q65" t="str">
        <f>raw_filtered!Q65</f>
        <v/>
      </c>
      <c r="R65" t="str">
        <f>raw_filtered!R65</f>
        <v/>
      </c>
      <c r="S65">
        <f>raw_filtered!S65</f>
        <v>0</v>
      </c>
      <c r="T65" t="str">
        <f>raw_filtered!T65</f>
        <v/>
      </c>
      <c r="U65" t="str">
        <f>raw_filtered!V65</f>
        <v/>
      </c>
      <c r="V65" t="str">
        <f>raw_filtered!W65</f>
        <v/>
      </c>
      <c r="W65" t="str">
        <f>raw_filtered!X65</f>
        <v/>
      </c>
      <c r="X65" t="str">
        <f>raw_filtered!Y65</f>
        <v/>
      </c>
      <c r="Y65" t="str">
        <f>raw_filtered!Z65</f>
        <v/>
      </c>
      <c r="Z65" t="str">
        <f>raw_filtered!AA65</f>
        <v/>
      </c>
      <c r="AA65" t="str">
        <f>raw_filtered!AB65</f>
        <v/>
      </c>
      <c r="AB65" t="str">
        <f>raw_filtered!AC65</f>
        <v/>
      </c>
      <c r="AC65" t="str">
        <f>raw_filtered!AD65</f>
        <v/>
      </c>
      <c r="AD65" t="str">
        <f>raw_filtered!AE65</f>
        <v/>
      </c>
      <c r="AE65" t="str">
        <f>raw_filtered!AF65</f>
        <v/>
      </c>
      <c r="AF65" t="str">
        <f>raw_filtered!AG65</f>
        <v/>
      </c>
    </row>
    <row r="66" spans="1:32" ht="19.5" hidden="1" customHeight="1" x14ac:dyDescent="0.35">
      <c r="A66" t="str">
        <f>raw_filtered!A66</f>
        <v/>
      </c>
      <c r="B66" t="str">
        <f>raw_filtered!B66</f>
        <v/>
      </c>
      <c r="C66" t="str">
        <f>raw_filtered!C66</f>
        <v/>
      </c>
      <c r="D66">
        <f>raw_filtered!D66</f>
        <v>0</v>
      </c>
      <c r="E66" t="str">
        <f>raw_filtered!E66</f>
        <v/>
      </c>
      <c r="F66" t="str">
        <f>raw_filtered!F66</f>
        <v/>
      </c>
      <c r="G66" t="str">
        <f>raw_filtered!G66</f>
        <v/>
      </c>
      <c r="H66" t="str">
        <f>raw_filtered!H66</f>
        <v/>
      </c>
      <c r="I66" t="str">
        <f>raw_filtered!I66</f>
        <v/>
      </c>
      <c r="J66" t="str">
        <f>raw_filtered!J66</f>
        <v/>
      </c>
      <c r="K66" t="str">
        <f>raw_filtered!K66</f>
        <v/>
      </c>
      <c r="L66" t="str">
        <f>raw_filtered!L66</f>
        <v/>
      </c>
      <c r="M66" t="str">
        <f>raw_filtered!M66</f>
        <v/>
      </c>
      <c r="N66" t="str">
        <f>raw_filtered!N66</f>
        <v/>
      </c>
      <c r="O66" t="str">
        <f>raw_filtered!O66</f>
        <v/>
      </c>
      <c r="P66" t="str">
        <f>raw_filtered!P66</f>
        <v/>
      </c>
      <c r="Q66" t="str">
        <f>raw_filtered!Q66</f>
        <v/>
      </c>
      <c r="R66" t="str">
        <f>raw_filtered!R66</f>
        <v/>
      </c>
      <c r="S66">
        <f>raw_filtered!S66</f>
        <v>0</v>
      </c>
      <c r="T66" t="str">
        <f>raw_filtered!T66</f>
        <v/>
      </c>
      <c r="U66" t="str">
        <f>raw_filtered!V66</f>
        <v/>
      </c>
      <c r="V66" t="str">
        <f>raw_filtered!W66</f>
        <v/>
      </c>
      <c r="W66" t="str">
        <f>raw_filtered!X66</f>
        <v/>
      </c>
      <c r="X66" t="str">
        <f>raw_filtered!Y66</f>
        <v/>
      </c>
      <c r="Y66" t="str">
        <f>raw_filtered!Z66</f>
        <v/>
      </c>
      <c r="Z66" t="str">
        <f>raw_filtered!AA66</f>
        <v/>
      </c>
      <c r="AA66" t="str">
        <f>raw_filtered!AB66</f>
        <v/>
      </c>
      <c r="AB66" t="str">
        <f>raw_filtered!AC66</f>
        <v/>
      </c>
      <c r="AC66" t="str">
        <f>raw_filtered!AD66</f>
        <v/>
      </c>
      <c r="AD66" t="str">
        <f>raw_filtered!AE66</f>
        <v/>
      </c>
      <c r="AE66" t="str">
        <f>raw_filtered!AF66</f>
        <v/>
      </c>
      <c r="AF66" t="str">
        <f>raw_filtered!AG66</f>
        <v/>
      </c>
    </row>
    <row r="67" spans="1:32" ht="19.5" hidden="1" customHeight="1" x14ac:dyDescent="0.35">
      <c r="A67" t="str">
        <f>raw_filtered!A67</f>
        <v/>
      </c>
      <c r="B67" t="str">
        <f>raw_filtered!B67</f>
        <v/>
      </c>
      <c r="C67" t="str">
        <f>raw_filtered!C67</f>
        <v/>
      </c>
      <c r="D67">
        <f>raw_filtered!D67</f>
        <v>0</v>
      </c>
      <c r="E67" t="str">
        <f>raw_filtered!E67</f>
        <v/>
      </c>
      <c r="F67" t="str">
        <f>raw_filtered!F67</f>
        <v/>
      </c>
      <c r="G67" t="str">
        <f>raw_filtered!G67</f>
        <v/>
      </c>
      <c r="H67" t="str">
        <f>raw_filtered!H67</f>
        <v/>
      </c>
      <c r="I67" t="str">
        <f>raw_filtered!I67</f>
        <v/>
      </c>
      <c r="J67" t="str">
        <f>raw_filtered!J67</f>
        <v/>
      </c>
      <c r="K67" t="str">
        <f>raw_filtered!K67</f>
        <v/>
      </c>
      <c r="L67" t="str">
        <f>raw_filtered!L67</f>
        <v/>
      </c>
      <c r="M67" t="str">
        <f>raw_filtered!M67</f>
        <v/>
      </c>
      <c r="N67" t="str">
        <f>raw_filtered!N67</f>
        <v/>
      </c>
      <c r="O67" t="str">
        <f>raw_filtered!O67</f>
        <v/>
      </c>
      <c r="P67" t="str">
        <f>raw_filtered!P67</f>
        <v/>
      </c>
      <c r="Q67" t="str">
        <f>raw_filtered!Q67</f>
        <v/>
      </c>
      <c r="R67" t="str">
        <f>raw_filtered!R67</f>
        <v/>
      </c>
      <c r="S67">
        <f>raw_filtered!S67</f>
        <v>0</v>
      </c>
      <c r="T67" t="str">
        <f>raw_filtered!T67</f>
        <v/>
      </c>
      <c r="U67" t="str">
        <f>raw_filtered!V67</f>
        <v/>
      </c>
      <c r="V67" t="str">
        <f>raw_filtered!W67</f>
        <v/>
      </c>
      <c r="W67" t="str">
        <f>raw_filtered!X67</f>
        <v/>
      </c>
      <c r="X67" t="str">
        <f>raw_filtered!Y67</f>
        <v/>
      </c>
      <c r="Y67" t="str">
        <f>raw_filtered!Z67</f>
        <v/>
      </c>
      <c r="Z67" t="str">
        <f>raw_filtered!AA67</f>
        <v/>
      </c>
      <c r="AA67" t="str">
        <f>raw_filtered!AB67</f>
        <v/>
      </c>
      <c r="AB67" t="str">
        <f>raw_filtered!AC67</f>
        <v/>
      </c>
      <c r="AC67" t="str">
        <f>raw_filtered!AD67</f>
        <v/>
      </c>
      <c r="AD67" t="str">
        <f>raw_filtered!AE67</f>
        <v/>
      </c>
      <c r="AE67" t="str">
        <f>raw_filtered!AF67</f>
        <v/>
      </c>
      <c r="AF67" t="str">
        <f>raw_filtered!AG67</f>
        <v/>
      </c>
    </row>
    <row r="68" spans="1:32" ht="19.5" hidden="1" customHeight="1" x14ac:dyDescent="0.35">
      <c r="A68" t="str">
        <f>raw_filtered!A68</f>
        <v/>
      </c>
      <c r="B68" t="str">
        <f>raw_filtered!B68</f>
        <v/>
      </c>
      <c r="C68" t="str">
        <f>raw_filtered!C68</f>
        <v/>
      </c>
      <c r="D68">
        <f>raw_filtered!D68</f>
        <v>0</v>
      </c>
      <c r="E68" t="str">
        <f>raw_filtered!E68</f>
        <v/>
      </c>
      <c r="F68" t="str">
        <f>raw_filtered!F68</f>
        <v/>
      </c>
      <c r="G68" t="str">
        <f>raw_filtered!G68</f>
        <v/>
      </c>
      <c r="H68" t="str">
        <f>raw_filtered!H68</f>
        <v/>
      </c>
      <c r="I68" t="str">
        <f>raw_filtered!I68</f>
        <v/>
      </c>
      <c r="J68" t="str">
        <f>raw_filtered!J68</f>
        <v/>
      </c>
      <c r="K68" t="str">
        <f>raw_filtered!K68</f>
        <v/>
      </c>
      <c r="L68" t="str">
        <f>raw_filtered!L68</f>
        <v/>
      </c>
      <c r="M68" t="str">
        <f>raw_filtered!M68</f>
        <v/>
      </c>
      <c r="N68" t="str">
        <f>raw_filtered!N68</f>
        <v/>
      </c>
      <c r="O68" t="str">
        <f>raw_filtered!O68</f>
        <v/>
      </c>
      <c r="P68" t="str">
        <f>raw_filtered!P68</f>
        <v/>
      </c>
      <c r="Q68" t="str">
        <f>raw_filtered!Q68</f>
        <v/>
      </c>
      <c r="R68" t="str">
        <f>raw_filtered!R68</f>
        <v/>
      </c>
      <c r="S68">
        <f>raw_filtered!S68</f>
        <v>0</v>
      </c>
      <c r="T68" t="str">
        <f>raw_filtered!T68</f>
        <v/>
      </c>
      <c r="U68" t="str">
        <f>raw_filtered!V68</f>
        <v/>
      </c>
      <c r="V68" t="str">
        <f>raw_filtered!W68</f>
        <v/>
      </c>
      <c r="W68" t="str">
        <f>raw_filtered!X68</f>
        <v/>
      </c>
      <c r="X68" t="str">
        <f>raw_filtered!Y68</f>
        <v/>
      </c>
      <c r="Y68" t="str">
        <f>raw_filtered!Z68</f>
        <v/>
      </c>
      <c r="Z68" t="str">
        <f>raw_filtered!AA68</f>
        <v/>
      </c>
      <c r="AA68" t="str">
        <f>raw_filtered!AB68</f>
        <v/>
      </c>
      <c r="AB68" t="str">
        <f>raw_filtered!AC68</f>
        <v/>
      </c>
      <c r="AC68" t="str">
        <f>raw_filtered!AD68</f>
        <v/>
      </c>
      <c r="AD68" t="str">
        <f>raw_filtered!AE68</f>
        <v/>
      </c>
      <c r="AE68" t="str">
        <f>raw_filtered!AF68</f>
        <v/>
      </c>
      <c r="AF68" t="str">
        <f>raw_filtered!AG68</f>
        <v/>
      </c>
    </row>
    <row r="69" spans="1:32" ht="19.5" hidden="1" customHeight="1" x14ac:dyDescent="0.35">
      <c r="A69" t="str">
        <f>raw_filtered!A69</f>
        <v/>
      </c>
      <c r="B69" t="str">
        <f>raw_filtered!B69</f>
        <v/>
      </c>
      <c r="C69" t="str">
        <f>raw_filtered!C69</f>
        <v/>
      </c>
      <c r="D69">
        <f>raw_filtered!D69</f>
        <v>0</v>
      </c>
      <c r="E69" t="str">
        <f>raw_filtered!E69</f>
        <v/>
      </c>
      <c r="F69" t="str">
        <f>raw_filtered!F69</f>
        <v/>
      </c>
      <c r="G69" t="str">
        <f>raw_filtered!G69</f>
        <v/>
      </c>
      <c r="H69" t="str">
        <f>raw_filtered!H69</f>
        <v/>
      </c>
      <c r="I69" t="str">
        <f>raw_filtered!I69</f>
        <v/>
      </c>
      <c r="J69" t="str">
        <f>raw_filtered!J69</f>
        <v/>
      </c>
      <c r="K69" t="str">
        <f>raw_filtered!K69</f>
        <v/>
      </c>
      <c r="L69" t="str">
        <f>raw_filtered!L69</f>
        <v/>
      </c>
      <c r="M69" t="str">
        <f>raw_filtered!M69</f>
        <v/>
      </c>
      <c r="N69" t="str">
        <f>raw_filtered!N69</f>
        <v/>
      </c>
      <c r="O69" t="str">
        <f>raw_filtered!O69</f>
        <v/>
      </c>
      <c r="P69" t="str">
        <f>raw_filtered!P69</f>
        <v/>
      </c>
      <c r="Q69" t="str">
        <f>raw_filtered!Q69</f>
        <v/>
      </c>
      <c r="R69" t="str">
        <f>raw_filtered!R69</f>
        <v/>
      </c>
      <c r="S69">
        <f>raw_filtered!S69</f>
        <v>0</v>
      </c>
      <c r="T69" t="str">
        <f>raw_filtered!T69</f>
        <v/>
      </c>
      <c r="U69" t="str">
        <f>raw_filtered!V69</f>
        <v/>
      </c>
      <c r="V69" t="str">
        <f>raw_filtered!W69</f>
        <v/>
      </c>
      <c r="W69" t="str">
        <f>raw_filtered!X69</f>
        <v/>
      </c>
      <c r="X69" t="str">
        <f>raw_filtered!Y69</f>
        <v/>
      </c>
      <c r="Y69" t="str">
        <f>raw_filtered!Z69</f>
        <v/>
      </c>
      <c r="Z69" t="str">
        <f>raw_filtered!AA69</f>
        <v/>
      </c>
      <c r="AA69" t="str">
        <f>raw_filtered!AB69</f>
        <v/>
      </c>
      <c r="AB69" t="str">
        <f>raw_filtered!AC69</f>
        <v/>
      </c>
      <c r="AC69" t="str">
        <f>raw_filtered!AD69</f>
        <v/>
      </c>
      <c r="AD69" t="str">
        <f>raw_filtered!AE69</f>
        <v/>
      </c>
      <c r="AE69" t="str">
        <f>raw_filtered!AF69</f>
        <v/>
      </c>
      <c r="AF69" t="str">
        <f>raw_filtered!AG69</f>
        <v/>
      </c>
    </row>
    <row r="70" spans="1:32" ht="19.5" hidden="1" customHeight="1" x14ac:dyDescent="0.35">
      <c r="A70" t="str">
        <f>raw_filtered!A70</f>
        <v/>
      </c>
      <c r="B70" t="str">
        <f>raw_filtered!B70</f>
        <v/>
      </c>
      <c r="C70" t="str">
        <f>raw_filtered!C70</f>
        <v/>
      </c>
      <c r="D70">
        <f>raw_filtered!D70</f>
        <v>0</v>
      </c>
      <c r="E70" t="str">
        <f>raw_filtered!E70</f>
        <v/>
      </c>
      <c r="F70" t="str">
        <f>raw_filtered!F70</f>
        <v/>
      </c>
      <c r="G70" t="str">
        <f>raw_filtered!G70</f>
        <v/>
      </c>
      <c r="H70" t="str">
        <f>raw_filtered!H70</f>
        <v/>
      </c>
      <c r="I70" t="str">
        <f>raw_filtered!I70</f>
        <v/>
      </c>
      <c r="J70" t="str">
        <f>raw_filtered!J70</f>
        <v/>
      </c>
      <c r="K70" t="str">
        <f>raw_filtered!K70</f>
        <v/>
      </c>
      <c r="L70" t="str">
        <f>raw_filtered!L70</f>
        <v/>
      </c>
      <c r="M70" t="str">
        <f>raw_filtered!M70</f>
        <v/>
      </c>
      <c r="N70" t="str">
        <f>raw_filtered!N70</f>
        <v/>
      </c>
      <c r="O70" t="str">
        <f>raw_filtered!O70</f>
        <v/>
      </c>
      <c r="P70" t="str">
        <f>raw_filtered!P70</f>
        <v/>
      </c>
      <c r="Q70" t="str">
        <f>raw_filtered!Q70</f>
        <v/>
      </c>
      <c r="R70" t="str">
        <f>raw_filtered!R70</f>
        <v/>
      </c>
      <c r="S70">
        <f>raw_filtered!S70</f>
        <v>0</v>
      </c>
      <c r="T70" t="str">
        <f>raw_filtered!T70</f>
        <v/>
      </c>
      <c r="U70" t="str">
        <f>raw_filtered!V70</f>
        <v/>
      </c>
      <c r="V70" t="str">
        <f>raw_filtered!W70</f>
        <v/>
      </c>
      <c r="W70" t="str">
        <f>raw_filtered!X70</f>
        <v/>
      </c>
      <c r="X70" t="str">
        <f>raw_filtered!Y70</f>
        <v/>
      </c>
      <c r="Y70" t="str">
        <f>raw_filtered!Z70</f>
        <v/>
      </c>
      <c r="Z70" t="str">
        <f>raw_filtered!AA70</f>
        <v/>
      </c>
      <c r="AA70" t="str">
        <f>raw_filtered!AB70</f>
        <v/>
      </c>
      <c r="AB70" t="str">
        <f>raw_filtered!AC70</f>
        <v/>
      </c>
      <c r="AC70" t="str">
        <f>raw_filtered!AD70</f>
        <v/>
      </c>
      <c r="AD70" t="str">
        <f>raw_filtered!AE70</f>
        <v/>
      </c>
      <c r="AE70" t="str">
        <f>raw_filtered!AF70</f>
        <v/>
      </c>
      <c r="AF70" t="str">
        <f>raw_filtered!AG70</f>
        <v/>
      </c>
    </row>
    <row r="71" spans="1:32" ht="19.5" hidden="1" customHeight="1" x14ac:dyDescent="0.35">
      <c r="A71" t="str">
        <f>raw_filtered!A71</f>
        <v/>
      </c>
      <c r="B71" t="str">
        <f>raw_filtered!B71</f>
        <v/>
      </c>
      <c r="C71" t="str">
        <f>raw_filtered!C71</f>
        <v/>
      </c>
      <c r="D71">
        <f>raw_filtered!D71</f>
        <v>0</v>
      </c>
      <c r="E71" t="str">
        <f>raw_filtered!E71</f>
        <v/>
      </c>
      <c r="F71" t="str">
        <f>raw_filtered!F71</f>
        <v/>
      </c>
      <c r="G71" t="str">
        <f>raw_filtered!G71</f>
        <v/>
      </c>
      <c r="H71" t="str">
        <f>raw_filtered!H71</f>
        <v/>
      </c>
      <c r="I71" t="str">
        <f>raw_filtered!I71</f>
        <v/>
      </c>
      <c r="J71" t="str">
        <f>raw_filtered!J71</f>
        <v/>
      </c>
      <c r="K71" t="str">
        <f>raw_filtered!K71</f>
        <v/>
      </c>
      <c r="L71" t="str">
        <f>raw_filtered!L71</f>
        <v/>
      </c>
      <c r="M71" t="str">
        <f>raw_filtered!M71</f>
        <v/>
      </c>
      <c r="N71" t="str">
        <f>raw_filtered!N71</f>
        <v/>
      </c>
      <c r="O71" t="str">
        <f>raw_filtered!O71</f>
        <v/>
      </c>
      <c r="P71" t="str">
        <f>raw_filtered!P71</f>
        <v/>
      </c>
      <c r="Q71" t="str">
        <f>raw_filtered!Q71</f>
        <v/>
      </c>
      <c r="R71" t="str">
        <f>raw_filtered!R71</f>
        <v/>
      </c>
      <c r="S71">
        <f>raw_filtered!S71</f>
        <v>0</v>
      </c>
      <c r="T71" t="str">
        <f>raw_filtered!T71</f>
        <v/>
      </c>
      <c r="U71" t="str">
        <f>raw_filtered!V71</f>
        <v/>
      </c>
      <c r="V71" t="str">
        <f>raw_filtered!W71</f>
        <v/>
      </c>
      <c r="W71" t="str">
        <f>raw_filtered!X71</f>
        <v/>
      </c>
      <c r="X71" t="str">
        <f>raw_filtered!Y71</f>
        <v/>
      </c>
      <c r="Y71" t="str">
        <f>raw_filtered!Z71</f>
        <v/>
      </c>
      <c r="Z71" t="str">
        <f>raw_filtered!AA71</f>
        <v/>
      </c>
      <c r="AA71" t="str">
        <f>raw_filtered!AB71</f>
        <v/>
      </c>
      <c r="AB71" t="str">
        <f>raw_filtered!AC71</f>
        <v/>
      </c>
      <c r="AC71" t="str">
        <f>raw_filtered!AD71</f>
        <v/>
      </c>
      <c r="AD71" t="str">
        <f>raw_filtered!AE71</f>
        <v/>
      </c>
      <c r="AE71" t="str">
        <f>raw_filtered!AF71</f>
        <v/>
      </c>
      <c r="AF71" t="str">
        <f>raw_filtered!AG71</f>
        <v/>
      </c>
    </row>
    <row r="72" spans="1:32" ht="19.5" hidden="1" customHeight="1" x14ac:dyDescent="0.35">
      <c r="A72" t="str">
        <f>raw_filtered!A72</f>
        <v/>
      </c>
      <c r="B72" t="str">
        <f>raw_filtered!B72</f>
        <v/>
      </c>
      <c r="C72" t="str">
        <f>raw_filtered!C72</f>
        <v/>
      </c>
      <c r="D72">
        <f>raw_filtered!D72</f>
        <v>0</v>
      </c>
      <c r="E72" t="str">
        <f>raw_filtered!E72</f>
        <v/>
      </c>
      <c r="F72" t="str">
        <f>raw_filtered!F72</f>
        <v/>
      </c>
      <c r="G72" t="str">
        <f>raw_filtered!G72</f>
        <v/>
      </c>
      <c r="H72" t="str">
        <f>raw_filtered!H72</f>
        <v/>
      </c>
      <c r="I72" t="str">
        <f>raw_filtered!I72</f>
        <v/>
      </c>
      <c r="J72" t="str">
        <f>raw_filtered!J72</f>
        <v/>
      </c>
      <c r="K72" t="str">
        <f>raw_filtered!K72</f>
        <v/>
      </c>
      <c r="L72" t="str">
        <f>raw_filtered!L72</f>
        <v/>
      </c>
      <c r="M72" t="str">
        <f>raw_filtered!M72</f>
        <v/>
      </c>
      <c r="N72" t="str">
        <f>raw_filtered!N72</f>
        <v/>
      </c>
      <c r="O72" t="str">
        <f>raw_filtered!O72</f>
        <v/>
      </c>
      <c r="P72" t="str">
        <f>raw_filtered!P72</f>
        <v/>
      </c>
      <c r="Q72" t="str">
        <f>raw_filtered!Q72</f>
        <v/>
      </c>
      <c r="R72" t="str">
        <f>raw_filtered!R72</f>
        <v/>
      </c>
      <c r="S72">
        <f>raw_filtered!S72</f>
        <v>0</v>
      </c>
      <c r="T72" t="str">
        <f>raw_filtered!T72</f>
        <v/>
      </c>
      <c r="U72" t="str">
        <f>raw_filtered!V72</f>
        <v/>
      </c>
      <c r="V72" t="str">
        <f>raw_filtered!W72</f>
        <v/>
      </c>
      <c r="W72" t="str">
        <f>raw_filtered!X72</f>
        <v/>
      </c>
      <c r="X72" t="str">
        <f>raw_filtered!Y72</f>
        <v/>
      </c>
      <c r="Y72" t="str">
        <f>raw_filtered!Z72</f>
        <v/>
      </c>
      <c r="Z72" t="str">
        <f>raw_filtered!AA72</f>
        <v/>
      </c>
      <c r="AA72" t="str">
        <f>raw_filtered!AB72</f>
        <v/>
      </c>
      <c r="AB72" t="str">
        <f>raw_filtered!AC72</f>
        <v/>
      </c>
      <c r="AC72" t="str">
        <f>raw_filtered!AD72</f>
        <v/>
      </c>
      <c r="AD72" t="str">
        <f>raw_filtered!AE72</f>
        <v/>
      </c>
      <c r="AE72" t="str">
        <f>raw_filtered!AF72</f>
        <v/>
      </c>
      <c r="AF72" t="str">
        <f>raw_filtered!AG72</f>
        <v/>
      </c>
    </row>
    <row r="73" spans="1:32" ht="19.5" hidden="1" customHeight="1" x14ac:dyDescent="0.35">
      <c r="A73" t="str">
        <f>raw_filtered!A73</f>
        <v/>
      </c>
      <c r="B73" t="str">
        <f>raw_filtered!B73</f>
        <v/>
      </c>
      <c r="C73" t="str">
        <f>raw_filtered!C73</f>
        <v/>
      </c>
      <c r="D73">
        <f>raw_filtered!D73</f>
        <v>0</v>
      </c>
      <c r="E73" t="str">
        <f>raw_filtered!E73</f>
        <v/>
      </c>
      <c r="F73" t="str">
        <f>raw_filtered!F73</f>
        <v/>
      </c>
      <c r="G73" t="str">
        <f>raw_filtered!G73</f>
        <v/>
      </c>
      <c r="H73" t="str">
        <f>raw_filtered!H73</f>
        <v/>
      </c>
      <c r="I73" t="str">
        <f>raw_filtered!I73</f>
        <v/>
      </c>
      <c r="J73" t="str">
        <f>raw_filtered!J73</f>
        <v/>
      </c>
      <c r="K73" t="str">
        <f>raw_filtered!K73</f>
        <v/>
      </c>
      <c r="L73" t="str">
        <f>raw_filtered!L73</f>
        <v/>
      </c>
      <c r="M73" t="str">
        <f>raw_filtered!M73</f>
        <v/>
      </c>
      <c r="N73" t="str">
        <f>raw_filtered!N73</f>
        <v/>
      </c>
      <c r="O73" t="str">
        <f>raw_filtered!O73</f>
        <v/>
      </c>
      <c r="P73" t="str">
        <f>raw_filtered!P73</f>
        <v/>
      </c>
      <c r="Q73" t="str">
        <f>raw_filtered!Q73</f>
        <v/>
      </c>
      <c r="R73" t="str">
        <f>raw_filtered!R73</f>
        <v/>
      </c>
      <c r="S73">
        <f>raw_filtered!S73</f>
        <v>0</v>
      </c>
      <c r="T73" t="str">
        <f>raw_filtered!T73</f>
        <v/>
      </c>
      <c r="U73" t="str">
        <f>raw_filtered!V73</f>
        <v/>
      </c>
      <c r="V73" t="str">
        <f>raw_filtered!W73</f>
        <v/>
      </c>
      <c r="W73" t="str">
        <f>raw_filtered!X73</f>
        <v/>
      </c>
      <c r="X73" t="str">
        <f>raw_filtered!Y73</f>
        <v/>
      </c>
      <c r="Y73" t="str">
        <f>raw_filtered!Z73</f>
        <v/>
      </c>
      <c r="Z73" t="str">
        <f>raw_filtered!AA73</f>
        <v/>
      </c>
      <c r="AA73" t="str">
        <f>raw_filtered!AB73</f>
        <v/>
      </c>
      <c r="AB73" t="str">
        <f>raw_filtered!AC73</f>
        <v/>
      </c>
      <c r="AC73" t="str">
        <f>raw_filtered!AD73</f>
        <v/>
      </c>
      <c r="AD73" t="str">
        <f>raw_filtered!AE73</f>
        <v/>
      </c>
      <c r="AE73" t="str">
        <f>raw_filtered!AF73</f>
        <v/>
      </c>
      <c r="AF73" t="str">
        <f>raw_filtered!AG73</f>
        <v/>
      </c>
    </row>
    <row r="74" spans="1:32" ht="19.5" hidden="1" customHeight="1" x14ac:dyDescent="0.35">
      <c r="A74" t="str">
        <f>raw_filtered!A74</f>
        <v/>
      </c>
      <c r="B74" t="str">
        <f>raw_filtered!B74</f>
        <v/>
      </c>
      <c r="C74" t="str">
        <f>raw_filtered!C74</f>
        <v/>
      </c>
      <c r="D74">
        <f>raw_filtered!D74</f>
        <v>0</v>
      </c>
      <c r="E74" t="str">
        <f>raw_filtered!E74</f>
        <v/>
      </c>
      <c r="F74" t="str">
        <f>raw_filtered!F74</f>
        <v/>
      </c>
      <c r="G74" t="str">
        <f>raw_filtered!G74</f>
        <v/>
      </c>
      <c r="H74" t="str">
        <f>raw_filtered!H74</f>
        <v/>
      </c>
      <c r="I74" t="str">
        <f>raw_filtered!I74</f>
        <v/>
      </c>
      <c r="J74" t="str">
        <f>raw_filtered!J74</f>
        <v/>
      </c>
      <c r="K74" t="str">
        <f>raw_filtered!K74</f>
        <v/>
      </c>
      <c r="L74" t="str">
        <f>raw_filtered!L74</f>
        <v/>
      </c>
      <c r="M74" t="str">
        <f>raw_filtered!M74</f>
        <v/>
      </c>
      <c r="N74" t="str">
        <f>raw_filtered!N74</f>
        <v/>
      </c>
      <c r="O74" t="str">
        <f>raw_filtered!O74</f>
        <v/>
      </c>
      <c r="P74" t="str">
        <f>raw_filtered!P74</f>
        <v/>
      </c>
      <c r="Q74" t="str">
        <f>raw_filtered!Q74</f>
        <v/>
      </c>
      <c r="R74" t="str">
        <f>raw_filtered!R74</f>
        <v/>
      </c>
      <c r="S74">
        <f>raw_filtered!S74</f>
        <v>0</v>
      </c>
      <c r="T74" t="str">
        <f>raw_filtered!T74</f>
        <v/>
      </c>
      <c r="U74" t="str">
        <f>raw_filtered!V74</f>
        <v/>
      </c>
      <c r="V74" t="str">
        <f>raw_filtered!W74</f>
        <v/>
      </c>
      <c r="W74" t="str">
        <f>raw_filtered!X74</f>
        <v/>
      </c>
      <c r="X74" t="str">
        <f>raw_filtered!Y74</f>
        <v/>
      </c>
      <c r="Y74" t="str">
        <f>raw_filtered!Z74</f>
        <v/>
      </c>
      <c r="Z74" t="str">
        <f>raw_filtered!AA74</f>
        <v/>
      </c>
      <c r="AA74" t="str">
        <f>raw_filtered!AB74</f>
        <v/>
      </c>
      <c r="AB74" t="str">
        <f>raw_filtered!AC74</f>
        <v/>
      </c>
      <c r="AC74" t="str">
        <f>raw_filtered!AD74</f>
        <v/>
      </c>
      <c r="AD74" t="str">
        <f>raw_filtered!AE74</f>
        <v/>
      </c>
      <c r="AE74" t="str">
        <f>raw_filtered!AF74</f>
        <v/>
      </c>
      <c r="AF74" t="str">
        <f>raw_filtered!AG74</f>
        <v/>
      </c>
    </row>
    <row r="75" spans="1:32" ht="19.5" hidden="1" customHeight="1" x14ac:dyDescent="0.35">
      <c r="A75" t="str">
        <f>raw_filtered!A75</f>
        <v/>
      </c>
      <c r="B75" t="str">
        <f>raw_filtered!B75</f>
        <v/>
      </c>
      <c r="C75" t="str">
        <f>raw_filtered!C75</f>
        <v/>
      </c>
      <c r="D75">
        <f>raw_filtered!D75</f>
        <v>0</v>
      </c>
      <c r="E75" t="str">
        <f>raw_filtered!E75</f>
        <v/>
      </c>
      <c r="F75" t="str">
        <f>raw_filtered!F75</f>
        <v/>
      </c>
      <c r="G75" t="str">
        <f>raw_filtered!G75</f>
        <v/>
      </c>
      <c r="H75" t="str">
        <f>raw_filtered!H75</f>
        <v/>
      </c>
      <c r="I75" t="str">
        <f>raw_filtered!I75</f>
        <v/>
      </c>
      <c r="J75" t="str">
        <f>raw_filtered!J75</f>
        <v/>
      </c>
      <c r="K75" t="str">
        <f>raw_filtered!K75</f>
        <v/>
      </c>
      <c r="L75" t="str">
        <f>raw_filtered!L75</f>
        <v/>
      </c>
      <c r="M75" t="str">
        <f>raw_filtered!M75</f>
        <v/>
      </c>
      <c r="N75" t="str">
        <f>raw_filtered!N75</f>
        <v/>
      </c>
      <c r="O75" t="str">
        <f>raw_filtered!O75</f>
        <v/>
      </c>
      <c r="P75" t="str">
        <f>raw_filtered!P75</f>
        <v/>
      </c>
      <c r="Q75" t="str">
        <f>raw_filtered!Q75</f>
        <v/>
      </c>
      <c r="R75" t="str">
        <f>raw_filtered!R75</f>
        <v/>
      </c>
      <c r="S75">
        <f>raw_filtered!S75</f>
        <v>0</v>
      </c>
      <c r="T75" t="str">
        <f>raw_filtered!T75</f>
        <v/>
      </c>
      <c r="U75" t="str">
        <f>raw_filtered!V75</f>
        <v/>
      </c>
      <c r="V75" t="str">
        <f>raw_filtered!W75</f>
        <v/>
      </c>
      <c r="W75" t="str">
        <f>raw_filtered!X75</f>
        <v/>
      </c>
      <c r="X75" t="str">
        <f>raw_filtered!Y75</f>
        <v/>
      </c>
      <c r="Y75" t="str">
        <f>raw_filtered!Z75</f>
        <v/>
      </c>
      <c r="Z75" t="str">
        <f>raw_filtered!AA75</f>
        <v/>
      </c>
      <c r="AA75" t="str">
        <f>raw_filtered!AB75</f>
        <v/>
      </c>
      <c r="AB75" t="str">
        <f>raw_filtered!AC75</f>
        <v/>
      </c>
      <c r="AC75" t="str">
        <f>raw_filtered!AD75</f>
        <v/>
      </c>
      <c r="AD75" t="str">
        <f>raw_filtered!AE75</f>
        <v/>
      </c>
      <c r="AE75" t="str">
        <f>raw_filtered!AF75</f>
        <v/>
      </c>
      <c r="AF75" t="str">
        <f>raw_filtered!AG75</f>
        <v/>
      </c>
    </row>
    <row r="76" spans="1:32" ht="19.5" hidden="1" customHeight="1" x14ac:dyDescent="0.35">
      <c r="A76" t="str">
        <f>raw_filtered!A76</f>
        <v/>
      </c>
      <c r="B76" t="str">
        <f>raw_filtered!B76</f>
        <v/>
      </c>
      <c r="C76" t="str">
        <f>raw_filtered!C76</f>
        <v/>
      </c>
      <c r="D76">
        <f>raw_filtered!D76</f>
        <v>0</v>
      </c>
      <c r="E76" t="str">
        <f>raw_filtered!E76</f>
        <v/>
      </c>
      <c r="F76" t="str">
        <f>raw_filtered!F76</f>
        <v/>
      </c>
      <c r="G76" t="str">
        <f>raw_filtered!G76</f>
        <v/>
      </c>
      <c r="H76" t="str">
        <f>raw_filtered!H76</f>
        <v/>
      </c>
      <c r="I76" t="str">
        <f>raw_filtered!I76</f>
        <v/>
      </c>
      <c r="J76" t="str">
        <f>raw_filtered!J76</f>
        <v/>
      </c>
      <c r="K76" t="str">
        <f>raw_filtered!K76</f>
        <v/>
      </c>
      <c r="L76" t="str">
        <f>raw_filtered!L76</f>
        <v/>
      </c>
      <c r="M76" t="str">
        <f>raw_filtered!M76</f>
        <v/>
      </c>
      <c r="N76" t="str">
        <f>raw_filtered!N76</f>
        <v/>
      </c>
      <c r="O76" t="str">
        <f>raw_filtered!O76</f>
        <v/>
      </c>
      <c r="P76" t="str">
        <f>raw_filtered!P76</f>
        <v/>
      </c>
      <c r="Q76" t="str">
        <f>raw_filtered!Q76</f>
        <v/>
      </c>
      <c r="R76" t="str">
        <f>raw_filtered!R76</f>
        <v/>
      </c>
      <c r="S76">
        <f>raw_filtered!S76</f>
        <v>0</v>
      </c>
      <c r="T76" t="str">
        <f>raw_filtered!T76</f>
        <v/>
      </c>
      <c r="U76" t="str">
        <f>raw_filtered!V76</f>
        <v/>
      </c>
      <c r="V76" t="str">
        <f>raw_filtered!W76</f>
        <v/>
      </c>
      <c r="W76" t="str">
        <f>raw_filtered!X76</f>
        <v/>
      </c>
      <c r="X76" t="str">
        <f>raw_filtered!Y76</f>
        <v/>
      </c>
      <c r="Y76" t="str">
        <f>raw_filtered!Z76</f>
        <v/>
      </c>
      <c r="Z76" t="str">
        <f>raw_filtered!AA76</f>
        <v/>
      </c>
      <c r="AA76" t="str">
        <f>raw_filtered!AB76</f>
        <v/>
      </c>
      <c r="AB76" t="str">
        <f>raw_filtered!AC76</f>
        <v/>
      </c>
      <c r="AC76" t="str">
        <f>raw_filtered!AD76</f>
        <v/>
      </c>
      <c r="AD76" t="str">
        <f>raw_filtered!AE76</f>
        <v/>
      </c>
      <c r="AE76" t="str">
        <f>raw_filtered!AF76</f>
        <v/>
      </c>
      <c r="AF76" t="str">
        <f>raw_filtered!AG76</f>
        <v/>
      </c>
    </row>
    <row r="77" spans="1:32" ht="19.5" hidden="1" customHeight="1" x14ac:dyDescent="0.35">
      <c r="A77" t="str">
        <f>raw_filtered!A77</f>
        <v/>
      </c>
      <c r="B77" t="str">
        <f>raw_filtered!B77</f>
        <v/>
      </c>
      <c r="C77" t="str">
        <f>raw_filtered!C77</f>
        <v/>
      </c>
      <c r="D77">
        <f>raw_filtered!D77</f>
        <v>0</v>
      </c>
      <c r="E77" t="str">
        <f>raw_filtered!E77</f>
        <v/>
      </c>
      <c r="F77" t="str">
        <f>raw_filtered!F77</f>
        <v/>
      </c>
      <c r="G77" t="str">
        <f>raw_filtered!G77</f>
        <v/>
      </c>
      <c r="H77" t="str">
        <f>raw_filtered!H77</f>
        <v/>
      </c>
      <c r="I77" t="str">
        <f>raw_filtered!I77</f>
        <v/>
      </c>
      <c r="J77" t="str">
        <f>raw_filtered!J77</f>
        <v/>
      </c>
      <c r="K77" t="str">
        <f>raw_filtered!K77</f>
        <v/>
      </c>
      <c r="L77" t="str">
        <f>raw_filtered!L77</f>
        <v/>
      </c>
      <c r="M77" t="str">
        <f>raw_filtered!M77</f>
        <v/>
      </c>
      <c r="N77" t="str">
        <f>raw_filtered!N77</f>
        <v/>
      </c>
      <c r="O77" t="str">
        <f>raw_filtered!O77</f>
        <v/>
      </c>
      <c r="P77" t="str">
        <f>raw_filtered!P77</f>
        <v/>
      </c>
      <c r="Q77" t="str">
        <f>raw_filtered!Q77</f>
        <v/>
      </c>
      <c r="R77" t="str">
        <f>raw_filtered!R77</f>
        <v/>
      </c>
      <c r="S77">
        <f>raw_filtered!S77</f>
        <v>0</v>
      </c>
      <c r="T77" t="str">
        <f>raw_filtered!T77</f>
        <v/>
      </c>
      <c r="U77" t="str">
        <f>raw_filtered!V77</f>
        <v/>
      </c>
      <c r="V77" t="str">
        <f>raw_filtered!W77</f>
        <v/>
      </c>
      <c r="W77" t="str">
        <f>raw_filtered!X77</f>
        <v/>
      </c>
      <c r="X77" t="str">
        <f>raw_filtered!Y77</f>
        <v/>
      </c>
      <c r="Y77" t="str">
        <f>raw_filtered!Z77</f>
        <v/>
      </c>
      <c r="Z77" t="str">
        <f>raw_filtered!AA77</f>
        <v/>
      </c>
      <c r="AA77" t="str">
        <f>raw_filtered!AB77</f>
        <v/>
      </c>
      <c r="AB77" t="str">
        <f>raw_filtered!AC77</f>
        <v/>
      </c>
      <c r="AC77" t="str">
        <f>raw_filtered!AD77</f>
        <v/>
      </c>
      <c r="AD77" t="str">
        <f>raw_filtered!AE77</f>
        <v/>
      </c>
      <c r="AE77" t="str">
        <f>raw_filtered!AF77</f>
        <v/>
      </c>
      <c r="AF77" t="str">
        <f>raw_filtered!AG77</f>
        <v/>
      </c>
    </row>
    <row r="78" spans="1:32" ht="19.5" hidden="1" customHeight="1" x14ac:dyDescent="0.35">
      <c r="A78" t="str">
        <f>raw_filtered!A78</f>
        <v/>
      </c>
      <c r="B78" t="str">
        <f>raw_filtered!B78</f>
        <v/>
      </c>
      <c r="C78" t="str">
        <f>raw_filtered!C78</f>
        <v/>
      </c>
      <c r="D78">
        <f>raw_filtered!D78</f>
        <v>0</v>
      </c>
      <c r="E78" t="str">
        <f>raw_filtered!E78</f>
        <v/>
      </c>
      <c r="F78" t="str">
        <f>raw_filtered!F78</f>
        <v/>
      </c>
      <c r="G78" t="str">
        <f>raw_filtered!G78</f>
        <v/>
      </c>
      <c r="H78" t="str">
        <f>raw_filtered!H78</f>
        <v/>
      </c>
      <c r="I78" t="str">
        <f>raw_filtered!I78</f>
        <v/>
      </c>
      <c r="J78" t="str">
        <f>raw_filtered!J78</f>
        <v/>
      </c>
      <c r="K78" t="str">
        <f>raw_filtered!K78</f>
        <v/>
      </c>
      <c r="L78" t="str">
        <f>raw_filtered!L78</f>
        <v/>
      </c>
      <c r="M78" t="str">
        <f>raw_filtered!M78</f>
        <v/>
      </c>
      <c r="N78" t="str">
        <f>raw_filtered!N78</f>
        <v/>
      </c>
      <c r="O78" t="str">
        <f>raw_filtered!O78</f>
        <v/>
      </c>
      <c r="P78" t="str">
        <f>raw_filtered!P78</f>
        <v/>
      </c>
      <c r="Q78" t="str">
        <f>raw_filtered!Q78</f>
        <v/>
      </c>
      <c r="R78" t="str">
        <f>raw_filtered!R78</f>
        <v/>
      </c>
      <c r="S78">
        <f>raw_filtered!S78</f>
        <v>0</v>
      </c>
      <c r="T78" t="str">
        <f>raw_filtered!T78</f>
        <v/>
      </c>
      <c r="U78" t="str">
        <f>raw_filtered!V78</f>
        <v/>
      </c>
      <c r="V78" t="str">
        <f>raw_filtered!W78</f>
        <v/>
      </c>
      <c r="W78" t="str">
        <f>raw_filtered!X78</f>
        <v/>
      </c>
      <c r="X78" t="str">
        <f>raw_filtered!Y78</f>
        <v/>
      </c>
      <c r="Y78" t="str">
        <f>raw_filtered!Z78</f>
        <v/>
      </c>
      <c r="Z78" t="str">
        <f>raw_filtered!AA78</f>
        <v/>
      </c>
      <c r="AA78" t="str">
        <f>raw_filtered!AB78</f>
        <v/>
      </c>
      <c r="AB78" t="str">
        <f>raw_filtered!AC78</f>
        <v/>
      </c>
      <c r="AC78" t="str">
        <f>raw_filtered!AD78</f>
        <v/>
      </c>
      <c r="AD78" t="str">
        <f>raw_filtered!AE78</f>
        <v/>
      </c>
      <c r="AE78" t="str">
        <f>raw_filtered!AF78</f>
        <v/>
      </c>
      <c r="AF78" t="str">
        <f>raw_filtered!AG78</f>
        <v/>
      </c>
    </row>
    <row r="79" spans="1:32" ht="19.5" hidden="1" customHeight="1" x14ac:dyDescent="0.35">
      <c r="A79" t="str">
        <f>raw_filtered!A79</f>
        <v/>
      </c>
      <c r="B79" t="str">
        <f>raw_filtered!B79</f>
        <v/>
      </c>
      <c r="C79" t="str">
        <f>raw_filtered!C79</f>
        <v/>
      </c>
      <c r="D79">
        <f>raw_filtered!D79</f>
        <v>0</v>
      </c>
      <c r="E79" t="str">
        <f>raw_filtered!E79</f>
        <v/>
      </c>
      <c r="F79" t="str">
        <f>raw_filtered!F79</f>
        <v/>
      </c>
      <c r="G79" t="str">
        <f>raw_filtered!G79</f>
        <v/>
      </c>
      <c r="H79" t="str">
        <f>raw_filtered!H79</f>
        <v/>
      </c>
      <c r="I79" t="str">
        <f>raw_filtered!I79</f>
        <v/>
      </c>
      <c r="J79" t="str">
        <f>raw_filtered!J79</f>
        <v/>
      </c>
      <c r="K79" t="str">
        <f>raw_filtered!K79</f>
        <v/>
      </c>
      <c r="L79" t="str">
        <f>raw_filtered!L79</f>
        <v/>
      </c>
      <c r="M79" t="str">
        <f>raw_filtered!M79</f>
        <v/>
      </c>
      <c r="N79" t="str">
        <f>raw_filtered!N79</f>
        <v/>
      </c>
      <c r="O79" t="str">
        <f>raw_filtered!O79</f>
        <v/>
      </c>
      <c r="P79" t="str">
        <f>raw_filtered!P79</f>
        <v/>
      </c>
      <c r="Q79" t="str">
        <f>raw_filtered!Q79</f>
        <v/>
      </c>
      <c r="R79" t="str">
        <f>raw_filtered!R79</f>
        <v/>
      </c>
      <c r="S79">
        <f>raw_filtered!S79</f>
        <v>0</v>
      </c>
      <c r="T79" t="str">
        <f>raw_filtered!T79</f>
        <v/>
      </c>
      <c r="U79" t="str">
        <f>raw_filtered!V79</f>
        <v/>
      </c>
      <c r="V79" t="str">
        <f>raw_filtered!W79</f>
        <v/>
      </c>
      <c r="W79" t="str">
        <f>raw_filtered!X79</f>
        <v/>
      </c>
      <c r="X79" t="str">
        <f>raw_filtered!Y79</f>
        <v/>
      </c>
      <c r="Y79" t="str">
        <f>raw_filtered!Z79</f>
        <v/>
      </c>
      <c r="Z79" t="str">
        <f>raw_filtered!AA79</f>
        <v/>
      </c>
      <c r="AA79" t="str">
        <f>raw_filtered!AB79</f>
        <v/>
      </c>
      <c r="AB79" t="str">
        <f>raw_filtered!AC79</f>
        <v/>
      </c>
      <c r="AC79" t="str">
        <f>raw_filtered!AD79</f>
        <v/>
      </c>
      <c r="AD79" t="str">
        <f>raw_filtered!AE79</f>
        <v/>
      </c>
      <c r="AE79" t="str">
        <f>raw_filtered!AF79</f>
        <v/>
      </c>
      <c r="AF79" t="str">
        <f>raw_filtered!AG79</f>
        <v/>
      </c>
    </row>
    <row r="80" spans="1:32" ht="19.5" hidden="1" customHeight="1" x14ac:dyDescent="0.35">
      <c r="A80" t="str">
        <f>raw_filtered!A80</f>
        <v/>
      </c>
      <c r="B80" t="str">
        <f>raw_filtered!B80</f>
        <v/>
      </c>
      <c r="C80" t="str">
        <f>raw_filtered!C80</f>
        <v/>
      </c>
      <c r="D80">
        <f>raw_filtered!D80</f>
        <v>0</v>
      </c>
      <c r="E80" t="str">
        <f>raw_filtered!E80</f>
        <v/>
      </c>
      <c r="F80" t="str">
        <f>raw_filtered!F80</f>
        <v/>
      </c>
      <c r="G80" t="str">
        <f>raw_filtered!G80</f>
        <v/>
      </c>
      <c r="H80" t="str">
        <f>raw_filtered!H80</f>
        <v/>
      </c>
      <c r="I80" t="str">
        <f>raw_filtered!I80</f>
        <v/>
      </c>
      <c r="J80" t="str">
        <f>raw_filtered!J80</f>
        <v/>
      </c>
      <c r="K80" t="str">
        <f>raw_filtered!K80</f>
        <v/>
      </c>
      <c r="L80" t="str">
        <f>raw_filtered!L80</f>
        <v/>
      </c>
      <c r="M80" t="str">
        <f>raw_filtered!M80</f>
        <v/>
      </c>
      <c r="N80" t="str">
        <f>raw_filtered!N80</f>
        <v/>
      </c>
      <c r="O80" t="str">
        <f>raw_filtered!O80</f>
        <v/>
      </c>
      <c r="P80" t="str">
        <f>raw_filtered!P80</f>
        <v/>
      </c>
      <c r="Q80" t="str">
        <f>raw_filtered!Q80</f>
        <v/>
      </c>
      <c r="R80" t="str">
        <f>raw_filtered!R80</f>
        <v/>
      </c>
      <c r="S80">
        <f>raw_filtered!S80</f>
        <v>0</v>
      </c>
      <c r="T80" t="str">
        <f>raw_filtered!T80</f>
        <v/>
      </c>
      <c r="U80" t="str">
        <f>raw_filtered!V80</f>
        <v/>
      </c>
      <c r="V80" t="str">
        <f>raw_filtered!W80</f>
        <v/>
      </c>
      <c r="W80" t="str">
        <f>raw_filtered!X80</f>
        <v/>
      </c>
      <c r="X80" t="str">
        <f>raw_filtered!Y80</f>
        <v/>
      </c>
      <c r="Y80" t="str">
        <f>raw_filtered!Z80</f>
        <v/>
      </c>
      <c r="Z80" t="str">
        <f>raw_filtered!AA80</f>
        <v/>
      </c>
      <c r="AA80" t="str">
        <f>raw_filtered!AB80</f>
        <v/>
      </c>
      <c r="AB80" t="str">
        <f>raw_filtered!AC80</f>
        <v/>
      </c>
      <c r="AC80" t="str">
        <f>raw_filtered!AD80</f>
        <v/>
      </c>
      <c r="AD80" t="str">
        <f>raw_filtered!AE80</f>
        <v/>
      </c>
      <c r="AE80" t="str">
        <f>raw_filtered!AF80</f>
        <v/>
      </c>
      <c r="AF80" t="str">
        <f>raw_filtered!AG80</f>
        <v/>
      </c>
    </row>
    <row r="81" spans="1:32" ht="19.5" hidden="1" customHeight="1" x14ac:dyDescent="0.35">
      <c r="A81" t="str">
        <f>raw_filtered!A81</f>
        <v/>
      </c>
      <c r="B81" t="str">
        <f>raw_filtered!B81</f>
        <v/>
      </c>
      <c r="C81" t="str">
        <f>raw_filtered!C81</f>
        <v/>
      </c>
      <c r="D81">
        <f>raw_filtered!D81</f>
        <v>0</v>
      </c>
      <c r="E81" t="str">
        <f>raw_filtered!E81</f>
        <v/>
      </c>
      <c r="F81" t="str">
        <f>raw_filtered!F81</f>
        <v/>
      </c>
      <c r="G81" t="str">
        <f>raw_filtered!G81</f>
        <v/>
      </c>
      <c r="H81" t="str">
        <f>raw_filtered!H81</f>
        <v/>
      </c>
      <c r="I81" t="str">
        <f>raw_filtered!I81</f>
        <v/>
      </c>
      <c r="J81" t="str">
        <f>raw_filtered!J81</f>
        <v/>
      </c>
      <c r="K81" t="str">
        <f>raw_filtered!K81</f>
        <v/>
      </c>
      <c r="L81" t="str">
        <f>raw_filtered!L81</f>
        <v/>
      </c>
      <c r="M81" t="str">
        <f>raw_filtered!M81</f>
        <v/>
      </c>
      <c r="N81" t="str">
        <f>raw_filtered!N81</f>
        <v/>
      </c>
      <c r="O81" t="str">
        <f>raw_filtered!O81</f>
        <v/>
      </c>
      <c r="P81" t="str">
        <f>raw_filtered!P81</f>
        <v/>
      </c>
      <c r="Q81" t="str">
        <f>raw_filtered!Q81</f>
        <v/>
      </c>
      <c r="R81" t="str">
        <f>raw_filtered!R81</f>
        <v/>
      </c>
      <c r="S81">
        <f>raw_filtered!S81</f>
        <v>0</v>
      </c>
      <c r="T81" t="str">
        <f>raw_filtered!T81</f>
        <v/>
      </c>
      <c r="U81" t="str">
        <f>raw_filtered!V81</f>
        <v/>
      </c>
      <c r="V81" t="str">
        <f>raw_filtered!W81</f>
        <v/>
      </c>
      <c r="W81" t="str">
        <f>raw_filtered!X81</f>
        <v/>
      </c>
      <c r="X81" t="str">
        <f>raw_filtered!Y81</f>
        <v/>
      </c>
      <c r="Y81" t="str">
        <f>raw_filtered!Z81</f>
        <v/>
      </c>
      <c r="Z81" t="str">
        <f>raw_filtered!AA81</f>
        <v/>
      </c>
      <c r="AA81" t="str">
        <f>raw_filtered!AB81</f>
        <v/>
      </c>
      <c r="AB81" t="str">
        <f>raw_filtered!AC81</f>
        <v/>
      </c>
      <c r="AC81" t="str">
        <f>raw_filtered!AD81</f>
        <v/>
      </c>
      <c r="AD81" t="str">
        <f>raw_filtered!AE81</f>
        <v/>
      </c>
      <c r="AE81" t="str">
        <f>raw_filtered!AF81</f>
        <v/>
      </c>
      <c r="AF81" t="str">
        <f>raw_filtered!AG81</f>
        <v/>
      </c>
    </row>
    <row r="82" spans="1:32" ht="19.5" hidden="1" customHeight="1" x14ac:dyDescent="0.35">
      <c r="A82" t="str">
        <f>raw_filtered!A82</f>
        <v/>
      </c>
      <c r="B82" t="str">
        <f>raw_filtered!B82</f>
        <v/>
      </c>
      <c r="C82" t="str">
        <f>raw_filtered!C82</f>
        <v/>
      </c>
      <c r="D82">
        <f>raw_filtered!D82</f>
        <v>0</v>
      </c>
      <c r="E82" t="str">
        <f>raw_filtered!E82</f>
        <v/>
      </c>
      <c r="F82" t="str">
        <f>raw_filtered!F82</f>
        <v/>
      </c>
      <c r="G82" t="str">
        <f>raw_filtered!G82</f>
        <v/>
      </c>
      <c r="H82" t="str">
        <f>raw_filtered!H82</f>
        <v/>
      </c>
      <c r="I82" t="str">
        <f>raw_filtered!I82</f>
        <v/>
      </c>
      <c r="J82" t="str">
        <f>raw_filtered!J82</f>
        <v/>
      </c>
      <c r="K82" t="str">
        <f>raw_filtered!K82</f>
        <v/>
      </c>
      <c r="L82" t="str">
        <f>raw_filtered!L82</f>
        <v/>
      </c>
      <c r="M82" t="str">
        <f>raw_filtered!M82</f>
        <v/>
      </c>
      <c r="N82" t="str">
        <f>raw_filtered!N82</f>
        <v/>
      </c>
      <c r="O82" t="str">
        <f>raw_filtered!O82</f>
        <v/>
      </c>
      <c r="P82" t="str">
        <f>raw_filtered!P82</f>
        <v/>
      </c>
      <c r="Q82" t="str">
        <f>raw_filtered!Q82</f>
        <v/>
      </c>
      <c r="R82" t="str">
        <f>raw_filtered!R82</f>
        <v/>
      </c>
      <c r="S82">
        <f>raw_filtered!S82</f>
        <v>0</v>
      </c>
      <c r="T82" t="str">
        <f>raw_filtered!T82</f>
        <v/>
      </c>
      <c r="U82" t="str">
        <f>raw_filtered!V82</f>
        <v/>
      </c>
      <c r="V82" t="str">
        <f>raw_filtered!W82</f>
        <v/>
      </c>
      <c r="W82" t="str">
        <f>raw_filtered!X82</f>
        <v/>
      </c>
      <c r="X82" t="str">
        <f>raw_filtered!Y82</f>
        <v/>
      </c>
      <c r="Y82" t="str">
        <f>raw_filtered!Z82</f>
        <v/>
      </c>
      <c r="Z82" t="str">
        <f>raw_filtered!AA82</f>
        <v/>
      </c>
      <c r="AA82" t="str">
        <f>raw_filtered!AB82</f>
        <v/>
      </c>
      <c r="AB82" t="str">
        <f>raw_filtered!AC82</f>
        <v/>
      </c>
      <c r="AC82" t="str">
        <f>raw_filtered!AD82</f>
        <v/>
      </c>
      <c r="AD82" t="str">
        <f>raw_filtered!AE82</f>
        <v/>
      </c>
      <c r="AE82" t="str">
        <f>raw_filtered!AF82</f>
        <v/>
      </c>
      <c r="AF82" t="str">
        <f>raw_filtered!AG82</f>
        <v/>
      </c>
    </row>
    <row r="83" spans="1:32" ht="19.5" hidden="1" customHeight="1" x14ac:dyDescent="0.35">
      <c r="A83" t="str">
        <f>raw_filtered!A83</f>
        <v/>
      </c>
      <c r="B83" t="str">
        <f>raw_filtered!B83</f>
        <v/>
      </c>
      <c r="C83" t="str">
        <f>raw_filtered!C83</f>
        <v/>
      </c>
      <c r="D83">
        <f>raw_filtered!D83</f>
        <v>0</v>
      </c>
      <c r="E83" t="str">
        <f>raw_filtered!E83</f>
        <v/>
      </c>
      <c r="F83" t="str">
        <f>raw_filtered!F83</f>
        <v/>
      </c>
      <c r="G83" t="str">
        <f>raw_filtered!G83</f>
        <v/>
      </c>
      <c r="H83" t="str">
        <f>raw_filtered!H83</f>
        <v/>
      </c>
      <c r="I83" t="str">
        <f>raw_filtered!I83</f>
        <v/>
      </c>
      <c r="J83" t="str">
        <f>raw_filtered!J83</f>
        <v/>
      </c>
      <c r="K83" t="str">
        <f>raw_filtered!K83</f>
        <v/>
      </c>
      <c r="L83" t="str">
        <f>raw_filtered!L83</f>
        <v/>
      </c>
      <c r="M83" t="str">
        <f>raw_filtered!M83</f>
        <v/>
      </c>
      <c r="N83" t="str">
        <f>raw_filtered!N83</f>
        <v/>
      </c>
      <c r="O83" t="str">
        <f>raw_filtered!O83</f>
        <v/>
      </c>
      <c r="P83" t="str">
        <f>raw_filtered!P83</f>
        <v/>
      </c>
      <c r="Q83" t="str">
        <f>raw_filtered!Q83</f>
        <v/>
      </c>
      <c r="R83" t="str">
        <f>raw_filtered!R83</f>
        <v/>
      </c>
      <c r="S83">
        <f>raw_filtered!S83</f>
        <v>0</v>
      </c>
      <c r="T83" t="str">
        <f>raw_filtered!T83</f>
        <v/>
      </c>
      <c r="U83" t="str">
        <f>raw_filtered!V83</f>
        <v/>
      </c>
      <c r="V83" t="str">
        <f>raw_filtered!W83</f>
        <v/>
      </c>
      <c r="W83" t="str">
        <f>raw_filtered!X83</f>
        <v/>
      </c>
      <c r="X83" t="str">
        <f>raw_filtered!Y83</f>
        <v/>
      </c>
      <c r="Y83" t="str">
        <f>raw_filtered!Z83</f>
        <v/>
      </c>
      <c r="Z83" t="str">
        <f>raw_filtered!AA83</f>
        <v/>
      </c>
      <c r="AA83" t="str">
        <f>raw_filtered!AB83</f>
        <v/>
      </c>
      <c r="AB83" t="str">
        <f>raw_filtered!AC83</f>
        <v/>
      </c>
      <c r="AC83" t="str">
        <f>raw_filtered!AD83</f>
        <v/>
      </c>
      <c r="AD83" t="str">
        <f>raw_filtered!AE83</f>
        <v/>
      </c>
      <c r="AE83" t="str">
        <f>raw_filtered!AF83</f>
        <v/>
      </c>
      <c r="AF83" t="str">
        <f>raw_filtered!AG83</f>
        <v/>
      </c>
    </row>
    <row r="84" spans="1:32" ht="19.5" hidden="1" customHeight="1" x14ac:dyDescent="0.35">
      <c r="A84" t="str">
        <f>raw_filtered!A84</f>
        <v/>
      </c>
      <c r="B84" t="str">
        <f>raw_filtered!B84</f>
        <v/>
      </c>
      <c r="C84" t="str">
        <f>raw_filtered!C84</f>
        <v/>
      </c>
      <c r="D84">
        <f>raw_filtered!D84</f>
        <v>0</v>
      </c>
      <c r="E84" t="str">
        <f>raw_filtered!E84</f>
        <v/>
      </c>
      <c r="F84" t="str">
        <f>raw_filtered!F84</f>
        <v/>
      </c>
      <c r="G84" t="str">
        <f>raw_filtered!G84</f>
        <v/>
      </c>
      <c r="H84" t="str">
        <f>raw_filtered!H84</f>
        <v/>
      </c>
      <c r="I84" t="str">
        <f>raw_filtered!I84</f>
        <v/>
      </c>
      <c r="J84" t="str">
        <f>raw_filtered!J84</f>
        <v/>
      </c>
      <c r="K84" t="str">
        <f>raw_filtered!K84</f>
        <v/>
      </c>
      <c r="L84" t="str">
        <f>raw_filtered!L84</f>
        <v/>
      </c>
      <c r="M84" t="str">
        <f>raw_filtered!M84</f>
        <v/>
      </c>
      <c r="N84" t="str">
        <f>raw_filtered!N84</f>
        <v/>
      </c>
      <c r="O84" t="str">
        <f>raw_filtered!O84</f>
        <v/>
      </c>
      <c r="P84" t="str">
        <f>raw_filtered!P84</f>
        <v/>
      </c>
      <c r="Q84" t="str">
        <f>raw_filtered!Q84</f>
        <v/>
      </c>
      <c r="R84" t="str">
        <f>raw_filtered!R84</f>
        <v/>
      </c>
      <c r="S84">
        <f>raw_filtered!S84</f>
        <v>0</v>
      </c>
      <c r="T84" t="str">
        <f>raw_filtered!T84</f>
        <v/>
      </c>
      <c r="U84" t="str">
        <f>raw_filtered!V84</f>
        <v/>
      </c>
      <c r="V84" t="str">
        <f>raw_filtered!W84</f>
        <v/>
      </c>
      <c r="W84" t="str">
        <f>raw_filtered!X84</f>
        <v/>
      </c>
      <c r="X84" t="str">
        <f>raw_filtered!Y84</f>
        <v/>
      </c>
      <c r="Y84" t="str">
        <f>raw_filtered!Z84</f>
        <v/>
      </c>
      <c r="Z84" t="str">
        <f>raw_filtered!AA84</f>
        <v/>
      </c>
      <c r="AA84" t="str">
        <f>raw_filtered!AB84</f>
        <v/>
      </c>
      <c r="AB84" t="str">
        <f>raw_filtered!AC84</f>
        <v/>
      </c>
      <c r="AC84" t="str">
        <f>raw_filtered!AD84</f>
        <v/>
      </c>
      <c r="AD84" t="str">
        <f>raw_filtered!AE84</f>
        <v/>
      </c>
      <c r="AE84" t="str">
        <f>raw_filtered!AF84</f>
        <v/>
      </c>
      <c r="AF84" t="str">
        <f>raw_filtered!AG84</f>
        <v/>
      </c>
    </row>
    <row r="85" spans="1:32" ht="19.5" hidden="1" customHeight="1" x14ac:dyDescent="0.35">
      <c r="A85" t="str">
        <f>raw_filtered!A85</f>
        <v/>
      </c>
      <c r="B85" t="str">
        <f>raw_filtered!B85</f>
        <v/>
      </c>
      <c r="C85" t="str">
        <f>raw_filtered!C85</f>
        <v/>
      </c>
      <c r="D85">
        <f>raw_filtered!D85</f>
        <v>0</v>
      </c>
      <c r="E85" t="str">
        <f>raw_filtered!E85</f>
        <v/>
      </c>
      <c r="F85" t="str">
        <f>raw_filtered!F85</f>
        <v/>
      </c>
      <c r="G85" t="str">
        <f>raw_filtered!G85</f>
        <v/>
      </c>
      <c r="H85" t="str">
        <f>raw_filtered!H85</f>
        <v/>
      </c>
      <c r="I85" t="str">
        <f>raw_filtered!I85</f>
        <v/>
      </c>
      <c r="J85" t="str">
        <f>raw_filtered!J85</f>
        <v/>
      </c>
      <c r="K85" t="str">
        <f>raw_filtered!K85</f>
        <v/>
      </c>
      <c r="L85" t="str">
        <f>raw_filtered!L85</f>
        <v/>
      </c>
      <c r="M85" t="str">
        <f>raw_filtered!M85</f>
        <v/>
      </c>
      <c r="N85" t="str">
        <f>raw_filtered!N85</f>
        <v/>
      </c>
      <c r="O85" t="str">
        <f>raw_filtered!O85</f>
        <v/>
      </c>
      <c r="P85" t="str">
        <f>raw_filtered!P85</f>
        <v/>
      </c>
      <c r="Q85" t="str">
        <f>raw_filtered!Q85</f>
        <v/>
      </c>
      <c r="R85" t="str">
        <f>raw_filtered!R85</f>
        <v/>
      </c>
      <c r="S85">
        <f>raw_filtered!S85</f>
        <v>0</v>
      </c>
      <c r="T85" t="str">
        <f>raw_filtered!T85</f>
        <v/>
      </c>
      <c r="U85" t="str">
        <f>raw_filtered!V85</f>
        <v/>
      </c>
      <c r="V85" t="str">
        <f>raw_filtered!W85</f>
        <v/>
      </c>
      <c r="W85" t="str">
        <f>raw_filtered!X85</f>
        <v/>
      </c>
      <c r="X85" t="str">
        <f>raw_filtered!Y85</f>
        <v/>
      </c>
      <c r="Y85" t="str">
        <f>raw_filtered!Z85</f>
        <v/>
      </c>
      <c r="Z85" t="str">
        <f>raw_filtered!AA85</f>
        <v/>
      </c>
      <c r="AA85" t="str">
        <f>raw_filtered!AB85</f>
        <v/>
      </c>
      <c r="AB85" t="str">
        <f>raw_filtered!AC85</f>
        <v/>
      </c>
      <c r="AC85" t="str">
        <f>raw_filtered!AD85</f>
        <v/>
      </c>
      <c r="AD85" t="str">
        <f>raw_filtered!AE85</f>
        <v/>
      </c>
      <c r="AE85" t="str">
        <f>raw_filtered!AF85</f>
        <v/>
      </c>
      <c r="AF85" t="str">
        <f>raw_filtered!AG85</f>
        <v/>
      </c>
    </row>
    <row r="86" spans="1:32" ht="19.5" hidden="1" customHeight="1" x14ac:dyDescent="0.35">
      <c r="A86" t="str">
        <f>raw_filtered!A86</f>
        <v/>
      </c>
      <c r="B86" t="str">
        <f>raw_filtered!B86</f>
        <v/>
      </c>
      <c r="C86" t="str">
        <f>raw_filtered!C86</f>
        <v/>
      </c>
      <c r="D86">
        <f>raw_filtered!D86</f>
        <v>0</v>
      </c>
      <c r="E86" t="str">
        <f>raw_filtered!E86</f>
        <v/>
      </c>
      <c r="F86" t="str">
        <f>raw_filtered!F86</f>
        <v/>
      </c>
      <c r="G86" t="str">
        <f>raw_filtered!G86</f>
        <v/>
      </c>
      <c r="H86" t="str">
        <f>raw_filtered!H86</f>
        <v/>
      </c>
      <c r="I86" t="str">
        <f>raw_filtered!I86</f>
        <v/>
      </c>
      <c r="J86" t="str">
        <f>raw_filtered!J86</f>
        <v/>
      </c>
      <c r="K86" t="str">
        <f>raw_filtered!K86</f>
        <v/>
      </c>
      <c r="L86" t="str">
        <f>raw_filtered!L86</f>
        <v/>
      </c>
      <c r="M86" t="str">
        <f>raw_filtered!M86</f>
        <v/>
      </c>
      <c r="N86" t="str">
        <f>raw_filtered!N86</f>
        <v/>
      </c>
      <c r="O86" t="str">
        <f>raw_filtered!O86</f>
        <v/>
      </c>
      <c r="P86" t="str">
        <f>raw_filtered!P86</f>
        <v/>
      </c>
      <c r="Q86" t="str">
        <f>raw_filtered!Q86</f>
        <v/>
      </c>
      <c r="R86" t="str">
        <f>raw_filtered!R86</f>
        <v/>
      </c>
      <c r="S86">
        <f>raw_filtered!S86</f>
        <v>0</v>
      </c>
      <c r="T86" t="str">
        <f>raw_filtered!T86</f>
        <v/>
      </c>
      <c r="U86" t="str">
        <f>raw_filtered!V86</f>
        <v/>
      </c>
      <c r="V86" t="str">
        <f>raw_filtered!W86</f>
        <v/>
      </c>
      <c r="W86" t="str">
        <f>raw_filtered!X86</f>
        <v/>
      </c>
      <c r="X86" t="str">
        <f>raw_filtered!Y86</f>
        <v/>
      </c>
      <c r="Y86" t="str">
        <f>raw_filtered!Z86</f>
        <v/>
      </c>
      <c r="Z86" t="str">
        <f>raw_filtered!AA86</f>
        <v/>
      </c>
      <c r="AA86" t="str">
        <f>raw_filtered!AB86</f>
        <v/>
      </c>
      <c r="AB86" t="str">
        <f>raw_filtered!AC86</f>
        <v/>
      </c>
      <c r="AC86" t="str">
        <f>raw_filtered!AD86</f>
        <v/>
      </c>
      <c r="AD86" t="str">
        <f>raw_filtered!AE86</f>
        <v/>
      </c>
      <c r="AE86" t="str">
        <f>raw_filtered!AF86</f>
        <v/>
      </c>
      <c r="AF86" t="str">
        <f>raw_filtered!AG86</f>
        <v/>
      </c>
    </row>
    <row r="87" spans="1:32" ht="19.5" hidden="1" customHeight="1" x14ac:dyDescent="0.35">
      <c r="A87" t="str">
        <f>raw_filtered!A87</f>
        <v/>
      </c>
      <c r="B87" t="str">
        <f>raw_filtered!B87</f>
        <v/>
      </c>
      <c r="C87" t="str">
        <f>raw_filtered!C87</f>
        <v/>
      </c>
      <c r="D87">
        <f>raw_filtered!D87</f>
        <v>0</v>
      </c>
      <c r="E87" t="str">
        <f>raw_filtered!E87</f>
        <v/>
      </c>
      <c r="F87" t="str">
        <f>raw_filtered!F87</f>
        <v/>
      </c>
      <c r="G87" t="str">
        <f>raw_filtered!G87</f>
        <v/>
      </c>
      <c r="H87" t="str">
        <f>raw_filtered!H87</f>
        <v/>
      </c>
      <c r="I87" t="str">
        <f>raw_filtered!I87</f>
        <v/>
      </c>
      <c r="J87" t="str">
        <f>raw_filtered!J87</f>
        <v/>
      </c>
      <c r="K87" t="str">
        <f>raw_filtered!K87</f>
        <v/>
      </c>
      <c r="L87" t="str">
        <f>raw_filtered!L87</f>
        <v/>
      </c>
      <c r="M87" t="str">
        <f>raw_filtered!M87</f>
        <v/>
      </c>
      <c r="N87" t="str">
        <f>raw_filtered!N87</f>
        <v/>
      </c>
      <c r="O87" t="str">
        <f>raw_filtered!O87</f>
        <v/>
      </c>
      <c r="P87" t="str">
        <f>raw_filtered!P87</f>
        <v/>
      </c>
      <c r="Q87" t="str">
        <f>raw_filtered!Q87</f>
        <v/>
      </c>
      <c r="R87" t="str">
        <f>raw_filtered!R87</f>
        <v/>
      </c>
      <c r="S87">
        <f>raw_filtered!S87</f>
        <v>0</v>
      </c>
      <c r="T87" t="str">
        <f>raw_filtered!T87</f>
        <v/>
      </c>
      <c r="U87" t="str">
        <f>raw_filtered!V87</f>
        <v/>
      </c>
      <c r="V87" t="str">
        <f>raw_filtered!W87</f>
        <v/>
      </c>
      <c r="W87" t="str">
        <f>raw_filtered!X87</f>
        <v/>
      </c>
      <c r="X87" t="str">
        <f>raw_filtered!Y87</f>
        <v/>
      </c>
      <c r="Y87" t="str">
        <f>raw_filtered!Z87</f>
        <v/>
      </c>
      <c r="Z87" t="str">
        <f>raw_filtered!AA87</f>
        <v/>
      </c>
      <c r="AA87" t="str">
        <f>raw_filtered!AB87</f>
        <v/>
      </c>
      <c r="AB87" t="str">
        <f>raw_filtered!AC87</f>
        <v/>
      </c>
      <c r="AC87" t="str">
        <f>raw_filtered!AD87</f>
        <v/>
      </c>
      <c r="AD87" t="str">
        <f>raw_filtered!AE87</f>
        <v/>
      </c>
      <c r="AE87" t="str">
        <f>raw_filtered!AF87</f>
        <v/>
      </c>
      <c r="AF87" t="str">
        <f>raw_filtered!AG87</f>
        <v/>
      </c>
    </row>
    <row r="88" spans="1:32" ht="19.5" hidden="1" customHeight="1" x14ac:dyDescent="0.35">
      <c r="A88" t="str">
        <f>raw_filtered!A88</f>
        <v/>
      </c>
      <c r="B88" t="str">
        <f>raw_filtered!B88</f>
        <v/>
      </c>
      <c r="C88" t="str">
        <f>raw_filtered!C88</f>
        <v/>
      </c>
      <c r="D88">
        <f>raw_filtered!D88</f>
        <v>0</v>
      </c>
      <c r="E88" t="str">
        <f>raw_filtered!E88</f>
        <v/>
      </c>
      <c r="F88" t="str">
        <f>raw_filtered!F88</f>
        <v/>
      </c>
      <c r="G88" t="str">
        <f>raw_filtered!G88</f>
        <v/>
      </c>
      <c r="H88" t="str">
        <f>raw_filtered!H88</f>
        <v/>
      </c>
      <c r="I88" t="str">
        <f>raw_filtered!I88</f>
        <v/>
      </c>
      <c r="J88" t="str">
        <f>raw_filtered!J88</f>
        <v/>
      </c>
      <c r="K88" t="str">
        <f>raw_filtered!K88</f>
        <v/>
      </c>
      <c r="L88" t="str">
        <f>raw_filtered!L88</f>
        <v/>
      </c>
      <c r="M88" t="str">
        <f>raw_filtered!M88</f>
        <v/>
      </c>
      <c r="N88" t="str">
        <f>raw_filtered!N88</f>
        <v/>
      </c>
      <c r="O88" t="str">
        <f>raw_filtered!O88</f>
        <v/>
      </c>
      <c r="P88" t="str">
        <f>raw_filtered!P88</f>
        <v/>
      </c>
      <c r="Q88" t="str">
        <f>raw_filtered!Q88</f>
        <v/>
      </c>
      <c r="R88" t="str">
        <f>raw_filtered!R88</f>
        <v/>
      </c>
      <c r="S88">
        <f>raw_filtered!S88</f>
        <v>0</v>
      </c>
      <c r="T88" t="str">
        <f>raw_filtered!T88</f>
        <v/>
      </c>
      <c r="U88" t="str">
        <f>raw_filtered!V88</f>
        <v/>
      </c>
      <c r="V88" t="str">
        <f>raw_filtered!W88</f>
        <v/>
      </c>
      <c r="W88" t="str">
        <f>raw_filtered!X88</f>
        <v/>
      </c>
      <c r="X88" t="str">
        <f>raw_filtered!Y88</f>
        <v/>
      </c>
      <c r="Y88" t="str">
        <f>raw_filtered!Z88</f>
        <v/>
      </c>
      <c r="Z88" t="str">
        <f>raw_filtered!AA88</f>
        <v/>
      </c>
      <c r="AA88" t="str">
        <f>raw_filtered!AB88</f>
        <v/>
      </c>
      <c r="AB88" t="str">
        <f>raw_filtered!AC88</f>
        <v/>
      </c>
      <c r="AC88" t="str">
        <f>raw_filtered!AD88</f>
        <v/>
      </c>
      <c r="AD88" t="str">
        <f>raw_filtered!AE88</f>
        <v/>
      </c>
      <c r="AE88" t="str">
        <f>raw_filtered!AF88</f>
        <v/>
      </c>
      <c r="AF88" t="str">
        <f>raw_filtered!AG88</f>
        <v/>
      </c>
    </row>
    <row r="89" spans="1:32" ht="19.5" hidden="1" customHeight="1" x14ac:dyDescent="0.35">
      <c r="A89" t="str">
        <f>raw_filtered!A89</f>
        <v/>
      </c>
      <c r="B89" t="str">
        <f>raw_filtered!B89</f>
        <v/>
      </c>
      <c r="C89" t="str">
        <f>raw_filtered!C89</f>
        <v/>
      </c>
      <c r="D89">
        <f>raw_filtered!D89</f>
        <v>0</v>
      </c>
      <c r="E89" t="str">
        <f>raw_filtered!E89</f>
        <v/>
      </c>
      <c r="F89" t="str">
        <f>raw_filtered!F89</f>
        <v/>
      </c>
      <c r="G89" t="str">
        <f>raw_filtered!G89</f>
        <v/>
      </c>
      <c r="H89" t="str">
        <f>raw_filtered!H89</f>
        <v/>
      </c>
      <c r="I89" t="str">
        <f>raw_filtered!I89</f>
        <v/>
      </c>
      <c r="J89" t="str">
        <f>raw_filtered!J89</f>
        <v/>
      </c>
      <c r="K89" t="str">
        <f>raw_filtered!K89</f>
        <v/>
      </c>
      <c r="L89" t="str">
        <f>raw_filtered!L89</f>
        <v/>
      </c>
      <c r="M89" t="str">
        <f>raw_filtered!M89</f>
        <v/>
      </c>
      <c r="N89" t="str">
        <f>raw_filtered!N89</f>
        <v/>
      </c>
      <c r="O89" t="str">
        <f>raw_filtered!O89</f>
        <v/>
      </c>
      <c r="P89" t="str">
        <f>raw_filtered!P89</f>
        <v/>
      </c>
      <c r="Q89" t="str">
        <f>raw_filtered!Q89</f>
        <v/>
      </c>
      <c r="R89" t="str">
        <f>raw_filtered!R89</f>
        <v/>
      </c>
      <c r="S89">
        <f>raw_filtered!S89</f>
        <v>0</v>
      </c>
      <c r="T89" t="str">
        <f>raw_filtered!T89</f>
        <v/>
      </c>
      <c r="U89" t="str">
        <f>raw_filtered!V89</f>
        <v/>
      </c>
      <c r="V89" t="str">
        <f>raw_filtered!W89</f>
        <v/>
      </c>
      <c r="W89" t="str">
        <f>raw_filtered!X89</f>
        <v/>
      </c>
      <c r="X89" t="str">
        <f>raw_filtered!Y89</f>
        <v/>
      </c>
      <c r="Y89" t="str">
        <f>raw_filtered!Z89</f>
        <v/>
      </c>
      <c r="Z89" t="str">
        <f>raw_filtered!AA89</f>
        <v/>
      </c>
      <c r="AA89" t="str">
        <f>raw_filtered!AB89</f>
        <v/>
      </c>
      <c r="AB89" t="str">
        <f>raw_filtered!AC89</f>
        <v/>
      </c>
      <c r="AC89" t="str">
        <f>raw_filtered!AD89</f>
        <v/>
      </c>
      <c r="AD89" t="str">
        <f>raw_filtered!AE89</f>
        <v/>
      </c>
      <c r="AE89" t="str">
        <f>raw_filtered!AF89</f>
        <v/>
      </c>
      <c r="AF89" t="str">
        <f>raw_filtered!AG89</f>
        <v/>
      </c>
    </row>
    <row r="90" spans="1:32" ht="19.5" hidden="1" customHeight="1" x14ac:dyDescent="0.35">
      <c r="A90" t="str">
        <f>raw_filtered!A90</f>
        <v/>
      </c>
      <c r="B90" t="str">
        <f>raw_filtered!B90</f>
        <v/>
      </c>
      <c r="C90" t="str">
        <f>raw_filtered!C90</f>
        <v/>
      </c>
      <c r="D90">
        <f>raw_filtered!D90</f>
        <v>0</v>
      </c>
      <c r="E90" t="str">
        <f>raw_filtered!E90</f>
        <v/>
      </c>
      <c r="F90" t="str">
        <f>raw_filtered!F90</f>
        <v/>
      </c>
      <c r="G90" t="str">
        <f>raw_filtered!G90</f>
        <v/>
      </c>
      <c r="H90" t="str">
        <f>raw_filtered!H90</f>
        <v/>
      </c>
      <c r="I90" t="str">
        <f>raw_filtered!I90</f>
        <v/>
      </c>
      <c r="J90" t="str">
        <f>raw_filtered!J90</f>
        <v/>
      </c>
      <c r="K90" t="str">
        <f>raw_filtered!K90</f>
        <v/>
      </c>
      <c r="L90" t="str">
        <f>raw_filtered!L90</f>
        <v/>
      </c>
      <c r="M90" t="str">
        <f>raw_filtered!M90</f>
        <v/>
      </c>
      <c r="N90" t="str">
        <f>raw_filtered!N90</f>
        <v/>
      </c>
      <c r="O90" t="str">
        <f>raw_filtered!O90</f>
        <v/>
      </c>
      <c r="P90" t="str">
        <f>raw_filtered!P90</f>
        <v/>
      </c>
      <c r="Q90" t="str">
        <f>raw_filtered!Q90</f>
        <v/>
      </c>
      <c r="R90" t="str">
        <f>raw_filtered!R90</f>
        <v/>
      </c>
      <c r="S90">
        <f>raw_filtered!S90</f>
        <v>0</v>
      </c>
      <c r="T90" t="str">
        <f>raw_filtered!T90</f>
        <v/>
      </c>
      <c r="U90" t="str">
        <f>raw_filtered!V90</f>
        <v/>
      </c>
      <c r="V90" t="str">
        <f>raw_filtered!W90</f>
        <v/>
      </c>
      <c r="W90" t="str">
        <f>raw_filtered!X90</f>
        <v/>
      </c>
      <c r="X90" t="str">
        <f>raw_filtered!Y90</f>
        <v/>
      </c>
      <c r="Y90" t="str">
        <f>raw_filtered!Z90</f>
        <v/>
      </c>
      <c r="Z90" t="str">
        <f>raw_filtered!AA90</f>
        <v/>
      </c>
      <c r="AA90" t="str">
        <f>raw_filtered!AB90</f>
        <v/>
      </c>
      <c r="AB90" t="str">
        <f>raw_filtered!AC90</f>
        <v/>
      </c>
      <c r="AC90" t="str">
        <f>raw_filtered!AD90</f>
        <v/>
      </c>
      <c r="AD90" t="str">
        <f>raw_filtered!AE90</f>
        <v/>
      </c>
      <c r="AE90" t="str">
        <f>raw_filtered!AF90</f>
        <v/>
      </c>
      <c r="AF90" t="str">
        <f>raw_filtered!AG90</f>
        <v/>
      </c>
    </row>
    <row r="91" spans="1:32" ht="19.5" hidden="1" customHeight="1" x14ac:dyDescent="0.35">
      <c r="A91" t="str">
        <f>raw_filtered!A91</f>
        <v/>
      </c>
      <c r="B91" t="str">
        <f>raw_filtered!B91</f>
        <v/>
      </c>
      <c r="C91" t="str">
        <f>raw_filtered!C91</f>
        <v/>
      </c>
      <c r="D91">
        <f>raw_filtered!D91</f>
        <v>0</v>
      </c>
      <c r="E91" t="str">
        <f>raw_filtered!E91</f>
        <v/>
      </c>
      <c r="F91" t="str">
        <f>raw_filtered!F91</f>
        <v/>
      </c>
      <c r="G91" t="str">
        <f>raw_filtered!G91</f>
        <v/>
      </c>
      <c r="H91" t="str">
        <f>raw_filtered!H91</f>
        <v/>
      </c>
      <c r="I91" t="str">
        <f>raw_filtered!I91</f>
        <v/>
      </c>
      <c r="J91" t="str">
        <f>raw_filtered!J91</f>
        <v/>
      </c>
      <c r="K91" t="str">
        <f>raw_filtered!K91</f>
        <v/>
      </c>
      <c r="L91" t="str">
        <f>raw_filtered!L91</f>
        <v/>
      </c>
      <c r="M91" t="str">
        <f>raw_filtered!M91</f>
        <v/>
      </c>
      <c r="N91" t="str">
        <f>raw_filtered!N91</f>
        <v/>
      </c>
      <c r="O91" t="str">
        <f>raw_filtered!O91</f>
        <v/>
      </c>
      <c r="P91" t="str">
        <f>raw_filtered!P91</f>
        <v/>
      </c>
      <c r="Q91" t="str">
        <f>raw_filtered!Q91</f>
        <v/>
      </c>
      <c r="R91" t="str">
        <f>raw_filtered!R91</f>
        <v/>
      </c>
      <c r="S91">
        <f>raw_filtered!S91</f>
        <v>0</v>
      </c>
      <c r="T91" t="str">
        <f>raw_filtered!T91</f>
        <v/>
      </c>
      <c r="U91" t="str">
        <f>raw_filtered!V91</f>
        <v/>
      </c>
      <c r="V91" t="str">
        <f>raw_filtered!W91</f>
        <v/>
      </c>
      <c r="W91" t="str">
        <f>raw_filtered!X91</f>
        <v/>
      </c>
      <c r="X91" t="str">
        <f>raw_filtered!Y91</f>
        <v/>
      </c>
      <c r="Y91" t="str">
        <f>raw_filtered!Z91</f>
        <v/>
      </c>
      <c r="Z91" t="str">
        <f>raw_filtered!AA91</f>
        <v/>
      </c>
      <c r="AA91" t="str">
        <f>raw_filtered!AB91</f>
        <v/>
      </c>
      <c r="AB91" t="str">
        <f>raw_filtered!AC91</f>
        <v/>
      </c>
      <c r="AC91" t="str">
        <f>raw_filtered!AD91</f>
        <v/>
      </c>
      <c r="AD91" t="str">
        <f>raw_filtered!AE91</f>
        <v/>
      </c>
      <c r="AE91" t="str">
        <f>raw_filtered!AF91</f>
        <v/>
      </c>
      <c r="AF91" t="str">
        <f>raw_filtered!AG91</f>
        <v/>
      </c>
    </row>
    <row r="92" spans="1:32" ht="19.5" hidden="1" customHeight="1" x14ac:dyDescent="0.35">
      <c r="A92" t="str">
        <f>raw_filtered!A92</f>
        <v/>
      </c>
      <c r="B92" t="str">
        <f>raw_filtered!B92</f>
        <v/>
      </c>
      <c r="C92" t="str">
        <f>raw_filtered!C92</f>
        <v/>
      </c>
      <c r="D92">
        <f>raw_filtered!D92</f>
        <v>0</v>
      </c>
      <c r="E92" t="str">
        <f>raw_filtered!E92</f>
        <v/>
      </c>
      <c r="F92" t="str">
        <f>raw_filtered!F92</f>
        <v/>
      </c>
      <c r="G92" t="str">
        <f>raw_filtered!G92</f>
        <v/>
      </c>
      <c r="H92" t="str">
        <f>raw_filtered!H92</f>
        <v/>
      </c>
      <c r="I92" t="str">
        <f>raw_filtered!I92</f>
        <v/>
      </c>
      <c r="J92" t="str">
        <f>raw_filtered!J92</f>
        <v/>
      </c>
      <c r="K92" t="str">
        <f>raw_filtered!K92</f>
        <v/>
      </c>
      <c r="L92" t="str">
        <f>raw_filtered!L92</f>
        <v/>
      </c>
      <c r="M92" t="str">
        <f>raw_filtered!M92</f>
        <v/>
      </c>
      <c r="N92" t="str">
        <f>raw_filtered!N92</f>
        <v/>
      </c>
      <c r="O92" t="str">
        <f>raw_filtered!O92</f>
        <v/>
      </c>
      <c r="P92" t="str">
        <f>raw_filtered!P92</f>
        <v/>
      </c>
      <c r="Q92" t="str">
        <f>raw_filtered!Q92</f>
        <v/>
      </c>
      <c r="R92" t="str">
        <f>raw_filtered!R92</f>
        <v/>
      </c>
      <c r="S92">
        <f>raw_filtered!S92</f>
        <v>0</v>
      </c>
      <c r="T92" t="str">
        <f>raw_filtered!T92</f>
        <v/>
      </c>
      <c r="U92" t="str">
        <f>raw_filtered!V92</f>
        <v/>
      </c>
      <c r="V92" t="str">
        <f>raw_filtered!W92</f>
        <v/>
      </c>
      <c r="W92" t="str">
        <f>raw_filtered!X92</f>
        <v/>
      </c>
      <c r="X92" t="str">
        <f>raw_filtered!Y92</f>
        <v/>
      </c>
      <c r="Y92" t="str">
        <f>raw_filtered!Z92</f>
        <v/>
      </c>
      <c r="Z92" t="str">
        <f>raw_filtered!AA92</f>
        <v/>
      </c>
      <c r="AA92" t="str">
        <f>raw_filtered!AB92</f>
        <v/>
      </c>
      <c r="AB92" t="str">
        <f>raw_filtered!AC92</f>
        <v/>
      </c>
      <c r="AC92" t="str">
        <f>raw_filtered!AD92</f>
        <v/>
      </c>
      <c r="AD92" t="str">
        <f>raw_filtered!AE92</f>
        <v/>
      </c>
      <c r="AE92" t="str">
        <f>raw_filtered!AF92</f>
        <v/>
      </c>
      <c r="AF92" t="str">
        <f>raw_filtered!AG92</f>
        <v/>
      </c>
    </row>
    <row r="93" spans="1:32" ht="19.5" hidden="1" customHeight="1" x14ac:dyDescent="0.35">
      <c r="A93" t="str">
        <f>raw_filtered!A93</f>
        <v/>
      </c>
      <c r="B93" t="str">
        <f>raw_filtered!B93</f>
        <v/>
      </c>
      <c r="C93" t="str">
        <f>raw_filtered!C93</f>
        <v/>
      </c>
      <c r="D93">
        <f>raw_filtered!D93</f>
        <v>0</v>
      </c>
      <c r="E93" t="str">
        <f>raw_filtered!E93</f>
        <v/>
      </c>
      <c r="F93" t="str">
        <f>raw_filtered!F93</f>
        <v/>
      </c>
      <c r="G93" t="str">
        <f>raw_filtered!G93</f>
        <v/>
      </c>
      <c r="H93" t="str">
        <f>raw_filtered!H93</f>
        <v/>
      </c>
      <c r="I93" t="str">
        <f>raw_filtered!I93</f>
        <v/>
      </c>
      <c r="J93" t="str">
        <f>raw_filtered!J93</f>
        <v/>
      </c>
      <c r="K93" t="str">
        <f>raw_filtered!K93</f>
        <v/>
      </c>
      <c r="L93" t="str">
        <f>raw_filtered!L93</f>
        <v/>
      </c>
      <c r="M93" t="str">
        <f>raw_filtered!M93</f>
        <v/>
      </c>
      <c r="N93" t="str">
        <f>raw_filtered!N93</f>
        <v/>
      </c>
      <c r="O93" t="str">
        <f>raw_filtered!O93</f>
        <v/>
      </c>
      <c r="P93" t="str">
        <f>raw_filtered!P93</f>
        <v/>
      </c>
      <c r="Q93" t="str">
        <f>raw_filtered!Q93</f>
        <v/>
      </c>
      <c r="R93" t="str">
        <f>raw_filtered!R93</f>
        <v/>
      </c>
      <c r="S93">
        <f>raw_filtered!S93</f>
        <v>0</v>
      </c>
      <c r="T93" t="str">
        <f>raw_filtered!T93</f>
        <v/>
      </c>
      <c r="U93" t="str">
        <f>raw_filtered!V93</f>
        <v/>
      </c>
      <c r="V93" t="str">
        <f>raw_filtered!W93</f>
        <v/>
      </c>
      <c r="W93" t="str">
        <f>raw_filtered!X93</f>
        <v/>
      </c>
      <c r="X93" t="str">
        <f>raw_filtered!Y93</f>
        <v/>
      </c>
      <c r="Y93" t="str">
        <f>raw_filtered!Z93</f>
        <v/>
      </c>
      <c r="Z93" t="str">
        <f>raw_filtered!AA93</f>
        <v/>
      </c>
      <c r="AA93" t="str">
        <f>raw_filtered!AB93</f>
        <v/>
      </c>
      <c r="AB93" t="str">
        <f>raw_filtered!AC93</f>
        <v/>
      </c>
      <c r="AC93" t="str">
        <f>raw_filtered!AD93</f>
        <v/>
      </c>
      <c r="AD93" t="str">
        <f>raw_filtered!AE93</f>
        <v/>
      </c>
      <c r="AE93" t="str">
        <f>raw_filtered!AF93</f>
        <v/>
      </c>
      <c r="AF93" t="str">
        <f>raw_filtered!AG93</f>
        <v/>
      </c>
    </row>
    <row r="94" spans="1:32" ht="19.5" hidden="1" customHeight="1" x14ac:dyDescent="0.35">
      <c r="A94" t="str">
        <f>raw_filtered!A94</f>
        <v/>
      </c>
      <c r="B94" t="str">
        <f>raw_filtered!B94</f>
        <v/>
      </c>
      <c r="C94" t="str">
        <f>raw_filtered!C94</f>
        <v/>
      </c>
      <c r="D94">
        <f>raw_filtered!D94</f>
        <v>0</v>
      </c>
      <c r="E94" t="str">
        <f>raw_filtered!E94</f>
        <v/>
      </c>
      <c r="F94" t="str">
        <f>raw_filtered!F94</f>
        <v/>
      </c>
      <c r="G94" t="str">
        <f>raw_filtered!G94</f>
        <v/>
      </c>
      <c r="H94" t="str">
        <f>raw_filtered!H94</f>
        <v/>
      </c>
      <c r="I94" t="str">
        <f>raw_filtered!I94</f>
        <v/>
      </c>
      <c r="J94" t="str">
        <f>raw_filtered!J94</f>
        <v/>
      </c>
      <c r="K94" t="str">
        <f>raw_filtered!K94</f>
        <v/>
      </c>
      <c r="L94" t="str">
        <f>raw_filtered!L94</f>
        <v/>
      </c>
      <c r="M94" t="str">
        <f>raw_filtered!M94</f>
        <v/>
      </c>
      <c r="N94" t="str">
        <f>raw_filtered!N94</f>
        <v/>
      </c>
      <c r="O94" t="str">
        <f>raw_filtered!O94</f>
        <v/>
      </c>
      <c r="P94" t="str">
        <f>raw_filtered!P94</f>
        <v/>
      </c>
      <c r="Q94" t="str">
        <f>raw_filtered!Q94</f>
        <v/>
      </c>
      <c r="R94" t="str">
        <f>raw_filtered!R94</f>
        <v/>
      </c>
      <c r="S94">
        <f>raw_filtered!S94</f>
        <v>0</v>
      </c>
      <c r="T94" t="str">
        <f>raw_filtered!T94</f>
        <v/>
      </c>
      <c r="U94" t="str">
        <f>raw_filtered!V94</f>
        <v/>
      </c>
      <c r="V94" t="str">
        <f>raw_filtered!W94</f>
        <v/>
      </c>
      <c r="W94" t="str">
        <f>raw_filtered!X94</f>
        <v/>
      </c>
      <c r="X94" t="str">
        <f>raw_filtered!Y94</f>
        <v/>
      </c>
      <c r="Y94" t="str">
        <f>raw_filtered!Z94</f>
        <v/>
      </c>
      <c r="Z94" t="str">
        <f>raw_filtered!AA94</f>
        <v/>
      </c>
      <c r="AA94" t="str">
        <f>raw_filtered!AB94</f>
        <v/>
      </c>
      <c r="AB94" t="str">
        <f>raw_filtered!AC94</f>
        <v/>
      </c>
      <c r="AC94" t="str">
        <f>raw_filtered!AD94</f>
        <v/>
      </c>
      <c r="AD94" t="str">
        <f>raw_filtered!AE94</f>
        <v/>
      </c>
      <c r="AE94" t="str">
        <f>raw_filtered!AF94</f>
        <v/>
      </c>
      <c r="AF94" t="str">
        <f>raw_filtered!AG94</f>
        <v/>
      </c>
    </row>
    <row r="95" spans="1:32" ht="19.5" hidden="1" customHeight="1" x14ac:dyDescent="0.35">
      <c r="A95" t="str">
        <f>raw_filtered!A95</f>
        <v/>
      </c>
      <c r="B95" t="str">
        <f>raw_filtered!B95</f>
        <v/>
      </c>
      <c r="C95" t="str">
        <f>raw_filtered!C95</f>
        <v/>
      </c>
      <c r="D95">
        <f>raw_filtered!D95</f>
        <v>0</v>
      </c>
      <c r="E95" t="str">
        <f>raw_filtered!E95</f>
        <v/>
      </c>
      <c r="F95" t="str">
        <f>raw_filtered!F95</f>
        <v/>
      </c>
      <c r="G95" t="str">
        <f>raw_filtered!G95</f>
        <v/>
      </c>
      <c r="H95" t="str">
        <f>raw_filtered!H95</f>
        <v/>
      </c>
      <c r="I95" t="str">
        <f>raw_filtered!I95</f>
        <v/>
      </c>
      <c r="J95" t="str">
        <f>raw_filtered!J95</f>
        <v/>
      </c>
      <c r="K95" t="str">
        <f>raw_filtered!K95</f>
        <v/>
      </c>
      <c r="L95" t="str">
        <f>raw_filtered!L95</f>
        <v/>
      </c>
      <c r="M95" t="str">
        <f>raw_filtered!M95</f>
        <v/>
      </c>
      <c r="N95" t="str">
        <f>raw_filtered!N95</f>
        <v/>
      </c>
      <c r="O95" t="str">
        <f>raw_filtered!O95</f>
        <v/>
      </c>
      <c r="P95" t="str">
        <f>raw_filtered!P95</f>
        <v/>
      </c>
      <c r="Q95" t="str">
        <f>raw_filtered!Q95</f>
        <v/>
      </c>
      <c r="R95" t="str">
        <f>raw_filtered!R95</f>
        <v/>
      </c>
      <c r="S95">
        <f>raw_filtered!S95</f>
        <v>0</v>
      </c>
      <c r="T95" t="str">
        <f>raw_filtered!T95</f>
        <v/>
      </c>
      <c r="U95" t="str">
        <f>raw_filtered!V95</f>
        <v/>
      </c>
      <c r="V95" t="str">
        <f>raw_filtered!W95</f>
        <v/>
      </c>
      <c r="W95" t="str">
        <f>raw_filtered!X95</f>
        <v/>
      </c>
      <c r="X95" t="str">
        <f>raw_filtered!Y95</f>
        <v/>
      </c>
      <c r="Y95" t="str">
        <f>raw_filtered!Z95</f>
        <v/>
      </c>
      <c r="Z95" t="str">
        <f>raw_filtered!AA95</f>
        <v/>
      </c>
      <c r="AA95" t="str">
        <f>raw_filtered!AB95</f>
        <v/>
      </c>
      <c r="AB95" t="str">
        <f>raw_filtered!AC95</f>
        <v/>
      </c>
      <c r="AC95" t="str">
        <f>raw_filtered!AD95</f>
        <v/>
      </c>
      <c r="AD95" t="str">
        <f>raw_filtered!AE95</f>
        <v/>
      </c>
      <c r="AE95" t="str">
        <f>raw_filtered!AF95</f>
        <v/>
      </c>
      <c r="AF95" t="str">
        <f>raw_filtered!AG95</f>
        <v/>
      </c>
    </row>
    <row r="96" spans="1:32" ht="19.5" hidden="1" customHeight="1" x14ac:dyDescent="0.35">
      <c r="A96" t="str">
        <f>raw_filtered!A96</f>
        <v/>
      </c>
      <c r="B96" t="str">
        <f>raw_filtered!B96</f>
        <v/>
      </c>
      <c r="C96" t="str">
        <f>raw_filtered!C96</f>
        <v/>
      </c>
      <c r="D96">
        <f>raw_filtered!D96</f>
        <v>0</v>
      </c>
      <c r="E96" t="str">
        <f>raw_filtered!E96</f>
        <v/>
      </c>
      <c r="F96" t="str">
        <f>raw_filtered!F96</f>
        <v/>
      </c>
      <c r="G96" t="str">
        <f>raw_filtered!G96</f>
        <v/>
      </c>
      <c r="H96" t="str">
        <f>raw_filtered!H96</f>
        <v/>
      </c>
      <c r="I96" t="str">
        <f>raw_filtered!I96</f>
        <v/>
      </c>
      <c r="J96" t="str">
        <f>raw_filtered!J96</f>
        <v/>
      </c>
      <c r="K96" t="str">
        <f>raw_filtered!K96</f>
        <v/>
      </c>
      <c r="L96" t="str">
        <f>raw_filtered!L96</f>
        <v/>
      </c>
      <c r="M96" t="str">
        <f>raw_filtered!M96</f>
        <v/>
      </c>
      <c r="N96" t="str">
        <f>raw_filtered!N96</f>
        <v/>
      </c>
      <c r="O96" t="str">
        <f>raw_filtered!O96</f>
        <v/>
      </c>
      <c r="P96" t="str">
        <f>raw_filtered!P96</f>
        <v/>
      </c>
      <c r="Q96" t="str">
        <f>raw_filtered!Q96</f>
        <v/>
      </c>
      <c r="R96" t="str">
        <f>raw_filtered!R96</f>
        <v/>
      </c>
      <c r="S96">
        <f>raw_filtered!S96</f>
        <v>0</v>
      </c>
      <c r="T96" t="str">
        <f>raw_filtered!T96</f>
        <v/>
      </c>
      <c r="U96" t="str">
        <f>raw_filtered!V96</f>
        <v/>
      </c>
      <c r="V96" t="str">
        <f>raw_filtered!W96</f>
        <v/>
      </c>
      <c r="W96" t="str">
        <f>raw_filtered!X96</f>
        <v/>
      </c>
      <c r="X96" t="str">
        <f>raw_filtered!Y96</f>
        <v/>
      </c>
      <c r="Y96" t="str">
        <f>raw_filtered!Z96</f>
        <v/>
      </c>
      <c r="Z96" t="str">
        <f>raw_filtered!AA96</f>
        <v/>
      </c>
      <c r="AA96" t="str">
        <f>raw_filtered!AB96</f>
        <v/>
      </c>
      <c r="AB96" t="str">
        <f>raw_filtered!AC96</f>
        <v/>
      </c>
      <c r="AC96" t="str">
        <f>raw_filtered!AD96</f>
        <v/>
      </c>
      <c r="AD96" t="str">
        <f>raw_filtered!AE96</f>
        <v/>
      </c>
      <c r="AE96" t="str">
        <f>raw_filtered!AF96</f>
        <v/>
      </c>
      <c r="AF96" t="str">
        <f>raw_filtered!AG96</f>
        <v/>
      </c>
    </row>
    <row r="97" spans="1:32" ht="19.5" hidden="1" customHeight="1" x14ac:dyDescent="0.35">
      <c r="A97" t="str">
        <f>raw_filtered!A97</f>
        <v/>
      </c>
      <c r="B97" t="str">
        <f>raw_filtered!B97</f>
        <v/>
      </c>
      <c r="C97" t="str">
        <f>raw_filtered!C97</f>
        <v/>
      </c>
      <c r="D97">
        <f>raw_filtered!D97</f>
        <v>0</v>
      </c>
      <c r="E97" t="str">
        <f>raw_filtered!E97</f>
        <v/>
      </c>
      <c r="F97" t="str">
        <f>raw_filtered!F97</f>
        <v/>
      </c>
      <c r="G97" t="str">
        <f>raw_filtered!G97</f>
        <v/>
      </c>
      <c r="H97" t="str">
        <f>raw_filtered!H97</f>
        <v/>
      </c>
      <c r="I97" t="str">
        <f>raw_filtered!I97</f>
        <v/>
      </c>
      <c r="J97" t="str">
        <f>raw_filtered!J97</f>
        <v/>
      </c>
      <c r="K97" t="str">
        <f>raw_filtered!K97</f>
        <v/>
      </c>
      <c r="L97" t="str">
        <f>raw_filtered!L97</f>
        <v/>
      </c>
      <c r="M97" t="str">
        <f>raw_filtered!M97</f>
        <v/>
      </c>
      <c r="N97" t="str">
        <f>raw_filtered!N97</f>
        <v/>
      </c>
      <c r="O97" t="str">
        <f>raw_filtered!O97</f>
        <v/>
      </c>
      <c r="P97" t="str">
        <f>raw_filtered!P97</f>
        <v/>
      </c>
      <c r="Q97" t="str">
        <f>raw_filtered!Q97</f>
        <v/>
      </c>
      <c r="R97" t="str">
        <f>raw_filtered!R97</f>
        <v/>
      </c>
      <c r="S97">
        <f>raw_filtered!S97</f>
        <v>0</v>
      </c>
      <c r="T97" t="str">
        <f>raw_filtered!T97</f>
        <v/>
      </c>
      <c r="U97" t="str">
        <f>raw_filtered!V97</f>
        <v/>
      </c>
      <c r="V97" t="str">
        <f>raw_filtered!W97</f>
        <v/>
      </c>
      <c r="W97" t="str">
        <f>raw_filtered!X97</f>
        <v/>
      </c>
      <c r="X97" t="str">
        <f>raw_filtered!Y97</f>
        <v/>
      </c>
      <c r="Y97" t="str">
        <f>raw_filtered!Z97</f>
        <v/>
      </c>
      <c r="Z97" t="str">
        <f>raw_filtered!AA97</f>
        <v/>
      </c>
      <c r="AA97" t="str">
        <f>raw_filtered!AB97</f>
        <v/>
      </c>
      <c r="AB97" t="str">
        <f>raw_filtered!AC97</f>
        <v/>
      </c>
      <c r="AC97" t="str">
        <f>raw_filtered!AD97</f>
        <v/>
      </c>
      <c r="AD97" t="str">
        <f>raw_filtered!AE97</f>
        <v/>
      </c>
      <c r="AE97" t="str">
        <f>raw_filtered!AF97</f>
        <v/>
      </c>
      <c r="AF97" t="str">
        <f>raw_filtered!AG97</f>
        <v/>
      </c>
    </row>
    <row r="98" spans="1:32" ht="19.5" hidden="1" customHeight="1" x14ac:dyDescent="0.35">
      <c r="A98" t="str">
        <f>raw_filtered!A98</f>
        <v/>
      </c>
      <c r="B98" t="str">
        <f>raw_filtered!B98</f>
        <v/>
      </c>
      <c r="C98" t="str">
        <f>raw_filtered!C98</f>
        <v/>
      </c>
      <c r="D98">
        <f>raw_filtered!D98</f>
        <v>0</v>
      </c>
      <c r="E98" t="str">
        <f>raw_filtered!E98</f>
        <v/>
      </c>
      <c r="F98" t="str">
        <f>raw_filtered!F98</f>
        <v/>
      </c>
      <c r="G98" t="str">
        <f>raw_filtered!G98</f>
        <v/>
      </c>
      <c r="H98" t="str">
        <f>raw_filtered!H98</f>
        <v/>
      </c>
      <c r="I98" t="str">
        <f>raw_filtered!I98</f>
        <v/>
      </c>
      <c r="J98" t="str">
        <f>raw_filtered!J98</f>
        <v/>
      </c>
      <c r="K98" t="str">
        <f>raw_filtered!K98</f>
        <v/>
      </c>
      <c r="L98" t="str">
        <f>raw_filtered!L98</f>
        <v/>
      </c>
      <c r="M98" t="str">
        <f>raw_filtered!M98</f>
        <v/>
      </c>
      <c r="N98" t="str">
        <f>raw_filtered!N98</f>
        <v/>
      </c>
      <c r="O98" t="str">
        <f>raw_filtered!O98</f>
        <v/>
      </c>
      <c r="P98" t="str">
        <f>raw_filtered!P98</f>
        <v/>
      </c>
      <c r="Q98" t="str">
        <f>raw_filtered!Q98</f>
        <v/>
      </c>
      <c r="R98" t="str">
        <f>raw_filtered!R98</f>
        <v/>
      </c>
      <c r="S98">
        <f>raw_filtered!S98</f>
        <v>0</v>
      </c>
      <c r="T98" t="str">
        <f>raw_filtered!T98</f>
        <v/>
      </c>
      <c r="U98" t="str">
        <f>raw_filtered!V98</f>
        <v/>
      </c>
      <c r="V98" t="str">
        <f>raw_filtered!W98</f>
        <v/>
      </c>
      <c r="W98" t="str">
        <f>raw_filtered!X98</f>
        <v/>
      </c>
      <c r="X98" t="str">
        <f>raw_filtered!Y98</f>
        <v/>
      </c>
      <c r="Y98" t="str">
        <f>raw_filtered!Z98</f>
        <v/>
      </c>
      <c r="Z98" t="str">
        <f>raw_filtered!AA98</f>
        <v/>
      </c>
      <c r="AA98" t="str">
        <f>raw_filtered!AB98</f>
        <v/>
      </c>
      <c r="AB98" t="str">
        <f>raw_filtered!AC98</f>
        <v/>
      </c>
      <c r="AC98" t="str">
        <f>raw_filtered!AD98</f>
        <v/>
      </c>
      <c r="AD98" t="str">
        <f>raw_filtered!AE98</f>
        <v/>
      </c>
      <c r="AE98" t="str">
        <f>raw_filtered!AF98</f>
        <v/>
      </c>
      <c r="AF98" t="str">
        <f>raw_filtered!AG98</f>
        <v/>
      </c>
    </row>
    <row r="99" spans="1:32" ht="19.5" hidden="1" customHeight="1" x14ac:dyDescent="0.35">
      <c r="A99" t="str">
        <f>raw_filtered!A99</f>
        <v/>
      </c>
      <c r="B99" t="str">
        <f>raw_filtered!B99</f>
        <v/>
      </c>
      <c r="C99" t="str">
        <f>raw_filtered!C99</f>
        <v/>
      </c>
      <c r="D99">
        <f>raw_filtered!D99</f>
        <v>0</v>
      </c>
      <c r="E99" t="str">
        <f>raw_filtered!E99</f>
        <v/>
      </c>
      <c r="F99" t="str">
        <f>raw_filtered!F99</f>
        <v/>
      </c>
      <c r="G99" t="str">
        <f>raw_filtered!G99</f>
        <v/>
      </c>
      <c r="H99" t="str">
        <f>raw_filtered!H99</f>
        <v/>
      </c>
      <c r="I99" t="str">
        <f>raw_filtered!I99</f>
        <v/>
      </c>
      <c r="J99" t="str">
        <f>raw_filtered!J99</f>
        <v/>
      </c>
      <c r="K99" t="str">
        <f>raw_filtered!K99</f>
        <v/>
      </c>
      <c r="L99" t="str">
        <f>raw_filtered!L99</f>
        <v/>
      </c>
      <c r="M99" t="str">
        <f>raw_filtered!M99</f>
        <v/>
      </c>
      <c r="N99" t="str">
        <f>raw_filtered!N99</f>
        <v/>
      </c>
      <c r="O99" t="str">
        <f>raw_filtered!O99</f>
        <v/>
      </c>
      <c r="P99" t="str">
        <f>raw_filtered!P99</f>
        <v/>
      </c>
      <c r="Q99" t="str">
        <f>raw_filtered!Q99</f>
        <v/>
      </c>
      <c r="R99" t="str">
        <f>raw_filtered!R99</f>
        <v/>
      </c>
      <c r="S99">
        <f>raw_filtered!S99</f>
        <v>0</v>
      </c>
      <c r="T99" t="str">
        <f>raw_filtered!T99</f>
        <v/>
      </c>
      <c r="U99" t="str">
        <f>raw_filtered!V99</f>
        <v/>
      </c>
      <c r="V99" t="str">
        <f>raw_filtered!W99</f>
        <v/>
      </c>
      <c r="W99" t="str">
        <f>raw_filtered!X99</f>
        <v/>
      </c>
      <c r="X99" t="str">
        <f>raw_filtered!Y99</f>
        <v/>
      </c>
      <c r="Y99" t="str">
        <f>raw_filtered!Z99</f>
        <v/>
      </c>
      <c r="Z99" t="str">
        <f>raw_filtered!AA99</f>
        <v/>
      </c>
      <c r="AA99" t="str">
        <f>raw_filtered!AB99</f>
        <v/>
      </c>
      <c r="AB99" t="str">
        <f>raw_filtered!AC99</f>
        <v/>
      </c>
      <c r="AC99" t="str">
        <f>raw_filtered!AD99</f>
        <v/>
      </c>
      <c r="AD99" t="str">
        <f>raw_filtered!AE99</f>
        <v/>
      </c>
      <c r="AE99" t="str">
        <f>raw_filtered!AF99</f>
        <v/>
      </c>
      <c r="AF99" t="str">
        <f>raw_filtered!AG99</f>
        <v/>
      </c>
    </row>
    <row r="100" spans="1:32" ht="19.5" hidden="1" customHeight="1" x14ac:dyDescent="0.35">
      <c r="A100" t="str">
        <f>raw_filtered!A100</f>
        <v/>
      </c>
      <c r="B100" t="str">
        <f>raw_filtered!B100</f>
        <v/>
      </c>
      <c r="C100" t="str">
        <f>raw_filtered!C100</f>
        <v/>
      </c>
      <c r="D100">
        <f>raw_filtered!D100</f>
        <v>0</v>
      </c>
      <c r="E100" t="str">
        <f>raw_filtered!E100</f>
        <v/>
      </c>
      <c r="F100" t="str">
        <f>raw_filtered!F100</f>
        <v/>
      </c>
      <c r="G100" t="str">
        <f>raw_filtered!G100</f>
        <v/>
      </c>
      <c r="H100" t="str">
        <f>raw_filtered!H100</f>
        <v/>
      </c>
      <c r="I100" t="str">
        <f>raw_filtered!I100</f>
        <v/>
      </c>
      <c r="J100" t="str">
        <f>raw_filtered!J100</f>
        <v/>
      </c>
      <c r="K100" t="str">
        <f>raw_filtered!K100</f>
        <v/>
      </c>
      <c r="L100" t="str">
        <f>raw_filtered!L100</f>
        <v/>
      </c>
      <c r="M100" t="str">
        <f>raw_filtered!M100</f>
        <v/>
      </c>
      <c r="N100" t="str">
        <f>raw_filtered!N100</f>
        <v/>
      </c>
      <c r="O100" t="str">
        <f>raw_filtered!O100</f>
        <v/>
      </c>
      <c r="P100" t="str">
        <f>raw_filtered!P100</f>
        <v/>
      </c>
      <c r="Q100" t="str">
        <f>raw_filtered!Q100</f>
        <v/>
      </c>
      <c r="R100" t="str">
        <f>raw_filtered!R100</f>
        <v/>
      </c>
      <c r="S100">
        <f>raw_filtered!S100</f>
        <v>0</v>
      </c>
      <c r="T100" t="str">
        <f>raw_filtered!T100</f>
        <v/>
      </c>
      <c r="U100" t="str">
        <f>raw_filtered!V100</f>
        <v/>
      </c>
      <c r="V100" t="str">
        <f>raw_filtered!W100</f>
        <v/>
      </c>
      <c r="W100" t="str">
        <f>raw_filtered!X100</f>
        <v/>
      </c>
      <c r="X100" t="str">
        <f>raw_filtered!Y100</f>
        <v/>
      </c>
      <c r="Y100" t="str">
        <f>raw_filtered!Z100</f>
        <v/>
      </c>
      <c r="Z100" t="str">
        <f>raw_filtered!AA100</f>
        <v/>
      </c>
      <c r="AA100" t="str">
        <f>raw_filtered!AB100</f>
        <v/>
      </c>
      <c r="AB100" t="str">
        <f>raw_filtered!AC100</f>
        <v/>
      </c>
      <c r="AC100" t="str">
        <f>raw_filtered!AD100</f>
        <v/>
      </c>
      <c r="AD100" t="str">
        <f>raw_filtered!AE100</f>
        <v/>
      </c>
      <c r="AE100" t="str">
        <f>raw_filtered!AF100</f>
        <v/>
      </c>
      <c r="AF100" t="str">
        <f>raw_filtered!AG100</f>
        <v/>
      </c>
    </row>
    <row r="101" spans="1:32" ht="19.5" hidden="1" customHeight="1" x14ac:dyDescent="0.35">
      <c r="A101" t="str">
        <f>raw_filtered!A101</f>
        <v/>
      </c>
      <c r="B101" t="str">
        <f>raw_filtered!B101</f>
        <v/>
      </c>
      <c r="C101" t="str">
        <f>raw_filtered!C101</f>
        <v/>
      </c>
      <c r="D101">
        <f>raw_filtered!D101</f>
        <v>0</v>
      </c>
      <c r="E101" t="str">
        <f>raw_filtered!E101</f>
        <v/>
      </c>
      <c r="F101" t="str">
        <f>raw_filtered!F101</f>
        <v/>
      </c>
      <c r="G101" t="str">
        <f>raw_filtered!G101</f>
        <v/>
      </c>
      <c r="H101" t="str">
        <f>raw_filtered!H101</f>
        <v/>
      </c>
      <c r="I101" t="str">
        <f>raw_filtered!I101</f>
        <v/>
      </c>
      <c r="J101" t="str">
        <f>raw_filtered!J101</f>
        <v/>
      </c>
      <c r="K101" t="str">
        <f>raw_filtered!K101</f>
        <v/>
      </c>
      <c r="L101" t="str">
        <f>raw_filtered!L101</f>
        <v/>
      </c>
      <c r="M101" t="str">
        <f>raw_filtered!M101</f>
        <v/>
      </c>
      <c r="N101" t="str">
        <f>raw_filtered!N101</f>
        <v/>
      </c>
      <c r="O101" t="str">
        <f>raw_filtered!O101</f>
        <v/>
      </c>
      <c r="P101" t="str">
        <f>raw_filtered!P101</f>
        <v/>
      </c>
      <c r="Q101" t="str">
        <f>raw_filtered!Q101</f>
        <v/>
      </c>
      <c r="R101" t="str">
        <f>raw_filtered!R101</f>
        <v/>
      </c>
      <c r="S101">
        <f>raw_filtered!S101</f>
        <v>0</v>
      </c>
      <c r="T101" t="str">
        <f>raw_filtered!T101</f>
        <v/>
      </c>
      <c r="U101" t="str">
        <f>raw_filtered!V101</f>
        <v/>
      </c>
      <c r="V101" t="str">
        <f>raw_filtered!W101</f>
        <v/>
      </c>
      <c r="W101" t="str">
        <f>raw_filtered!X101</f>
        <v/>
      </c>
      <c r="X101" t="str">
        <f>raw_filtered!Y101</f>
        <v/>
      </c>
      <c r="Y101" t="str">
        <f>raw_filtered!Z101</f>
        <v/>
      </c>
      <c r="Z101" t="str">
        <f>raw_filtered!AA101</f>
        <v/>
      </c>
      <c r="AA101" t="str">
        <f>raw_filtered!AB101</f>
        <v/>
      </c>
      <c r="AB101" t="str">
        <f>raw_filtered!AC101</f>
        <v/>
      </c>
      <c r="AC101" t="str">
        <f>raw_filtered!AD101</f>
        <v/>
      </c>
      <c r="AD101" t="str">
        <f>raw_filtered!AE101</f>
        <v/>
      </c>
      <c r="AE101" t="str">
        <f>raw_filtered!AF101</f>
        <v/>
      </c>
      <c r="AF101" t="str">
        <f>raw_filtered!AG101</f>
        <v/>
      </c>
    </row>
    <row r="102" spans="1:32" ht="19.5" hidden="1" customHeight="1" x14ac:dyDescent="0.35">
      <c r="A102" t="str">
        <f>raw_filtered!A102</f>
        <v/>
      </c>
      <c r="B102" t="str">
        <f>raw_filtered!B102</f>
        <v/>
      </c>
      <c r="C102" t="str">
        <f>raw_filtered!C102</f>
        <v/>
      </c>
      <c r="D102">
        <f>raw_filtered!D102</f>
        <v>0</v>
      </c>
      <c r="E102" t="str">
        <f>raw_filtered!E102</f>
        <v/>
      </c>
      <c r="F102" t="str">
        <f>raw_filtered!F102</f>
        <v/>
      </c>
      <c r="G102" t="str">
        <f>raw_filtered!G102</f>
        <v/>
      </c>
      <c r="H102" t="str">
        <f>raw_filtered!H102</f>
        <v/>
      </c>
      <c r="I102" t="str">
        <f>raw_filtered!I102</f>
        <v/>
      </c>
      <c r="J102" t="str">
        <f>raw_filtered!J102</f>
        <v/>
      </c>
      <c r="K102" t="str">
        <f>raw_filtered!K102</f>
        <v/>
      </c>
      <c r="L102" t="str">
        <f>raw_filtered!L102</f>
        <v/>
      </c>
      <c r="M102" t="str">
        <f>raw_filtered!M102</f>
        <v/>
      </c>
      <c r="N102" t="str">
        <f>raw_filtered!N102</f>
        <v/>
      </c>
      <c r="O102" t="str">
        <f>raw_filtered!O102</f>
        <v/>
      </c>
      <c r="P102" t="str">
        <f>raw_filtered!P102</f>
        <v/>
      </c>
      <c r="Q102" t="str">
        <f>raw_filtered!Q102</f>
        <v/>
      </c>
      <c r="R102" t="str">
        <f>raw_filtered!R102</f>
        <v/>
      </c>
      <c r="S102">
        <f>raw_filtered!S102</f>
        <v>0</v>
      </c>
      <c r="T102" t="str">
        <f>raw_filtered!T102</f>
        <v/>
      </c>
      <c r="U102" t="str">
        <f>raw_filtered!V102</f>
        <v/>
      </c>
      <c r="V102" t="str">
        <f>raw_filtered!W102</f>
        <v/>
      </c>
      <c r="W102" t="str">
        <f>raw_filtered!X102</f>
        <v/>
      </c>
      <c r="X102" t="str">
        <f>raw_filtered!Y102</f>
        <v/>
      </c>
      <c r="Y102" t="str">
        <f>raw_filtered!Z102</f>
        <v/>
      </c>
      <c r="Z102" t="str">
        <f>raw_filtered!AA102</f>
        <v/>
      </c>
      <c r="AA102" t="str">
        <f>raw_filtered!AB102</f>
        <v/>
      </c>
      <c r="AB102" t="str">
        <f>raw_filtered!AC102</f>
        <v/>
      </c>
      <c r="AC102" t="str">
        <f>raw_filtered!AD102</f>
        <v/>
      </c>
      <c r="AD102" t="str">
        <f>raw_filtered!AE102</f>
        <v/>
      </c>
      <c r="AE102" t="str">
        <f>raw_filtered!AF102</f>
        <v/>
      </c>
      <c r="AF102" t="str">
        <f>raw_filtered!AG102</f>
        <v/>
      </c>
    </row>
    <row r="103" spans="1:32" ht="19.5" hidden="1" customHeight="1" x14ac:dyDescent="0.35">
      <c r="A103" t="str">
        <f>raw_filtered!A103</f>
        <v/>
      </c>
      <c r="B103" t="str">
        <f>raw_filtered!B103</f>
        <v/>
      </c>
      <c r="C103" t="str">
        <f>raw_filtered!C103</f>
        <v/>
      </c>
      <c r="D103">
        <f>raw_filtered!D103</f>
        <v>0</v>
      </c>
      <c r="E103" t="str">
        <f>raw_filtered!E103</f>
        <v/>
      </c>
      <c r="F103" t="str">
        <f>raw_filtered!F103</f>
        <v/>
      </c>
      <c r="G103" t="str">
        <f>raw_filtered!G103</f>
        <v/>
      </c>
      <c r="H103" t="str">
        <f>raw_filtered!H103</f>
        <v/>
      </c>
      <c r="I103" t="str">
        <f>raw_filtered!I103</f>
        <v/>
      </c>
      <c r="J103" t="str">
        <f>raw_filtered!J103</f>
        <v/>
      </c>
      <c r="K103" t="str">
        <f>raw_filtered!K103</f>
        <v/>
      </c>
      <c r="L103" t="str">
        <f>raw_filtered!L103</f>
        <v/>
      </c>
      <c r="M103" t="str">
        <f>raw_filtered!M103</f>
        <v/>
      </c>
      <c r="N103" t="str">
        <f>raw_filtered!N103</f>
        <v/>
      </c>
      <c r="O103" t="str">
        <f>raw_filtered!O103</f>
        <v/>
      </c>
      <c r="P103" t="str">
        <f>raw_filtered!P103</f>
        <v/>
      </c>
      <c r="Q103" t="str">
        <f>raw_filtered!Q103</f>
        <v/>
      </c>
      <c r="R103" t="str">
        <f>raw_filtered!R103</f>
        <v/>
      </c>
      <c r="S103">
        <f>raw_filtered!S103</f>
        <v>0</v>
      </c>
      <c r="T103" t="str">
        <f>raw_filtered!T103</f>
        <v/>
      </c>
      <c r="U103" t="str">
        <f>raw_filtered!V103</f>
        <v/>
      </c>
      <c r="V103" t="str">
        <f>raw_filtered!W103</f>
        <v/>
      </c>
      <c r="W103" t="str">
        <f>raw_filtered!X103</f>
        <v/>
      </c>
      <c r="X103" t="str">
        <f>raw_filtered!Y103</f>
        <v/>
      </c>
      <c r="Y103" t="str">
        <f>raw_filtered!Z103</f>
        <v/>
      </c>
      <c r="Z103" t="str">
        <f>raw_filtered!AA103</f>
        <v/>
      </c>
      <c r="AA103" t="str">
        <f>raw_filtered!AB103</f>
        <v/>
      </c>
      <c r="AB103" t="str">
        <f>raw_filtered!AC103</f>
        <v/>
      </c>
      <c r="AC103" t="str">
        <f>raw_filtered!AD103</f>
        <v/>
      </c>
      <c r="AD103" t="str">
        <f>raw_filtered!AE103</f>
        <v/>
      </c>
      <c r="AE103" t="str">
        <f>raw_filtered!AF103</f>
        <v/>
      </c>
      <c r="AF103" t="str">
        <f>raw_filtered!AG103</f>
        <v/>
      </c>
    </row>
    <row r="104" spans="1:32" ht="19.5" hidden="1" customHeight="1" x14ac:dyDescent="0.35">
      <c r="A104" t="str">
        <f>raw_filtered!A104</f>
        <v/>
      </c>
      <c r="B104" t="str">
        <f>raw_filtered!B104</f>
        <v/>
      </c>
      <c r="C104" t="str">
        <f>raw_filtered!C104</f>
        <v/>
      </c>
      <c r="D104">
        <f>raw_filtered!D104</f>
        <v>0</v>
      </c>
      <c r="E104" t="str">
        <f>raw_filtered!E104</f>
        <v/>
      </c>
      <c r="F104" t="str">
        <f>raw_filtered!F104</f>
        <v/>
      </c>
      <c r="G104" t="str">
        <f>raw_filtered!G104</f>
        <v/>
      </c>
      <c r="H104" t="str">
        <f>raw_filtered!H104</f>
        <v/>
      </c>
      <c r="I104" t="str">
        <f>raw_filtered!I104</f>
        <v/>
      </c>
      <c r="J104" t="str">
        <f>raw_filtered!J104</f>
        <v/>
      </c>
      <c r="K104" t="str">
        <f>raw_filtered!K104</f>
        <v/>
      </c>
      <c r="L104" t="str">
        <f>raw_filtered!L104</f>
        <v/>
      </c>
      <c r="M104" t="str">
        <f>raw_filtered!M104</f>
        <v/>
      </c>
      <c r="N104" t="str">
        <f>raw_filtered!N104</f>
        <v/>
      </c>
      <c r="O104" t="str">
        <f>raw_filtered!O104</f>
        <v/>
      </c>
      <c r="P104" t="str">
        <f>raw_filtered!P104</f>
        <v/>
      </c>
      <c r="Q104" t="str">
        <f>raw_filtered!Q104</f>
        <v/>
      </c>
      <c r="R104" t="str">
        <f>raw_filtered!R104</f>
        <v/>
      </c>
      <c r="S104">
        <f>raw_filtered!S104</f>
        <v>0</v>
      </c>
      <c r="T104" t="str">
        <f>raw_filtered!T104</f>
        <v/>
      </c>
      <c r="U104" t="str">
        <f>raw_filtered!V104</f>
        <v/>
      </c>
      <c r="V104" t="str">
        <f>raw_filtered!W104</f>
        <v/>
      </c>
      <c r="W104" t="str">
        <f>raw_filtered!X104</f>
        <v/>
      </c>
      <c r="X104" t="str">
        <f>raw_filtered!Y104</f>
        <v/>
      </c>
      <c r="Y104" t="str">
        <f>raw_filtered!Z104</f>
        <v/>
      </c>
      <c r="Z104" t="str">
        <f>raw_filtered!AA104</f>
        <v/>
      </c>
      <c r="AA104" t="str">
        <f>raw_filtered!AB104</f>
        <v/>
      </c>
      <c r="AB104" t="str">
        <f>raw_filtered!AC104</f>
        <v/>
      </c>
      <c r="AC104" t="str">
        <f>raw_filtered!AD104</f>
        <v/>
      </c>
      <c r="AD104" t="str">
        <f>raw_filtered!AE104</f>
        <v/>
      </c>
      <c r="AE104" t="str">
        <f>raw_filtered!AF104</f>
        <v/>
      </c>
      <c r="AF104" t="str">
        <f>raw_filtered!AG104</f>
        <v/>
      </c>
    </row>
    <row r="105" spans="1:32" ht="19.5" hidden="1" customHeight="1" x14ac:dyDescent="0.35">
      <c r="A105" t="str">
        <f>raw_filtered!A105</f>
        <v/>
      </c>
      <c r="B105" t="str">
        <f>raw_filtered!B105</f>
        <v/>
      </c>
      <c r="C105" t="str">
        <f>raw_filtered!C105</f>
        <v/>
      </c>
      <c r="D105">
        <f>raw_filtered!D105</f>
        <v>0</v>
      </c>
      <c r="E105" t="str">
        <f>raw_filtered!E105</f>
        <v/>
      </c>
      <c r="F105" t="str">
        <f>raw_filtered!F105</f>
        <v/>
      </c>
      <c r="G105" t="str">
        <f>raw_filtered!G105</f>
        <v/>
      </c>
      <c r="H105" t="str">
        <f>raw_filtered!H105</f>
        <v/>
      </c>
      <c r="I105" t="str">
        <f>raw_filtered!I105</f>
        <v/>
      </c>
      <c r="J105" t="str">
        <f>raw_filtered!J105</f>
        <v/>
      </c>
      <c r="K105" t="str">
        <f>raw_filtered!K105</f>
        <v/>
      </c>
      <c r="L105" t="str">
        <f>raw_filtered!L105</f>
        <v/>
      </c>
      <c r="M105" t="str">
        <f>raw_filtered!M105</f>
        <v/>
      </c>
      <c r="N105" t="str">
        <f>raw_filtered!N105</f>
        <v/>
      </c>
      <c r="O105" t="str">
        <f>raw_filtered!O105</f>
        <v/>
      </c>
      <c r="P105" t="str">
        <f>raw_filtered!P105</f>
        <v/>
      </c>
      <c r="Q105" t="str">
        <f>raw_filtered!Q105</f>
        <v/>
      </c>
      <c r="R105" t="str">
        <f>raw_filtered!R105</f>
        <v/>
      </c>
      <c r="S105">
        <f>raw_filtered!S105</f>
        <v>0</v>
      </c>
      <c r="T105" t="str">
        <f>raw_filtered!T105</f>
        <v/>
      </c>
      <c r="U105" t="str">
        <f>raw_filtered!V105</f>
        <v/>
      </c>
      <c r="V105" t="str">
        <f>raw_filtered!W105</f>
        <v/>
      </c>
      <c r="W105" t="str">
        <f>raw_filtered!X105</f>
        <v/>
      </c>
      <c r="X105" t="str">
        <f>raw_filtered!Y105</f>
        <v/>
      </c>
      <c r="Y105" t="str">
        <f>raw_filtered!Z105</f>
        <v/>
      </c>
      <c r="Z105" t="str">
        <f>raw_filtered!AA105</f>
        <v/>
      </c>
      <c r="AA105" t="str">
        <f>raw_filtered!AB105</f>
        <v/>
      </c>
      <c r="AB105" t="str">
        <f>raw_filtered!AC105</f>
        <v/>
      </c>
      <c r="AC105" t="str">
        <f>raw_filtered!AD105</f>
        <v/>
      </c>
      <c r="AD105" t="str">
        <f>raw_filtered!AE105</f>
        <v/>
      </c>
      <c r="AE105" t="str">
        <f>raw_filtered!AF105</f>
        <v/>
      </c>
      <c r="AF105" t="str">
        <f>raw_filtered!AG105</f>
        <v/>
      </c>
    </row>
    <row r="106" spans="1:32" ht="19.5" hidden="1" customHeight="1" x14ac:dyDescent="0.35">
      <c r="A106" t="str">
        <f>raw_filtered!A106</f>
        <v/>
      </c>
      <c r="B106" t="str">
        <f>raw_filtered!B106</f>
        <v/>
      </c>
      <c r="C106" t="str">
        <f>raw_filtered!C106</f>
        <v/>
      </c>
      <c r="D106">
        <f>raw_filtered!D106</f>
        <v>0</v>
      </c>
      <c r="E106" t="str">
        <f>raw_filtered!E106</f>
        <v/>
      </c>
      <c r="F106" t="str">
        <f>raw_filtered!F106</f>
        <v/>
      </c>
      <c r="G106" t="str">
        <f>raw_filtered!G106</f>
        <v/>
      </c>
      <c r="H106" t="str">
        <f>raw_filtered!H106</f>
        <v/>
      </c>
      <c r="I106" t="str">
        <f>raw_filtered!I106</f>
        <v/>
      </c>
      <c r="J106" t="str">
        <f>raw_filtered!J106</f>
        <v/>
      </c>
      <c r="K106" t="str">
        <f>raw_filtered!K106</f>
        <v/>
      </c>
      <c r="L106" t="str">
        <f>raw_filtered!L106</f>
        <v/>
      </c>
      <c r="M106" t="str">
        <f>raw_filtered!M106</f>
        <v/>
      </c>
      <c r="N106" t="str">
        <f>raw_filtered!N106</f>
        <v/>
      </c>
      <c r="O106" t="str">
        <f>raw_filtered!O106</f>
        <v/>
      </c>
      <c r="P106" t="str">
        <f>raw_filtered!P106</f>
        <v/>
      </c>
      <c r="Q106" t="str">
        <f>raw_filtered!Q106</f>
        <v/>
      </c>
      <c r="R106" t="str">
        <f>raw_filtered!R106</f>
        <v/>
      </c>
      <c r="S106">
        <f>raw_filtered!S106</f>
        <v>0</v>
      </c>
      <c r="T106" t="str">
        <f>raw_filtered!T106</f>
        <v/>
      </c>
      <c r="U106" t="str">
        <f>raw_filtered!V106</f>
        <v/>
      </c>
      <c r="V106" t="str">
        <f>raw_filtered!W106</f>
        <v/>
      </c>
      <c r="W106" t="str">
        <f>raw_filtered!X106</f>
        <v/>
      </c>
      <c r="X106" t="str">
        <f>raw_filtered!Y106</f>
        <v/>
      </c>
      <c r="Y106" t="str">
        <f>raw_filtered!Z106</f>
        <v/>
      </c>
      <c r="Z106" t="str">
        <f>raw_filtered!AA106</f>
        <v/>
      </c>
      <c r="AA106" t="str">
        <f>raw_filtered!AB106</f>
        <v/>
      </c>
      <c r="AB106" t="str">
        <f>raw_filtered!AC106</f>
        <v/>
      </c>
      <c r="AC106" t="str">
        <f>raw_filtered!AD106</f>
        <v/>
      </c>
      <c r="AD106" t="str">
        <f>raw_filtered!AE106</f>
        <v/>
      </c>
      <c r="AE106" t="str">
        <f>raw_filtered!AF106</f>
        <v/>
      </c>
      <c r="AF106" t="str">
        <f>raw_filtered!AG106</f>
        <v/>
      </c>
    </row>
    <row r="107" spans="1:32" ht="19.5" hidden="1" customHeight="1" x14ac:dyDescent="0.35">
      <c r="A107" t="str">
        <f>raw_filtered!A107</f>
        <v/>
      </c>
      <c r="B107" t="str">
        <f>raw_filtered!B107</f>
        <v/>
      </c>
      <c r="C107" t="str">
        <f>raw_filtered!C107</f>
        <v/>
      </c>
      <c r="D107">
        <f>raw_filtered!D107</f>
        <v>0</v>
      </c>
      <c r="E107" t="str">
        <f>raw_filtered!E107</f>
        <v/>
      </c>
      <c r="F107" t="str">
        <f>raw_filtered!F107</f>
        <v/>
      </c>
      <c r="G107" t="str">
        <f>raw_filtered!G107</f>
        <v/>
      </c>
      <c r="H107" t="str">
        <f>raw_filtered!H107</f>
        <v/>
      </c>
      <c r="I107" t="str">
        <f>raw_filtered!I107</f>
        <v/>
      </c>
      <c r="J107" t="str">
        <f>raw_filtered!J107</f>
        <v/>
      </c>
      <c r="K107" t="str">
        <f>raw_filtered!K107</f>
        <v/>
      </c>
      <c r="L107" t="str">
        <f>raw_filtered!L107</f>
        <v/>
      </c>
      <c r="M107" t="str">
        <f>raw_filtered!M107</f>
        <v/>
      </c>
      <c r="N107" t="str">
        <f>raw_filtered!N107</f>
        <v/>
      </c>
      <c r="O107" t="str">
        <f>raw_filtered!O107</f>
        <v/>
      </c>
      <c r="P107" t="str">
        <f>raw_filtered!P107</f>
        <v/>
      </c>
      <c r="Q107" t="str">
        <f>raw_filtered!Q107</f>
        <v/>
      </c>
      <c r="R107" t="str">
        <f>raw_filtered!R107</f>
        <v/>
      </c>
      <c r="S107">
        <f>raw_filtered!S107</f>
        <v>0</v>
      </c>
      <c r="T107" t="str">
        <f>raw_filtered!T107</f>
        <v/>
      </c>
      <c r="U107" t="str">
        <f>raw_filtered!V107</f>
        <v/>
      </c>
      <c r="V107" t="str">
        <f>raw_filtered!W107</f>
        <v/>
      </c>
      <c r="W107" t="str">
        <f>raw_filtered!X107</f>
        <v/>
      </c>
      <c r="X107" t="str">
        <f>raw_filtered!Y107</f>
        <v/>
      </c>
      <c r="Y107" t="str">
        <f>raw_filtered!Z107</f>
        <v/>
      </c>
      <c r="Z107" t="str">
        <f>raw_filtered!AA107</f>
        <v/>
      </c>
      <c r="AA107" t="str">
        <f>raw_filtered!AB107</f>
        <v/>
      </c>
      <c r="AB107" t="str">
        <f>raw_filtered!AC107</f>
        <v/>
      </c>
      <c r="AC107" t="str">
        <f>raw_filtered!AD107</f>
        <v/>
      </c>
      <c r="AD107" t="str">
        <f>raw_filtered!AE107</f>
        <v/>
      </c>
      <c r="AE107" t="str">
        <f>raw_filtered!AF107</f>
        <v/>
      </c>
      <c r="AF107" t="str">
        <f>raw_filtered!AG107</f>
        <v/>
      </c>
    </row>
    <row r="108" spans="1:32" ht="19.5" hidden="1" customHeight="1" x14ac:dyDescent="0.35">
      <c r="A108" t="str">
        <f>raw_filtered!A108</f>
        <v/>
      </c>
      <c r="B108" t="str">
        <f>raw_filtered!B108</f>
        <v/>
      </c>
      <c r="C108" t="str">
        <f>raw_filtered!C108</f>
        <v/>
      </c>
      <c r="D108">
        <f>raw_filtered!D108</f>
        <v>0</v>
      </c>
      <c r="E108" t="str">
        <f>raw_filtered!E108</f>
        <v/>
      </c>
      <c r="F108" t="str">
        <f>raw_filtered!F108</f>
        <v/>
      </c>
      <c r="G108" t="str">
        <f>raw_filtered!G108</f>
        <v/>
      </c>
      <c r="H108" t="str">
        <f>raw_filtered!H108</f>
        <v/>
      </c>
      <c r="I108" t="str">
        <f>raw_filtered!I108</f>
        <v/>
      </c>
      <c r="J108" t="str">
        <f>raw_filtered!J108</f>
        <v/>
      </c>
      <c r="K108" t="str">
        <f>raw_filtered!K108</f>
        <v/>
      </c>
      <c r="L108" t="str">
        <f>raw_filtered!L108</f>
        <v/>
      </c>
      <c r="M108" t="str">
        <f>raw_filtered!M108</f>
        <v/>
      </c>
      <c r="N108" t="str">
        <f>raw_filtered!N108</f>
        <v/>
      </c>
      <c r="O108" t="str">
        <f>raw_filtered!O108</f>
        <v/>
      </c>
      <c r="P108" t="str">
        <f>raw_filtered!P108</f>
        <v/>
      </c>
      <c r="Q108" t="str">
        <f>raw_filtered!Q108</f>
        <v/>
      </c>
      <c r="R108" t="str">
        <f>raw_filtered!R108</f>
        <v/>
      </c>
      <c r="S108">
        <f>raw_filtered!S108</f>
        <v>0</v>
      </c>
      <c r="T108" t="str">
        <f>raw_filtered!T108</f>
        <v/>
      </c>
      <c r="U108" t="str">
        <f>raw_filtered!V108</f>
        <v/>
      </c>
      <c r="V108" t="str">
        <f>raw_filtered!W108</f>
        <v/>
      </c>
      <c r="W108" t="str">
        <f>raw_filtered!X108</f>
        <v/>
      </c>
      <c r="X108" t="str">
        <f>raw_filtered!Y108</f>
        <v/>
      </c>
      <c r="Y108" t="str">
        <f>raw_filtered!Z108</f>
        <v/>
      </c>
      <c r="Z108" t="str">
        <f>raw_filtered!AA108</f>
        <v/>
      </c>
      <c r="AA108" t="str">
        <f>raw_filtered!AB108</f>
        <v/>
      </c>
      <c r="AB108" t="str">
        <f>raw_filtered!AC108</f>
        <v/>
      </c>
      <c r="AC108" t="str">
        <f>raw_filtered!AD108</f>
        <v/>
      </c>
      <c r="AD108" t="str">
        <f>raw_filtered!AE108</f>
        <v/>
      </c>
      <c r="AE108" t="str">
        <f>raw_filtered!AF108</f>
        <v/>
      </c>
      <c r="AF108" t="str">
        <f>raw_filtered!AG108</f>
        <v/>
      </c>
    </row>
    <row r="109" spans="1:32" ht="19.5" hidden="1" customHeight="1" x14ac:dyDescent="0.35">
      <c r="A109" t="str">
        <f>raw_filtered!A109</f>
        <v/>
      </c>
      <c r="B109" t="str">
        <f>raw_filtered!B109</f>
        <v/>
      </c>
      <c r="C109" t="str">
        <f>raw_filtered!C109</f>
        <v/>
      </c>
      <c r="D109">
        <f>raw_filtered!D109</f>
        <v>0</v>
      </c>
      <c r="E109" t="str">
        <f>raw_filtered!E109</f>
        <v/>
      </c>
      <c r="F109" t="str">
        <f>raw_filtered!F109</f>
        <v/>
      </c>
      <c r="G109" t="str">
        <f>raw_filtered!G109</f>
        <v/>
      </c>
      <c r="H109" t="str">
        <f>raw_filtered!H109</f>
        <v/>
      </c>
      <c r="I109" t="str">
        <f>raw_filtered!I109</f>
        <v/>
      </c>
      <c r="J109" t="str">
        <f>raw_filtered!J109</f>
        <v/>
      </c>
      <c r="K109" t="str">
        <f>raw_filtered!K109</f>
        <v/>
      </c>
      <c r="L109" t="str">
        <f>raw_filtered!L109</f>
        <v/>
      </c>
      <c r="M109" t="str">
        <f>raw_filtered!M109</f>
        <v/>
      </c>
      <c r="N109" t="str">
        <f>raw_filtered!N109</f>
        <v/>
      </c>
      <c r="O109" t="str">
        <f>raw_filtered!O109</f>
        <v/>
      </c>
      <c r="P109" t="str">
        <f>raw_filtered!P109</f>
        <v/>
      </c>
      <c r="Q109" t="str">
        <f>raw_filtered!Q109</f>
        <v/>
      </c>
      <c r="R109" t="str">
        <f>raw_filtered!R109</f>
        <v/>
      </c>
      <c r="S109">
        <f>raw_filtered!S109</f>
        <v>0</v>
      </c>
      <c r="T109" t="str">
        <f>raw_filtered!T109</f>
        <v/>
      </c>
      <c r="U109" t="str">
        <f>raw_filtered!V109</f>
        <v/>
      </c>
      <c r="V109" t="str">
        <f>raw_filtered!W109</f>
        <v/>
      </c>
      <c r="W109" t="str">
        <f>raw_filtered!X109</f>
        <v/>
      </c>
      <c r="X109" t="str">
        <f>raw_filtered!Y109</f>
        <v/>
      </c>
      <c r="Y109" t="str">
        <f>raw_filtered!Z109</f>
        <v/>
      </c>
      <c r="Z109" t="str">
        <f>raw_filtered!AA109</f>
        <v/>
      </c>
      <c r="AA109" t="str">
        <f>raw_filtered!AB109</f>
        <v/>
      </c>
      <c r="AB109" t="str">
        <f>raw_filtered!AC109</f>
        <v/>
      </c>
      <c r="AC109" t="str">
        <f>raw_filtered!AD109</f>
        <v/>
      </c>
      <c r="AD109" t="str">
        <f>raw_filtered!AE109</f>
        <v/>
      </c>
      <c r="AE109" t="str">
        <f>raw_filtered!AF109</f>
        <v/>
      </c>
      <c r="AF109" t="str">
        <f>raw_filtered!AG109</f>
        <v/>
      </c>
    </row>
    <row r="110" spans="1:32" ht="19.5" hidden="1" customHeight="1" x14ac:dyDescent="0.35">
      <c r="A110" t="str">
        <f>raw_filtered!A110</f>
        <v/>
      </c>
      <c r="B110" t="str">
        <f>raw_filtered!B110</f>
        <v/>
      </c>
      <c r="C110" t="str">
        <f>raw_filtered!C110</f>
        <v/>
      </c>
      <c r="D110">
        <f>raw_filtered!D110</f>
        <v>0</v>
      </c>
      <c r="E110" t="str">
        <f>raw_filtered!E110</f>
        <v/>
      </c>
      <c r="F110" t="str">
        <f>raw_filtered!F110</f>
        <v/>
      </c>
      <c r="G110" t="str">
        <f>raw_filtered!G110</f>
        <v/>
      </c>
      <c r="H110" t="str">
        <f>raw_filtered!H110</f>
        <v/>
      </c>
      <c r="I110" t="str">
        <f>raw_filtered!I110</f>
        <v/>
      </c>
      <c r="J110" t="str">
        <f>raw_filtered!J110</f>
        <v/>
      </c>
      <c r="K110" t="str">
        <f>raw_filtered!K110</f>
        <v/>
      </c>
      <c r="L110" t="str">
        <f>raw_filtered!L110</f>
        <v/>
      </c>
      <c r="M110" t="str">
        <f>raw_filtered!M110</f>
        <v/>
      </c>
      <c r="N110" t="str">
        <f>raw_filtered!N110</f>
        <v/>
      </c>
      <c r="O110" t="str">
        <f>raw_filtered!O110</f>
        <v/>
      </c>
      <c r="P110" t="str">
        <f>raw_filtered!P110</f>
        <v/>
      </c>
      <c r="Q110" t="str">
        <f>raw_filtered!Q110</f>
        <v/>
      </c>
      <c r="R110" t="str">
        <f>raw_filtered!R110</f>
        <v/>
      </c>
      <c r="S110">
        <f>raw_filtered!S110</f>
        <v>0</v>
      </c>
      <c r="T110" t="str">
        <f>raw_filtered!T110</f>
        <v/>
      </c>
      <c r="U110" t="str">
        <f>raw_filtered!V110</f>
        <v/>
      </c>
      <c r="V110" t="str">
        <f>raw_filtered!W110</f>
        <v/>
      </c>
      <c r="W110" t="str">
        <f>raw_filtered!X110</f>
        <v/>
      </c>
      <c r="X110" t="str">
        <f>raw_filtered!Y110</f>
        <v/>
      </c>
      <c r="Y110" t="str">
        <f>raw_filtered!Z110</f>
        <v/>
      </c>
      <c r="Z110" t="str">
        <f>raw_filtered!AA110</f>
        <v/>
      </c>
      <c r="AA110" t="str">
        <f>raw_filtered!AB110</f>
        <v/>
      </c>
      <c r="AB110" t="str">
        <f>raw_filtered!AC110</f>
        <v/>
      </c>
      <c r="AC110" t="str">
        <f>raw_filtered!AD110</f>
        <v/>
      </c>
      <c r="AD110" t="str">
        <f>raw_filtered!AE110</f>
        <v/>
      </c>
      <c r="AE110" t="str">
        <f>raw_filtered!AF110</f>
        <v/>
      </c>
      <c r="AF110" t="str">
        <f>raw_filtered!AG110</f>
        <v/>
      </c>
    </row>
    <row r="111" spans="1:32" ht="19.5" hidden="1" customHeight="1" x14ac:dyDescent="0.35">
      <c r="A111" t="str">
        <f>raw_filtered!A111</f>
        <v/>
      </c>
      <c r="B111" t="str">
        <f>raw_filtered!B111</f>
        <v/>
      </c>
      <c r="C111" t="str">
        <f>raw_filtered!C111</f>
        <v/>
      </c>
      <c r="D111">
        <f>raw_filtered!D111</f>
        <v>0</v>
      </c>
      <c r="E111" t="str">
        <f>raw_filtered!E111</f>
        <v/>
      </c>
      <c r="F111" t="str">
        <f>raw_filtered!F111</f>
        <v/>
      </c>
      <c r="G111" t="str">
        <f>raw_filtered!G111</f>
        <v/>
      </c>
      <c r="H111" t="str">
        <f>raw_filtered!H111</f>
        <v/>
      </c>
      <c r="I111" t="str">
        <f>raw_filtered!I111</f>
        <v/>
      </c>
      <c r="J111" t="str">
        <f>raw_filtered!J111</f>
        <v/>
      </c>
      <c r="K111" t="str">
        <f>raw_filtered!K111</f>
        <v/>
      </c>
      <c r="L111" t="str">
        <f>raw_filtered!L111</f>
        <v/>
      </c>
      <c r="M111" t="str">
        <f>raw_filtered!M111</f>
        <v/>
      </c>
      <c r="N111" t="str">
        <f>raw_filtered!N111</f>
        <v/>
      </c>
      <c r="O111" t="str">
        <f>raw_filtered!O111</f>
        <v/>
      </c>
      <c r="P111" t="str">
        <f>raw_filtered!P111</f>
        <v/>
      </c>
      <c r="Q111" t="str">
        <f>raw_filtered!Q111</f>
        <v/>
      </c>
      <c r="R111" t="str">
        <f>raw_filtered!R111</f>
        <v/>
      </c>
      <c r="S111">
        <f>raw_filtered!S111</f>
        <v>0</v>
      </c>
      <c r="T111" t="str">
        <f>raw_filtered!T111</f>
        <v/>
      </c>
      <c r="U111" t="str">
        <f>raw_filtered!V111</f>
        <v/>
      </c>
      <c r="V111" t="str">
        <f>raw_filtered!W111</f>
        <v/>
      </c>
      <c r="W111" t="str">
        <f>raw_filtered!X111</f>
        <v/>
      </c>
      <c r="X111" t="str">
        <f>raw_filtered!Y111</f>
        <v/>
      </c>
      <c r="Y111" t="str">
        <f>raw_filtered!Z111</f>
        <v/>
      </c>
      <c r="Z111" t="str">
        <f>raw_filtered!AA111</f>
        <v/>
      </c>
      <c r="AA111" t="str">
        <f>raw_filtered!AB111</f>
        <v/>
      </c>
      <c r="AB111" t="str">
        <f>raw_filtered!AC111</f>
        <v/>
      </c>
      <c r="AC111" t="str">
        <f>raw_filtered!AD111</f>
        <v/>
      </c>
      <c r="AD111" t="str">
        <f>raw_filtered!AE111</f>
        <v/>
      </c>
      <c r="AE111" t="str">
        <f>raw_filtered!AF111</f>
        <v/>
      </c>
      <c r="AF111" t="str">
        <f>raw_filtered!AG111</f>
        <v/>
      </c>
    </row>
    <row r="112" spans="1:32" ht="19.5" hidden="1" customHeight="1" x14ac:dyDescent="0.35">
      <c r="A112" t="str">
        <f>raw_filtered!A112</f>
        <v/>
      </c>
      <c r="B112" t="str">
        <f>raw_filtered!B112</f>
        <v/>
      </c>
      <c r="C112" t="str">
        <f>raw_filtered!C112</f>
        <v/>
      </c>
      <c r="D112">
        <f>raw_filtered!D112</f>
        <v>0</v>
      </c>
      <c r="E112" t="str">
        <f>raw_filtered!E112</f>
        <v/>
      </c>
      <c r="F112" t="str">
        <f>raw_filtered!F112</f>
        <v/>
      </c>
      <c r="G112" t="str">
        <f>raw_filtered!G112</f>
        <v/>
      </c>
      <c r="H112" t="str">
        <f>raw_filtered!H112</f>
        <v/>
      </c>
      <c r="I112" t="str">
        <f>raw_filtered!I112</f>
        <v/>
      </c>
      <c r="J112" t="str">
        <f>raw_filtered!J112</f>
        <v/>
      </c>
      <c r="K112" t="str">
        <f>raw_filtered!K112</f>
        <v/>
      </c>
      <c r="L112" t="str">
        <f>raw_filtered!L112</f>
        <v/>
      </c>
      <c r="M112" t="str">
        <f>raw_filtered!M112</f>
        <v/>
      </c>
      <c r="N112" t="str">
        <f>raw_filtered!N112</f>
        <v/>
      </c>
      <c r="O112" t="str">
        <f>raw_filtered!O112</f>
        <v/>
      </c>
      <c r="P112" t="str">
        <f>raw_filtered!P112</f>
        <v/>
      </c>
      <c r="Q112" t="str">
        <f>raw_filtered!Q112</f>
        <v/>
      </c>
      <c r="R112" t="str">
        <f>raw_filtered!R112</f>
        <v/>
      </c>
      <c r="S112">
        <f>raw_filtered!S112</f>
        <v>0</v>
      </c>
      <c r="T112" t="str">
        <f>raw_filtered!T112</f>
        <v/>
      </c>
      <c r="U112" t="str">
        <f>raw_filtered!V112</f>
        <v/>
      </c>
      <c r="V112" t="str">
        <f>raw_filtered!W112</f>
        <v/>
      </c>
      <c r="W112" t="str">
        <f>raw_filtered!X112</f>
        <v/>
      </c>
      <c r="X112" t="str">
        <f>raw_filtered!Y112</f>
        <v/>
      </c>
      <c r="Y112" t="str">
        <f>raw_filtered!Z112</f>
        <v/>
      </c>
      <c r="Z112" t="str">
        <f>raw_filtered!AA112</f>
        <v/>
      </c>
      <c r="AA112" t="str">
        <f>raw_filtered!AB112</f>
        <v/>
      </c>
      <c r="AB112" t="str">
        <f>raw_filtered!AC112</f>
        <v/>
      </c>
      <c r="AC112" t="str">
        <f>raw_filtered!AD112</f>
        <v/>
      </c>
      <c r="AD112" t="str">
        <f>raw_filtered!AE112</f>
        <v/>
      </c>
      <c r="AE112" t="str">
        <f>raw_filtered!AF112</f>
        <v/>
      </c>
      <c r="AF112" t="str">
        <f>raw_filtered!AG112</f>
        <v/>
      </c>
    </row>
    <row r="113" spans="1:32" ht="19.5" hidden="1" customHeight="1" x14ac:dyDescent="0.35">
      <c r="A113" t="str">
        <f>raw_filtered!A113</f>
        <v/>
      </c>
      <c r="B113" t="str">
        <f>raw_filtered!B113</f>
        <v/>
      </c>
      <c r="C113" t="str">
        <f>raw_filtered!C113</f>
        <v/>
      </c>
      <c r="D113">
        <f>raw_filtered!D113</f>
        <v>0</v>
      </c>
      <c r="E113" t="str">
        <f>raw_filtered!E113</f>
        <v/>
      </c>
      <c r="F113" t="str">
        <f>raw_filtered!F113</f>
        <v/>
      </c>
      <c r="G113" t="str">
        <f>raw_filtered!G113</f>
        <v/>
      </c>
      <c r="H113" t="str">
        <f>raw_filtered!H113</f>
        <v/>
      </c>
      <c r="I113" t="str">
        <f>raw_filtered!I113</f>
        <v/>
      </c>
      <c r="J113" t="str">
        <f>raw_filtered!J113</f>
        <v/>
      </c>
      <c r="K113" t="str">
        <f>raw_filtered!K113</f>
        <v/>
      </c>
      <c r="L113" t="str">
        <f>raw_filtered!L113</f>
        <v/>
      </c>
      <c r="M113" t="str">
        <f>raw_filtered!M113</f>
        <v/>
      </c>
      <c r="N113" t="str">
        <f>raw_filtered!N113</f>
        <v/>
      </c>
      <c r="O113" t="str">
        <f>raw_filtered!O113</f>
        <v/>
      </c>
      <c r="P113" t="str">
        <f>raw_filtered!P113</f>
        <v/>
      </c>
      <c r="Q113" t="str">
        <f>raw_filtered!Q113</f>
        <v/>
      </c>
      <c r="R113" t="str">
        <f>raw_filtered!R113</f>
        <v/>
      </c>
      <c r="S113">
        <f>raw_filtered!S113</f>
        <v>0</v>
      </c>
      <c r="T113" t="str">
        <f>raw_filtered!T113</f>
        <v/>
      </c>
      <c r="U113" t="str">
        <f>raw_filtered!V113</f>
        <v/>
      </c>
      <c r="V113" t="str">
        <f>raw_filtered!W113</f>
        <v/>
      </c>
      <c r="W113" t="str">
        <f>raw_filtered!X113</f>
        <v/>
      </c>
      <c r="X113" t="str">
        <f>raw_filtered!Y113</f>
        <v/>
      </c>
      <c r="Y113" t="str">
        <f>raw_filtered!Z113</f>
        <v/>
      </c>
      <c r="Z113" t="str">
        <f>raw_filtered!AA113</f>
        <v/>
      </c>
      <c r="AA113" t="str">
        <f>raw_filtered!AB113</f>
        <v/>
      </c>
      <c r="AB113" t="str">
        <f>raw_filtered!AC113</f>
        <v/>
      </c>
      <c r="AC113" t="str">
        <f>raw_filtered!AD113</f>
        <v/>
      </c>
      <c r="AD113" t="str">
        <f>raw_filtered!AE113</f>
        <v/>
      </c>
      <c r="AE113" t="str">
        <f>raw_filtered!AF113</f>
        <v/>
      </c>
      <c r="AF113" t="str">
        <f>raw_filtered!AG113</f>
        <v/>
      </c>
    </row>
    <row r="114" spans="1:32" ht="19.5" hidden="1" customHeight="1" x14ac:dyDescent="0.35">
      <c r="A114" t="str">
        <f>raw_filtered!A114</f>
        <v/>
      </c>
      <c r="B114" t="str">
        <f>raw_filtered!B114</f>
        <v/>
      </c>
      <c r="C114" t="str">
        <f>raw_filtered!C114</f>
        <v/>
      </c>
      <c r="D114">
        <f>raw_filtered!D114</f>
        <v>0</v>
      </c>
      <c r="E114" t="str">
        <f>raw_filtered!E114</f>
        <v/>
      </c>
      <c r="F114" t="str">
        <f>raw_filtered!F114</f>
        <v/>
      </c>
      <c r="G114" t="str">
        <f>raw_filtered!G114</f>
        <v/>
      </c>
      <c r="H114" t="str">
        <f>raw_filtered!H114</f>
        <v/>
      </c>
      <c r="I114" t="str">
        <f>raw_filtered!I114</f>
        <v/>
      </c>
      <c r="J114" t="str">
        <f>raw_filtered!J114</f>
        <v/>
      </c>
      <c r="K114" t="str">
        <f>raw_filtered!K114</f>
        <v/>
      </c>
      <c r="L114" t="str">
        <f>raw_filtered!L114</f>
        <v/>
      </c>
      <c r="M114" t="str">
        <f>raw_filtered!M114</f>
        <v/>
      </c>
      <c r="N114" t="str">
        <f>raw_filtered!N114</f>
        <v/>
      </c>
      <c r="O114" t="str">
        <f>raw_filtered!O114</f>
        <v/>
      </c>
      <c r="P114" t="str">
        <f>raw_filtered!P114</f>
        <v/>
      </c>
      <c r="Q114" t="str">
        <f>raw_filtered!Q114</f>
        <v/>
      </c>
      <c r="R114" t="str">
        <f>raw_filtered!R114</f>
        <v/>
      </c>
      <c r="S114">
        <f>raw_filtered!S114</f>
        <v>0</v>
      </c>
      <c r="T114" t="str">
        <f>raw_filtered!T114</f>
        <v/>
      </c>
      <c r="U114" t="str">
        <f>raw_filtered!V114</f>
        <v/>
      </c>
      <c r="V114" t="str">
        <f>raw_filtered!W114</f>
        <v/>
      </c>
      <c r="W114" t="str">
        <f>raw_filtered!X114</f>
        <v/>
      </c>
      <c r="X114" t="str">
        <f>raw_filtered!Y114</f>
        <v/>
      </c>
      <c r="Y114" t="str">
        <f>raw_filtered!Z114</f>
        <v/>
      </c>
      <c r="Z114" t="str">
        <f>raw_filtered!AA114</f>
        <v/>
      </c>
      <c r="AA114" t="str">
        <f>raw_filtered!AB114</f>
        <v/>
      </c>
      <c r="AB114" t="str">
        <f>raw_filtered!AC114</f>
        <v/>
      </c>
      <c r="AC114" t="str">
        <f>raw_filtered!AD114</f>
        <v/>
      </c>
      <c r="AD114" t="str">
        <f>raw_filtered!AE114</f>
        <v/>
      </c>
      <c r="AE114" t="str">
        <f>raw_filtered!AF114</f>
        <v/>
      </c>
      <c r="AF114" t="str">
        <f>raw_filtered!AG114</f>
        <v/>
      </c>
    </row>
    <row r="115" spans="1:32" ht="19.5" hidden="1" customHeight="1" x14ac:dyDescent="0.35">
      <c r="A115" t="str">
        <f>raw_filtered!A115</f>
        <v/>
      </c>
      <c r="B115" t="str">
        <f>raw_filtered!B115</f>
        <v/>
      </c>
      <c r="C115" t="str">
        <f>raw_filtered!C115</f>
        <v/>
      </c>
      <c r="D115">
        <f>raw_filtered!D115</f>
        <v>0</v>
      </c>
      <c r="E115" t="str">
        <f>raw_filtered!E115</f>
        <v/>
      </c>
      <c r="F115" t="str">
        <f>raw_filtered!F115</f>
        <v/>
      </c>
      <c r="G115" t="str">
        <f>raw_filtered!G115</f>
        <v/>
      </c>
      <c r="H115" t="str">
        <f>raw_filtered!H115</f>
        <v/>
      </c>
      <c r="I115" t="str">
        <f>raw_filtered!I115</f>
        <v/>
      </c>
      <c r="J115" t="str">
        <f>raw_filtered!J115</f>
        <v/>
      </c>
      <c r="K115" t="str">
        <f>raw_filtered!K115</f>
        <v/>
      </c>
      <c r="L115" t="str">
        <f>raw_filtered!L115</f>
        <v/>
      </c>
      <c r="M115" t="str">
        <f>raw_filtered!M115</f>
        <v/>
      </c>
      <c r="N115" t="str">
        <f>raw_filtered!N115</f>
        <v/>
      </c>
      <c r="O115" t="str">
        <f>raw_filtered!O115</f>
        <v/>
      </c>
      <c r="P115" t="str">
        <f>raw_filtered!P115</f>
        <v/>
      </c>
      <c r="Q115" t="str">
        <f>raw_filtered!Q115</f>
        <v/>
      </c>
      <c r="R115" t="str">
        <f>raw_filtered!R115</f>
        <v/>
      </c>
      <c r="S115">
        <f>raw_filtered!S115</f>
        <v>0</v>
      </c>
      <c r="T115" t="str">
        <f>raw_filtered!T115</f>
        <v/>
      </c>
      <c r="U115" t="str">
        <f>raw_filtered!V115</f>
        <v/>
      </c>
      <c r="V115" t="str">
        <f>raw_filtered!W115</f>
        <v/>
      </c>
      <c r="W115" t="str">
        <f>raw_filtered!X115</f>
        <v/>
      </c>
      <c r="X115" t="str">
        <f>raw_filtered!Y115</f>
        <v/>
      </c>
      <c r="Y115" t="str">
        <f>raw_filtered!Z115</f>
        <v/>
      </c>
      <c r="Z115" t="str">
        <f>raw_filtered!AA115</f>
        <v/>
      </c>
      <c r="AA115" t="str">
        <f>raw_filtered!AB115</f>
        <v/>
      </c>
      <c r="AB115" t="str">
        <f>raw_filtered!AC115</f>
        <v/>
      </c>
      <c r="AC115" t="str">
        <f>raw_filtered!AD115</f>
        <v/>
      </c>
      <c r="AD115" t="str">
        <f>raw_filtered!AE115</f>
        <v/>
      </c>
      <c r="AE115" t="str">
        <f>raw_filtered!AF115</f>
        <v/>
      </c>
      <c r="AF115" t="str">
        <f>raw_filtered!AG115</f>
        <v/>
      </c>
    </row>
    <row r="116" spans="1:32" ht="19.5" hidden="1" customHeight="1" x14ac:dyDescent="0.35">
      <c r="A116" t="str">
        <f>raw_filtered!A116</f>
        <v/>
      </c>
      <c r="B116" t="str">
        <f>raw_filtered!B116</f>
        <v/>
      </c>
      <c r="C116" t="str">
        <f>raw_filtered!C116</f>
        <v/>
      </c>
      <c r="D116">
        <f>raw_filtered!D116</f>
        <v>0</v>
      </c>
      <c r="E116" t="str">
        <f>raw_filtered!E116</f>
        <v/>
      </c>
      <c r="F116" t="str">
        <f>raw_filtered!F116</f>
        <v/>
      </c>
      <c r="G116" t="str">
        <f>raw_filtered!G116</f>
        <v/>
      </c>
      <c r="H116" t="str">
        <f>raw_filtered!H116</f>
        <v/>
      </c>
      <c r="I116" t="str">
        <f>raw_filtered!I116</f>
        <v/>
      </c>
      <c r="J116" t="str">
        <f>raw_filtered!J116</f>
        <v/>
      </c>
      <c r="K116" t="str">
        <f>raw_filtered!K116</f>
        <v/>
      </c>
      <c r="L116" t="str">
        <f>raw_filtered!L116</f>
        <v/>
      </c>
      <c r="M116" t="str">
        <f>raw_filtered!M116</f>
        <v/>
      </c>
      <c r="N116" t="str">
        <f>raw_filtered!N116</f>
        <v/>
      </c>
      <c r="O116" t="str">
        <f>raw_filtered!O116</f>
        <v/>
      </c>
      <c r="P116" t="str">
        <f>raw_filtered!P116</f>
        <v/>
      </c>
      <c r="Q116" t="str">
        <f>raw_filtered!Q116</f>
        <v/>
      </c>
      <c r="R116" t="str">
        <f>raw_filtered!R116</f>
        <v/>
      </c>
      <c r="S116">
        <f>raw_filtered!S116</f>
        <v>0</v>
      </c>
      <c r="T116" t="str">
        <f>raw_filtered!T116</f>
        <v/>
      </c>
      <c r="U116" t="str">
        <f>raw_filtered!V116</f>
        <v/>
      </c>
      <c r="V116" t="str">
        <f>raw_filtered!W116</f>
        <v/>
      </c>
      <c r="W116" t="str">
        <f>raw_filtered!X116</f>
        <v/>
      </c>
      <c r="X116" t="str">
        <f>raw_filtered!Y116</f>
        <v/>
      </c>
      <c r="Y116" t="str">
        <f>raw_filtered!Z116</f>
        <v/>
      </c>
      <c r="Z116" t="str">
        <f>raw_filtered!AA116</f>
        <v/>
      </c>
      <c r="AA116" t="str">
        <f>raw_filtered!AB116</f>
        <v/>
      </c>
      <c r="AB116" t="str">
        <f>raw_filtered!AC116</f>
        <v/>
      </c>
      <c r="AC116" t="str">
        <f>raw_filtered!AD116</f>
        <v/>
      </c>
      <c r="AD116" t="str">
        <f>raw_filtered!AE116</f>
        <v/>
      </c>
      <c r="AE116" t="str">
        <f>raw_filtered!AF116</f>
        <v/>
      </c>
      <c r="AF116" t="str">
        <f>raw_filtered!AG116</f>
        <v/>
      </c>
    </row>
    <row r="117" spans="1:32" ht="19.5" hidden="1" customHeight="1" x14ac:dyDescent="0.35">
      <c r="A117" t="str">
        <f>raw_filtered!A117</f>
        <v/>
      </c>
      <c r="B117" t="str">
        <f>raw_filtered!B117</f>
        <v/>
      </c>
      <c r="C117" t="str">
        <f>raw_filtered!C117</f>
        <v/>
      </c>
      <c r="D117">
        <f>raw_filtered!D117</f>
        <v>0</v>
      </c>
      <c r="E117" t="str">
        <f>raw_filtered!E117</f>
        <v/>
      </c>
      <c r="F117" t="str">
        <f>raw_filtered!F117</f>
        <v/>
      </c>
      <c r="G117" t="str">
        <f>raw_filtered!G117</f>
        <v/>
      </c>
      <c r="H117" t="str">
        <f>raw_filtered!H117</f>
        <v/>
      </c>
      <c r="I117" t="str">
        <f>raw_filtered!I117</f>
        <v/>
      </c>
      <c r="J117" t="str">
        <f>raw_filtered!J117</f>
        <v/>
      </c>
      <c r="K117" t="str">
        <f>raw_filtered!K117</f>
        <v/>
      </c>
      <c r="L117" t="str">
        <f>raw_filtered!L117</f>
        <v/>
      </c>
      <c r="M117" t="str">
        <f>raw_filtered!M117</f>
        <v/>
      </c>
      <c r="N117" t="str">
        <f>raw_filtered!N117</f>
        <v/>
      </c>
      <c r="O117" t="str">
        <f>raw_filtered!O117</f>
        <v/>
      </c>
      <c r="P117" t="str">
        <f>raw_filtered!P117</f>
        <v/>
      </c>
      <c r="Q117" t="str">
        <f>raw_filtered!Q117</f>
        <v/>
      </c>
      <c r="R117" t="str">
        <f>raw_filtered!R117</f>
        <v/>
      </c>
      <c r="S117">
        <f>raw_filtered!S117</f>
        <v>0</v>
      </c>
      <c r="T117" t="str">
        <f>raw_filtered!T117</f>
        <v/>
      </c>
      <c r="U117" t="str">
        <f>raw_filtered!V117</f>
        <v/>
      </c>
      <c r="V117" t="str">
        <f>raw_filtered!W117</f>
        <v/>
      </c>
      <c r="W117" t="str">
        <f>raw_filtered!X117</f>
        <v/>
      </c>
      <c r="X117" t="str">
        <f>raw_filtered!Y117</f>
        <v/>
      </c>
      <c r="Y117" t="str">
        <f>raw_filtered!Z117</f>
        <v/>
      </c>
      <c r="Z117" t="str">
        <f>raw_filtered!AA117</f>
        <v/>
      </c>
      <c r="AA117" t="str">
        <f>raw_filtered!AB117</f>
        <v/>
      </c>
      <c r="AB117" t="str">
        <f>raw_filtered!AC117</f>
        <v/>
      </c>
      <c r="AC117" t="str">
        <f>raw_filtered!AD117</f>
        <v/>
      </c>
      <c r="AD117" t="str">
        <f>raw_filtered!AE117</f>
        <v/>
      </c>
      <c r="AE117" t="str">
        <f>raw_filtered!AF117</f>
        <v/>
      </c>
      <c r="AF117" t="str">
        <f>raw_filtered!AG117</f>
        <v/>
      </c>
    </row>
    <row r="118" spans="1:32" ht="19.5" hidden="1" customHeight="1" x14ac:dyDescent="0.35">
      <c r="A118" t="str">
        <f>raw_filtered!A118</f>
        <v/>
      </c>
      <c r="B118" t="str">
        <f>raw_filtered!B118</f>
        <v/>
      </c>
      <c r="C118" t="str">
        <f>raw_filtered!C118</f>
        <v/>
      </c>
      <c r="D118">
        <f>raw_filtered!D118</f>
        <v>0</v>
      </c>
      <c r="E118" t="str">
        <f>raw_filtered!E118</f>
        <v/>
      </c>
      <c r="F118" t="str">
        <f>raw_filtered!F118</f>
        <v/>
      </c>
      <c r="G118" t="str">
        <f>raw_filtered!G118</f>
        <v/>
      </c>
      <c r="H118" t="str">
        <f>raw_filtered!H118</f>
        <v/>
      </c>
      <c r="I118" t="str">
        <f>raw_filtered!I118</f>
        <v/>
      </c>
      <c r="J118" t="str">
        <f>raw_filtered!J118</f>
        <v/>
      </c>
      <c r="K118" t="str">
        <f>raw_filtered!K118</f>
        <v/>
      </c>
      <c r="L118" t="str">
        <f>raw_filtered!L118</f>
        <v/>
      </c>
      <c r="M118" t="str">
        <f>raw_filtered!M118</f>
        <v/>
      </c>
      <c r="N118" t="str">
        <f>raw_filtered!N118</f>
        <v/>
      </c>
      <c r="O118" t="str">
        <f>raw_filtered!O118</f>
        <v/>
      </c>
      <c r="P118" t="str">
        <f>raw_filtered!P118</f>
        <v/>
      </c>
      <c r="Q118" t="str">
        <f>raw_filtered!Q118</f>
        <v/>
      </c>
      <c r="R118" t="str">
        <f>raw_filtered!R118</f>
        <v/>
      </c>
      <c r="S118">
        <f>raw_filtered!S118</f>
        <v>0</v>
      </c>
      <c r="T118" t="str">
        <f>raw_filtered!T118</f>
        <v/>
      </c>
      <c r="U118" t="str">
        <f>raw_filtered!V118</f>
        <v/>
      </c>
      <c r="V118" t="str">
        <f>raw_filtered!W118</f>
        <v/>
      </c>
      <c r="W118" t="str">
        <f>raw_filtered!X118</f>
        <v/>
      </c>
      <c r="X118" t="str">
        <f>raw_filtered!Y118</f>
        <v/>
      </c>
      <c r="Y118" t="str">
        <f>raw_filtered!Z118</f>
        <v/>
      </c>
      <c r="Z118" t="str">
        <f>raw_filtered!AA118</f>
        <v/>
      </c>
      <c r="AA118" t="str">
        <f>raw_filtered!AB118</f>
        <v/>
      </c>
      <c r="AB118" t="str">
        <f>raw_filtered!AC118</f>
        <v/>
      </c>
      <c r="AC118" t="str">
        <f>raw_filtered!AD118</f>
        <v/>
      </c>
      <c r="AD118" t="str">
        <f>raw_filtered!AE118</f>
        <v/>
      </c>
      <c r="AE118" t="str">
        <f>raw_filtered!AF118</f>
        <v/>
      </c>
      <c r="AF118" t="str">
        <f>raw_filtered!AG118</f>
        <v/>
      </c>
    </row>
    <row r="119" spans="1:32" ht="19.5" hidden="1" customHeight="1" x14ac:dyDescent="0.35">
      <c r="A119" t="str">
        <f>raw_filtered!A119</f>
        <v/>
      </c>
      <c r="B119" t="str">
        <f>raw_filtered!B119</f>
        <v/>
      </c>
      <c r="C119" t="str">
        <f>raw_filtered!C119</f>
        <v/>
      </c>
      <c r="D119">
        <f>raw_filtered!D119</f>
        <v>0</v>
      </c>
      <c r="E119" t="str">
        <f>raw_filtered!E119</f>
        <v/>
      </c>
      <c r="F119" t="str">
        <f>raw_filtered!F119</f>
        <v/>
      </c>
      <c r="G119" t="str">
        <f>raw_filtered!G119</f>
        <v/>
      </c>
      <c r="H119" t="str">
        <f>raw_filtered!H119</f>
        <v/>
      </c>
      <c r="I119" t="str">
        <f>raw_filtered!I119</f>
        <v/>
      </c>
      <c r="J119" t="str">
        <f>raw_filtered!J119</f>
        <v/>
      </c>
      <c r="K119" t="str">
        <f>raw_filtered!K119</f>
        <v/>
      </c>
      <c r="L119" t="str">
        <f>raw_filtered!L119</f>
        <v/>
      </c>
      <c r="M119" t="str">
        <f>raw_filtered!M119</f>
        <v/>
      </c>
      <c r="N119" t="str">
        <f>raw_filtered!N119</f>
        <v/>
      </c>
      <c r="O119" t="str">
        <f>raw_filtered!O119</f>
        <v/>
      </c>
      <c r="P119" t="str">
        <f>raw_filtered!P119</f>
        <v/>
      </c>
      <c r="Q119" t="str">
        <f>raw_filtered!Q119</f>
        <v/>
      </c>
      <c r="R119" t="str">
        <f>raw_filtered!R119</f>
        <v/>
      </c>
      <c r="S119">
        <f>raw_filtered!S119</f>
        <v>0</v>
      </c>
      <c r="T119" t="str">
        <f>raw_filtered!T119</f>
        <v/>
      </c>
      <c r="U119" t="str">
        <f>raw_filtered!V119</f>
        <v/>
      </c>
      <c r="V119" t="str">
        <f>raw_filtered!W119</f>
        <v/>
      </c>
      <c r="W119" t="str">
        <f>raw_filtered!X119</f>
        <v/>
      </c>
      <c r="X119" t="str">
        <f>raw_filtered!Y119</f>
        <v/>
      </c>
      <c r="Y119" t="str">
        <f>raw_filtered!Z119</f>
        <v/>
      </c>
      <c r="Z119" t="str">
        <f>raw_filtered!AA119</f>
        <v/>
      </c>
      <c r="AA119" t="str">
        <f>raw_filtered!AB119</f>
        <v/>
      </c>
      <c r="AB119" t="str">
        <f>raw_filtered!AC119</f>
        <v/>
      </c>
      <c r="AC119" t="str">
        <f>raw_filtered!AD119</f>
        <v/>
      </c>
      <c r="AD119" t="str">
        <f>raw_filtered!AE119</f>
        <v/>
      </c>
      <c r="AE119" t="str">
        <f>raw_filtered!AF119</f>
        <v/>
      </c>
      <c r="AF119" t="str">
        <f>raw_filtered!AG119</f>
        <v/>
      </c>
    </row>
    <row r="120" spans="1:32" ht="19.5" hidden="1" customHeight="1" x14ac:dyDescent="0.35">
      <c r="A120" t="str">
        <f>raw_filtered!A120</f>
        <v/>
      </c>
      <c r="B120" t="str">
        <f>raw_filtered!B120</f>
        <v/>
      </c>
      <c r="C120" t="str">
        <f>raw_filtered!C120</f>
        <v/>
      </c>
      <c r="D120">
        <f>raw_filtered!D120</f>
        <v>0</v>
      </c>
      <c r="E120" t="str">
        <f>raw_filtered!E120</f>
        <v/>
      </c>
      <c r="F120" t="str">
        <f>raw_filtered!F120</f>
        <v/>
      </c>
      <c r="G120" t="str">
        <f>raw_filtered!G120</f>
        <v/>
      </c>
      <c r="H120" t="str">
        <f>raw_filtered!H120</f>
        <v/>
      </c>
      <c r="I120" t="str">
        <f>raw_filtered!I120</f>
        <v/>
      </c>
      <c r="J120" t="str">
        <f>raw_filtered!J120</f>
        <v/>
      </c>
      <c r="K120" t="str">
        <f>raw_filtered!K120</f>
        <v/>
      </c>
      <c r="L120" t="str">
        <f>raw_filtered!L120</f>
        <v/>
      </c>
      <c r="M120" t="str">
        <f>raw_filtered!M120</f>
        <v/>
      </c>
      <c r="N120" t="str">
        <f>raw_filtered!N120</f>
        <v/>
      </c>
      <c r="O120" t="str">
        <f>raw_filtered!O120</f>
        <v/>
      </c>
      <c r="P120" t="str">
        <f>raw_filtered!P120</f>
        <v/>
      </c>
      <c r="Q120" t="str">
        <f>raw_filtered!Q120</f>
        <v/>
      </c>
      <c r="R120" t="str">
        <f>raw_filtered!R120</f>
        <v/>
      </c>
      <c r="S120">
        <f>raw_filtered!S120</f>
        <v>0</v>
      </c>
      <c r="T120" t="str">
        <f>raw_filtered!T120</f>
        <v/>
      </c>
      <c r="U120" t="str">
        <f>raw_filtered!V120</f>
        <v/>
      </c>
      <c r="V120" t="str">
        <f>raw_filtered!W120</f>
        <v/>
      </c>
      <c r="W120" t="str">
        <f>raw_filtered!X120</f>
        <v/>
      </c>
      <c r="X120" t="str">
        <f>raw_filtered!Y120</f>
        <v/>
      </c>
      <c r="Y120" t="str">
        <f>raw_filtered!Z120</f>
        <v/>
      </c>
      <c r="Z120" t="str">
        <f>raw_filtered!AA120</f>
        <v/>
      </c>
      <c r="AA120" t="str">
        <f>raw_filtered!AB120</f>
        <v/>
      </c>
      <c r="AB120" t="str">
        <f>raw_filtered!AC120</f>
        <v/>
      </c>
      <c r="AC120" t="str">
        <f>raw_filtered!AD120</f>
        <v/>
      </c>
      <c r="AD120" t="str">
        <f>raw_filtered!AE120</f>
        <v/>
      </c>
      <c r="AE120" t="str">
        <f>raw_filtered!AF120</f>
        <v/>
      </c>
      <c r="AF120" t="str">
        <f>raw_filtered!AG120</f>
        <v/>
      </c>
    </row>
    <row r="121" spans="1:32" ht="19.5" hidden="1" customHeight="1" x14ac:dyDescent="0.35">
      <c r="A121" t="str">
        <f>raw_filtered!A121</f>
        <v/>
      </c>
      <c r="B121" t="str">
        <f>raw_filtered!B121</f>
        <v/>
      </c>
      <c r="C121" t="str">
        <f>raw_filtered!C121</f>
        <v/>
      </c>
      <c r="D121">
        <f>raw_filtered!D121</f>
        <v>0</v>
      </c>
      <c r="E121" t="str">
        <f>raw_filtered!E121</f>
        <v/>
      </c>
      <c r="F121" t="str">
        <f>raw_filtered!F121</f>
        <v/>
      </c>
      <c r="G121" t="str">
        <f>raw_filtered!G121</f>
        <v/>
      </c>
      <c r="H121" t="str">
        <f>raw_filtered!H121</f>
        <v/>
      </c>
      <c r="I121" t="str">
        <f>raw_filtered!I121</f>
        <v/>
      </c>
      <c r="J121" t="str">
        <f>raw_filtered!J121</f>
        <v/>
      </c>
      <c r="K121" t="str">
        <f>raw_filtered!K121</f>
        <v/>
      </c>
      <c r="L121" t="str">
        <f>raw_filtered!L121</f>
        <v/>
      </c>
      <c r="M121" t="str">
        <f>raw_filtered!M121</f>
        <v/>
      </c>
      <c r="N121" t="str">
        <f>raw_filtered!N121</f>
        <v/>
      </c>
      <c r="O121" t="str">
        <f>raw_filtered!O121</f>
        <v/>
      </c>
      <c r="P121" t="str">
        <f>raw_filtered!P121</f>
        <v/>
      </c>
      <c r="Q121" t="str">
        <f>raw_filtered!Q121</f>
        <v/>
      </c>
      <c r="R121" t="str">
        <f>raw_filtered!R121</f>
        <v/>
      </c>
      <c r="S121">
        <f>raw_filtered!S121</f>
        <v>0</v>
      </c>
      <c r="T121" t="str">
        <f>raw_filtered!T121</f>
        <v/>
      </c>
      <c r="U121" t="str">
        <f>raw_filtered!V121</f>
        <v/>
      </c>
      <c r="V121" t="str">
        <f>raw_filtered!W121</f>
        <v/>
      </c>
      <c r="W121" t="str">
        <f>raw_filtered!X121</f>
        <v/>
      </c>
      <c r="X121" t="str">
        <f>raw_filtered!Y121</f>
        <v/>
      </c>
      <c r="Y121" t="str">
        <f>raw_filtered!Z121</f>
        <v/>
      </c>
      <c r="Z121" t="str">
        <f>raw_filtered!AA121</f>
        <v/>
      </c>
      <c r="AA121" t="str">
        <f>raw_filtered!AB121</f>
        <v/>
      </c>
      <c r="AB121" t="str">
        <f>raw_filtered!AC121</f>
        <v/>
      </c>
      <c r="AC121" t="str">
        <f>raw_filtered!AD121</f>
        <v/>
      </c>
      <c r="AD121" t="str">
        <f>raw_filtered!AE121</f>
        <v/>
      </c>
      <c r="AE121" t="str">
        <f>raw_filtered!AF121</f>
        <v/>
      </c>
      <c r="AF121" t="str">
        <f>raw_filtered!AG121</f>
        <v/>
      </c>
    </row>
    <row r="122" spans="1:32" ht="19.5" hidden="1" customHeight="1" x14ac:dyDescent="0.35">
      <c r="A122" t="str">
        <f>raw_filtered!A122</f>
        <v/>
      </c>
      <c r="B122" t="str">
        <f>raw_filtered!B122</f>
        <v/>
      </c>
      <c r="C122" t="str">
        <f>raw_filtered!C122</f>
        <v/>
      </c>
      <c r="D122">
        <f>raw_filtered!D122</f>
        <v>0</v>
      </c>
      <c r="E122" t="str">
        <f>raw_filtered!E122</f>
        <v/>
      </c>
      <c r="F122" t="str">
        <f>raw_filtered!F122</f>
        <v/>
      </c>
      <c r="G122" t="str">
        <f>raw_filtered!G122</f>
        <v/>
      </c>
      <c r="H122" t="str">
        <f>raw_filtered!H122</f>
        <v/>
      </c>
      <c r="I122" t="str">
        <f>raw_filtered!I122</f>
        <v/>
      </c>
      <c r="J122" t="str">
        <f>raw_filtered!J122</f>
        <v/>
      </c>
      <c r="K122" t="str">
        <f>raw_filtered!K122</f>
        <v/>
      </c>
      <c r="L122" t="str">
        <f>raw_filtered!L122</f>
        <v/>
      </c>
      <c r="M122" t="str">
        <f>raw_filtered!M122</f>
        <v/>
      </c>
      <c r="N122" t="str">
        <f>raw_filtered!N122</f>
        <v/>
      </c>
      <c r="O122" t="str">
        <f>raw_filtered!O122</f>
        <v/>
      </c>
      <c r="P122" t="str">
        <f>raw_filtered!P122</f>
        <v/>
      </c>
      <c r="Q122" t="str">
        <f>raw_filtered!Q122</f>
        <v/>
      </c>
      <c r="R122" t="str">
        <f>raw_filtered!R122</f>
        <v/>
      </c>
      <c r="S122">
        <f>raw_filtered!S122</f>
        <v>0</v>
      </c>
      <c r="T122" t="str">
        <f>raw_filtered!T122</f>
        <v/>
      </c>
      <c r="U122" t="str">
        <f>raw_filtered!V122</f>
        <v/>
      </c>
      <c r="V122" t="str">
        <f>raw_filtered!W122</f>
        <v/>
      </c>
      <c r="W122" t="str">
        <f>raw_filtered!X122</f>
        <v/>
      </c>
      <c r="X122" t="str">
        <f>raw_filtered!Y122</f>
        <v/>
      </c>
      <c r="Y122" t="str">
        <f>raw_filtered!Z122</f>
        <v/>
      </c>
      <c r="Z122" t="str">
        <f>raw_filtered!AA122</f>
        <v/>
      </c>
      <c r="AA122" t="str">
        <f>raw_filtered!AB122</f>
        <v/>
      </c>
      <c r="AB122" t="str">
        <f>raw_filtered!AC122</f>
        <v/>
      </c>
      <c r="AC122" t="str">
        <f>raw_filtered!AD122</f>
        <v/>
      </c>
      <c r="AD122" t="str">
        <f>raw_filtered!AE122</f>
        <v/>
      </c>
      <c r="AE122" t="str">
        <f>raw_filtered!AF122</f>
        <v/>
      </c>
      <c r="AF122" t="str">
        <f>raw_filtered!AG122</f>
        <v/>
      </c>
    </row>
    <row r="123" spans="1:32" ht="19.5" hidden="1" customHeight="1" x14ac:dyDescent="0.35">
      <c r="A123" t="str">
        <f>raw_filtered!A123</f>
        <v/>
      </c>
      <c r="B123" t="str">
        <f>raw_filtered!B123</f>
        <v/>
      </c>
      <c r="C123" t="str">
        <f>raw_filtered!C123</f>
        <v/>
      </c>
      <c r="D123">
        <f>raw_filtered!D123</f>
        <v>0</v>
      </c>
      <c r="E123" t="str">
        <f>raw_filtered!E123</f>
        <v/>
      </c>
      <c r="F123" t="str">
        <f>raw_filtered!F123</f>
        <v/>
      </c>
      <c r="G123" t="str">
        <f>raw_filtered!G123</f>
        <v/>
      </c>
      <c r="H123" t="str">
        <f>raw_filtered!H123</f>
        <v/>
      </c>
      <c r="I123" t="str">
        <f>raw_filtered!I123</f>
        <v/>
      </c>
      <c r="J123" t="str">
        <f>raw_filtered!J123</f>
        <v/>
      </c>
      <c r="K123" t="str">
        <f>raw_filtered!K123</f>
        <v/>
      </c>
      <c r="L123" t="str">
        <f>raw_filtered!L123</f>
        <v/>
      </c>
      <c r="M123" t="str">
        <f>raw_filtered!M123</f>
        <v/>
      </c>
      <c r="N123" t="str">
        <f>raw_filtered!N123</f>
        <v/>
      </c>
      <c r="O123" t="str">
        <f>raw_filtered!O123</f>
        <v/>
      </c>
      <c r="P123" t="str">
        <f>raw_filtered!P123</f>
        <v/>
      </c>
      <c r="Q123" t="str">
        <f>raw_filtered!Q123</f>
        <v/>
      </c>
      <c r="R123" t="str">
        <f>raw_filtered!R123</f>
        <v/>
      </c>
      <c r="S123">
        <f>raw_filtered!S123</f>
        <v>0</v>
      </c>
      <c r="T123" t="str">
        <f>raw_filtered!T123</f>
        <v/>
      </c>
      <c r="U123" t="str">
        <f>raw_filtered!V123</f>
        <v/>
      </c>
      <c r="V123" t="str">
        <f>raw_filtered!W123</f>
        <v/>
      </c>
      <c r="W123" t="str">
        <f>raw_filtered!X123</f>
        <v/>
      </c>
      <c r="X123" t="str">
        <f>raw_filtered!Y123</f>
        <v/>
      </c>
      <c r="Y123" t="str">
        <f>raw_filtered!Z123</f>
        <v/>
      </c>
      <c r="Z123" t="str">
        <f>raw_filtered!AA123</f>
        <v/>
      </c>
      <c r="AA123" t="str">
        <f>raw_filtered!AB123</f>
        <v/>
      </c>
      <c r="AB123" t="str">
        <f>raw_filtered!AC123</f>
        <v/>
      </c>
      <c r="AC123" t="str">
        <f>raw_filtered!AD123</f>
        <v/>
      </c>
      <c r="AD123" t="str">
        <f>raw_filtered!AE123</f>
        <v/>
      </c>
      <c r="AE123" t="str">
        <f>raw_filtered!AF123</f>
        <v/>
      </c>
      <c r="AF123" t="str">
        <f>raw_filtered!AG123</f>
        <v/>
      </c>
    </row>
    <row r="124" spans="1:32" ht="19.5" hidden="1" customHeight="1" x14ac:dyDescent="0.35">
      <c r="A124" t="str">
        <f>raw_filtered!A124</f>
        <v/>
      </c>
      <c r="B124" t="str">
        <f>raw_filtered!B124</f>
        <v/>
      </c>
      <c r="C124" t="str">
        <f>raw_filtered!C124</f>
        <v/>
      </c>
      <c r="D124">
        <f>raw_filtered!D124</f>
        <v>0</v>
      </c>
      <c r="E124" t="str">
        <f>raw_filtered!E124</f>
        <v/>
      </c>
      <c r="F124" t="str">
        <f>raw_filtered!F124</f>
        <v/>
      </c>
      <c r="G124" t="str">
        <f>raw_filtered!G124</f>
        <v/>
      </c>
      <c r="H124" t="str">
        <f>raw_filtered!H124</f>
        <v/>
      </c>
      <c r="I124" t="str">
        <f>raw_filtered!I124</f>
        <v/>
      </c>
      <c r="J124" t="str">
        <f>raw_filtered!J124</f>
        <v/>
      </c>
      <c r="K124" t="str">
        <f>raw_filtered!K124</f>
        <v/>
      </c>
      <c r="L124" t="str">
        <f>raw_filtered!L124</f>
        <v/>
      </c>
      <c r="M124" t="str">
        <f>raw_filtered!M124</f>
        <v/>
      </c>
      <c r="N124" t="str">
        <f>raw_filtered!N124</f>
        <v/>
      </c>
      <c r="O124" t="str">
        <f>raw_filtered!O124</f>
        <v/>
      </c>
      <c r="P124" t="str">
        <f>raw_filtered!P124</f>
        <v/>
      </c>
      <c r="Q124" t="str">
        <f>raw_filtered!Q124</f>
        <v/>
      </c>
      <c r="R124" t="str">
        <f>raw_filtered!R124</f>
        <v/>
      </c>
      <c r="S124">
        <f>raw_filtered!S124</f>
        <v>0</v>
      </c>
      <c r="T124" t="str">
        <f>raw_filtered!T124</f>
        <v/>
      </c>
      <c r="U124" t="str">
        <f>raw_filtered!V124</f>
        <v/>
      </c>
      <c r="V124" t="str">
        <f>raw_filtered!W124</f>
        <v/>
      </c>
      <c r="W124" t="str">
        <f>raw_filtered!X124</f>
        <v/>
      </c>
      <c r="X124" t="str">
        <f>raw_filtered!Y124</f>
        <v/>
      </c>
      <c r="Y124" t="str">
        <f>raw_filtered!Z124</f>
        <v/>
      </c>
      <c r="Z124" t="str">
        <f>raw_filtered!AA124</f>
        <v/>
      </c>
      <c r="AA124" t="str">
        <f>raw_filtered!AB124</f>
        <v/>
      </c>
      <c r="AB124" t="str">
        <f>raw_filtered!AC124</f>
        <v/>
      </c>
      <c r="AC124" t="str">
        <f>raw_filtered!AD124</f>
        <v/>
      </c>
      <c r="AD124" t="str">
        <f>raw_filtered!AE124</f>
        <v/>
      </c>
      <c r="AE124" t="str">
        <f>raw_filtered!AF124</f>
        <v/>
      </c>
      <c r="AF124" t="str">
        <f>raw_filtered!AG124</f>
        <v/>
      </c>
    </row>
    <row r="125" spans="1:32" ht="19.5" hidden="1" customHeight="1" x14ac:dyDescent="0.35">
      <c r="A125" t="str">
        <f>raw_filtered!A125</f>
        <v/>
      </c>
      <c r="B125" t="str">
        <f>raw_filtered!B125</f>
        <v/>
      </c>
      <c r="C125" t="str">
        <f>raw_filtered!C125</f>
        <v/>
      </c>
      <c r="D125">
        <f>raw_filtered!D125</f>
        <v>0</v>
      </c>
      <c r="E125" t="str">
        <f>raw_filtered!E125</f>
        <v/>
      </c>
      <c r="F125" t="str">
        <f>raw_filtered!F125</f>
        <v/>
      </c>
      <c r="G125" t="str">
        <f>raw_filtered!G125</f>
        <v/>
      </c>
      <c r="H125" t="str">
        <f>raw_filtered!H125</f>
        <v/>
      </c>
      <c r="I125" t="str">
        <f>raw_filtered!I125</f>
        <v/>
      </c>
      <c r="J125" t="str">
        <f>raw_filtered!J125</f>
        <v/>
      </c>
      <c r="K125" t="str">
        <f>raw_filtered!K125</f>
        <v/>
      </c>
      <c r="L125" t="str">
        <f>raw_filtered!L125</f>
        <v/>
      </c>
      <c r="M125" t="str">
        <f>raw_filtered!M125</f>
        <v/>
      </c>
      <c r="N125" t="str">
        <f>raw_filtered!N125</f>
        <v/>
      </c>
      <c r="O125" t="str">
        <f>raw_filtered!O125</f>
        <v/>
      </c>
      <c r="P125" t="str">
        <f>raw_filtered!P125</f>
        <v/>
      </c>
      <c r="Q125" t="str">
        <f>raw_filtered!Q125</f>
        <v/>
      </c>
      <c r="R125" t="str">
        <f>raw_filtered!R125</f>
        <v/>
      </c>
      <c r="S125">
        <f>raw_filtered!S125</f>
        <v>0</v>
      </c>
      <c r="T125" t="str">
        <f>raw_filtered!T125</f>
        <v/>
      </c>
      <c r="U125" t="str">
        <f>raw_filtered!V125</f>
        <v/>
      </c>
      <c r="V125" t="str">
        <f>raw_filtered!W125</f>
        <v/>
      </c>
      <c r="W125" t="str">
        <f>raw_filtered!X125</f>
        <v/>
      </c>
      <c r="X125" t="str">
        <f>raw_filtered!Y125</f>
        <v/>
      </c>
      <c r="Y125" t="str">
        <f>raw_filtered!Z125</f>
        <v/>
      </c>
      <c r="Z125" t="str">
        <f>raw_filtered!AA125</f>
        <v/>
      </c>
      <c r="AA125" t="str">
        <f>raw_filtered!AB125</f>
        <v/>
      </c>
      <c r="AB125" t="str">
        <f>raw_filtered!AC125</f>
        <v/>
      </c>
      <c r="AC125" t="str">
        <f>raw_filtered!AD125</f>
        <v/>
      </c>
      <c r="AD125" t="str">
        <f>raw_filtered!AE125</f>
        <v/>
      </c>
      <c r="AE125" t="str">
        <f>raw_filtered!AF125</f>
        <v/>
      </c>
      <c r="AF125" t="str">
        <f>raw_filtered!AG125</f>
        <v/>
      </c>
    </row>
    <row r="126" spans="1:32" ht="19.5" hidden="1" customHeight="1" x14ac:dyDescent="0.35">
      <c r="A126" t="str">
        <f>raw_filtered!A126</f>
        <v/>
      </c>
      <c r="B126" t="str">
        <f>raw_filtered!B126</f>
        <v/>
      </c>
      <c r="C126" t="str">
        <f>raw_filtered!C126</f>
        <v/>
      </c>
      <c r="D126">
        <f>raw_filtered!D126</f>
        <v>0</v>
      </c>
      <c r="E126" t="str">
        <f>raw_filtered!E126</f>
        <v/>
      </c>
      <c r="F126" t="str">
        <f>raw_filtered!F126</f>
        <v/>
      </c>
      <c r="G126" t="str">
        <f>raw_filtered!G126</f>
        <v/>
      </c>
      <c r="H126" t="str">
        <f>raw_filtered!H126</f>
        <v/>
      </c>
      <c r="I126" t="str">
        <f>raw_filtered!I126</f>
        <v/>
      </c>
      <c r="J126" t="str">
        <f>raw_filtered!J126</f>
        <v/>
      </c>
      <c r="K126" t="str">
        <f>raw_filtered!K126</f>
        <v/>
      </c>
      <c r="L126" t="str">
        <f>raw_filtered!L126</f>
        <v/>
      </c>
      <c r="M126" t="str">
        <f>raw_filtered!M126</f>
        <v/>
      </c>
      <c r="N126" t="str">
        <f>raw_filtered!N126</f>
        <v/>
      </c>
      <c r="O126" t="str">
        <f>raw_filtered!O126</f>
        <v/>
      </c>
      <c r="P126" t="str">
        <f>raw_filtered!P126</f>
        <v/>
      </c>
      <c r="Q126" t="str">
        <f>raw_filtered!Q126</f>
        <v/>
      </c>
      <c r="R126" t="str">
        <f>raw_filtered!R126</f>
        <v/>
      </c>
      <c r="S126">
        <f>raw_filtered!S126</f>
        <v>0</v>
      </c>
      <c r="T126" t="str">
        <f>raw_filtered!T126</f>
        <v/>
      </c>
      <c r="U126" t="str">
        <f>raw_filtered!V126</f>
        <v/>
      </c>
      <c r="V126" t="str">
        <f>raw_filtered!W126</f>
        <v/>
      </c>
      <c r="W126" t="str">
        <f>raw_filtered!X126</f>
        <v/>
      </c>
      <c r="X126" t="str">
        <f>raw_filtered!Y126</f>
        <v/>
      </c>
      <c r="Y126" t="str">
        <f>raw_filtered!Z126</f>
        <v/>
      </c>
      <c r="Z126" t="str">
        <f>raw_filtered!AA126</f>
        <v/>
      </c>
      <c r="AA126" t="str">
        <f>raw_filtered!AB126</f>
        <v/>
      </c>
      <c r="AB126" t="str">
        <f>raw_filtered!AC126</f>
        <v/>
      </c>
      <c r="AC126" t="str">
        <f>raw_filtered!AD126</f>
        <v/>
      </c>
      <c r="AD126" t="str">
        <f>raw_filtered!AE126</f>
        <v/>
      </c>
      <c r="AE126" t="str">
        <f>raw_filtered!AF126</f>
        <v/>
      </c>
      <c r="AF126" t="str">
        <f>raw_filtered!AG126</f>
        <v/>
      </c>
    </row>
    <row r="127" spans="1:32" ht="19.5" hidden="1" customHeight="1" x14ac:dyDescent="0.35">
      <c r="A127" t="str">
        <f>raw_filtered!A127</f>
        <v/>
      </c>
      <c r="B127" t="str">
        <f>raw_filtered!B127</f>
        <v/>
      </c>
      <c r="C127" t="str">
        <f>raw_filtered!C127</f>
        <v/>
      </c>
      <c r="D127">
        <f>raw_filtered!D127</f>
        <v>0</v>
      </c>
      <c r="E127" t="str">
        <f>raw_filtered!E127</f>
        <v/>
      </c>
      <c r="F127" t="str">
        <f>raw_filtered!F127</f>
        <v/>
      </c>
      <c r="G127" t="str">
        <f>raw_filtered!G127</f>
        <v/>
      </c>
      <c r="H127" t="str">
        <f>raw_filtered!H127</f>
        <v/>
      </c>
      <c r="I127" t="str">
        <f>raw_filtered!I127</f>
        <v/>
      </c>
      <c r="J127" t="str">
        <f>raw_filtered!J127</f>
        <v/>
      </c>
      <c r="K127" t="str">
        <f>raw_filtered!K127</f>
        <v/>
      </c>
      <c r="L127" t="str">
        <f>raw_filtered!L127</f>
        <v/>
      </c>
      <c r="M127" t="str">
        <f>raw_filtered!M127</f>
        <v/>
      </c>
      <c r="N127" t="str">
        <f>raw_filtered!N127</f>
        <v/>
      </c>
      <c r="O127" t="str">
        <f>raw_filtered!O127</f>
        <v/>
      </c>
      <c r="P127" t="str">
        <f>raw_filtered!P127</f>
        <v/>
      </c>
      <c r="Q127" t="str">
        <f>raw_filtered!Q127</f>
        <v/>
      </c>
      <c r="R127" t="str">
        <f>raw_filtered!R127</f>
        <v/>
      </c>
      <c r="S127">
        <f>raw_filtered!S127</f>
        <v>0</v>
      </c>
      <c r="T127" t="str">
        <f>raw_filtered!T127</f>
        <v/>
      </c>
      <c r="U127" t="str">
        <f>raw_filtered!V127</f>
        <v/>
      </c>
      <c r="V127" t="str">
        <f>raw_filtered!W127</f>
        <v/>
      </c>
      <c r="W127" t="str">
        <f>raw_filtered!X127</f>
        <v/>
      </c>
      <c r="X127" t="str">
        <f>raw_filtered!Y127</f>
        <v/>
      </c>
      <c r="Y127" t="str">
        <f>raw_filtered!Z127</f>
        <v/>
      </c>
      <c r="Z127" t="str">
        <f>raw_filtered!AA127</f>
        <v/>
      </c>
      <c r="AA127" t="str">
        <f>raw_filtered!AB127</f>
        <v/>
      </c>
      <c r="AB127" t="str">
        <f>raw_filtered!AC127</f>
        <v/>
      </c>
      <c r="AC127" t="str">
        <f>raw_filtered!AD127</f>
        <v/>
      </c>
      <c r="AD127" t="str">
        <f>raw_filtered!AE127</f>
        <v/>
      </c>
      <c r="AE127" t="str">
        <f>raw_filtered!AF127</f>
        <v/>
      </c>
      <c r="AF127" t="str">
        <f>raw_filtered!AG127</f>
        <v/>
      </c>
    </row>
    <row r="128" spans="1:32" ht="19.5" hidden="1" customHeight="1" x14ac:dyDescent="0.35">
      <c r="A128" t="str">
        <f>raw_filtered!A128</f>
        <v/>
      </c>
      <c r="B128" t="str">
        <f>raw_filtered!B128</f>
        <v/>
      </c>
      <c r="C128" t="str">
        <f>raw_filtered!C128</f>
        <v/>
      </c>
      <c r="D128">
        <f>raw_filtered!D128</f>
        <v>0</v>
      </c>
      <c r="E128" t="str">
        <f>raw_filtered!E128</f>
        <v/>
      </c>
      <c r="F128" t="str">
        <f>raw_filtered!F128</f>
        <v/>
      </c>
      <c r="G128" t="str">
        <f>raw_filtered!G128</f>
        <v/>
      </c>
      <c r="H128" t="str">
        <f>raw_filtered!H128</f>
        <v/>
      </c>
      <c r="I128" t="str">
        <f>raw_filtered!I128</f>
        <v/>
      </c>
      <c r="J128" t="str">
        <f>raw_filtered!J128</f>
        <v/>
      </c>
      <c r="K128" t="str">
        <f>raw_filtered!K128</f>
        <v/>
      </c>
      <c r="L128" t="str">
        <f>raw_filtered!L128</f>
        <v/>
      </c>
      <c r="M128" t="str">
        <f>raw_filtered!M128</f>
        <v/>
      </c>
      <c r="N128" t="str">
        <f>raw_filtered!N128</f>
        <v/>
      </c>
      <c r="O128" t="str">
        <f>raw_filtered!O128</f>
        <v/>
      </c>
      <c r="P128" t="str">
        <f>raw_filtered!P128</f>
        <v/>
      </c>
      <c r="Q128" t="str">
        <f>raw_filtered!Q128</f>
        <v/>
      </c>
      <c r="R128" t="str">
        <f>raw_filtered!R128</f>
        <v/>
      </c>
      <c r="S128">
        <f>raw_filtered!S128</f>
        <v>0</v>
      </c>
      <c r="T128" t="str">
        <f>raw_filtered!T128</f>
        <v/>
      </c>
      <c r="U128" t="str">
        <f>raw_filtered!V128</f>
        <v/>
      </c>
      <c r="V128" t="str">
        <f>raw_filtered!W128</f>
        <v/>
      </c>
      <c r="W128" t="str">
        <f>raw_filtered!X128</f>
        <v/>
      </c>
      <c r="X128" t="str">
        <f>raw_filtered!Y128</f>
        <v/>
      </c>
      <c r="Y128" t="str">
        <f>raw_filtered!Z128</f>
        <v/>
      </c>
      <c r="Z128" t="str">
        <f>raw_filtered!AA128</f>
        <v/>
      </c>
      <c r="AA128" t="str">
        <f>raw_filtered!AB128</f>
        <v/>
      </c>
      <c r="AB128" t="str">
        <f>raw_filtered!AC128</f>
        <v/>
      </c>
      <c r="AC128" t="str">
        <f>raw_filtered!AD128</f>
        <v/>
      </c>
      <c r="AD128" t="str">
        <f>raw_filtered!AE128</f>
        <v/>
      </c>
      <c r="AE128" t="str">
        <f>raw_filtered!AF128</f>
        <v/>
      </c>
      <c r="AF128" t="str">
        <f>raw_filtered!AG128</f>
        <v/>
      </c>
    </row>
    <row r="129" spans="1:32" ht="19.5" hidden="1" customHeight="1" x14ac:dyDescent="0.35">
      <c r="A129" t="str">
        <f>raw_filtered!A129</f>
        <v/>
      </c>
      <c r="B129" t="str">
        <f>raw_filtered!B129</f>
        <v/>
      </c>
      <c r="C129" t="str">
        <f>raw_filtered!C129</f>
        <v/>
      </c>
      <c r="D129">
        <f>raw_filtered!D129</f>
        <v>0</v>
      </c>
      <c r="E129" t="str">
        <f>raw_filtered!E129</f>
        <v/>
      </c>
      <c r="F129" t="str">
        <f>raw_filtered!F129</f>
        <v/>
      </c>
      <c r="G129" t="str">
        <f>raw_filtered!G129</f>
        <v/>
      </c>
      <c r="H129" t="str">
        <f>raw_filtered!H129</f>
        <v/>
      </c>
      <c r="I129" t="str">
        <f>raw_filtered!I129</f>
        <v/>
      </c>
      <c r="J129" t="str">
        <f>raw_filtered!J129</f>
        <v/>
      </c>
      <c r="K129" t="str">
        <f>raw_filtered!K129</f>
        <v/>
      </c>
      <c r="L129" t="str">
        <f>raw_filtered!L129</f>
        <v/>
      </c>
      <c r="M129" t="str">
        <f>raw_filtered!M129</f>
        <v/>
      </c>
      <c r="N129" t="str">
        <f>raw_filtered!N129</f>
        <v/>
      </c>
      <c r="O129" t="str">
        <f>raw_filtered!O129</f>
        <v/>
      </c>
      <c r="P129" t="str">
        <f>raw_filtered!P129</f>
        <v/>
      </c>
      <c r="Q129" t="str">
        <f>raw_filtered!Q129</f>
        <v/>
      </c>
      <c r="R129" t="str">
        <f>raw_filtered!R129</f>
        <v/>
      </c>
      <c r="S129">
        <f>raw_filtered!S129</f>
        <v>0</v>
      </c>
      <c r="T129" t="str">
        <f>raw_filtered!T129</f>
        <v/>
      </c>
      <c r="U129" t="str">
        <f>raw_filtered!V129</f>
        <v/>
      </c>
      <c r="V129" t="str">
        <f>raw_filtered!W129</f>
        <v/>
      </c>
      <c r="W129" t="str">
        <f>raw_filtered!X129</f>
        <v/>
      </c>
      <c r="X129" t="str">
        <f>raw_filtered!Y129</f>
        <v/>
      </c>
      <c r="Y129" t="str">
        <f>raw_filtered!Z129</f>
        <v/>
      </c>
      <c r="Z129" t="str">
        <f>raw_filtered!AA129</f>
        <v/>
      </c>
      <c r="AA129" t="str">
        <f>raw_filtered!AB129</f>
        <v/>
      </c>
      <c r="AB129" t="str">
        <f>raw_filtered!AC129</f>
        <v/>
      </c>
      <c r="AC129" t="str">
        <f>raw_filtered!AD129</f>
        <v/>
      </c>
      <c r="AD129" t="str">
        <f>raw_filtered!AE129</f>
        <v/>
      </c>
      <c r="AE129" t="str">
        <f>raw_filtered!AF129</f>
        <v/>
      </c>
      <c r="AF129" t="str">
        <f>raw_filtered!AG129</f>
        <v/>
      </c>
    </row>
    <row r="130" spans="1:32" ht="19.5" hidden="1" customHeight="1" x14ac:dyDescent="0.35">
      <c r="A130" t="str">
        <f>raw_filtered!A130</f>
        <v/>
      </c>
      <c r="B130" t="str">
        <f>raw_filtered!B130</f>
        <v/>
      </c>
      <c r="C130" t="str">
        <f>raw_filtered!C130</f>
        <v/>
      </c>
      <c r="D130">
        <f>raw_filtered!D130</f>
        <v>0</v>
      </c>
      <c r="E130" t="str">
        <f>raw_filtered!E130</f>
        <v/>
      </c>
      <c r="F130" t="str">
        <f>raw_filtered!F130</f>
        <v/>
      </c>
      <c r="G130" t="str">
        <f>raw_filtered!G130</f>
        <v/>
      </c>
      <c r="H130" t="str">
        <f>raw_filtered!H130</f>
        <v/>
      </c>
      <c r="I130" t="str">
        <f>raw_filtered!I130</f>
        <v/>
      </c>
      <c r="J130" t="str">
        <f>raw_filtered!J130</f>
        <v/>
      </c>
      <c r="K130" t="str">
        <f>raw_filtered!K130</f>
        <v/>
      </c>
      <c r="L130" t="str">
        <f>raw_filtered!L130</f>
        <v/>
      </c>
      <c r="M130" t="str">
        <f>raw_filtered!M130</f>
        <v/>
      </c>
      <c r="N130" t="str">
        <f>raw_filtered!N130</f>
        <v/>
      </c>
      <c r="O130" t="str">
        <f>raw_filtered!O130</f>
        <v/>
      </c>
      <c r="P130" t="str">
        <f>raw_filtered!P130</f>
        <v/>
      </c>
      <c r="Q130" t="str">
        <f>raw_filtered!Q130</f>
        <v/>
      </c>
      <c r="R130" t="str">
        <f>raw_filtered!R130</f>
        <v/>
      </c>
      <c r="S130">
        <f>raw_filtered!S130</f>
        <v>0</v>
      </c>
      <c r="T130" t="str">
        <f>raw_filtered!T130</f>
        <v/>
      </c>
      <c r="U130" t="str">
        <f>raw_filtered!V130</f>
        <v/>
      </c>
      <c r="V130" t="str">
        <f>raw_filtered!W130</f>
        <v/>
      </c>
      <c r="W130" t="str">
        <f>raw_filtered!X130</f>
        <v/>
      </c>
      <c r="X130" t="str">
        <f>raw_filtered!Y130</f>
        <v/>
      </c>
      <c r="Y130" t="str">
        <f>raw_filtered!Z130</f>
        <v/>
      </c>
      <c r="Z130" t="str">
        <f>raw_filtered!AA130</f>
        <v/>
      </c>
      <c r="AA130" t="str">
        <f>raw_filtered!AB130</f>
        <v/>
      </c>
      <c r="AB130" t="str">
        <f>raw_filtered!AC130</f>
        <v/>
      </c>
      <c r="AC130" t="str">
        <f>raw_filtered!AD130</f>
        <v/>
      </c>
      <c r="AD130" t="str">
        <f>raw_filtered!AE130</f>
        <v/>
      </c>
      <c r="AE130" t="str">
        <f>raw_filtered!AF130</f>
        <v/>
      </c>
      <c r="AF130" t="str">
        <f>raw_filtered!AG130</f>
        <v/>
      </c>
    </row>
    <row r="131" spans="1:32" ht="19.5" hidden="1" customHeight="1" x14ac:dyDescent="0.35">
      <c r="A131" t="str">
        <f>raw_filtered!A131</f>
        <v/>
      </c>
      <c r="B131" t="str">
        <f>raw_filtered!B131</f>
        <v/>
      </c>
      <c r="C131" t="str">
        <f>raw_filtered!C131</f>
        <v/>
      </c>
      <c r="D131">
        <f>raw_filtered!D131</f>
        <v>0</v>
      </c>
      <c r="E131" t="str">
        <f>raw_filtered!E131</f>
        <v/>
      </c>
      <c r="F131" t="str">
        <f>raw_filtered!F131</f>
        <v/>
      </c>
      <c r="G131" t="str">
        <f>raw_filtered!G131</f>
        <v/>
      </c>
      <c r="H131" t="str">
        <f>raw_filtered!H131</f>
        <v/>
      </c>
      <c r="I131" t="str">
        <f>raw_filtered!I131</f>
        <v/>
      </c>
      <c r="J131" t="str">
        <f>raw_filtered!J131</f>
        <v/>
      </c>
      <c r="K131" t="str">
        <f>raw_filtered!K131</f>
        <v/>
      </c>
      <c r="L131" t="str">
        <f>raw_filtered!L131</f>
        <v/>
      </c>
      <c r="M131" t="str">
        <f>raw_filtered!M131</f>
        <v/>
      </c>
      <c r="N131" t="str">
        <f>raw_filtered!N131</f>
        <v/>
      </c>
      <c r="O131" t="str">
        <f>raw_filtered!O131</f>
        <v/>
      </c>
      <c r="P131" t="str">
        <f>raw_filtered!P131</f>
        <v/>
      </c>
      <c r="Q131" t="str">
        <f>raw_filtered!Q131</f>
        <v/>
      </c>
      <c r="R131" t="str">
        <f>raw_filtered!R131</f>
        <v/>
      </c>
      <c r="S131">
        <f>raw_filtered!S131</f>
        <v>0</v>
      </c>
      <c r="T131" t="str">
        <f>raw_filtered!T131</f>
        <v/>
      </c>
      <c r="U131" t="str">
        <f>raw_filtered!V131</f>
        <v/>
      </c>
      <c r="V131" t="str">
        <f>raw_filtered!W131</f>
        <v/>
      </c>
      <c r="W131" t="str">
        <f>raw_filtered!X131</f>
        <v/>
      </c>
      <c r="X131" t="str">
        <f>raw_filtered!Y131</f>
        <v/>
      </c>
      <c r="Y131" t="str">
        <f>raw_filtered!Z131</f>
        <v/>
      </c>
      <c r="Z131" t="str">
        <f>raw_filtered!AA131</f>
        <v/>
      </c>
      <c r="AA131" t="str">
        <f>raw_filtered!AB131</f>
        <v/>
      </c>
      <c r="AB131" t="str">
        <f>raw_filtered!AC131</f>
        <v/>
      </c>
      <c r="AC131" t="str">
        <f>raw_filtered!AD131</f>
        <v/>
      </c>
      <c r="AD131" t="str">
        <f>raw_filtered!AE131</f>
        <v/>
      </c>
      <c r="AE131" t="str">
        <f>raw_filtered!AF131</f>
        <v/>
      </c>
      <c r="AF131" t="str">
        <f>raw_filtered!AG131</f>
        <v/>
      </c>
    </row>
    <row r="132" spans="1:32" ht="19.5" hidden="1" customHeight="1" x14ac:dyDescent="0.35">
      <c r="A132" t="str">
        <f>raw_filtered!A132</f>
        <v/>
      </c>
      <c r="B132" t="str">
        <f>raw_filtered!B132</f>
        <v/>
      </c>
      <c r="C132" t="str">
        <f>raw_filtered!C132</f>
        <v/>
      </c>
      <c r="D132">
        <f>raw_filtered!D132</f>
        <v>0</v>
      </c>
      <c r="E132" t="str">
        <f>raw_filtered!E132</f>
        <v/>
      </c>
      <c r="F132" t="str">
        <f>raw_filtered!F132</f>
        <v/>
      </c>
      <c r="G132" t="str">
        <f>raw_filtered!G132</f>
        <v/>
      </c>
      <c r="H132" t="str">
        <f>raw_filtered!H132</f>
        <v/>
      </c>
      <c r="I132" t="str">
        <f>raw_filtered!I132</f>
        <v/>
      </c>
      <c r="J132" t="str">
        <f>raw_filtered!J132</f>
        <v/>
      </c>
      <c r="K132" t="str">
        <f>raw_filtered!K132</f>
        <v/>
      </c>
      <c r="L132" t="str">
        <f>raw_filtered!L132</f>
        <v/>
      </c>
      <c r="M132" t="str">
        <f>raw_filtered!M132</f>
        <v/>
      </c>
      <c r="N132" t="str">
        <f>raw_filtered!N132</f>
        <v/>
      </c>
      <c r="O132" t="str">
        <f>raw_filtered!O132</f>
        <v/>
      </c>
      <c r="P132" t="str">
        <f>raw_filtered!P132</f>
        <v/>
      </c>
      <c r="Q132" t="str">
        <f>raw_filtered!Q132</f>
        <v/>
      </c>
      <c r="R132" t="str">
        <f>raw_filtered!R132</f>
        <v/>
      </c>
      <c r="S132">
        <f>raw_filtered!S132</f>
        <v>0</v>
      </c>
      <c r="T132" t="str">
        <f>raw_filtered!T132</f>
        <v/>
      </c>
      <c r="U132" t="str">
        <f>raw_filtered!V132</f>
        <v/>
      </c>
      <c r="V132" t="str">
        <f>raw_filtered!W132</f>
        <v/>
      </c>
      <c r="W132" t="str">
        <f>raw_filtered!X132</f>
        <v/>
      </c>
      <c r="X132" t="str">
        <f>raw_filtered!Y132</f>
        <v/>
      </c>
      <c r="Y132" t="str">
        <f>raw_filtered!Z132</f>
        <v/>
      </c>
      <c r="Z132" t="str">
        <f>raw_filtered!AA132</f>
        <v/>
      </c>
      <c r="AA132" t="str">
        <f>raw_filtered!AB132</f>
        <v/>
      </c>
      <c r="AB132" t="str">
        <f>raw_filtered!AC132</f>
        <v/>
      </c>
      <c r="AC132" t="str">
        <f>raw_filtered!AD132</f>
        <v/>
      </c>
      <c r="AD132" t="str">
        <f>raw_filtered!AE132</f>
        <v/>
      </c>
      <c r="AE132" t="str">
        <f>raw_filtered!AF132</f>
        <v/>
      </c>
      <c r="AF132" t="str">
        <f>raw_filtered!AG132</f>
        <v/>
      </c>
    </row>
    <row r="133" spans="1:32" ht="19.5" hidden="1" customHeight="1" x14ac:dyDescent="0.35">
      <c r="A133" t="str">
        <f>raw_filtered!A133</f>
        <v/>
      </c>
      <c r="B133" t="str">
        <f>raw_filtered!B133</f>
        <v/>
      </c>
      <c r="C133" t="str">
        <f>raw_filtered!C133</f>
        <v/>
      </c>
      <c r="D133">
        <f>raw_filtered!D133</f>
        <v>0</v>
      </c>
      <c r="E133" t="str">
        <f>raw_filtered!E133</f>
        <v/>
      </c>
      <c r="F133" t="str">
        <f>raw_filtered!F133</f>
        <v/>
      </c>
      <c r="G133" t="str">
        <f>raw_filtered!G133</f>
        <v/>
      </c>
      <c r="H133" t="str">
        <f>raw_filtered!H133</f>
        <v/>
      </c>
      <c r="I133" t="str">
        <f>raw_filtered!I133</f>
        <v/>
      </c>
      <c r="J133" t="str">
        <f>raw_filtered!J133</f>
        <v/>
      </c>
      <c r="K133" t="str">
        <f>raw_filtered!K133</f>
        <v/>
      </c>
      <c r="L133" t="str">
        <f>raw_filtered!L133</f>
        <v/>
      </c>
      <c r="M133" t="str">
        <f>raw_filtered!M133</f>
        <v/>
      </c>
      <c r="N133" t="str">
        <f>raw_filtered!N133</f>
        <v/>
      </c>
      <c r="O133" t="str">
        <f>raw_filtered!O133</f>
        <v/>
      </c>
      <c r="P133" t="str">
        <f>raw_filtered!P133</f>
        <v/>
      </c>
      <c r="Q133" t="str">
        <f>raw_filtered!Q133</f>
        <v/>
      </c>
      <c r="R133" t="str">
        <f>raw_filtered!R133</f>
        <v/>
      </c>
      <c r="S133">
        <f>raw_filtered!S133</f>
        <v>0</v>
      </c>
      <c r="T133" t="str">
        <f>raw_filtered!T133</f>
        <v/>
      </c>
      <c r="U133" t="str">
        <f>raw_filtered!V133</f>
        <v/>
      </c>
      <c r="V133" t="str">
        <f>raw_filtered!W133</f>
        <v/>
      </c>
      <c r="W133" t="str">
        <f>raw_filtered!X133</f>
        <v/>
      </c>
      <c r="X133" t="str">
        <f>raw_filtered!Y133</f>
        <v/>
      </c>
      <c r="Y133" t="str">
        <f>raw_filtered!Z133</f>
        <v/>
      </c>
      <c r="Z133" t="str">
        <f>raw_filtered!AA133</f>
        <v/>
      </c>
      <c r="AA133" t="str">
        <f>raw_filtered!AB133</f>
        <v/>
      </c>
      <c r="AB133" t="str">
        <f>raw_filtered!AC133</f>
        <v/>
      </c>
      <c r="AC133" t="str">
        <f>raw_filtered!AD133</f>
        <v/>
      </c>
      <c r="AD133" t="str">
        <f>raw_filtered!AE133</f>
        <v/>
      </c>
      <c r="AE133" t="str">
        <f>raw_filtered!AF133</f>
        <v/>
      </c>
      <c r="AF133" t="str">
        <f>raw_filtered!AG133</f>
        <v/>
      </c>
    </row>
    <row r="134" spans="1:32" ht="19.5" hidden="1" customHeight="1" x14ac:dyDescent="0.35">
      <c r="A134" t="str">
        <f>raw_filtered!A134</f>
        <v/>
      </c>
      <c r="B134" t="str">
        <f>raw_filtered!B134</f>
        <v/>
      </c>
      <c r="C134" t="str">
        <f>raw_filtered!C134</f>
        <v/>
      </c>
      <c r="D134">
        <f>raw_filtered!D134</f>
        <v>0</v>
      </c>
      <c r="E134" t="str">
        <f>raw_filtered!E134</f>
        <v/>
      </c>
      <c r="F134" t="str">
        <f>raw_filtered!F134</f>
        <v/>
      </c>
      <c r="G134" t="str">
        <f>raw_filtered!G134</f>
        <v/>
      </c>
      <c r="H134" t="str">
        <f>raw_filtered!H134</f>
        <v/>
      </c>
      <c r="I134" t="str">
        <f>raw_filtered!I134</f>
        <v/>
      </c>
      <c r="J134" t="str">
        <f>raw_filtered!J134</f>
        <v/>
      </c>
      <c r="K134" t="str">
        <f>raw_filtered!K134</f>
        <v/>
      </c>
      <c r="L134" t="str">
        <f>raw_filtered!L134</f>
        <v/>
      </c>
      <c r="M134" t="str">
        <f>raw_filtered!M134</f>
        <v/>
      </c>
      <c r="N134" t="str">
        <f>raw_filtered!N134</f>
        <v/>
      </c>
      <c r="O134" t="str">
        <f>raw_filtered!O134</f>
        <v/>
      </c>
      <c r="P134" t="str">
        <f>raw_filtered!P134</f>
        <v/>
      </c>
      <c r="Q134" t="str">
        <f>raw_filtered!Q134</f>
        <v/>
      </c>
      <c r="R134" t="str">
        <f>raw_filtered!R134</f>
        <v/>
      </c>
      <c r="S134">
        <f>raw_filtered!S134</f>
        <v>0</v>
      </c>
      <c r="T134" t="str">
        <f>raw_filtered!T134</f>
        <v/>
      </c>
      <c r="U134" t="str">
        <f>raw_filtered!V134</f>
        <v/>
      </c>
      <c r="V134" t="str">
        <f>raw_filtered!W134</f>
        <v/>
      </c>
      <c r="W134" t="str">
        <f>raw_filtered!X134</f>
        <v/>
      </c>
      <c r="X134" t="str">
        <f>raw_filtered!Y134</f>
        <v/>
      </c>
      <c r="Y134" t="str">
        <f>raw_filtered!Z134</f>
        <v/>
      </c>
      <c r="Z134" t="str">
        <f>raw_filtered!AA134</f>
        <v/>
      </c>
      <c r="AA134" t="str">
        <f>raw_filtered!AB134</f>
        <v/>
      </c>
      <c r="AB134" t="str">
        <f>raw_filtered!AC134</f>
        <v/>
      </c>
      <c r="AC134" t="str">
        <f>raw_filtered!AD134</f>
        <v/>
      </c>
      <c r="AD134" t="str">
        <f>raw_filtered!AE134</f>
        <v/>
      </c>
      <c r="AE134" t="str">
        <f>raw_filtered!AF134</f>
        <v/>
      </c>
      <c r="AF134" t="str">
        <f>raw_filtered!AG134</f>
        <v/>
      </c>
    </row>
    <row r="135" spans="1:32" ht="19.5" hidden="1" customHeight="1" x14ac:dyDescent="0.35">
      <c r="A135" t="str">
        <f>raw_filtered!A135</f>
        <v/>
      </c>
      <c r="B135" t="str">
        <f>raw_filtered!B135</f>
        <v/>
      </c>
      <c r="C135" t="str">
        <f>raw_filtered!C135</f>
        <v/>
      </c>
      <c r="D135">
        <f>raw_filtered!D135</f>
        <v>0</v>
      </c>
      <c r="E135" t="str">
        <f>raw_filtered!E135</f>
        <v/>
      </c>
      <c r="F135" t="str">
        <f>raw_filtered!F135</f>
        <v/>
      </c>
      <c r="G135" t="str">
        <f>raw_filtered!G135</f>
        <v/>
      </c>
      <c r="H135" t="str">
        <f>raw_filtered!H135</f>
        <v/>
      </c>
      <c r="I135" t="str">
        <f>raw_filtered!I135</f>
        <v/>
      </c>
      <c r="J135" t="str">
        <f>raw_filtered!J135</f>
        <v/>
      </c>
      <c r="K135" t="str">
        <f>raw_filtered!K135</f>
        <v/>
      </c>
      <c r="L135" t="str">
        <f>raw_filtered!L135</f>
        <v/>
      </c>
      <c r="M135" t="str">
        <f>raw_filtered!M135</f>
        <v/>
      </c>
      <c r="N135" t="str">
        <f>raw_filtered!N135</f>
        <v/>
      </c>
      <c r="O135" t="str">
        <f>raw_filtered!O135</f>
        <v/>
      </c>
      <c r="P135" t="str">
        <f>raw_filtered!P135</f>
        <v/>
      </c>
      <c r="Q135" t="str">
        <f>raw_filtered!Q135</f>
        <v/>
      </c>
      <c r="R135" t="str">
        <f>raw_filtered!R135</f>
        <v/>
      </c>
      <c r="S135">
        <f>raw_filtered!S135</f>
        <v>0</v>
      </c>
      <c r="T135" t="str">
        <f>raw_filtered!T135</f>
        <v/>
      </c>
      <c r="U135" t="str">
        <f>raw_filtered!V135</f>
        <v/>
      </c>
      <c r="V135" t="str">
        <f>raw_filtered!W135</f>
        <v/>
      </c>
      <c r="W135" t="str">
        <f>raw_filtered!X135</f>
        <v/>
      </c>
      <c r="X135" t="str">
        <f>raw_filtered!Y135</f>
        <v/>
      </c>
      <c r="Y135" t="str">
        <f>raw_filtered!Z135</f>
        <v/>
      </c>
      <c r="Z135" t="str">
        <f>raw_filtered!AA135</f>
        <v/>
      </c>
      <c r="AA135" t="str">
        <f>raw_filtered!AB135</f>
        <v/>
      </c>
      <c r="AB135" t="str">
        <f>raw_filtered!AC135</f>
        <v/>
      </c>
      <c r="AC135" t="str">
        <f>raw_filtered!AD135</f>
        <v/>
      </c>
      <c r="AD135" t="str">
        <f>raw_filtered!AE135</f>
        <v/>
      </c>
      <c r="AE135" t="str">
        <f>raw_filtered!AF135</f>
        <v/>
      </c>
      <c r="AF135" t="str">
        <f>raw_filtered!AG135</f>
        <v/>
      </c>
    </row>
    <row r="136" spans="1:32" ht="19.5" hidden="1" customHeight="1" x14ac:dyDescent="0.35">
      <c r="A136" t="str">
        <f>raw_filtered!A136</f>
        <v/>
      </c>
      <c r="B136" t="str">
        <f>raw_filtered!B136</f>
        <v/>
      </c>
      <c r="C136" t="str">
        <f>raw_filtered!C136</f>
        <v/>
      </c>
      <c r="D136">
        <f>raw_filtered!D136</f>
        <v>0</v>
      </c>
      <c r="E136" t="str">
        <f>raw_filtered!E136</f>
        <v/>
      </c>
      <c r="F136" t="str">
        <f>raw_filtered!F136</f>
        <v/>
      </c>
      <c r="G136" t="str">
        <f>raw_filtered!G136</f>
        <v/>
      </c>
      <c r="H136" t="str">
        <f>raw_filtered!H136</f>
        <v/>
      </c>
      <c r="I136" t="str">
        <f>raw_filtered!I136</f>
        <v/>
      </c>
      <c r="J136" t="str">
        <f>raw_filtered!J136</f>
        <v/>
      </c>
      <c r="K136" t="str">
        <f>raw_filtered!K136</f>
        <v/>
      </c>
      <c r="L136" t="str">
        <f>raw_filtered!L136</f>
        <v/>
      </c>
      <c r="M136" t="str">
        <f>raw_filtered!M136</f>
        <v/>
      </c>
      <c r="N136" t="str">
        <f>raw_filtered!N136</f>
        <v/>
      </c>
      <c r="O136" t="str">
        <f>raw_filtered!O136</f>
        <v/>
      </c>
      <c r="P136" t="str">
        <f>raw_filtered!P136</f>
        <v/>
      </c>
      <c r="Q136" t="str">
        <f>raw_filtered!Q136</f>
        <v/>
      </c>
      <c r="R136" t="str">
        <f>raw_filtered!R136</f>
        <v/>
      </c>
      <c r="S136">
        <f>raw_filtered!S136</f>
        <v>0</v>
      </c>
      <c r="T136" t="str">
        <f>raw_filtered!T136</f>
        <v/>
      </c>
      <c r="U136" t="str">
        <f>raw_filtered!V136</f>
        <v/>
      </c>
      <c r="V136" t="str">
        <f>raw_filtered!W136</f>
        <v/>
      </c>
      <c r="W136" t="str">
        <f>raw_filtered!X136</f>
        <v/>
      </c>
      <c r="X136" t="str">
        <f>raw_filtered!Y136</f>
        <v/>
      </c>
      <c r="Y136" t="str">
        <f>raw_filtered!Z136</f>
        <v/>
      </c>
      <c r="Z136" t="str">
        <f>raw_filtered!AA136</f>
        <v/>
      </c>
      <c r="AA136" t="str">
        <f>raw_filtered!AB136</f>
        <v/>
      </c>
      <c r="AB136" t="str">
        <f>raw_filtered!AC136</f>
        <v/>
      </c>
      <c r="AC136" t="str">
        <f>raw_filtered!AD136</f>
        <v/>
      </c>
      <c r="AD136" t="str">
        <f>raw_filtered!AE136</f>
        <v/>
      </c>
      <c r="AE136" t="str">
        <f>raw_filtered!AF136</f>
        <v/>
      </c>
      <c r="AF136" t="str">
        <f>raw_filtered!AG136</f>
        <v/>
      </c>
    </row>
    <row r="137" spans="1:32" ht="19.5" hidden="1" customHeight="1" x14ac:dyDescent="0.35">
      <c r="A137" t="str">
        <f>raw_filtered!A137</f>
        <v/>
      </c>
      <c r="B137" t="str">
        <f>raw_filtered!B137</f>
        <v/>
      </c>
      <c r="C137" t="str">
        <f>raw_filtered!C137</f>
        <v/>
      </c>
      <c r="D137">
        <f>raw_filtered!D137</f>
        <v>0</v>
      </c>
      <c r="E137" t="str">
        <f>raw_filtered!E137</f>
        <v/>
      </c>
      <c r="F137" t="str">
        <f>raw_filtered!F137</f>
        <v/>
      </c>
      <c r="G137" t="str">
        <f>raw_filtered!G137</f>
        <v/>
      </c>
      <c r="H137" t="str">
        <f>raw_filtered!H137</f>
        <v/>
      </c>
      <c r="I137" t="str">
        <f>raw_filtered!I137</f>
        <v/>
      </c>
      <c r="J137" t="str">
        <f>raw_filtered!J137</f>
        <v/>
      </c>
      <c r="K137" t="str">
        <f>raw_filtered!K137</f>
        <v/>
      </c>
      <c r="L137" t="str">
        <f>raw_filtered!L137</f>
        <v/>
      </c>
      <c r="M137" t="str">
        <f>raw_filtered!M137</f>
        <v/>
      </c>
      <c r="N137" t="str">
        <f>raw_filtered!N137</f>
        <v/>
      </c>
      <c r="O137" t="str">
        <f>raw_filtered!O137</f>
        <v/>
      </c>
      <c r="P137" t="str">
        <f>raw_filtered!P137</f>
        <v/>
      </c>
      <c r="Q137" t="str">
        <f>raw_filtered!Q137</f>
        <v/>
      </c>
      <c r="R137" t="str">
        <f>raw_filtered!R137</f>
        <v/>
      </c>
      <c r="S137">
        <f>raw_filtered!S137</f>
        <v>0</v>
      </c>
      <c r="T137" t="str">
        <f>raw_filtered!T137</f>
        <v/>
      </c>
      <c r="U137" t="str">
        <f>raw_filtered!V137</f>
        <v/>
      </c>
      <c r="V137" t="str">
        <f>raw_filtered!W137</f>
        <v/>
      </c>
      <c r="W137" t="str">
        <f>raw_filtered!X137</f>
        <v/>
      </c>
      <c r="X137" t="str">
        <f>raw_filtered!Y137</f>
        <v/>
      </c>
      <c r="Y137" t="str">
        <f>raw_filtered!Z137</f>
        <v/>
      </c>
      <c r="Z137" t="str">
        <f>raw_filtered!AA137</f>
        <v/>
      </c>
      <c r="AA137" t="str">
        <f>raw_filtered!AB137</f>
        <v/>
      </c>
      <c r="AB137" t="str">
        <f>raw_filtered!AC137</f>
        <v/>
      </c>
      <c r="AC137" t="str">
        <f>raw_filtered!AD137</f>
        <v/>
      </c>
      <c r="AD137" t="str">
        <f>raw_filtered!AE137</f>
        <v/>
      </c>
      <c r="AE137" t="str">
        <f>raw_filtered!AF137</f>
        <v/>
      </c>
      <c r="AF137" t="str">
        <f>raw_filtered!AG137</f>
        <v/>
      </c>
    </row>
    <row r="138" spans="1:32" ht="19.5" hidden="1" customHeight="1" x14ac:dyDescent="0.35">
      <c r="A138" t="str">
        <f>raw_filtered!A138</f>
        <v/>
      </c>
      <c r="B138" t="str">
        <f>raw_filtered!B138</f>
        <v/>
      </c>
      <c r="C138" t="str">
        <f>raw_filtered!C138</f>
        <v/>
      </c>
      <c r="D138">
        <f>raw_filtered!D138</f>
        <v>0</v>
      </c>
      <c r="E138" t="str">
        <f>raw_filtered!E138</f>
        <v/>
      </c>
      <c r="F138" t="str">
        <f>raw_filtered!F138</f>
        <v/>
      </c>
      <c r="G138" t="str">
        <f>raw_filtered!G138</f>
        <v/>
      </c>
      <c r="H138" t="str">
        <f>raw_filtered!H138</f>
        <v/>
      </c>
      <c r="I138" t="str">
        <f>raw_filtered!I138</f>
        <v/>
      </c>
      <c r="J138" t="str">
        <f>raw_filtered!J138</f>
        <v/>
      </c>
      <c r="K138" t="str">
        <f>raw_filtered!K138</f>
        <v/>
      </c>
      <c r="L138" t="str">
        <f>raw_filtered!L138</f>
        <v/>
      </c>
      <c r="M138" t="str">
        <f>raw_filtered!M138</f>
        <v/>
      </c>
      <c r="N138" t="str">
        <f>raw_filtered!N138</f>
        <v/>
      </c>
      <c r="O138" t="str">
        <f>raw_filtered!O138</f>
        <v/>
      </c>
      <c r="P138" t="str">
        <f>raw_filtered!P138</f>
        <v/>
      </c>
      <c r="Q138" t="str">
        <f>raw_filtered!Q138</f>
        <v/>
      </c>
      <c r="R138" t="str">
        <f>raw_filtered!R138</f>
        <v/>
      </c>
      <c r="S138">
        <f>raw_filtered!S138</f>
        <v>0</v>
      </c>
      <c r="T138" t="str">
        <f>raw_filtered!T138</f>
        <v/>
      </c>
      <c r="U138" t="str">
        <f>raw_filtered!V138</f>
        <v/>
      </c>
      <c r="V138" t="str">
        <f>raw_filtered!W138</f>
        <v/>
      </c>
      <c r="W138" t="str">
        <f>raw_filtered!X138</f>
        <v/>
      </c>
      <c r="X138" t="str">
        <f>raw_filtered!Y138</f>
        <v/>
      </c>
      <c r="Y138" t="str">
        <f>raw_filtered!Z138</f>
        <v/>
      </c>
      <c r="Z138" t="str">
        <f>raw_filtered!AA138</f>
        <v/>
      </c>
      <c r="AA138" t="str">
        <f>raw_filtered!AB138</f>
        <v/>
      </c>
      <c r="AB138" t="str">
        <f>raw_filtered!AC138</f>
        <v/>
      </c>
      <c r="AC138" t="str">
        <f>raw_filtered!AD138</f>
        <v/>
      </c>
      <c r="AD138" t="str">
        <f>raw_filtered!AE138</f>
        <v/>
      </c>
      <c r="AE138" t="str">
        <f>raw_filtered!AF138</f>
        <v/>
      </c>
      <c r="AF138" t="str">
        <f>raw_filtered!AG138</f>
        <v/>
      </c>
    </row>
    <row r="139" spans="1:32" ht="19.5" hidden="1" customHeight="1" x14ac:dyDescent="0.35">
      <c r="A139" t="str">
        <f>raw_filtered!A139</f>
        <v/>
      </c>
      <c r="B139" t="str">
        <f>raw_filtered!B139</f>
        <v/>
      </c>
      <c r="C139" t="str">
        <f>raw_filtered!C139</f>
        <v/>
      </c>
      <c r="D139">
        <f>raw_filtered!D139</f>
        <v>0</v>
      </c>
      <c r="E139" t="str">
        <f>raw_filtered!E139</f>
        <v/>
      </c>
      <c r="F139" t="str">
        <f>raw_filtered!F139</f>
        <v/>
      </c>
      <c r="G139" t="str">
        <f>raw_filtered!G139</f>
        <v/>
      </c>
      <c r="H139" t="str">
        <f>raw_filtered!H139</f>
        <v/>
      </c>
      <c r="I139" t="str">
        <f>raw_filtered!I139</f>
        <v/>
      </c>
      <c r="J139" t="str">
        <f>raw_filtered!J139</f>
        <v/>
      </c>
      <c r="K139" t="str">
        <f>raw_filtered!K139</f>
        <v/>
      </c>
      <c r="L139" t="str">
        <f>raw_filtered!L139</f>
        <v/>
      </c>
      <c r="M139" t="str">
        <f>raw_filtered!M139</f>
        <v/>
      </c>
      <c r="N139" t="str">
        <f>raw_filtered!N139</f>
        <v/>
      </c>
      <c r="O139" t="str">
        <f>raw_filtered!O139</f>
        <v/>
      </c>
      <c r="P139" t="str">
        <f>raw_filtered!P139</f>
        <v/>
      </c>
      <c r="Q139" t="str">
        <f>raw_filtered!Q139</f>
        <v/>
      </c>
      <c r="R139" t="str">
        <f>raw_filtered!R139</f>
        <v/>
      </c>
      <c r="S139">
        <f>raw_filtered!S139</f>
        <v>0</v>
      </c>
      <c r="T139" t="str">
        <f>raw_filtered!T139</f>
        <v/>
      </c>
      <c r="U139" t="str">
        <f>raw_filtered!V139</f>
        <v/>
      </c>
      <c r="V139" t="str">
        <f>raw_filtered!W139</f>
        <v/>
      </c>
      <c r="W139" t="str">
        <f>raw_filtered!X139</f>
        <v/>
      </c>
      <c r="X139" t="str">
        <f>raw_filtered!Y139</f>
        <v/>
      </c>
      <c r="Y139" t="str">
        <f>raw_filtered!Z139</f>
        <v/>
      </c>
      <c r="Z139" t="str">
        <f>raw_filtered!AA139</f>
        <v/>
      </c>
      <c r="AA139" t="str">
        <f>raw_filtered!AB139</f>
        <v/>
      </c>
      <c r="AB139" t="str">
        <f>raw_filtered!AC139</f>
        <v/>
      </c>
      <c r="AC139" t="str">
        <f>raw_filtered!AD139</f>
        <v/>
      </c>
      <c r="AD139" t="str">
        <f>raw_filtered!AE139</f>
        <v/>
      </c>
      <c r="AE139" t="str">
        <f>raw_filtered!AF139</f>
        <v/>
      </c>
      <c r="AF139" t="str">
        <f>raw_filtered!AG139</f>
        <v/>
      </c>
    </row>
    <row r="140" spans="1:32" ht="19.5" hidden="1" customHeight="1" x14ac:dyDescent="0.35">
      <c r="A140" t="str">
        <f>raw_filtered!A140</f>
        <v/>
      </c>
      <c r="B140" t="str">
        <f>raw_filtered!B140</f>
        <v/>
      </c>
      <c r="C140" t="str">
        <f>raw_filtered!C140</f>
        <v/>
      </c>
      <c r="D140">
        <f>raw_filtered!D140</f>
        <v>0</v>
      </c>
      <c r="E140" t="str">
        <f>raw_filtered!E140</f>
        <v/>
      </c>
      <c r="F140" t="str">
        <f>raw_filtered!F140</f>
        <v/>
      </c>
      <c r="G140" t="str">
        <f>raw_filtered!G140</f>
        <v/>
      </c>
      <c r="H140" t="str">
        <f>raw_filtered!H140</f>
        <v/>
      </c>
      <c r="I140" t="str">
        <f>raw_filtered!I140</f>
        <v/>
      </c>
      <c r="J140" t="str">
        <f>raw_filtered!J140</f>
        <v/>
      </c>
      <c r="K140" t="str">
        <f>raw_filtered!K140</f>
        <v/>
      </c>
      <c r="L140" t="str">
        <f>raw_filtered!L140</f>
        <v/>
      </c>
      <c r="M140" t="str">
        <f>raw_filtered!M140</f>
        <v/>
      </c>
      <c r="N140" t="str">
        <f>raw_filtered!N140</f>
        <v/>
      </c>
      <c r="O140" t="str">
        <f>raw_filtered!O140</f>
        <v/>
      </c>
      <c r="P140" t="str">
        <f>raw_filtered!P140</f>
        <v/>
      </c>
      <c r="Q140" t="str">
        <f>raw_filtered!Q140</f>
        <v/>
      </c>
      <c r="R140" t="str">
        <f>raw_filtered!R140</f>
        <v/>
      </c>
      <c r="S140">
        <f>raw_filtered!S140</f>
        <v>0</v>
      </c>
      <c r="T140" t="str">
        <f>raw_filtered!T140</f>
        <v/>
      </c>
      <c r="U140" t="str">
        <f>raw_filtered!V140</f>
        <v/>
      </c>
      <c r="V140" t="str">
        <f>raw_filtered!W140</f>
        <v/>
      </c>
      <c r="W140" t="str">
        <f>raw_filtered!X140</f>
        <v/>
      </c>
      <c r="X140" t="str">
        <f>raw_filtered!Y140</f>
        <v/>
      </c>
      <c r="Y140" t="str">
        <f>raw_filtered!Z140</f>
        <v/>
      </c>
      <c r="Z140" t="str">
        <f>raw_filtered!AA140</f>
        <v/>
      </c>
      <c r="AA140" t="str">
        <f>raw_filtered!AB140</f>
        <v/>
      </c>
      <c r="AB140" t="str">
        <f>raw_filtered!AC140</f>
        <v/>
      </c>
      <c r="AC140" t="str">
        <f>raw_filtered!AD140</f>
        <v/>
      </c>
      <c r="AD140" t="str">
        <f>raw_filtered!AE140</f>
        <v/>
      </c>
      <c r="AE140" t="str">
        <f>raw_filtered!AF140</f>
        <v/>
      </c>
      <c r="AF140" t="str">
        <f>raw_filtered!AG140</f>
        <v/>
      </c>
    </row>
    <row r="141" spans="1:32" ht="19.5" hidden="1" customHeight="1" x14ac:dyDescent="0.35">
      <c r="A141" t="str">
        <f>raw_filtered!A141</f>
        <v/>
      </c>
      <c r="B141" t="str">
        <f>raw_filtered!B141</f>
        <v/>
      </c>
      <c r="C141" t="str">
        <f>raw_filtered!C141</f>
        <v/>
      </c>
      <c r="D141">
        <f>raw_filtered!D141</f>
        <v>0</v>
      </c>
      <c r="E141" t="str">
        <f>raw_filtered!E141</f>
        <v/>
      </c>
      <c r="F141" t="str">
        <f>raw_filtered!F141</f>
        <v/>
      </c>
      <c r="G141" t="str">
        <f>raw_filtered!G141</f>
        <v/>
      </c>
      <c r="H141" t="str">
        <f>raw_filtered!H141</f>
        <v/>
      </c>
      <c r="I141" t="str">
        <f>raw_filtered!I141</f>
        <v/>
      </c>
      <c r="J141" t="str">
        <f>raw_filtered!J141</f>
        <v/>
      </c>
      <c r="K141" t="str">
        <f>raw_filtered!K141</f>
        <v/>
      </c>
      <c r="L141" t="str">
        <f>raw_filtered!L141</f>
        <v/>
      </c>
      <c r="M141" t="str">
        <f>raw_filtered!M141</f>
        <v/>
      </c>
      <c r="N141" t="str">
        <f>raw_filtered!N141</f>
        <v/>
      </c>
      <c r="O141" t="str">
        <f>raw_filtered!O141</f>
        <v/>
      </c>
      <c r="P141" t="str">
        <f>raw_filtered!P141</f>
        <v/>
      </c>
      <c r="Q141" t="str">
        <f>raw_filtered!Q141</f>
        <v/>
      </c>
      <c r="R141" t="str">
        <f>raw_filtered!R141</f>
        <v/>
      </c>
      <c r="S141">
        <f>raw_filtered!S141</f>
        <v>0</v>
      </c>
      <c r="T141" t="str">
        <f>raw_filtered!T141</f>
        <v/>
      </c>
      <c r="U141" t="str">
        <f>raw_filtered!V141</f>
        <v/>
      </c>
      <c r="V141" t="str">
        <f>raw_filtered!W141</f>
        <v/>
      </c>
      <c r="W141" t="str">
        <f>raw_filtered!X141</f>
        <v/>
      </c>
      <c r="X141" t="str">
        <f>raw_filtered!Y141</f>
        <v/>
      </c>
      <c r="Y141" t="str">
        <f>raw_filtered!Z141</f>
        <v/>
      </c>
      <c r="Z141" t="str">
        <f>raw_filtered!AA141</f>
        <v/>
      </c>
      <c r="AA141" t="str">
        <f>raw_filtered!AB141</f>
        <v/>
      </c>
      <c r="AB141" t="str">
        <f>raw_filtered!AC141</f>
        <v/>
      </c>
      <c r="AC141" t="str">
        <f>raw_filtered!AD141</f>
        <v/>
      </c>
      <c r="AD141" t="str">
        <f>raw_filtered!AE141</f>
        <v/>
      </c>
      <c r="AE141" t="str">
        <f>raw_filtered!AF141</f>
        <v/>
      </c>
      <c r="AF141" t="str">
        <f>raw_filtered!AG141</f>
        <v/>
      </c>
    </row>
    <row r="142" spans="1:32" ht="19.5" hidden="1" customHeight="1" x14ac:dyDescent="0.35">
      <c r="A142" t="str">
        <f>raw_filtered!A142</f>
        <v/>
      </c>
      <c r="B142" t="str">
        <f>raw_filtered!B142</f>
        <v/>
      </c>
      <c r="C142" t="str">
        <f>raw_filtered!C142</f>
        <v/>
      </c>
      <c r="D142">
        <f>raw_filtered!D142</f>
        <v>0</v>
      </c>
      <c r="E142" t="str">
        <f>raw_filtered!E142</f>
        <v/>
      </c>
      <c r="F142" t="str">
        <f>raw_filtered!F142</f>
        <v/>
      </c>
      <c r="G142" t="str">
        <f>raw_filtered!G142</f>
        <v/>
      </c>
      <c r="H142" t="str">
        <f>raw_filtered!H142</f>
        <v/>
      </c>
      <c r="I142" t="str">
        <f>raw_filtered!I142</f>
        <v/>
      </c>
      <c r="J142" t="str">
        <f>raw_filtered!J142</f>
        <v/>
      </c>
      <c r="K142" t="str">
        <f>raw_filtered!K142</f>
        <v/>
      </c>
      <c r="L142" t="str">
        <f>raw_filtered!L142</f>
        <v/>
      </c>
      <c r="M142" t="str">
        <f>raw_filtered!M142</f>
        <v/>
      </c>
      <c r="N142" t="str">
        <f>raw_filtered!N142</f>
        <v/>
      </c>
      <c r="O142" t="str">
        <f>raw_filtered!O142</f>
        <v/>
      </c>
      <c r="P142" t="str">
        <f>raw_filtered!P142</f>
        <v/>
      </c>
      <c r="Q142" t="str">
        <f>raw_filtered!Q142</f>
        <v/>
      </c>
      <c r="R142" t="str">
        <f>raw_filtered!R142</f>
        <v/>
      </c>
      <c r="S142">
        <f>raw_filtered!S142</f>
        <v>0</v>
      </c>
      <c r="T142" t="str">
        <f>raw_filtered!T142</f>
        <v/>
      </c>
      <c r="U142" t="str">
        <f>raw_filtered!V142</f>
        <v/>
      </c>
      <c r="V142" t="str">
        <f>raw_filtered!W142</f>
        <v/>
      </c>
      <c r="W142" t="str">
        <f>raw_filtered!X142</f>
        <v/>
      </c>
      <c r="X142" t="str">
        <f>raw_filtered!Y142</f>
        <v/>
      </c>
      <c r="Y142" t="str">
        <f>raw_filtered!Z142</f>
        <v/>
      </c>
      <c r="Z142" t="str">
        <f>raw_filtered!AA142</f>
        <v/>
      </c>
      <c r="AA142" t="str">
        <f>raw_filtered!AB142</f>
        <v/>
      </c>
      <c r="AB142" t="str">
        <f>raw_filtered!AC142</f>
        <v/>
      </c>
      <c r="AC142" t="str">
        <f>raw_filtered!AD142</f>
        <v/>
      </c>
      <c r="AD142" t="str">
        <f>raw_filtered!AE142</f>
        <v/>
      </c>
      <c r="AE142" t="str">
        <f>raw_filtered!AF142</f>
        <v/>
      </c>
      <c r="AF142" t="str">
        <f>raw_filtered!AG142</f>
        <v/>
      </c>
    </row>
    <row r="143" spans="1:32" ht="19.5" hidden="1" customHeight="1" x14ac:dyDescent="0.35">
      <c r="A143" t="str">
        <f>raw_filtered!A143</f>
        <v/>
      </c>
      <c r="B143" t="str">
        <f>raw_filtered!B143</f>
        <v/>
      </c>
      <c r="C143" t="str">
        <f>raw_filtered!C143</f>
        <v/>
      </c>
      <c r="D143">
        <f>raw_filtered!D143</f>
        <v>0</v>
      </c>
      <c r="E143" t="str">
        <f>raw_filtered!E143</f>
        <v/>
      </c>
      <c r="F143" t="str">
        <f>raw_filtered!F143</f>
        <v/>
      </c>
      <c r="G143" t="str">
        <f>raw_filtered!G143</f>
        <v/>
      </c>
      <c r="H143" t="str">
        <f>raw_filtered!H143</f>
        <v/>
      </c>
      <c r="I143" t="str">
        <f>raw_filtered!I143</f>
        <v/>
      </c>
      <c r="J143" t="str">
        <f>raw_filtered!J143</f>
        <v/>
      </c>
      <c r="K143" t="str">
        <f>raw_filtered!K143</f>
        <v/>
      </c>
      <c r="L143" t="str">
        <f>raw_filtered!L143</f>
        <v/>
      </c>
      <c r="M143" t="str">
        <f>raw_filtered!M143</f>
        <v/>
      </c>
      <c r="N143" t="str">
        <f>raw_filtered!N143</f>
        <v/>
      </c>
      <c r="O143" t="str">
        <f>raw_filtered!O143</f>
        <v/>
      </c>
      <c r="P143" t="str">
        <f>raw_filtered!P143</f>
        <v/>
      </c>
      <c r="Q143" t="str">
        <f>raw_filtered!Q143</f>
        <v/>
      </c>
      <c r="R143" t="str">
        <f>raw_filtered!R143</f>
        <v/>
      </c>
      <c r="S143">
        <f>raw_filtered!S143</f>
        <v>0</v>
      </c>
      <c r="T143" t="str">
        <f>raw_filtered!T143</f>
        <v/>
      </c>
      <c r="U143" t="str">
        <f>raw_filtered!V143</f>
        <v/>
      </c>
      <c r="V143" t="str">
        <f>raw_filtered!W143</f>
        <v/>
      </c>
      <c r="W143" t="str">
        <f>raw_filtered!X143</f>
        <v/>
      </c>
      <c r="X143" t="str">
        <f>raw_filtered!Y143</f>
        <v/>
      </c>
      <c r="Y143" t="str">
        <f>raw_filtered!Z143</f>
        <v/>
      </c>
      <c r="Z143" t="str">
        <f>raw_filtered!AA143</f>
        <v/>
      </c>
      <c r="AA143" t="str">
        <f>raw_filtered!AB143</f>
        <v/>
      </c>
      <c r="AB143" t="str">
        <f>raw_filtered!AC143</f>
        <v/>
      </c>
      <c r="AC143" t="str">
        <f>raw_filtered!AD143</f>
        <v/>
      </c>
      <c r="AD143" t="str">
        <f>raw_filtered!AE143</f>
        <v/>
      </c>
      <c r="AE143" t="str">
        <f>raw_filtered!AF143</f>
        <v/>
      </c>
      <c r="AF143" t="str">
        <f>raw_filtered!AG143</f>
        <v/>
      </c>
    </row>
    <row r="144" spans="1:32" ht="19.5" hidden="1" customHeight="1" x14ac:dyDescent="0.35">
      <c r="A144" t="str">
        <f>raw_filtered!A144</f>
        <v/>
      </c>
      <c r="B144" t="str">
        <f>raw_filtered!B144</f>
        <v/>
      </c>
      <c r="C144" t="str">
        <f>raw_filtered!C144</f>
        <v/>
      </c>
      <c r="D144">
        <f>raw_filtered!D144</f>
        <v>0</v>
      </c>
      <c r="E144" t="str">
        <f>raw_filtered!E144</f>
        <v/>
      </c>
      <c r="F144" t="str">
        <f>raw_filtered!F144</f>
        <v/>
      </c>
      <c r="G144" t="str">
        <f>raw_filtered!G144</f>
        <v/>
      </c>
      <c r="H144" t="str">
        <f>raw_filtered!H144</f>
        <v/>
      </c>
      <c r="I144" t="str">
        <f>raw_filtered!I144</f>
        <v/>
      </c>
      <c r="J144" t="str">
        <f>raw_filtered!J144</f>
        <v/>
      </c>
      <c r="K144" t="str">
        <f>raw_filtered!K144</f>
        <v/>
      </c>
      <c r="L144" t="str">
        <f>raw_filtered!L144</f>
        <v/>
      </c>
      <c r="M144" t="str">
        <f>raw_filtered!M144</f>
        <v/>
      </c>
      <c r="N144" t="str">
        <f>raw_filtered!N144</f>
        <v/>
      </c>
      <c r="O144" t="str">
        <f>raw_filtered!O144</f>
        <v/>
      </c>
      <c r="P144" t="str">
        <f>raw_filtered!P144</f>
        <v/>
      </c>
      <c r="Q144" t="str">
        <f>raw_filtered!Q144</f>
        <v/>
      </c>
      <c r="R144" t="str">
        <f>raw_filtered!R144</f>
        <v/>
      </c>
      <c r="S144">
        <f>raw_filtered!S144</f>
        <v>0</v>
      </c>
      <c r="T144" t="str">
        <f>raw_filtered!T144</f>
        <v/>
      </c>
      <c r="U144" t="str">
        <f>raw_filtered!V144</f>
        <v/>
      </c>
      <c r="V144" t="str">
        <f>raw_filtered!W144</f>
        <v/>
      </c>
      <c r="W144" t="str">
        <f>raw_filtered!X144</f>
        <v/>
      </c>
      <c r="X144" t="str">
        <f>raw_filtered!Y144</f>
        <v/>
      </c>
      <c r="Y144" t="str">
        <f>raw_filtered!Z144</f>
        <v/>
      </c>
      <c r="Z144" t="str">
        <f>raw_filtered!AA144</f>
        <v/>
      </c>
      <c r="AA144" t="str">
        <f>raw_filtered!AB144</f>
        <v/>
      </c>
      <c r="AB144" t="str">
        <f>raw_filtered!AC144</f>
        <v/>
      </c>
      <c r="AC144" t="str">
        <f>raw_filtered!AD144</f>
        <v/>
      </c>
      <c r="AD144" t="str">
        <f>raw_filtered!AE144</f>
        <v/>
      </c>
      <c r="AE144" t="str">
        <f>raw_filtered!AF144</f>
        <v/>
      </c>
      <c r="AF144" t="str">
        <f>raw_filtered!AG144</f>
        <v/>
      </c>
    </row>
    <row r="145" spans="1:32" ht="19.5" hidden="1" customHeight="1" x14ac:dyDescent="0.35">
      <c r="A145" t="str">
        <f>raw_filtered!A145</f>
        <v/>
      </c>
      <c r="B145" t="str">
        <f>raw_filtered!B145</f>
        <v/>
      </c>
      <c r="C145" t="str">
        <f>raw_filtered!C145</f>
        <v/>
      </c>
      <c r="D145">
        <f>raw_filtered!D145</f>
        <v>0</v>
      </c>
      <c r="E145" t="str">
        <f>raw_filtered!E145</f>
        <v/>
      </c>
      <c r="F145" t="str">
        <f>raw_filtered!F145</f>
        <v/>
      </c>
      <c r="G145" t="str">
        <f>raw_filtered!G145</f>
        <v/>
      </c>
      <c r="H145" t="str">
        <f>raw_filtered!H145</f>
        <v/>
      </c>
      <c r="I145" t="str">
        <f>raw_filtered!I145</f>
        <v/>
      </c>
      <c r="J145" t="str">
        <f>raw_filtered!J145</f>
        <v/>
      </c>
      <c r="K145" t="str">
        <f>raw_filtered!K145</f>
        <v/>
      </c>
      <c r="L145" t="str">
        <f>raw_filtered!L145</f>
        <v/>
      </c>
      <c r="M145" t="str">
        <f>raw_filtered!M145</f>
        <v/>
      </c>
      <c r="N145" t="str">
        <f>raw_filtered!N145</f>
        <v/>
      </c>
      <c r="O145" t="str">
        <f>raw_filtered!O145</f>
        <v/>
      </c>
      <c r="P145" t="str">
        <f>raw_filtered!P145</f>
        <v/>
      </c>
      <c r="Q145" t="str">
        <f>raw_filtered!Q145</f>
        <v/>
      </c>
      <c r="R145" t="str">
        <f>raw_filtered!R145</f>
        <v/>
      </c>
      <c r="S145">
        <f>raw_filtered!S145</f>
        <v>0</v>
      </c>
      <c r="T145" t="str">
        <f>raw_filtered!T145</f>
        <v/>
      </c>
      <c r="U145" t="str">
        <f>raw_filtered!V145</f>
        <v/>
      </c>
      <c r="V145" t="str">
        <f>raw_filtered!W145</f>
        <v/>
      </c>
      <c r="W145" t="str">
        <f>raw_filtered!X145</f>
        <v/>
      </c>
      <c r="X145" t="str">
        <f>raw_filtered!Y145</f>
        <v/>
      </c>
      <c r="Y145" t="str">
        <f>raw_filtered!Z145</f>
        <v/>
      </c>
      <c r="Z145" t="str">
        <f>raw_filtered!AA145</f>
        <v/>
      </c>
      <c r="AA145" t="str">
        <f>raw_filtered!AB145</f>
        <v/>
      </c>
      <c r="AB145" t="str">
        <f>raw_filtered!AC145</f>
        <v/>
      </c>
      <c r="AC145" t="str">
        <f>raw_filtered!AD145</f>
        <v/>
      </c>
      <c r="AD145" t="str">
        <f>raw_filtered!AE145</f>
        <v/>
      </c>
      <c r="AE145" t="str">
        <f>raw_filtered!AF145</f>
        <v/>
      </c>
      <c r="AF145" t="str">
        <f>raw_filtered!AG145</f>
        <v/>
      </c>
    </row>
    <row r="146" spans="1:32" ht="19.5" hidden="1" customHeight="1" x14ac:dyDescent="0.35">
      <c r="A146" t="str">
        <f>raw_filtered!A146</f>
        <v/>
      </c>
      <c r="B146" t="str">
        <f>raw_filtered!B146</f>
        <v/>
      </c>
      <c r="C146" t="str">
        <f>raw_filtered!C146</f>
        <v/>
      </c>
      <c r="D146">
        <f>raw_filtered!D146</f>
        <v>0</v>
      </c>
      <c r="E146" t="str">
        <f>raw_filtered!E146</f>
        <v/>
      </c>
      <c r="F146" t="str">
        <f>raw_filtered!F146</f>
        <v/>
      </c>
      <c r="G146" t="str">
        <f>raw_filtered!G146</f>
        <v/>
      </c>
      <c r="H146" t="str">
        <f>raw_filtered!H146</f>
        <v/>
      </c>
      <c r="I146" t="str">
        <f>raw_filtered!I146</f>
        <v/>
      </c>
      <c r="J146" t="str">
        <f>raw_filtered!J146</f>
        <v/>
      </c>
      <c r="K146" t="str">
        <f>raw_filtered!K146</f>
        <v/>
      </c>
      <c r="L146" t="str">
        <f>raw_filtered!L146</f>
        <v/>
      </c>
      <c r="M146" t="str">
        <f>raw_filtered!M146</f>
        <v/>
      </c>
      <c r="N146" t="str">
        <f>raw_filtered!N146</f>
        <v/>
      </c>
      <c r="O146" t="str">
        <f>raw_filtered!O146</f>
        <v/>
      </c>
      <c r="P146" t="str">
        <f>raw_filtered!P146</f>
        <v/>
      </c>
      <c r="Q146" t="str">
        <f>raw_filtered!Q146</f>
        <v/>
      </c>
      <c r="R146" t="str">
        <f>raw_filtered!R146</f>
        <v/>
      </c>
      <c r="S146">
        <f>raw_filtered!S146</f>
        <v>0</v>
      </c>
      <c r="T146" t="str">
        <f>raw_filtered!T146</f>
        <v/>
      </c>
      <c r="U146" t="str">
        <f>raw_filtered!V146</f>
        <v/>
      </c>
      <c r="V146" t="str">
        <f>raw_filtered!W146</f>
        <v/>
      </c>
      <c r="W146" t="str">
        <f>raw_filtered!X146</f>
        <v/>
      </c>
      <c r="X146" t="str">
        <f>raw_filtered!Y146</f>
        <v/>
      </c>
      <c r="Y146" t="str">
        <f>raw_filtered!Z146</f>
        <v/>
      </c>
      <c r="Z146" t="str">
        <f>raw_filtered!AA146</f>
        <v/>
      </c>
      <c r="AA146" t="str">
        <f>raw_filtered!AB146</f>
        <v/>
      </c>
      <c r="AB146" t="str">
        <f>raw_filtered!AC146</f>
        <v/>
      </c>
      <c r="AC146" t="str">
        <f>raw_filtered!AD146</f>
        <v/>
      </c>
      <c r="AD146" t="str">
        <f>raw_filtered!AE146</f>
        <v/>
      </c>
      <c r="AE146" t="str">
        <f>raw_filtered!AF146</f>
        <v/>
      </c>
      <c r="AF146" t="str">
        <f>raw_filtered!AG146</f>
        <v/>
      </c>
    </row>
    <row r="147" spans="1:32" ht="19.5" hidden="1" customHeight="1" x14ac:dyDescent="0.35">
      <c r="A147" t="str">
        <f>raw_filtered!A147</f>
        <v/>
      </c>
      <c r="B147" t="str">
        <f>raw_filtered!B147</f>
        <v/>
      </c>
      <c r="C147" t="str">
        <f>raw_filtered!C147</f>
        <v/>
      </c>
      <c r="D147">
        <f>raw_filtered!D147</f>
        <v>0</v>
      </c>
      <c r="E147" t="str">
        <f>raw_filtered!E147</f>
        <v/>
      </c>
      <c r="F147" t="str">
        <f>raw_filtered!F147</f>
        <v/>
      </c>
      <c r="G147" t="str">
        <f>raw_filtered!G147</f>
        <v/>
      </c>
      <c r="H147" t="str">
        <f>raw_filtered!H147</f>
        <v/>
      </c>
      <c r="I147" t="str">
        <f>raw_filtered!I147</f>
        <v/>
      </c>
      <c r="J147" t="str">
        <f>raw_filtered!J147</f>
        <v/>
      </c>
      <c r="K147" t="str">
        <f>raw_filtered!K147</f>
        <v/>
      </c>
      <c r="L147" t="str">
        <f>raw_filtered!L147</f>
        <v/>
      </c>
      <c r="M147" t="str">
        <f>raw_filtered!M147</f>
        <v/>
      </c>
      <c r="N147" t="str">
        <f>raw_filtered!N147</f>
        <v/>
      </c>
      <c r="O147" t="str">
        <f>raw_filtered!O147</f>
        <v/>
      </c>
      <c r="P147" t="str">
        <f>raw_filtered!P147</f>
        <v/>
      </c>
      <c r="Q147" t="str">
        <f>raw_filtered!Q147</f>
        <v/>
      </c>
      <c r="R147" t="str">
        <f>raw_filtered!R147</f>
        <v/>
      </c>
      <c r="S147">
        <f>raw_filtered!S147</f>
        <v>0</v>
      </c>
      <c r="T147" t="str">
        <f>raw_filtered!T147</f>
        <v/>
      </c>
      <c r="U147" t="str">
        <f>raw_filtered!V147</f>
        <v/>
      </c>
      <c r="V147" t="str">
        <f>raw_filtered!W147</f>
        <v/>
      </c>
      <c r="W147" t="str">
        <f>raw_filtered!X147</f>
        <v/>
      </c>
      <c r="X147" t="str">
        <f>raw_filtered!Y147</f>
        <v/>
      </c>
      <c r="Y147" t="str">
        <f>raw_filtered!Z147</f>
        <v/>
      </c>
      <c r="Z147" t="str">
        <f>raw_filtered!AA147</f>
        <v/>
      </c>
      <c r="AA147" t="str">
        <f>raw_filtered!AB147</f>
        <v/>
      </c>
      <c r="AB147" t="str">
        <f>raw_filtered!AC147</f>
        <v/>
      </c>
      <c r="AC147" t="str">
        <f>raw_filtered!AD147</f>
        <v/>
      </c>
      <c r="AD147" t="str">
        <f>raw_filtered!AE147</f>
        <v/>
      </c>
      <c r="AE147" t="str">
        <f>raw_filtered!AF147</f>
        <v/>
      </c>
      <c r="AF147" t="str">
        <f>raw_filtered!AG147</f>
        <v/>
      </c>
    </row>
    <row r="148" spans="1:32" ht="19.5" hidden="1" customHeight="1" x14ac:dyDescent="0.35">
      <c r="A148" t="str">
        <f>raw_filtered!A148</f>
        <v/>
      </c>
      <c r="B148" t="str">
        <f>raw_filtered!B148</f>
        <v/>
      </c>
      <c r="C148" t="str">
        <f>raw_filtered!C148</f>
        <v/>
      </c>
      <c r="D148">
        <f>raw_filtered!D148</f>
        <v>0</v>
      </c>
      <c r="E148" t="str">
        <f>raw_filtered!E148</f>
        <v/>
      </c>
      <c r="F148" t="str">
        <f>raw_filtered!F148</f>
        <v/>
      </c>
      <c r="G148" t="str">
        <f>raw_filtered!G148</f>
        <v/>
      </c>
      <c r="H148" t="str">
        <f>raw_filtered!H148</f>
        <v/>
      </c>
      <c r="I148" t="str">
        <f>raw_filtered!I148</f>
        <v/>
      </c>
      <c r="J148" t="str">
        <f>raw_filtered!J148</f>
        <v/>
      </c>
      <c r="K148" t="str">
        <f>raw_filtered!K148</f>
        <v/>
      </c>
      <c r="L148" t="str">
        <f>raw_filtered!L148</f>
        <v/>
      </c>
      <c r="M148" t="str">
        <f>raw_filtered!M148</f>
        <v/>
      </c>
      <c r="N148" t="str">
        <f>raw_filtered!N148</f>
        <v/>
      </c>
      <c r="O148" t="str">
        <f>raw_filtered!O148</f>
        <v/>
      </c>
      <c r="P148" t="str">
        <f>raw_filtered!P148</f>
        <v/>
      </c>
      <c r="Q148" t="str">
        <f>raw_filtered!Q148</f>
        <v/>
      </c>
      <c r="R148" t="str">
        <f>raw_filtered!R148</f>
        <v/>
      </c>
      <c r="S148">
        <f>raw_filtered!S148</f>
        <v>0</v>
      </c>
      <c r="T148" t="str">
        <f>raw_filtered!T148</f>
        <v/>
      </c>
      <c r="U148" t="str">
        <f>raw_filtered!V148</f>
        <v/>
      </c>
      <c r="V148" t="str">
        <f>raw_filtered!W148</f>
        <v/>
      </c>
      <c r="W148" t="str">
        <f>raw_filtered!X148</f>
        <v/>
      </c>
      <c r="X148" t="str">
        <f>raw_filtered!Y148</f>
        <v/>
      </c>
      <c r="Y148" t="str">
        <f>raw_filtered!Z148</f>
        <v/>
      </c>
      <c r="Z148" t="str">
        <f>raw_filtered!AA148</f>
        <v/>
      </c>
      <c r="AA148" t="str">
        <f>raw_filtered!AB148</f>
        <v/>
      </c>
      <c r="AB148" t="str">
        <f>raw_filtered!AC148</f>
        <v/>
      </c>
      <c r="AC148" t="str">
        <f>raw_filtered!AD148</f>
        <v/>
      </c>
      <c r="AD148" t="str">
        <f>raw_filtered!AE148</f>
        <v/>
      </c>
      <c r="AE148" t="str">
        <f>raw_filtered!AF148</f>
        <v/>
      </c>
      <c r="AF148" t="str">
        <f>raw_filtered!AG148</f>
        <v/>
      </c>
    </row>
    <row r="149" spans="1:32" ht="19.5" hidden="1" customHeight="1" x14ac:dyDescent="0.35">
      <c r="A149" t="str">
        <f>raw_filtered!A149</f>
        <v/>
      </c>
      <c r="B149" t="str">
        <f>raw_filtered!B149</f>
        <v/>
      </c>
      <c r="C149" t="str">
        <f>raw_filtered!C149</f>
        <v/>
      </c>
      <c r="D149">
        <f>raw_filtered!D149</f>
        <v>0</v>
      </c>
      <c r="E149" t="str">
        <f>raw_filtered!E149</f>
        <v/>
      </c>
      <c r="F149" t="str">
        <f>raw_filtered!F149</f>
        <v/>
      </c>
      <c r="G149" t="str">
        <f>raw_filtered!G149</f>
        <v/>
      </c>
      <c r="H149" t="str">
        <f>raw_filtered!H149</f>
        <v/>
      </c>
      <c r="I149" t="str">
        <f>raw_filtered!I149</f>
        <v/>
      </c>
      <c r="J149" t="str">
        <f>raw_filtered!J149</f>
        <v/>
      </c>
      <c r="K149" t="str">
        <f>raw_filtered!K149</f>
        <v/>
      </c>
      <c r="L149" t="str">
        <f>raw_filtered!L149</f>
        <v/>
      </c>
      <c r="M149" t="str">
        <f>raw_filtered!M149</f>
        <v/>
      </c>
      <c r="N149" t="str">
        <f>raw_filtered!N149</f>
        <v/>
      </c>
      <c r="O149" t="str">
        <f>raw_filtered!O149</f>
        <v/>
      </c>
      <c r="P149" t="str">
        <f>raw_filtered!P149</f>
        <v/>
      </c>
      <c r="Q149" t="str">
        <f>raw_filtered!Q149</f>
        <v/>
      </c>
      <c r="R149" t="str">
        <f>raw_filtered!R149</f>
        <v/>
      </c>
      <c r="S149">
        <f>raw_filtered!S149</f>
        <v>0</v>
      </c>
      <c r="T149" t="str">
        <f>raw_filtered!T149</f>
        <v/>
      </c>
      <c r="U149" t="str">
        <f>raw_filtered!V149</f>
        <v/>
      </c>
      <c r="V149" t="str">
        <f>raw_filtered!W149</f>
        <v/>
      </c>
      <c r="W149" t="str">
        <f>raw_filtered!X149</f>
        <v/>
      </c>
      <c r="X149" t="str">
        <f>raw_filtered!Y149</f>
        <v/>
      </c>
      <c r="Y149" t="str">
        <f>raw_filtered!Z149</f>
        <v/>
      </c>
      <c r="Z149" t="str">
        <f>raw_filtered!AA149</f>
        <v/>
      </c>
      <c r="AA149" t="str">
        <f>raw_filtered!AB149</f>
        <v/>
      </c>
      <c r="AB149" t="str">
        <f>raw_filtered!AC149</f>
        <v/>
      </c>
      <c r="AC149" t="str">
        <f>raw_filtered!AD149</f>
        <v/>
      </c>
      <c r="AD149" t="str">
        <f>raw_filtered!AE149</f>
        <v/>
      </c>
      <c r="AE149" t="str">
        <f>raw_filtered!AF149</f>
        <v/>
      </c>
      <c r="AF149" t="str">
        <f>raw_filtered!AG149</f>
        <v/>
      </c>
    </row>
    <row r="150" spans="1:32" ht="19.5" hidden="1" customHeight="1" x14ac:dyDescent="0.35">
      <c r="A150" t="str">
        <f>raw_filtered!A150</f>
        <v/>
      </c>
      <c r="B150" t="str">
        <f>raw_filtered!B150</f>
        <v/>
      </c>
      <c r="C150" t="str">
        <f>raw_filtered!C150</f>
        <v/>
      </c>
      <c r="D150">
        <f>raw_filtered!D150</f>
        <v>0</v>
      </c>
      <c r="E150" t="str">
        <f>raw_filtered!E150</f>
        <v/>
      </c>
      <c r="F150" t="str">
        <f>raw_filtered!F150</f>
        <v/>
      </c>
      <c r="G150" t="str">
        <f>raw_filtered!G150</f>
        <v/>
      </c>
      <c r="H150" t="str">
        <f>raw_filtered!H150</f>
        <v/>
      </c>
      <c r="I150" t="str">
        <f>raw_filtered!I150</f>
        <v/>
      </c>
      <c r="J150" t="str">
        <f>raw_filtered!J150</f>
        <v/>
      </c>
      <c r="K150" t="str">
        <f>raw_filtered!K150</f>
        <v/>
      </c>
      <c r="L150" t="str">
        <f>raw_filtered!L150</f>
        <v/>
      </c>
      <c r="M150" t="str">
        <f>raw_filtered!M150</f>
        <v/>
      </c>
      <c r="N150" t="str">
        <f>raw_filtered!N150</f>
        <v/>
      </c>
      <c r="O150" t="str">
        <f>raw_filtered!O150</f>
        <v/>
      </c>
      <c r="P150" t="str">
        <f>raw_filtered!P150</f>
        <v/>
      </c>
      <c r="Q150" t="str">
        <f>raw_filtered!Q150</f>
        <v/>
      </c>
      <c r="R150" t="str">
        <f>raw_filtered!R150</f>
        <v/>
      </c>
      <c r="S150">
        <f>raw_filtered!S150</f>
        <v>0</v>
      </c>
      <c r="T150" t="str">
        <f>raw_filtered!T150</f>
        <v/>
      </c>
      <c r="U150" t="str">
        <f>raw_filtered!V150</f>
        <v/>
      </c>
      <c r="V150" t="str">
        <f>raw_filtered!W150</f>
        <v/>
      </c>
      <c r="W150" t="str">
        <f>raw_filtered!X150</f>
        <v/>
      </c>
      <c r="X150" t="str">
        <f>raw_filtered!Y150</f>
        <v/>
      </c>
      <c r="Y150" t="str">
        <f>raw_filtered!Z150</f>
        <v/>
      </c>
      <c r="Z150" t="str">
        <f>raw_filtered!AA150</f>
        <v/>
      </c>
      <c r="AA150" t="str">
        <f>raw_filtered!AB150</f>
        <v/>
      </c>
      <c r="AB150" t="str">
        <f>raw_filtered!AC150</f>
        <v/>
      </c>
      <c r="AC150" t="str">
        <f>raw_filtered!AD150</f>
        <v/>
      </c>
      <c r="AD150" t="str">
        <f>raw_filtered!AE150</f>
        <v/>
      </c>
      <c r="AE150" t="str">
        <f>raw_filtered!AF150</f>
        <v/>
      </c>
      <c r="AF150" t="str">
        <f>raw_filtered!AG150</f>
        <v/>
      </c>
    </row>
    <row r="151" spans="1:32" ht="19.5" hidden="1" customHeight="1" x14ac:dyDescent="0.35">
      <c r="A151" t="str">
        <f>raw_filtered!A151</f>
        <v/>
      </c>
      <c r="B151" t="str">
        <f>raw_filtered!B151</f>
        <v/>
      </c>
      <c r="C151" t="str">
        <f>raw_filtered!C151</f>
        <v/>
      </c>
      <c r="D151">
        <f>raw_filtered!D151</f>
        <v>0</v>
      </c>
      <c r="E151" t="str">
        <f>raw_filtered!E151</f>
        <v/>
      </c>
      <c r="F151" t="str">
        <f>raw_filtered!F151</f>
        <v/>
      </c>
      <c r="G151" t="str">
        <f>raw_filtered!G151</f>
        <v/>
      </c>
      <c r="H151" t="str">
        <f>raw_filtered!H151</f>
        <v/>
      </c>
      <c r="I151" t="str">
        <f>raw_filtered!I151</f>
        <v/>
      </c>
      <c r="J151" t="str">
        <f>raw_filtered!J151</f>
        <v/>
      </c>
      <c r="K151" t="str">
        <f>raw_filtered!K151</f>
        <v/>
      </c>
      <c r="L151" t="str">
        <f>raw_filtered!L151</f>
        <v/>
      </c>
      <c r="M151" t="str">
        <f>raw_filtered!M151</f>
        <v/>
      </c>
      <c r="N151" t="str">
        <f>raw_filtered!N151</f>
        <v/>
      </c>
      <c r="O151" t="str">
        <f>raw_filtered!O151</f>
        <v/>
      </c>
      <c r="P151" t="str">
        <f>raw_filtered!P151</f>
        <v/>
      </c>
      <c r="Q151" t="str">
        <f>raw_filtered!Q151</f>
        <v/>
      </c>
      <c r="R151" t="str">
        <f>raw_filtered!R151</f>
        <v/>
      </c>
      <c r="S151">
        <f>raw_filtered!S151</f>
        <v>0</v>
      </c>
      <c r="T151" t="str">
        <f>raw_filtered!T151</f>
        <v/>
      </c>
      <c r="U151" t="str">
        <f>raw_filtered!V151</f>
        <v/>
      </c>
      <c r="V151" t="str">
        <f>raw_filtered!W151</f>
        <v/>
      </c>
      <c r="W151" t="str">
        <f>raw_filtered!X151</f>
        <v/>
      </c>
      <c r="X151" t="str">
        <f>raw_filtered!Y151</f>
        <v/>
      </c>
      <c r="Y151" t="str">
        <f>raw_filtered!Z151</f>
        <v/>
      </c>
      <c r="Z151" t="str">
        <f>raw_filtered!AA151</f>
        <v/>
      </c>
      <c r="AA151" t="str">
        <f>raw_filtered!AB151</f>
        <v/>
      </c>
      <c r="AB151" t="str">
        <f>raw_filtered!AC151</f>
        <v/>
      </c>
      <c r="AC151" t="str">
        <f>raw_filtered!AD151</f>
        <v/>
      </c>
      <c r="AD151" t="str">
        <f>raw_filtered!AE151</f>
        <v/>
      </c>
      <c r="AE151" t="str">
        <f>raw_filtered!AF151</f>
        <v/>
      </c>
      <c r="AF151" t="str">
        <f>raw_filtered!AG151</f>
        <v/>
      </c>
    </row>
    <row r="152" spans="1:32" ht="19.5" hidden="1" customHeight="1" x14ac:dyDescent="0.35">
      <c r="A152" t="str">
        <f>raw_filtered!A152</f>
        <v/>
      </c>
      <c r="B152" t="str">
        <f>raw_filtered!B152</f>
        <v/>
      </c>
      <c r="C152" t="str">
        <f>raw_filtered!C152</f>
        <v/>
      </c>
      <c r="D152">
        <f>raw_filtered!D152</f>
        <v>0</v>
      </c>
      <c r="E152" t="str">
        <f>raw_filtered!E152</f>
        <v/>
      </c>
      <c r="F152" t="str">
        <f>raw_filtered!F152</f>
        <v/>
      </c>
      <c r="G152" t="str">
        <f>raw_filtered!G152</f>
        <v/>
      </c>
      <c r="H152" t="str">
        <f>raw_filtered!H152</f>
        <v/>
      </c>
      <c r="I152" t="str">
        <f>raw_filtered!I152</f>
        <v/>
      </c>
      <c r="J152" t="str">
        <f>raw_filtered!J152</f>
        <v/>
      </c>
      <c r="K152" t="str">
        <f>raw_filtered!K152</f>
        <v/>
      </c>
      <c r="L152" t="str">
        <f>raw_filtered!L152</f>
        <v/>
      </c>
      <c r="M152" t="str">
        <f>raw_filtered!M152</f>
        <v/>
      </c>
      <c r="N152" t="str">
        <f>raw_filtered!N152</f>
        <v/>
      </c>
      <c r="O152" t="str">
        <f>raw_filtered!O152</f>
        <v/>
      </c>
      <c r="P152" t="str">
        <f>raw_filtered!P152</f>
        <v/>
      </c>
      <c r="Q152" t="str">
        <f>raw_filtered!Q152</f>
        <v/>
      </c>
      <c r="R152" t="str">
        <f>raw_filtered!R152</f>
        <v/>
      </c>
      <c r="S152">
        <f>raw_filtered!S152</f>
        <v>0</v>
      </c>
      <c r="T152" t="str">
        <f>raw_filtered!T152</f>
        <v/>
      </c>
      <c r="U152" t="str">
        <f>raw_filtered!V152</f>
        <v/>
      </c>
      <c r="V152" t="str">
        <f>raw_filtered!W152</f>
        <v/>
      </c>
      <c r="W152" t="str">
        <f>raw_filtered!X152</f>
        <v/>
      </c>
      <c r="X152" t="str">
        <f>raw_filtered!Y152</f>
        <v/>
      </c>
      <c r="Y152" t="str">
        <f>raw_filtered!Z152</f>
        <v/>
      </c>
      <c r="Z152" t="str">
        <f>raw_filtered!AA152</f>
        <v/>
      </c>
      <c r="AA152" t="str">
        <f>raw_filtered!AB152</f>
        <v/>
      </c>
      <c r="AB152" t="str">
        <f>raw_filtered!AC152</f>
        <v/>
      </c>
      <c r="AC152" t="str">
        <f>raw_filtered!AD152</f>
        <v/>
      </c>
      <c r="AD152" t="str">
        <f>raw_filtered!AE152</f>
        <v/>
      </c>
      <c r="AE152" t="str">
        <f>raw_filtered!AF152</f>
        <v/>
      </c>
      <c r="AF152" t="str">
        <f>raw_filtered!AG152</f>
        <v/>
      </c>
    </row>
    <row r="153" spans="1:32" ht="19.5" hidden="1" customHeight="1" x14ac:dyDescent="0.35">
      <c r="A153" t="str">
        <f>raw_filtered!A153</f>
        <v/>
      </c>
      <c r="B153" t="str">
        <f>raw_filtered!B153</f>
        <v/>
      </c>
      <c r="C153" t="str">
        <f>raw_filtered!C153</f>
        <v/>
      </c>
      <c r="D153">
        <f>raw_filtered!D153</f>
        <v>0</v>
      </c>
      <c r="E153" t="str">
        <f>raw_filtered!E153</f>
        <v/>
      </c>
      <c r="F153" t="str">
        <f>raw_filtered!F153</f>
        <v/>
      </c>
      <c r="G153" t="str">
        <f>raw_filtered!G153</f>
        <v/>
      </c>
      <c r="H153" t="str">
        <f>raw_filtered!H153</f>
        <v/>
      </c>
      <c r="I153" t="str">
        <f>raw_filtered!I153</f>
        <v/>
      </c>
      <c r="J153" t="str">
        <f>raw_filtered!J153</f>
        <v/>
      </c>
      <c r="K153" t="str">
        <f>raw_filtered!K153</f>
        <v/>
      </c>
      <c r="L153" t="str">
        <f>raw_filtered!L153</f>
        <v/>
      </c>
      <c r="M153" t="str">
        <f>raw_filtered!M153</f>
        <v/>
      </c>
      <c r="N153" t="str">
        <f>raw_filtered!N153</f>
        <v/>
      </c>
      <c r="O153" t="str">
        <f>raw_filtered!O153</f>
        <v/>
      </c>
      <c r="P153" t="str">
        <f>raw_filtered!P153</f>
        <v/>
      </c>
      <c r="Q153" t="str">
        <f>raw_filtered!Q153</f>
        <v/>
      </c>
      <c r="R153" t="str">
        <f>raw_filtered!R153</f>
        <v/>
      </c>
      <c r="S153">
        <f>raw_filtered!S153</f>
        <v>0</v>
      </c>
      <c r="T153" t="str">
        <f>raw_filtered!T153</f>
        <v/>
      </c>
      <c r="U153" t="str">
        <f>raw_filtered!V153</f>
        <v/>
      </c>
      <c r="V153" t="str">
        <f>raw_filtered!W153</f>
        <v/>
      </c>
      <c r="W153" t="str">
        <f>raw_filtered!X153</f>
        <v/>
      </c>
      <c r="X153" t="str">
        <f>raw_filtered!Y153</f>
        <v/>
      </c>
      <c r="Y153" t="str">
        <f>raw_filtered!Z153</f>
        <v/>
      </c>
      <c r="Z153" t="str">
        <f>raw_filtered!AA153</f>
        <v/>
      </c>
      <c r="AA153" t="str">
        <f>raw_filtered!AB153</f>
        <v/>
      </c>
      <c r="AB153" t="str">
        <f>raw_filtered!AC153</f>
        <v/>
      </c>
      <c r="AC153" t="str">
        <f>raw_filtered!AD153</f>
        <v/>
      </c>
      <c r="AD153" t="str">
        <f>raw_filtered!AE153</f>
        <v/>
      </c>
      <c r="AE153" t="str">
        <f>raw_filtered!AF153</f>
        <v/>
      </c>
      <c r="AF153" t="str">
        <f>raw_filtered!AG153</f>
        <v/>
      </c>
    </row>
    <row r="154" spans="1:32" ht="19.5" hidden="1" customHeight="1" x14ac:dyDescent="0.35">
      <c r="A154" t="str">
        <f>raw_filtered!A154</f>
        <v/>
      </c>
      <c r="B154" t="str">
        <f>raw_filtered!B154</f>
        <v/>
      </c>
      <c r="C154" t="str">
        <f>raw_filtered!C154</f>
        <v/>
      </c>
      <c r="D154">
        <f>raw_filtered!D154</f>
        <v>0</v>
      </c>
      <c r="E154" t="str">
        <f>raw_filtered!E154</f>
        <v/>
      </c>
      <c r="F154" t="str">
        <f>raw_filtered!F154</f>
        <v/>
      </c>
      <c r="G154" t="str">
        <f>raw_filtered!G154</f>
        <v/>
      </c>
      <c r="H154" t="str">
        <f>raw_filtered!H154</f>
        <v/>
      </c>
      <c r="I154" t="str">
        <f>raw_filtered!I154</f>
        <v/>
      </c>
      <c r="J154" t="str">
        <f>raw_filtered!J154</f>
        <v/>
      </c>
      <c r="K154" t="str">
        <f>raw_filtered!K154</f>
        <v/>
      </c>
      <c r="L154" t="str">
        <f>raw_filtered!L154</f>
        <v/>
      </c>
      <c r="M154" t="str">
        <f>raw_filtered!M154</f>
        <v/>
      </c>
      <c r="N154" t="str">
        <f>raw_filtered!N154</f>
        <v/>
      </c>
      <c r="O154" t="str">
        <f>raw_filtered!O154</f>
        <v/>
      </c>
      <c r="P154" t="str">
        <f>raw_filtered!P154</f>
        <v/>
      </c>
      <c r="Q154" t="str">
        <f>raw_filtered!Q154</f>
        <v/>
      </c>
      <c r="R154" t="str">
        <f>raw_filtered!R154</f>
        <v/>
      </c>
      <c r="S154">
        <f>raw_filtered!S154</f>
        <v>0</v>
      </c>
      <c r="T154" t="str">
        <f>raw_filtered!T154</f>
        <v/>
      </c>
      <c r="U154" t="str">
        <f>raw_filtered!V154</f>
        <v/>
      </c>
      <c r="V154" t="str">
        <f>raw_filtered!W154</f>
        <v/>
      </c>
      <c r="W154" t="str">
        <f>raw_filtered!X154</f>
        <v/>
      </c>
      <c r="X154" t="str">
        <f>raw_filtered!Y154</f>
        <v/>
      </c>
      <c r="Y154" t="str">
        <f>raw_filtered!Z154</f>
        <v/>
      </c>
      <c r="Z154" t="str">
        <f>raw_filtered!AA154</f>
        <v/>
      </c>
      <c r="AA154" t="str">
        <f>raw_filtered!AB154</f>
        <v/>
      </c>
      <c r="AB154" t="str">
        <f>raw_filtered!AC154</f>
        <v/>
      </c>
      <c r="AC154" t="str">
        <f>raw_filtered!AD154</f>
        <v/>
      </c>
      <c r="AD154" t="str">
        <f>raw_filtered!AE154</f>
        <v/>
      </c>
      <c r="AE154" t="str">
        <f>raw_filtered!AF154</f>
        <v/>
      </c>
      <c r="AF154" t="str">
        <f>raw_filtered!AG154</f>
        <v/>
      </c>
    </row>
    <row r="155" spans="1:32" ht="19.5" hidden="1" customHeight="1" x14ac:dyDescent="0.35">
      <c r="A155" t="str">
        <f>raw_filtered!A155</f>
        <v/>
      </c>
      <c r="B155" t="str">
        <f>raw_filtered!B155</f>
        <v/>
      </c>
      <c r="C155" t="str">
        <f>raw_filtered!C155</f>
        <v/>
      </c>
      <c r="D155">
        <f>raw_filtered!D155</f>
        <v>0</v>
      </c>
      <c r="E155" t="str">
        <f>raw_filtered!E155</f>
        <v/>
      </c>
      <c r="F155" t="str">
        <f>raw_filtered!F155</f>
        <v/>
      </c>
      <c r="G155" t="str">
        <f>raw_filtered!G155</f>
        <v/>
      </c>
      <c r="H155" t="str">
        <f>raw_filtered!H155</f>
        <v/>
      </c>
      <c r="I155" t="str">
        <f>raw_filtered!I155</f>
        <v/>
      </c>
      <c r="J155" t="str">
        <f>raw_filtered!J155</f>
        <v/>
      </c>
      <c r="K155" t="str">
        <f>raw_filtered!K155</f>
        <v/>
      </c>
      <c r="L155" t="str">
        <f>raw_filtered!L155</f>
        <v/>
      </c>
      <c r="M155" t="str">
        <f>raw_filtered!M155</f>
        <v/>
      </c>
      <c r="N155" t="str">
        <f>raw_filtered!N155</f>
        <v/>
      </c>
      <c r="O155" t="str">
        <f>raw_filtered!O155</f>
        <v/>
      </c>
      <c r="P155" t="str">
        <f>raw_filtered!P155</f>
        <v/>
      </c>
      <c r="Q155" t="str">
        <f>raw_filtered!Q155</f>
        <v/>
      </c>
      <c r="R155" t="str">
        <f>raw_filtered!R155</f>
        <v/>
      </c>
      <c r="S155">
        <f>raw_filtered!S155</f>
        <v>0</v>
      </c>
      <c r="T155" t="str">
        <f>raw_filtered!T155</f>
        <v/>
      </c>
      <c r="U155" t="str">
        <f>raw_filtered!V155</f>
        <v/>
      </c>
      <c r="V155" t="str">
        <f>raw_filtered!W155</f>
        <v/>
      </c>
      <c r="W155" t="str">
        <f>raw_filtered!X155</f>
        <v/>
      </c>
      <c r="X155" t="str">
        <f>raw_filtered!Y155</f>
        <v/>
      </c>
      <c r="Y155" t="str">
        <f>raw_filtered!Z155</f>
        <v/>
      </c>
      <c r="Z155" t="str">
        <f>raw_filtered!AA155</f>
        <v/>
      </c>
      <c r="AA155" t="str">
        <f>raw_filtered!AB155</f>
        <v/>
      </c>
      <c r="AB155" t="str">
        <f>raw_filtered!AC155</f>
        <v/>
      </c>
      <c r="AC155" t="str">
        <f>raw_filtered!AD155</f>
        <v/>
      </c>
      <c r="AD155" t="str">
        <f>raw_filtered!AE155</f>
        <v/>
      </c>
      <c r="AE155" t="str">
        <f>raw_filtered!AF155</f>
        <v/>
      </c>
      <c r="AF155" t="str">
        <f>raw_filtered!AG155</f>
        <v/>
      </c>
    </row>
    <row r="156" spans="1:32" ht="19.5" hidden="1" customHeight="1" x14ac:dyDescent="0.35">
      <c r="A156" t="str">
        <f>raw_filtered!A156</f>
        <v/>
      </c>
      <c r="B156" t="str">
        <f>raw_filtered!B156</f>
        <v/>
      </c>
      <c r="C156" t="str">
        <f>raw_filtered!C156</f>
        <v/>
      </c>
      <c r="D156">
        <f>raw_filtered!D156</f>
        <v>0</v>
      </c>
      <c r="E156" t="str">
        <f>raw_filtered!E156</f>
        <v/>
      </c>
      <c r="F156" t="str">
        <f>raw_filtered!F156</f>
        <v/>
      </c>
      <c r="G156" t="str">
        <f>raw_filtered!G156</f>
        <v/>
      </c>
      <c r="H156" t="str">
        <f>raw_filtered!H156</f>
        <v/>
      </c>
      <c r="I156" t="str">
        <f>raw_filtered!I156</f>
        <v/>
      </c>
      <c r="J156" t="str">
        <f>raw_filtered!J156</f>
        <v/>
      </c>
      <c r="K156" t="str">
        <f>raw_filtered!K156</f>
        <v/>
      </c>
      <c r="L156" t="str">
        <f>raw_filtered!L156</f>
        <v/>
      </c>
      <c r="M156" t="str">
        <f>raw_filtered!M156</f>
        <v/>
      </c>
      <c r="N156" t="str">
        <f>raw_filtered!N156</f>
        <v/>
      </c>
      <c r="O156" t="str">
        <f>raw_filtered!O156</f>
        <v/>
      </c>
      <c r="P156" t="str">
        <f>raw_filtered!P156</f>
        <v/>
      </c>
      <c r="Q156" t="str">
        <f>raw_filtered!Q156</f>
        <v/>
      </c>
      <c r="R156" t="str">
        <f>raw_filtered!R156</f>
        <v/>
      </c>
      <c r="S156">
        <f>raw_filtered!S156</f>
        <v>0</v>
      </c>
      <c r="T156" t="str">
        <f>raw_filtered!T156</f>
        <v/>
      </c>
      <c r="U156" t="str">
        <f>raw_filtered!V156</f>
        <v/>
      </c>
      <c r="V156" t="str">
        <f>raw_filtered!W156</f>
        <v/>
      </c>
      <c r="W156" t="str">
        <f>raw_filtered!X156</f>
        <v/>
      </c>
      <c r="X156" t="str">
        <f>raw_filtered!Y156</f>
        <v/>
      </c>
      <c r="Y156" t="str">
        <f>raw_filtered!Z156</f>
        <v/>
      </c>
      <c r="Z156" t="str">
        <f>raw_filtered!AA156</f>
        <v/>
      </c>
      <c r="AA156" t="str">
        <f>raw_filtered!AB156</f>
        <v/>
      </c>
      <c r="AB156" t="str">
        <f>raw_filtered!AC156</f>
        <v/>
      </c>
      <c r="AC156" t="str">
        <f>raw_filtered!AD156</f>
        <v/>
      </c>
      <c r="AD156" t="str">
        <f>raw_filtered!AE156</f>
        <v/>
      </c>
      <c r="AE156" t="str">
        <f>raw_filtered!AF156</f>
        <v/>
      </c>
      <c r="AF156" t="str">
        <f>raw_filtered!AG156</f>
        <v/>
      </c>
    </row>
    <row r="157" spans="1:32" ht="19.5" hidden="1" customHeight="1" x14ac:dyDescent="0.35">
      <c r="A157" t="str">
        <f>raw_filtered!A157</f>
        <v/>
      </c>
      <c r="B157" t="str">
        <f>raw_filtered!B157</f>
        <v/>
      </c>
      <c r="C157" t="str">
        <f>raw_filtered!C157</f>
        <v/>
      </c>
      <c r="D157">
        <f>raw_filtered!D157</f>
        <v>0</v>
      </c>
      <c r="E157" t="str">
        <f>raw_filtered!E157</f>
        <v/>
      </c>
      <c r="F157" t="str">
        <f>raw_filtered!F157</f>
        <v/>
      </c>
      <c r="G157" t="str">
        <f>raw_filtered!G157</f>
        <v/>
      </c>
      <c r="H157" t="str">
        <f>raw_filtered!H157</f>
        <v/>
      </c>
      <c r="I157" t="str">
        <f>raw_filtered!I157</f>
        <v/>
      </c>
      <c r="J157" t="str">
        <f>raw_filtered!J157</f>
        <v/>
      </c>
      <c r="K157" t="str">
        <f>raw_filtered!K157</f>
        <v/>
      </c>
      <c r="L157" t="str">
        <f>raw_filtered!L157</f>
        <v/>
      </c>
      <c r="M157" t="str">
        <f>raw_filtered!M157</f>
        <v/>
      </c>
      <c r="N157" t="str">
        <f>raw_filtered!N157</f>
        <v/>
      </c>
      <c r="O157" t="str">
        <f>raw_filtered!O157</f>
        <v/>
      </c>
      <c r="P157" t="str">
        <f>raw_filtered!P157</f>
        <v/>
      </c>
      <c r="Q157" t="str">
        <f>raw_filtered!Q157</f>
        <v/>
      </c>
      <c r="R157" t="str">
        <f>raw_filtered!R157</f>
        <v/>
      </c>
      <c r="S157">
        <f>raw_filtered!S157</f>
        <v>0</v>
      </c>
      <c r="T157" t="str">
        <f>raw_filtered!T157</f>
        <v/>
      </c>
      <c r="U157" t="str">
        <f>raw_filtered!V157</f>
        <v/>
      </c>
      <c r="V157" t="str">
        <f>raw_filtered!W157</f>
        <v/>
      </c>
      <c r="W157" t="str">
        <f>raw_filtered!X157</f>
        <v/>
      </c>
      <c r="X157" t="str">
        <f>raw_filtered!Y157</f>
        <v/>
      </c>
      <c r="Y157" t="str">
        <f>raw_filtered!Z157</f>
        <v/>
      </c>
      <c r="Z157" t="str">
        <f>raw_filtered!AA157</f>
        <v/>
      </c>
      <c r="AA157" t="str">
        <f>raw_filtered!AB157</f>
        <v/>
      </c>
      <c r="AB157" t="str">
        <f>raw_filtered!AC157</f>
        <v/>
      </c>
      <c r="AC157" t="str">
        <f>raw_filtered!AD157</f>
        <v/>
      </c>
      <c r="AD157" t="str">
        <f>raw_filtered!AE157</f>
        <v/>
      </c>
      <c r="AE157" t="str">
        <f>raw_filtered!AF157</f>
        <v/>
      </c>
      <c r="AF157" t="str">
        <f>raw_filtered!AG157</f>
        <v/>
      </c>
    </row>
    <row r="158" spans="1:32" ht="19.5" hidden="1" customHeight="1" x14ac:dyDescent="0.35">
      <c r="A158" t="str">
        <f>raw_filtered!A158</f>
        <v/>
      </c>
      <c r="B158" t="str">
        <f>raw_filtered!B158</f>
        <v/>
      </c>
      <c r="C158" t="str">
        <f>raw_filtered!C158</f>
        <v/>
      </c>
      <c r="D158">
        <f>raw_filtered!D158</f>
        <v>0</v>
      </c>
      <c r="E158" t="str">
        <f>raw_filtered!E158</f>
        <v/>
      </c>
      <c r="F158" t="str">
        <f>raw_filtered!F158</f>
        <v/>
      </c>
      <c r="G158" t="str">
        <f>raw_filtered!G158</f>
        <v/>
      </c>
      <c r="H158" t="str">
        <f>raw_filtered!H158</f>
        <v/>
      </c>
      <c r="I158" t="str">
        <f>raw_filtered!I158</f>
        <v/>
      </c>
      <c r="J158" t="str">
        <f>raw_filtered!J158</f>
        <v/>
      </c>
      <c r="K158" t="str">
        <f>raw_filtered!K158</f>
        <v/>
      </c>
      <c r="L158" t="str">
        <f>raw_filtered!L158</f>
        <v/>
      </c>
      <c r="M158" t="str">
        <f>raw_filtered!M158</f>
        <v/>
      </c>
      <c r="N158" t="str">
        <f>raw_filtered!N158</f>
        <v/>
      </c>
      <c r="O158" t="str">
        <f>raw_filtered!O158</f>
        <v/>
      </c>
      <c r="P158" t="str">
        <f>raw_filtered!P158</f>
        <v/>
      </c>
      <c r="Q158" t="str">
        <f>raw_filtered!Q158</f>
        <v/>
      </c>
      <c r="R158" t="str">
        <f>raw_filtered!R158</f>
        <v/>
      </c>
      <c r="S158">
        <f>raw_filtered!S158</f>
        <v>0</v>
      </c>
      <c r="T158" t="str">
        <f>raw_filtered!T158</f>
        <v/>
      </c>
      <c r="U158" t="str">
        <f>raw_filtered!V158</f>
        <v/>
      </c>
      <c r="V158" t="str">
        <f>raw_filtered!W158</f>
        <v/>
      </c>
      <c r="W158" t="str">
        <f>raw_filtered!X158</f>
        <v/>
      </c>
      <c r="X158" t="str">
        <f>raw_filtered!Y158</f>
        <v/>
      </c>
      <c r="Y158" t="str">
        <f>raw_filtered!Z158</f>
        <v/>
      </c>
      <c r="Z158" t="str">
        <f>raw_filtered!AA158</f>
        <v/>
      </c>
      <c r="AA158" t="str">
        <f>raw_filtered!AB158</f>
        <v/>
      </c>
      <c r="AB158" t="str">
        <f>raw_filtered!AC158</f>
        <v/>
      </c>
      <c r="AC158" t="str">
        <f>raw_filtered!AD158</f>
        <v/>
      </c>
      <c r="AD158" t="str">
        <f>raw_filtered!AE158</f>
        <v/>
      </c>
      <c r="AE158" t="str">
        <f>raw_filtered!AF158</f>
        <v/>
      </c>
      <c r="AF158" t="str">
        <f>raw_filtered!AG158</f>
        <v/>
      </c>
    </row>
    <row r="159" spans="1:32" ht="19.5" hidden="1" customHeight="1" x14ac:dyDescent="0.35">
      <c r="A159" t="str">
        <f>raw_filtered!A159</f>
        <v/>
      </c>
      <c r="B159" t="str">
        <f>raw_filtered!B159</f>
        <v/>
      </c>
      <c r="C159" t="str">
        <f>raw_filtered!C159</f>
        <v/>
      </c>
      <c r="D159">
        <f>raw_filtered!D159</f>
        <v>0</v>
      </c>
      <c r="E159" t="str">
        <f>raw_filtered!E159</f>
        <v/>
      </c>
      <c r="F159" t="str">
        <f>raw_filtered!F159</f>
        <v/>
      </c>
      <c r="G159" t="str">
        <f>raw_filtered!G159</f>
        <v/>
      </c>
      <c r="H159" t="str">
        <f>raw_filtered!H159</f>
        <v/>
      </c>
      <c r="I159" t="str">
        <f>raw_filtered!I159</f>
        <v/>
      </c>
      <c r="J159" t="str">
        <f>raw_filtered!J159</f>
        <v/>
      </c>
      <c r="K159" t="str">
        <f>raw_filtered!K159</f>
        <v/>
      </c>
      <c r="L159" t="str">
        <f>raw_filtered!L159</f>
        <v/>
      </c>
      <c r="M159" t="str">
        <f>raw_filtered!M159</f>
        <v/>
      </c>
      <c r="N159" t="str">
        <f>raw_filtered!N159</f>
        <v/>
      </c>
      <c r="O159" t="str">
        <f>raw_filtered!O159</f>
        <v/>
      </c>
      <c r="P159" t="str">
        <f>raw_filtered!P159</f>
        <v/>
      </c>
      <c r="Q159" t="str">
        <f>raw_filtered!Q159</f>
        <v/>
      </c>
      <c r="R159" t="str">
        <f>raw_filtered!R159</f>
        <v/>
      </c>
      <c r="S159">
        <f>raw_filtered!S159</f>
        <v>0</v>
      </c>
      <c r="T159" t="str">
        <f>raw_filtered!T159</f>
        <v/>
      </c>
      <c r="U159" t="str">
        <f>raw_filtered!V159</f>
        <v/>
      </c>
      <c r="V159" t="str">
        <f>raw_filtered!W159</f>
        <v/>
      </c>
      <c r="W159" t="str">
        <f>raw_filtered!X159</f>
        <v/>
      </c>
      <c r="X159" t="str">
        <f>raw_filtered!Y159</f>
        <v/>
      </c>
      <c r="Y159" t="str">
        <f>raw_filtered!Z159</f>
        <v/>
      </c>
      <c r="Z159" t="str">
        <f>raw_filtered!AA159</f>
        <v/>
      </c>
      <c r="AA159" t="str">
        <f>raw_filtered!AB159</f>
        <v/>
      </c>
      <c r="AB159" t="str">
        <f>raw_filtered!AC159</f>
        <v/>
      </c>
      <c r="AC159" t="str">
        <f>raw_filtered!AD159</f>
        <v/>
      </c>
      <c r="AD159" t="str">
        <f>raw_filtered!AE159</f>
        <v/>
      </c>
      <c r="AE159" t="str">
        <f>raw_filtered!AF159</f>
        <v/>
      </c>
      <c r="AF159" t="str">
        <f>raw_filtered!AG159</f>
        <v/>
      </c>
    </row>
    <row r="160" spans="1:32" ht="19.5" hidden="1" customHeight="1" x14ac:dyDescent="0.35">
      <c r="A160" t="str">
        <f>raw_filtered!A160</f>
        <v/>
      </c>
      <c r="B160" t="str">
        <f>raw_filtered!B160</f>
        <v/>
      </c>
      <c r="C160" t="str">
        <f>raw_filtered!C160</f>
        <v/>
      </c>
      <c r="D160">
        <f>raw_filtered!D160</f>
        <v>0</v>
      </c>
      <c r="E160" t="str">
        <f>raw_filtered!E160</f>
        <v/>
      </c>
      <c r="F160" t="str">
        <f>raw_filtered!F160</f>
        <v/>
      </c>
      <c r="G160" t="str">
        <f>raw_filtered!G160</f>
        <v/>
      </c>
      <c r="H160" t="str">
        <f>raw_filtered!H160</f>
        <v/>
      </c>
      <c r="I160" t="str">
        <f>raw_filtered!I160</f>
        <v/>
      </c>
      <c r="J160" t="str">
        <f>raw_filtered!J160</f>
        <v/>
      </c>
      <c r="K160" t="str">
        <f>raw_filtered!K160</f>
        <v/>
      </c>
      <c r="L160" t="str">
        <f>raw_filtered!L160</f>
        <v/>
      </c>
      <c r="M160" t="str">
        <f>raw_filtered!M160</f>
        <v/>
      </c>
      <c r="N160" t="str">
        <f>raw_filtered!N160</f>
        <v/>
      </c>
      <c r="O160" t="str">
        <f>raw_filtered!O160</f>
        <v/>
      </c>
      <c r="P160" t="str">
        <f>raw_filtered!P160</f>
        <v/>
      </c>
      <c r="Q160" t="str">
        <f>raw_filtered!Q160</f>
        <v/>
      </c>
      <c r="R160" t="str">
        <f>raw_filtered!R160</f>
        <v/>
      </c>
      <c r="S160">
        <f>raw_filtered!S160</f>
        <v>0</v>
      </c>
      <c r="T160" t="str">
        <f>raw_filtered!T160</f>
        <v/>
      </c>
      <c r="U160" t="str">
        <f>raw_filtered!V160</f>
        <v/>
      </c>
      <c r="V160" t="str">
        <f>raw_filtered!W160</f>
        <v/>
      </c>
      <c r="W160" t="str">
        <f>raw_filtered!X160</f>
        <v/>
      </c>
      <c r="X160" t="str">
        <f>raw_filtered!Y160</f>
        <v/>
      </c>
      <c r="Y160" t="str">
        <f>raw_filtered!Z160</f>
        <v/>
      </c>
      <c r="Z160" t="str">
        <f>raw_filtered!AA160</f>
        <v/>
      </c>
      <c r="AA160" t="str">
        <f>raw_filtered!AB160</f>
        <v/>
      </c>
      <c r="AB160" t="str">
        <f>raw_filtered!AC160</f>
        <v/>
      </c>
      <c r="AC160" t="str">
        <f>raw_filtered!AD160</f>
        <v/>
      </c>
      <c r="AD160" t="str">
        <f>raw_filtered!AE160</f>
        <v/>
      </c>
      <c r="AE160" t="str">
        <f>raw_filtered!AF160</f>
        <v/>
      </c>
      <c r="AF160" t="str">
        <f>raw_filtered!AG160</f>
        <v/>
      </c>
    </row>
    <row r="161" spans="1:32" ht="19.5" hidden="1" customHeight="1" x14ac:dyDescent="0.35">
      <c r="A161" t="str">
        <f>raw_filtered!A161</f>
        <v/>
      </c>
      <c r="B161" t="str">
        <f>raw_filtered!B161</f>
        <v/>
      </c>
      <c r="C161" t="str">
        <f>raw_filtered!C161</f>
        <v/>
      </c>
      <c r="D161">
        <f>raw_filtered!D161</f>
        <v>0</v>
      </c>
      <c r="E161" t="str">
        <f>raw_filtered!E161</f>
        <v/>
      </c>
      <c r="F161" t="str">
        <f>raw_filtered!F161</f>
        <v/>
      </c>
      <c r="G161" t="str">
        <f>raw_filtered!G161</f>
        <v/>
      </c>
      <c r="H161" t="str">
        <f>raw_filtered!H161</f>
        <v/>
      </c>
      <c r="I161" t="str">
        <f>raw_filtered!I161</f>
        <v/>
      </c>
      <c r="J161" t="str">
        <f>raw_filtered!J161</f>
        <v/>
      </c>
      <c r="K161" t="str">
        <f>raw_filtered!K161</f>
        <v/>
      </c>
      <c r="L161" t="str">
        <f>raw_filtered!L161</f>
        <v/>
      </c>
      <c r="M161" t="str">
        <f>raw_filtered!M161</f>
        <v/>
      </c>
      <c r="N161" t="str">
        <f>raw_filtered!N161</f>
        <v/>
      </c>
      <c r="O161" t="str">
        <f>raw_filtered!O161</f>
        <v/>
      </c>
      <c r="P161" t="str">
        <f>raw_filtered!P161</f>
        <v/>
      </c>
      <c r="Q161" t="str">
        <f>raw_filtered!Q161</f>
        <v/>
      </c>
      <c r="R161" t="str">
        <f>raw_filtered!R161</f>
        <v/>
      </c>
      <c r="S161">
        <f>raw_filtered!S161</f>
        <v>0</v>
      </c>
      <c r="T161" t="str">
        <f>raw_filtered!T161</f>
        <v/>
      </c>
      <c r="U161" t="str">
        <f>raw_filtered!V161</f>
        <v/>
      </c>
      <c r="V161" t="str">
        <f>raw_filtered!W161</f>
        <v/>
      </c>
      <c r="W161" t="str">
        <f>raw_filtered!X161</f>
        <v/>
      </c>
      <c r="X161" t="str">
        <f>raw_filtered!Y161</f>
        <v/>
      </c>
      <c r="Y161" t="str">
        <f>raw_filtered!Z161</f>
        <v/>
      </c>
      <c r="Z161" t="str">
        <f>raw_filtered!AA161</f>
        <v/>
      </c>
      <c r="AA161" t="str">
        <f>raw_filtered!AB161</f>
        <v/>
      </c>
      <c r="AB161" t="str">
        <f>raw_filtered!AC161</f>
        <v/>
      </c>
      <c r="AC161" t="str">
        <f>raw_filtered!AD161</f>
        <v/>
      </c>
      <c r="AD161" t="str">
        <f>raw_filtered!AE161</f>
        <v/>
      </c>
      <c r="AE161" t="str">
        <f>raw_filtered!AF161</f>
        <v/>
      </c>
      <c r="AF161" t="str">
        <f>raw_filtered!AG161</f>
        <v/>
      </c>
    </row>
    <row r="162" spans="1:32" ht="19.5" hidden="1" customHeight="1" x14ac:dyDescent="0.35">
      <c r="A162" t="str">
        <f>raw_filtered!A162</f>
        <v/>
      </c>
      <c r="B162" t="str">
        <f>raw_filtered!B162</f>
        <v/>
      </c>
      <c r="C162" t="str">
        <f>raw_filtered!C162</f>
        <v/>
      </c>
      <c r="D162">
        <f>raw_filtered!D162</f>
        <v>0</v>
      </c>
      <c r="E162" t="str">
        <f>raw_filtered!E162</f>
        <v/>
      </c>
      <c r="F162" t="str">
        <f>raw_filtered!F162</f>
        <v/>
      </c>
      <c r="G162" t="str">
        <f>raw_filtered!G162</f>
        <v/>
      </c>
      <c r="H162" t="str">
        <f>raw_filtered!H162</f>
        <v/>
      </c>
      <c r="I162" t="str">
        <f>raw_filtered!I162</f>
        <v/>
      </c>
      <c r="J162" t="str">
        <f>raw_filtered!J162</f>
        <v/>
      </c>
      <c r="K162" t="str">
        <f>raw_filtered!K162</f>
        <v/>
      </c>
      <c r="L162" t="str">
        <f>raw_filtered!L162</f>
        <v/>
      </c>
      <c r="M162" t="str">
        <f>raw_filtered!M162</f>
        <v/>
      </c>
      <c r="N162" t="str">
        <f>raw_filtered!N162</f>
        <v/>
      </c>
      <c r="O162" t="str">
        <f>raw_filtered!O162</f>
        <v/>
      </c>
      <c r="P162" t="str">
        <f>raw_filtered!P162</f>
        <v/>
      </c>
      <c r="Q162" t="str">
        <f>raw_filtered!Q162</f>
        <v/>
      </c>
      <c r="R162" t="str">
        <f>raw_filtered!R162</f>
        <v/>
      </c>
      <c r="S162">
        <f>raw_filtered!S162</f>
        <v>0</v>
      </c>
      <c r="T162" t="str">
        <f>raw_filtered!T162</f>
        <v/>
      </c>
      <c r="U162" t="str">
        <f>raw_filtered!V162</f>
        <v/>
      </c>
      <c r="V162" t="str">
        <f>raw_filtered!W162</f>
        <v/>
      </c>
      <c r="W162" t="str">
        <f>raw_filtered!X162</f>
        <v/>
      </c>
      <c r="X162" t="str">
        <f>raw_filtered!Y162</f>
        <v/>
      </c>
      <c r="Y162" t="str">
        <f>raw_filtered!Z162</f>
        <v/>
      </c>
      <c r="Z162" t="str">
        <f>raw_filtered!AA162</f>
        <v/>
      </c>
      <c r="AA162" t="str">
        <f>raw_filtered!AB162</f>
        <v/>
      </c>
      <c r="AB162" t="str">
        <f>raw_filtered!AC162</f>
        <v/>
      </c>
      <c r="AC162" t="str">
        <f>raw_filtered!AD162</f>
        <v/>
      </c>
      <c r="AD162" t="str">
        <f>raw_filtered!AE162</f>
        <v/>
      </c>
      <c r="AE162" t="str">
        <f>raw_filtered!AF162</f>
        <v/>
      </c>
      <c r="AF162" t="str">
        <f>raw_filtered!AG162</f>
        <v/>
      </c>
    </row>
    <row r="163" spans="1:32" ht="19.5" hidden="1" customHeight="1" x14ac:dyDescent="0.35">
      <c r="A163" t="str">
        <f>raw_filtered!A163</f>
        <v/>
      </c>
      <c r="B163" t="str">
        <f>raw_filtered!B163</f>
        <v/>
      </c>
      <c r="C163" t="str">
        <f>raw_filtered!C163</f>
        <v/>
      </c>
      <c r="D163">
        <f>raw_filtered!D163</f>
        <v>0</v>
      </c>
      <c r="E163" t="str">
        <f>raw_filtered!E163</f>
        <v/>
      </c>
      <c r="F163" t="str">
        <f>raw_filtered!F163</f>
        <v/>
      </c>
      <c r="G163" t="str">
        <f>raw_filtered!G163</f>
        <v/>
      </c>
      <c r="H163" t="str">
        <f>raw_filtered!H163</f>
        <v/>
      </c>
      <c r="I163" t="str">
        <f>raw_filtered!I163</f>
        <v/>
      </c>
      <c r="J163" t="str">
        <f>raw_filtered!J163</f>
        <v/>
      </c>
      <c r="K163" t="str">
        <f>raw_filtered!K163</f>
        <v/>
      </c>
      <c r="L163" t="str">
        <f>raw_filtered!L163</f>
        <v/>
      </c>
      <c r="M163" t="str">
        <f>raw_filtered!M163</f>
        <v/>
      </c>
      <c r="N163" t="str">
        <f>raw_filtered!N163</f>
        <v/>
      </c>
      <c r="O163" t="str">
        <f>raw_filtered!O163</f>
        <v/>
      </c>
      <c r="P163" t="str">
        <f>raw_filtered!P163</f>
        <v/>
      </c>
      <c r="Q163" t="str">
        <f>raw_filtered!Q163</f>
        <v/>
      </c>
      <c r="R163" t="str">
        <f>raw_filtered!R163</f>
        <v/>
      </c>
      <c r="S163">
        <f>raw_filtered!S163</f>
        <v>0</v>
      </c>
      <c r="T163" t="str">
        <f>raw_filtered!T163</f>
        <v/>
      </c>
      <c r="U163" t="str">
        <f>raw_filtered!V163</f>
        <v/>
      </c>
      <c r="V163" t="str">
        <f>raw_filtered!W163</f>
        <v/>
      </c>
      <c r="W163" t="str">
        <f>raw_filtered!X163</f>
        <v/>
      </c>
      <c r="X163" t="str">
        <f>raw_filtered!Y163</f>
        <v/>
      </c>
      <c r="Y163" t="str">
        <f>raw_filtered!Z163</f>
        <v/>
      </c>
      <c r="Z163" t="str">
        <f>raw_filtered!AA163</f>
        <v/>
      </c>
      <c r="AA163" t="str">
        <f>raw_filtered!AB163</f>
        <v/>
      </c>
      <c r="AB163" t="str">
        <f>raw_filtered!AC163</f>
        <v/>
      </c>
      <c r="AC163" t="str">
        <f>raw_filtered!AD163</f>
        <v/>
      </c>
      <c r="AD163" t="str">
        <f>raw_filtered!AE163</f>
        <v/>
      </c>
      <c r="AE163" t="str">
        <f>raw_filtered!AF163</f>
        <v/>
      </c>
      <c r="AF163" t="str">
        <f>raw_filtered!AG163</f>
        <v/>
      </c>
    </row>
    <row r="164" spans="1:32" ht="19.5" hidden="1" customHeight="1" x14ac:dyDescent="0.35">
      <c r="A164" t="str">
        <f>raw_filtered!A164</f>
        <v/>
      </c>
      <c r="B164" t="str">
        <f>raw_filtered!B164</f>
        <v/>
      </c>
      <c r="C164" t="str">
        <f>raw_filtered!C164</f>
        <v/>
      </c>
      <c r="D164">
        <f>raw_filtered!D164</f>
        <v>0</v>
      </c>
      <c r="E164" t="str">
        <f>raw_filtered!E164</f>
        <v/>
      </c>
      <c r="F164" t="str">
        <f>raw_filtered!F164</f>
        <v/>
      </c>
      <c r="G164" t="str">
        <f>raw_filtered!G164</f>
        <v/>
      </c>
      <c r="H164" t="str">
        <f>raw_filtered!H164</f>
        <v/>
      </c>
      <c r="I164" t="str">
        <f>raw_filtered!I164</f>
        <v/>
      </c>
      <c r="J164" t="str">
        <f>raw_filtered!J164</f>
        <v/>
      </c>
      <c r="K164" t="str">
        <f>raw_filtered!K164</f>
        <v/>
      </c>
      <c r="L164" t="str">
        <f>raw_filtered!L164</f>
        <v/>
      </c>
      <c r="M164" t="str">
        <f>raw_filtered!M164</f>
        <v/>
      </c>
      <c r="N164" t="str">
        <f>raw_filtered!N164</f>
        <v/>
      </c>
      <c r="O164" t="str">
        <f>raw_filtered!O164</f>
        <v/>
      </c>
      <c r="P164" t="str">
        <f>raw_filtered!P164</f>
        <v/>
      </c>
      <c r="Q164" t="str">
        <f>raw_filtered!Q164</f>
        <v/>
      </c>
      <c r="R164" t="str">
        <f>raw_filtered!R164</f>
        <v/>
      </c>
      <c r="S164">
        <f>raw_filtered!S164</f>
        <v>0</v>
      </c>
      <c r="T164" t="str">
        <f>raw_filtered!T164</f>
        <v/>
      </c>
      <c r="U164" t="str">
        <f>raw_filtered!V164</f>
        <v/>
      </c>
      <c r="V164" t="str">
        <f>raw_filtered!W164</f>
        <v/>
      </c>
      <c r="W164" t="str">
        <f>raw_filtered!X164</f>
        <v/>
      </c>
      <c r="X164" t="str">
        <f>raw_filtered!Y164</f>
        <v/>
      </c>
      <c r="Y164" t="str">
        <f>raw_filtered!Z164</f>
        <v/>
      </c>
      <c r="Z164" t="str">
        <f>raw_filtered!AA164</f>
        <v/>
      </c>
      <c r="AA164" t="str">
        <f>raw_filtered!AB164</f>
        <v/>
      </c>
      <c r="AB164" t="str">
        <f>raw_filtered!AC164</f>
        <v/>
      </c>
      <c r="AC164" t="str">
        <f>raw_filtered!AD164</f>
        <v/>
      </c>
      <c r="AD164" t="str">
        <f>raw_filtered!AE164</f>
        <v/>
      </c>
      <c r="AE164" t="str">
        <f>raw_filtered!AF164</f>
        <v/>
      </c>
      <c r="AF164" t="str">
        <f>raw_filtered!AG164</f>
        <v/>
      </c>
    </row>
    <row r="165" spans="1:32" ht="19.5" hidden="1" customHeight="1" x14ac:dyDescent="0.35">
      <c r="A165" t="str">
        <f>raw_filtered!A165</f>
        <v/>
      </c>
      <c r="B165" t="str">
        <f>raw_filtered!B165</f>
        <v/>
      </c>
      <c r="C165" t="str">
        <f>raw_filtered!C165</f>
        <v/>
      </c>
      <c r="D165">
        <f>raw_filtered!D165</f>
        <v>0</v>
      </c>
      <c r="E165" t="str">
        <f>raw_filtered!E165</f>
        <v/>
      </c>
      <c r="F165" t="str">
        <f>raw_filtered!F165</f>
        <v/>
      </c>
      <c r="G165" t="str">
        <f>raw_filtered!G165</f>
        <v/>
      </c>
      <c r="H165" t="str">
        <f>raw_filtered!H165</f>
        <v/>
      </c>
      <c r="I165" t="str">
        <f>raw_filtered!I165</f>
        <v/>
      </c>
      <c r="J165" t="str">
        <f>raw_filtered!J165</f>
        <v/>
      </c>
      <c r="K165" t="str">
        <f>raw_filtered!K165</f>
        <v/>
      </c>
      <c r="L165" t="str">
        <f>raw_filtered!L165</f>
        <v/>
      </c>
      <c r="M165" t="str">
        <f>raw_filtered!M165</f>
        <v/>
      </c>
      <c r="N165" t="str">
        <f>raw_filtered!N165</f>
        <v/>
      </c>
      <c r="O165" t="str">
        <f>raw_filtered!O165</f>
        <v/>
      </c>
      <c r="P165" t="str">
        <f>raw_filtered!P165</f>
        <v/>
      </c>
      <c r="Q165" t="str">
        <f>raw_filtered!Q165</f>
        <v/>
      </c>
      <c r="R165" t="str">
        <f>raw_filtered!R165</f>
        <v/>
      </c>
      <c r="S165">
        <f>raw_filtered!S165</f>
        <v>0</v>
      </c>
      <c r="T165" t="str">
        <f>raw_filtered!T165</f>
        <v/>
      </c>
      <c r="U165" t="str">
        <f>raw_filtered!V165</f>
        <v/>
      </c>
      <c r="V165" t="str">
        <f>raw_filtered!W165</f>
        <v/>
      </c>
      <c r="W165" t="str">
        <f>raw_filtered!X165</f>
        <v/>
      </c>
      <c r="X165" t="str">
        <f>raw_filtered!Y165</f>
        <v/>
      </c>
      <c r="Y165" t="str">
        <f>raw_filtered!Z165</f>
        <v/>
      </c>
      <c r="Z165" t="str">
        <f>raw_filtered!AA165</f>
        <v/>
      </c>
      <c r="AA165" t="str">
        <f>raw_filtered!AB165</f>
        <v/>
      </c>
      <c r="AB165" t="str">
        <f>raw_filtered!AC165</f>
        <v/>
      </c>
      <c r="AC165" t="str">
        <f>raw_filtered!AD165</f>
        <v/>
      </c>
      <c r="AD165" t="str">
        <f>raw_filtered!AE165</f>
        <v/>
      </c>
      <c r="AE165" t="str">
        <f>raw_filtered!AF165</f>
        <v/>
      </c>
      <c r="AF165" t="str">
        <f>raw_filtered!AG165</f>
        <v/>
      </c>
    </row>
    <row r="166" spans="1:32" ht="19.5" hidden="1" customHeight="1" x14ac:dyDescent="0.35">
      <c r="A166" t="str">
        <f>raw_filtered!A166</f>
        <v/>
      </c>
      <c r="B166" t="str">
        <f>raw_filtered!B166</f>
        <v/>
      </c>
      <c r="C166" t="str">
        <f>raw_filtered!C166</f>
        <v/>
      </c>
      <c r="D166">
        <f>raw_filtered!D166</f>
        <v>0</v>
      </c>
      <c r="E166" t="str">
        <f>raw_filtered!E166</f>
        <v/>
      </c>
      <c r="F166" t="str">
        <f>raw_filtered!F166</f>
        <v/>
      </c>
      <c r="G166" t="str">
        <f>raw_filtered!G166</f>
        <v/>
      </c>
      <c r="H166" t="str">
        <f>raw_filtered!H166</f>
        <v/>
      </c>
      <c r="I166" t="str">
        <f>raw_filtered!I166</f>
        <v/>
      </c>
      <c r="J166" t="str">
        <f>raw_filtered!J166</f>
        <v/>
      </c>
      <c r="K166" t="str">
        <f>raw_filtered!K166</f>
        <v/>
      </c>
      <c r="L166" t="str">
        <f>raw_filtered!L166</f>
        <v/>
      </c>
      <c r="M166" t="str">
        <f>raw_filtered!M166</f>
        <v/>
      </c>
      <c r="N166" t="str">
        <f>raw_filtered!N166</f>
        <v/>
      </c>
      <c r="O166" t="str">
        <f>raw_filtered!O166</f>
        <v/>
      </c>
      <c r="P166" t="str">
        <f>raw_filtered!P166</f>
        <v/>
      </c>
      <c r="Q166" t="str">
        <f>raw_filtered!Q166</f>
        <v/>
      </c>
      <c r="R166" t="str">
        <f>raw_filtered!R166</f>
        <v/>
      </c>
      <c r="S166">
        <f>raw_filtered!S166</f>
        <v>0</v>
      </c>
      <c r="T166" t="str">
        <f>raw_filtered!T166</f>
        <v/>
      </c>
      <c r="U166" t="str">
        <f>raw_filtered!V166</f>
        <v/>
      </c>
      <c r="V166" t="str">
        <f>raw_filtered!W166</f>
        <v/>
      </c>
      <c r="W166" t="str">
        <f>raw_filtered!X166</f>
        <v/>
      </c>
      <c r="X166" t="str">
        <f>raw_filtered!Y166</f>
        <v/>
      </c>
      <c r="Y166" t="str">
        <f>raw_filtered!Z166</f>
        <v/>
      </c>
      <c r="Z166" t="str">
        <f>raw_filtered!AA166</f>
        <v/>
      </c>
      <c r="AA166" t="str">
        <f>raw_filtered!AB166</f>
        <v/>
      </c>
      <c r="AB166" t="str">
        <f>raw_filtered!AC166</f>
        <v/>
      </c>
      <c r="AC166" t="str">
        <f>raw_filtered!AD166</f>
        <v/>
      </c>
      <c r="AD166" t="str">
        <f>raw_filtered!AE166</f>
        <v/>
      </c>
      <c r="AE166" t="str">
        <f>raw_filtered!AF166</f>
        <v/>
      </c>
      <c r="AF166" t="str">
        <f>raw_filtered!AG166</f>
        <v/>
      </c>
    </row>
    <row r="167" spans="1:32" ht="19.5" hidden="1" customHeight="1" x14ac:dyDescent="0.35">
      <c r="A167" t="str">
        <f>raw_filtered!A167</f>
        <v/>
      </c>
      <c r="B167" t="str">
        <f>raw_filtered!B167</f>
        <v/>
      </c>
      <c r="C167" t="str">
        <f>raw_filtered!C167</f>
        <v/>
      </c>
      <c r="D167">
        <f>raw_filtered!D167</f>
        <v>0</v>
      </c>
      <c r="E167" t="str">
        <f>raw_filtered!E167</f>
        <v/>
      </c>
      <c r="F167" t="str">
        <f>raw_filtered!F167</f>
        <v/>
      </c>
      <c r="G167" t="str">
        <f>raw_filtered!G167</f>
        <v/>
      </c>
      <c r="H167" t="str">
        <f>raw_filtered!H167</f>
        <v/>
      </c>
      <c r="I167" t="str">
        <f>raw_filtered!I167</f>
        <v/>
      </c>
      <c r="J167" t="str">
        <f>raw_filtered!J167</f>
        <v/>
      </c>
      <c r="K167" t="str">
        <f>raw_filtered!K167</f>
        <v/>
      </c>
      <c r="L167" t="str">
        <f>raw_filtered!L167</f>
        <v/>
      </c>
      <c r="M167" t="str">
        <f>raw_filtered!M167</f>
        <v/>
      </c>
      <c r="N167" t="str">
        <f>raw_filtered!N167</f>
        <v/>
      </c>
      <c r="O167" t="str">
        <f>raw_filtered!O167</f>
        <v/>
      </c>
      <c r="P167" t="str">
        <f>raw_filtered!P167</f>
        <v/>
      </c>
      <c r="Q167" t="str">
        <f>raw_filtered!Q167</f>
        <v/>
      </c>
      <c r="R167" t="str">
        <f>raw_filtered!R167</f>
        <v/>
      </c>
      <c r="S167">
        <f>raw_filtered!S167</f>
        <v>0</v>
      </c>
      <c r="T167" t="str">
        <f>raw_filtered!T167</f>
        <v/>
      </c>
      <c r="U167" t="str">
        <f>raw_filtered!V167</f>
        <v/>
      </c>
      <c r="V167" t="str">
        <f>raw_filtered!W167</f>
        <v/>
      </c>
      <c r="W167" t="str">
        <f>raw_filtered!X167</f>
        <v/>
      </c>
      <c r="X167" t="str">
        <f>raw_filtered!Y167</f>
        <v/>
      </c>
      <c r="Y167" t="str">
        <f>raw_filtered!Z167</f>
        <v/>
      </c>
      <c r="Z167" t="str">
        <f>raw_filtered!AA167</f>
        <v/>
      </c>
      <c r="AA167" t="str">
        <f>raw_filtered!AB167</f>
        <v/>
      </c>
      <c r="AB167" t="str">
        <f>raw_filtered!AC167</f>
        <v/>
      </c>
      <c r="AC167" t="str">
        <f>raw_filtered!AD167</f>
        <v/>
      </c>
      <c r="AD167" t="str">
        <f>raw_filtered!AE167</f>
        <v/>
      </c>
      <c r="AE167" t="str">
        <f>raw_filtered!AF167</f>
        <v/>
      </c>
      <c r="AF167" t="str">
        <f>raw_filtered!AG167</f>
        <v/>
      </c>
    </row>
    <row r="168" spans="1:32" ht="19.5" hidden="1" customHeight="1" x14ac:dyDescent="0.35">
      <c r="A168" t="str">
        <f>raw_filtered!A168</f>
        <v/>
      </c>
      <c r="B168" t="str">
        <f>raw_filtered!B168</f>
        <v/>
      </c>
      <c r="C168" t="str">
        <f>raw_filtered!C168</f>
        <v/>
      </c>
      <c r="D168">
        <f>raw_filtered!D168</f>
        <v>0</v>
      </c>
      <c r="E168" t="str">
        <f>raw_filtered!E168</f>
        <v/>
      </c>
      <c r="F168" t="str">
        <f>raw_filtered!F168</f>
        <v/>
      </c>
      <c r="G168" t="str">
        <f>raw_filtered!G168</f>
        <v/>
      </c>
      <c r="H168" t="str">
        <f>raw_filtered!H168</f>
        <v/>
      </c>
      <c r="I168" t="str">
        <f>raw_filtered!I168</f>
        <v/>
      </c>
      <c r="J168" t="str">
        <f>raw_filtered!J168</f>
        <v/>
      </c>
      <c r="K168" t="str">
        <f>raw_filtered!K168</f>
        <v/>
      </c>
      <c r="L168" t="str">
        <f>raw_filtered!L168</f>
        <v/>
      </c>
      <c r="M168" t="str">
        <f>raw_filtered!M168</f>
        <v/>
      </c>
      <c r="N168" t="str">
        <f>raw_filtered!N168</f>
        <v/>
      </c>
      <c r="O168" t="str">
        <f>raw_filtered!O168</f>
        <v/>
      </c>
      <c r="P168" t="str">
        <f>raw_filtered!P168</f>
        <v/>
      </c>
      <c r="Q168" t="str">
        <f>raw_filtered!Q168</f>
        <v/>
      </c>
      <c r="R168" t="str">
        <f>raw_filtered!R168</f>
        <v/>
      </c>
      <c r="S168">
        <f>raw_filtered!S168</f>
        <v>0</v>
      </c>
      <c r="T168" t="str">
        <f>raw_filtered!T168</f>
        <v/>
      </c>
      <c r="U168" t="str">
        <f>raw_filtered!V168</f>
        <v/>
      </c>
      <c r="V168" t="str">
        <f>raw_filtered!W168</f>
        <v/>
      </c>
      <c r="W168" t="str">
        <f>raw_filtered!X168</f>
        <v/>
      </c>
      <c r="X168" t="str">
        <f>raw_filtered!Y168</f>
        <v/>
      </c>
      <c r="Y168" t="str">
        <f>raw_filtered!Z168</f>
        <v/>
      </c>
      <c r="Z168" t="str">
        <f>raw_filtered!AA168</f>
        <v/>
      </c>
      <c r="AA168" t="str">
        <f>raw_filtered!AB168</f>
        <v/>
      </c>
      <c r="AB168" t="str">
        <f>raw_filtered!AC168</f>
        <v/>
      </c>
      <c r="AC168" t="str">
        <f>raw_filtered!AD168</f>
        <v/>
      </c>
      <c r="AD168" t="str">
        <f>raw_filtered!AE168</f>
        <v/>
      </c>
      <c r="AE168" t="str">
        <f>raw_filtered!AF168</f>
        <v/>
      </c>
      <c r="AF168" t="str">
        <f>raw_filtered!AG168</f>
        <v/>
      </c>
    </row>
    <row r="169" spans="1:32" ht="19.5" hidden="1" customHeight="1" x14ac:dyDescent="0.35">
      <c r="A169" t="str">
        <f>raw_filtered!A169</f>
        <v/>
      </c>
      <c r="B169" t="str">
        <f>raw_filtered!B169</f>
        <v/>
      </c>
      <c r="C169" t="str">
        <f>raw_filtered!C169</f>
        <v/>
      </c>
      <c r="D169">
        <f>raw_filtered!D169</f>
        <v>0</v>
      </c>
      <c r="E169" t="str">
        <f>raw_filtered!E169</f>
        <v/>
      </c>
      <c r="F169" t="str">
        <f>raw_filtered!F169</f>
        <v/>
      </c>
      <c r="G169" t="str">
        <f>raw_filtered!G169</f>
        <v/>
      </c>
      <c r="H169" t="str">
        <f>raw_filtered!H169</f>
        <v/>
      </c>
      <c r="I169" t="str">
        <f>raw_filtered!I169</f>
        <v/>
      </c>
      <c r="J169" t="str">
        <f>raw_filtered!J169</f>
        <v/>
      </c>
      <c r="K169" t="str">
        <f>raw_filtered!K169</f>
        <v/>
      </c>
      <c r="L169" t="str">
        <f>raw_filtered!L169</f>
        <v/>
      </c>
      <c r="M169" t="str">
        <f>raw_filtered!M169</f>
        <v/>
      </c>
      <c r="N169" t="str">
        <f>raw_filtered!N169</f>
        <v/>
      </c>
      <c r="O169" t="str">
        <f>raw_filtered!O169</f>
        <v/>
      </c>
      <c r="P169" t="str">
        <f>raw_filtered!P169</f>
        <v/>
      </c>
      <c r="Q169" t="str">
        <f>raw_filtered!Q169</f>
        <v/>
      </c>
      <c r="R169" t="str">
        <f>raw_filtered!R169</f>
        <v/>
      </c>
      <c r="S169">
        <f>raw_filtered!S169</f>
        <v>0</v>
      </c>
      <c r="T169" t="str">
        <f>raw_filtered!T169</f>
        <v/>
      </c>
      <c r="U169" t="str">
        <f>raw_filtered!V169</f>
        <v/>
      </c>
      <c r="V169" t="str">
        <f>raw_filtered!W169</f>
        <v/>
      </c>
      <c r="W169" t="str">
        <f>raw_filtered!X169</f>
        <v/>
      </c>
      <c r="X169" t="str">
        <f>raw_filtered!Y169</f>
        <v/>
      </c>
      <c r="Y169" t="str">
        <f>raw_filtered!Z169</f>
        <v/>
      </c>
      <c r="Z169" t="str">
        <f>raw_filtered!AA169</f>
        <v/>
      </c>
      <c r="AA169" t="str">
        <f>raw_filtered!AB169</f>
        <v/>
      </c>
      <c r="AB169" t="str">
        <f>raw_filtered!AC169</f>
        <v/>
      </c>
      <c r="AC169" t="str">
        <f>raw_filtered!AD169</f>
        <v/>
      </c>
      <c r="AD169" t="str">
        <f>raw_filtered!AE169</f>
        <v/>
      </c>
      <c r="AE169" t="str">
        <f>raw_filtered!AF169</f>
        <v/>
      </c>
      <c r="AF169" t="str">
        <f>raw_filtered!AG169</f>
        <v/>
      </c>
    </row>
    <row r="170" spans="1:32" ht="19.5" hidden="1" customHeight="1" x14ac:dyDescent="0.35">
      <c r="A170" t="str">
        <f>raw_filtered!A170</f>
        <v/>
      </c>
      <c r="B170" t="str">
        <f>raw_filtered!B170</f>
        <v/>
      </c>
      <c r="C170" t="str">
        <f>raw_filtered!C170</f>
        <v/>
      </c>
      <c r="D170">
        <f>raw_filtered!D170</f>
        <v>0</v>
      </c>
      <c r="E170" t="str">
        <f>raw_filtered!E170</f>
        <v/>
      </c>
      <c r="F170" t="str">
        <f>raw_filtered!F170</f>
        <v/>
      </c>
      <c r="G170" t="str">
        <f>raw_filtered!G170</f>
        <v/>
      </c>
      <c r="H170" t="str">
        <f>raw_filtered!H170</f>
        <v/>
      </c>
      <c r="I170" t="str">
        <f>raw_filtered!I170</f>
        <v/>
      </c>
      <c r="J170" t="str">
        <f>raw_filtered!J170</f>
        <v/>
      </c>
      <c r="K170" t="str">
        <f>raw_filtered!K170</f>
        <v/>
      </c>
      <c r="L170" t="str">
        <f>raw_filtered!L170</f>
        <v/>
      </c>
      <c r="M170" t="str">
        <f>raw_filtered!M170</f>
        <v/>
      </c>
      <c r="N170" t="str">
        <f>raw_filtered!N170</f>
        <v/>
      </c>
      <c r="O170" t="str">
        <f>raw_filtered!O170</f>
        <v/>
      </c>
      <c r="P170" t="str">
        <f>raw_filtered!P170</f>
        <v/>
      </c>
      <c r="Q170" t="str">
        <f>raw_filtered!Q170</f>
        <v/>
      </c>
      <c r="R170" t="str">
        <f>raw_filtered!R170</f>
        <v/>
      </c>
      <c r="S170">
        <f>raw_filtered!S170</f>
        <v>0</v>
      </c>
      <c r="T170" t="str">
        <f>raw_filtered!T170</f>
        <v/>
      </c>
      <c r="U170" t="str">
        <f>raw_filtered!V170</f>
        <v/>
      </c>
      <c r="V170" t="str">
        <f>raw_filtered!W170</f>
        <v/>
      </c>
      <c r="W170" t="str">
        <f>raw_filtered!X170</f>
        <v/>
      </c>
      <c r="X170" t="str">
        <f>raw_filtered!Y170</f>
        <v/>
      </c>
      <c r="Y170" t="str">
        <f>raw_filtered!Z170</f>
        <v/>
      </c>
      <c r="Z170" t="str">
        <f>raw_filtered!AA170</f>
        <v/>
      </c>
      <c r="AA170" t="str">
        <f>raw_filtered!AB170</f>
        <v/>
      </c>
      <c r="AB170" t="str">
        <f>raw_filtered!AC170</f>
        <v/>
      </c>
      <c r="AC170" t="str">
        <f>raw_filtered!AD170</f>
        <v/>
      </c>
      <c r="AD170" t="str">
        <f>raw_filtered!AE170</f>
        <v/>
      </c>
      <c r="AE170" t="str">
        <f>raw_filtered!AF170</f>
        <v/>
      </c>
      <c r="AF170" t="str">
        <f>raw_filtered!AG170</f>
        <v/>
      </c>
    </row>
    <row r="171" spans="1:32" ht="19.5" hidden="1" customHeight="1" x14ac:dyDescent="0.35">
      <c r="A171" t="str">
        <f>raw_filtered!A171</f>
        <v/>
      </c>
      <c r="B171" t="str">
        <f>raw_filtered!B171</f>
        <v/>
      </c>
      <c r="C171" t="str">
        <f>raw_filtered!C171</f>
        <v/>
      </c>
      <c r="D171">
        <f>raw_filtered!D171</f>
        <v>0</v>
      </c>
      <c r="E171" t="str">
        <f>raw_filtered!E171</f>
        <v/>
      </c>
      <c r="F171" t="str">
        <f>raw_filtered!F171</f>
        <v/>
      </c>
      <c r="G171" t="str">
        <f>raw_filtered!G171</f>
        <v/>
      </c>
      <c r="H171" t="str">
        <f>raw_filtered!H171</f>
        <v/>
      </c>
      <c r="I171" t="str">
        <f>raw_filtered!I171</f>
        <v/>
      </c>
      <c r="J171" t="str">
        <f>raw_filtered!J171</f>
        <v/>
      </c>
      <c r="K171" t="str">
        <f>raw_filtered!K171</f>
        <v/>
      </c>
      <c r="L171" t="str">
        <f>raw_filtered!L171</f>
        <v/>
      </c>
      <c r="M171" t="str">
        <f>raw_filtered!M171</f>
        <v/>
      </c>
      <c r="N171" t="str">
        <f>raw_filtered!N171</f>
        <v/>
      </c>
      <c r="O171" t="str">
        <f>raw_filtered!O171</f>
        <v/>
      </c>
      <c r="P171" t="str">
        <f>raw_filtered!P171</f>
        <v/>
      </c>
      <c r="Q171" t="str">
        <f>raw_filtered!Q171</f>
        <v/>
      </c>
      <c r="R171" t="str">
        <f>raw_filtered!R171</f>
        <v/>
      </c>
      <c r="S171">
        <f>raw_filtered!S171</f>
        <v>0</v>
      </c>
      <c r="T171" t="str">
        <f>raw_filtered!T171</f>
        <v/>
      </c>
      <c r="U171" t="str">
        <f>raw_filtered!V171</f>
        <v/>
      </c>
      <c r="V171" t="str">
        <f>raw_filtered!W171</f>
        <v/>
      </c>
      <c r="W171" t="str">
        <f>raw_filtered!X171</f>
        <v/>
      </c>
      <c r="X171" t="str">
        <f>raw_filtered!Y171</f>
        <v/>
      </c>
      <c r="Y171" t="str">
        <f>raw_filtered!Z171</f>
        <v/>
      </c>
      <c r="Z171" t="str">
        <f>raw_filtered!AA171</f>
        <v/>
      </c>
      <c r="AA171" t="str">
        <f>raw_filtered!AB171</f>
        <v/>
      </c>
      <c r="AB171" t="str">
        <f>raw_filtered!AC171</f>
        <v/>
      </c>
      <c r="AC171" t="str">
        <f>raw_filtered!AD171</f>
        <v/>
      </c>
      <c r="AD171" t="str">
        <f>raw_filtered!AE171</f>
        <v/>
      </c>
      <c r="AE171" t="str">
        <f>raw_filtered!AF171</f>
        <v/>
      </c>
      <c r="AF171" t="str">
        <f>raw_filtered!AG171</f>
        <v/>
      </c>
    </row>
    <row r="172" spans="1:32" ht="19.5" hidden="1" customHeight="1" x14ac:dyDescent="0.35">
      <c r="A172" t="str">
        <f>raw_filtered!A172</f>
        <v/>
      </c>
      <c r="B172" t="str">
        <f>raw_filtered!B172</f>
        <v/>
      </c>
      <c r="C172" t="str">
        <f>raw_filtered!C172</f>
        <v/>
      </c>
      <c r="D172">
        <f>raw_filtered!D172</f>
        <v>0</v>
      </c>
      <c r="E172" t="str">
        <f>raw_filtered!E172</f>
        <v/>
      </c>
      <c r="F172" t="str">
        <f>raw_filtered!F172</f>
        <v/>
      </c>
      <c r="G172" t="str">
        <f>raw_filtered!G172</f>
        <v/>
      </c>
      <c r="H172" t="str">
        <f>raw_filtered!H172</f>
        <v/>
      </c>
      <c r="I172" t="str">
        <f>raw_filtered!I172</f>
        <v/>
      </c>
      <c r="J172" t="str">
        <f>raw_filtered!J172</f>
        <v/>
      </c>
      <c r="K172" t="str">
        <f>raw_filtered!K172</f>
        <v/>
      </c>
      <c r="L172" t="str">
        <f>raw_filtered!L172</f>
        <v/>
      </c>
      <c r="M172" t="str">
        <f>raw_filtered!M172</f>
        <v/>
      </c>
      <c r="N172" t="str">
        <f>raw_filtered!N172</f>
        <v/>
      </c>
      <c r="O172" t="str">
        <f>raw_filtered!O172</f>
        <v/>
      </c>
      <c r="P172" t="str">
        <f>raw_filtered!P172</f>
        <v/>
      </c>
      <c r="Q172" t="str">
        <f>raw_filtered!Q172</f>
        <v/>
      </c>
      <c r="R172" t="str">
        <f>raw_filtered!R172</f>
        <v/>
      </c>
      <c r="S172">
        <f>raw_filtered!S172</f>
        <v>0</v>
      </c>
      <c r="T172" t="str">
        <f>raw_filtered!T172</f>
        <v/>
      </c>
      <c r="U172" t="str">
        <f>raw_filtered!V172</f>
        <v/>
      </c>
      <c r="V172" t="str">
        <f>raw_filtered!W172</f>
        <v/>
      </c>
      <c r="W172" t="str">
        <f>raw_filtered!X172</f>
        <v/>
      </c>
      <c r="X172" t="str">
        <f>raw_filtered!Y172</f>
        <v/>
      </c>
      <c r="Y172" t="str">
        <f>raw_filtered!Z172</f>
        <v/>
      </c>
      <c r="Z172" t="str">
        <f>raw_filtered!AA172</f>
        <v/>
      </c>
      <c r="AA172" t="str">
        <f>raw_filtered!AB172</f>
        <v/>
      </c>
      <c r="AB172" t="str">
        <f>raw_filtered!AC172</f>
        <v/>
      </c>
      <c r="AC172" t="str">
        <f>raw_filtered!AD172</f>
        <v/>
      </c>
      <c r="AD172" t="str">
        <f>raw_filtered!AE172</f>
        <v/>
      </c>
      <c r="AE172" t="str">
        <f>raw_filtered!AF172</f>
        <v/>
      </c>
      <c r="AF172" t="str">
        <f>raw_filtered!AG172</f>
        <v/>
      </c>
    </row>
    <row r="173" spans="1:32" ht="19.5" hidden="1" customHeight="1" x14ac:dyDescent="0.35">
      <c r="A173" t="str">
        <f>raw_filtered!A173</f>
        <v/>
      </c>
      <c r="B173" t="str">
        <f>raw_filtered!B173</f>
        <v/>
      </c>
      <c r="C173" t="str">
        <f>raw_filtered!C173</f>
        <v/>
      </c>
      <c r="D173">
        <f>raw_filtered!D173</f>
        <v>0</v>
      </c>
      <c r="E173" t="str">
        <f>raw_filtered!E173</f>
        <v/>
      </c>
      <c r="F173" t="str">
        <f>raw_filtered!F173</f>
        <v/>
      </c>
      <c r="G173" t="str">
        <f>raw_filtered!G173</f>
        <v/>
      </c>
      <c r="H173" t="str">
        <f>raw_filtered!H173</f>
        <v/>
      </c>
      <c r="I173" t="str">
        <f>raw_filtered!I173</f>
        <v/>
      </c>
      <c r="J173" t="str">
        <f>raw_filtered!J173</f>
        <v/>
      </c>
      <c r="K173" t="str">
        <f>raw_filtered!K173</f>
        <v/>
      </c>
      <c r="L173" t="str">
        <f>raw_filtered!L173</f>
        <v/>
      </c>
      <c r="M173" t="str">
        <f>raw_filtered!M173</f>
        <v/>
      </c>
      <c r="N173" t="str">
        <f>raw_filtered!N173</f>
        <v/>
      </c>
      <c r="O173" t="str">
        <f>raw_filtered!O173</f>
        <v/>
      </c>
      <c r="P173" t="str">
        <f>raw_filtered!P173</f>
        <v/>
      </c>
      <c r="Q173" t="str">
        <f>raw_filtered!Q173</f>
        <v/>
      </c>
      <c r="R173" t="str">
        <f>raw_filtered!R173</f>
        <v/>
      </c>
      <c r="S173">
        <f>raw_filtered!S173</f>
        <v>0</v>
      </c>
      <c r="T173" t="str">
        <f>raw_filtered!T173</f>
        <v/>
      </c>
      <c r="U173" t="str">
        <f>raw_filtered!V173</f>
        <v/>
      </c>
      <c r="V173" t="str">
        <f>raw_filtered!W173</f>
        <v/>
      </c>
      <c r="W173" t="str">
        <f>raw_filtered!X173</f>
        <v/>
      </c>
      <c r="X173" t="str">
        <f>raw_filtered!Y173</f>
        <v/>
      </c>
      <c r="Y173" t="str">
        <f>raw_filtered!Z173</f>
        <v/>
      </c>
      <c r="Z173" t="str">
        <f>raw_filtered!AA173</f>
        <v/>
      </c>
      <c r="AA173" t="str">
        <f>raw_filtered!AB173</f>
        <v/>
      </c>
      <c r="AB173" t="str">
        <f>raw_filtered!AC173</f>
        <v/>
      </c>
      <c r="AC173" t="str">
        <f>raw_filtered!AD173</f>
        <v/>
      </c>
      <c r="AD173" t="str">
        <f>raw_filtered!AE173</f>
        <v/>
      </c>
      <c r="AE173" t="str">
        <f>raw_filtered!AF173</f>
        <v/>
      </c>
      <c r="AF173" t="str">
        <f>raw_filtered!AG173</f>
        <v/>
      </c>
    </row>
    <row r="174" spans="1:32" ht="19.5" hidden="1" customHeight="1" x14ac:dyDescent="0.35">
      <c r="A174" t="str">
        <f>raw_filtered!A174</f>
        <v/>
      </c>
      <c r="B174" t="str">
        <f>raw_filtered!B174</f>
        <v/>
      </c>
      <c r="C174" t="str">
        <f>raw_filtered!C174</f>
        <v/>
      </c>
      <c r="D174">
        <f>raw_filtered!D174</f>
        <v>0</v>
      </c>
      <c r="E174" t="str">
        <f>raw_filtered!E174</f>
        <v/>
      </c>
      <c r="F174" t="str">
        <f>raw_filtered!F174</f>
        <v/>
      </c>
      <c r="G174" t="str">
        <f>raw_filtered!G174</f>
        <v/>
      </c>
      <c r="H174" t="str">
        <f>raw_filtered!H174</f>
        <v/>
      </c>
      <c r="I174" t="str">
        <f>raw_filtered!I174</f>
        <v/>
      </c>
      <c r="J174" t="str">
        <f>raw_filtered!J174</f>
        <v/>
      </c>
      <c r="K174" t="str">
        <f>raw_filtered!K174</f>
        <v/>
      </c>
      <c r="L174" t="str">
        <f>raw_filtered!L174</f>
        <v/>
      </c>
      <c r="M174" t="str">
        <f>raw_filtered!M174</f>
        <v/>
      </c>
      <c r="N174" t="str">
        <f>raw_filtered!N174</f>
        <v/>
      </c>
      <c r="O174" t="str">
        <f>raw_filtered!O174</f>
        <v/>
      </c>
      <c r="P174" t="str">
        <f>raw_filtered!P174</f>
        <v/>
      </c>
      <c r="Q174" t="str">
        <f>raw_filtered!Q174</f>
        <v/>
      </c>
      <c r="R174" t="str">
        <f>raw_filtered!R174</f>
        <v/>
      </c>
      <c r="S174">
        <f>raw_filtered!S174</f>
        <v>0</v>
      </c>
      <c r="T174" t="str">
        <f>raw_filtered!T174</f>
        <v/>
      </c>
      <c r="U174" t="str">
        <f>raw_filtered!V174</f>
        <v/>
      </c>
      <c r="V174" t="str">
        <f>raw_filtered!W174</f>
        <v/>
      </c>
      <c r="W174" t="str">
        <f>raw_filtered!X174</f>
        <v/>
      </c>
      <c r="X174" t="str">
        <f>raw_filtered!Y174</f>
        <v/>
      </c>
      <c r="Y174" t="str">
        <f>raw_filtered!Z174</f>
        <v/>
      </c>
      <c r="Z174" t="str">
        <f>raw_filtered!AA174</f>
        <v/>
      </c>
      <c r="AA174" t="str">
        <f>raw_filtered!AB174</f>
        <v/>
      </c>
      <c r="AB174" t="str">
        <f>raw_filtered!AC174</f>
        <v/>
      </c>
      <c r="AC174" t="str">
        <f>raw_filtered!AD174</f>
        <v/>
      </c>
      <c r="AD174" t="str">
        <f>raw_filtered!AE174</f>
        <v/>
      </c>
      <c r="AE174" t="str">
        <f>raw_filtered!AF174</f>
        <v/>
      </c>
      <c r="AF174" t="str">
        <f>raw_filtered!AG174</f>
        <v/>
      </c>
    </row>
    <row r="175" spans="1:32" ht="19.5" hidden="1" customHeight="1" x14ac:dyDescent="0.35">
      <c r="A175" t="str">
        <f>raw_filtered!A175</f>
        <v/>
      </c>
      <c r="B175" t="str">
        <f>raw_filtered!B175</f>
        <v/>
      </c>
      <c r="C175" t="str">
        <f>raw_filtered!C175</f>
        <v/>
      </c>
      <c r="D175">
        <f>raw_filtered!D175</f>
        <v>0</v>
      </c>
      <c r="E175" t="str">
        <f>raw_filtered!E175</f>
        <v/>
      </c>
      <c r="F175" t="str">
        <f>raw_filtered!F175</f>
        <v/>
      </c>
      <c r="G175" t="str">
        <f>raw_filtered!G175</f>
        <v/>
      </c>
      <c r="H175" t="str">
        <f>raw_filtered!H175</f>
        <v/>
      </c>
      <c r="I175" t="str">
        <f>raw_filtered!I175</f>
        <v/>
      </c>
      <c r="J175" t="str">
        <f>raw_filtered!J175</f>
        <v/>
      </c>
      <c r="K175" t="str">
        <f>raw_filtered!K175</f>
        <v/>
      </c>
      <c r="L175" t="str">
        <f>raw_filtered!L175</f>
        <v/>
      </c>
      <c r="M175" t="str">
        <f>raw_filtered!M175</f>
        <v/>
      </c>
      <c r="N175" t="str">
        <f>raw_filtered!N175</f>
        <v/>
      </c>
      <c r="O175" t="str">
        <f>raw_filtered!O175</f>
        <v/>
      </c>
      <c r="P175" t="str">
        <f>raw_filtered!P175</f>
        <v/>
      </c>
      <c r="Q175" t="str">
        <f>raw_filtered!Q175</f>
        <v/>
      </c>
      <c r="R175" t="str">
        <f>raw_filtered!R175</f>
        <v/>
      </c>
      <c r="S175">
        <f>raw_filtered!S175</f>
        <v>0</v>
      </c>
      <c r="T175" t="str">
        <f>raw_filtered!T175</f>
        <v/>
      </c>
      <c r="U175" t="str">
        <f>raw_filtered!V175</f>
        <v/>
      </c>
      <c r="V175" t="str">
        <f>raw_filtered!W175</f>
        <v/>
      </c>
      <c r="W175" t="str">
        <f>raw_filtered!X175</f>
        <v/>
      </c>
      <c r="X175" t="str">
        <f>raw_filtered!Y175</f>
        <v/>
      </c>
      <c r="Y175" t="str">
        <f>raw_filtered!Z175</f>
        <v/>
      </c>
      <c r="Z175" t="str">
        <f>raw_filtered!AA175</f>
        <v/>
      </c>
      <c r="AA175" t="str">
        <f>raw_filtered!AB175</f>
        <v/>
      </c>
      <c r="AB175" t="str">
        <f>raw_filtered!AC175</f>
        <v/>
      </c>
      <c r="AC175" t="str">
        <f>raw_filtered!AD175</f>
        <v/>
      </c>
      <c r="AD175" t="str">
        <f>raw_filtered!AE175</f>
        <v/>
      </c>
      <c r="AE175" t="str">
        <f>raw_filtered!AF175</f>
        <v/>
      </c>
      <c r="AF175" t="str">
        <f>raw_filtered!AG175</f>
        <v/>
      </c>
    </row>
    <row r="176" spans="1:32" ht="19.5" hidden="1" customHeight="1" x14ac:dyDescent="0.35">
      <c r="A176" t="str">
        <f>raw_filtered!A176</f>
        <v/>
      </c>
      <c r="B176" t="str">
        <f>raw_filtered!B176</f>
        <v/>
      </c>
      <c r="C176" t="str">
        <f>raw_filtered!C176</f>
        <v/>
      </c>
      <c r="D176">
        <f>raw_filtered!D176</f>
        <v>0</v>
      </c>
      <c r="E176" t="str">
        <f>raw_filtered!E176</f>
        <v/>
      </c>
      <c r="F176" t="str">
        <f>raw_filtered!F176</f>
        <v/>
      </c>
      <c r="G176" t="str">
        <f>raw_filtered!G176</f>
        <v/>
      </c>
      <c r="H176" t="str">
        <f>raw_filtered!H176</f>
        <v/>
      </c>
      <c r="I176" t="str">
        <f>raw_filtered!I176</f>
        <v/>
      </c>
      <c r="J176" t="str">
        <f>raw_filtered!J176</f>
        <v/>
      </c>
      <c r="K176" t="str">
        <f>raw_filtered!K176</f>
        <v/>
      </c>
      <c r="L176" t="str">
        <f>raw_filtered!L176</f>
        <v/>
      </c>
      <c r="M176" t="str">
        <f>raw_filtered!M176</f>
        <v/>
      </c>
      <c r="N176" t="str">
        <f>raw_filtered!N176</f>
        <v/>
      </c>
      <c r="O176" t="str">
        <f>raw_filtered!O176</f>
        <v/>
      </c>
      <c r="P176" t="str">
        <f>raw_filtered!P176</f>
        <v/>
      </c>
      <c r="Q176" t="str">
        <f>raw_filtered!Q176</f>
        <v/>
      </c>
      <c r="R176" t="str">
        <f>raw_filtered!R176</f>
        <v/>
      </c>
      <c r="S176">
        <f>raw_filtered!S176</f>
        <v>0</v>
      </c>
      <c r="T176" t="str">
        <f>raw_filtered!T176</f>
        <v/>
      </c>
      <c r="U176" t="str">
        <f>raw_filtered!V176</f>
        <v/>
      </c>
      <c r="V176" t="str">
        <f>raw_filtered!W176</f>
        <v/>
      </c>
      <c r="W176" t="str">
        <f>raw_filtered!X176</f>
        <v/>
      </c>
      <c r="X176" t="str">
        <f>raw_filtered!Y176</f>
        <v/>
      </c>
      <c r="Y176" t="str">
        <f>raw_filtered!Z176</f>
        <v/>
      </c>
      <c r="Z176" t="str">
        <f>raw_filtered!AA176</f>
        <v/>
      </c>
      <c r="AA176" t="str">
        <f>raw_filtered!AB176</f>
        <v/>
      </c>
      <c r="AB176" t="str">
        <f>raw_filtered!AC176</f>
        <v/>
      </c>
      <c r="AC176" t="str">
        <f>raw_filtered!AD176</f>
        <v/>
      </c>
      <c r="AD176" t="str">
        <f>raw_filtered!AE176</f>
        <v/>
      </c>
      <c r="AE176" t="str">
        <f>raw_filtered!AF176</f>
        <v/>
      </c>
      <c r="AF176" t="str">
        <f>raw_filtered!AG176</f>
        <v/>
      </c>
    </row>
    <row r="177" spans="1:32" ht="19.5" hidden="1" customHeight="1" x14ac:dyDescent="0.35">
      <c r="A177" t="str">
        <f>raw_filtered!A177</f>
        <v/>
      </c>
      <c r="B177" t="str">
        <f>raw_filtered!B177</f>
        <v/>
      </c>
      <c r="C177" t="str">
        <f>raw_filtered!C177</f>
        <v/>
      </c>
      <c r="D177">
        <f>raw_filtered!D177</f>
        <v>0</v>
      </c>
      <c r="E177" t="str">
        <f>raw_filtered!E177</f>
        <v/>
      </c>
      <c r="F177" t="str">
        <f>raw_filtered!F177</f>
        <v/>
      </c>
      <c r="G177" t="str">
        <f>raw_filtered!G177</f>
        <v/>
      </c>
      <c r="H177" t="str">
        <f>raw_filtered!H177</f>
        <v/>
      </c>
      <c r="I177" t="str">
        <f>raw_filtered!I177</f>
        <v/>
      </c>
      <c r="J177" t="str">
        <f>raw_filtered!J177</f>
        <v/>
      </c>
      <c r="K177" t="str">
        <f>raw_filtered!K177</f>
        <v/>
      </c>
      <c r="L177" t="str">
        <f>raw_filtered!L177</f>
        <v/>
      </c>
      <c r="M177" t="str">
        <f>raw_filtered!M177</f>
        <v/>
      </c>
      <c r="N177" t="str">
        <f>raw_filtered!N177</f>
        <v/>
      </c>
      <c r="O177" t="str">
        <f>raw_filtered!O177</f>
        <v/>
      </c>
      <c r="P177" t="str">
        <f>raw_filtered!P177</f>
        <v/>
      </c>
      <c r="Q177" t="str">
        <f>raw_filtered!Q177</f>
        <v/>
      </c>
      <c r="R177" t="str">
        <f>raw_filtered!R177</f>
        <v/>
      </c>
      <c r="S177">
        <f>raw_filtered!S177</f>
        <v>0</v>
      </c>
      <c r="T177" t="str">
        <f>raw_filtered!T177</f>
        <v/>
      </c>
      <c r="U177" t="str">
        <f>raw_filtered!V177</f>
        <v/>
      </c>
      <c r="V177" t="str">
        <f>raw_filtered!W177</f>
        <v/>
      </c>
      <c r="W177" t="str">
        <f>raw_filtered!X177</f>
        <v/>
      </c>
      <c r="X177" t="str">
        <f>raw_filtered!Y177</f>
        <v/>
      </c>
      <c r="Y177" t="str">
        <f>raw_filtered!Z177</f>
        <v/>
      </c>
      <c r="Z177" t="str">
        <f>raw_filtered!AA177</f>
        <v/>
      </c>
      <c r="AA177" t="str">
        <f>raw_filtered!AB177</f>
        <v/>
      </c>
      <c r="AB177" t="str">
        <f>raw_filtered!AC177</f>
        <v/>
      </c>
      <c r="AC177" t="str">
        <f>raw_filtered!AD177</f>
        <v/>
      </c>
      <c r="AD177" t="str">
        <f>raw_filtered!AE177</f>
        <v/>
      </c>
      <c r="AE177" t="str">
        <f>raw_filtered!AF177</f>
        <v/>
      </c>
      <c r="AF177" t="str">
        <f>raw_filtered!AG177</f>
        <v/>
      </c>
    </row>
    <row r="178" spans="1:32" ht="19.5" hidden="1" customHeight="1" x14ac:dyDescent="0.35">
      <c r="A178" t="str">
        <f>raw_filtered!A178</f>
        <v/>
      </c>
      <c r="B178" t="str">
        <f>raw_filtered!B178</f>
        <v/>
      </c>
      <c r="C178" t="str">
        <f>raw_filtered!C178</f>
        <v/>
      </c>
      <c r="D178">
        <f>raw_filtered!D178</f>
        <v>0</v>
      </c>
      <c r="E178" t="str">
        <f>raw_filtered!E178</f>
        <v/>
      </c>
      <c r="F178" t="str">
        <f>raw_filtered!F178</f>
        <v/>
      </c>
      <c r="G178" t="str">
        <f>raw_filtered!G178</f>
        <v/>
      </c>
      <c r="H178" t="str">
        <f>raw_filtered!H178</f>
        <v/>
      </c>
      <c r="I178" t="str">
        <f>raw_filtered!I178</f>
        <v/>
      </c>
      <c r="J178" t="str">
        <f>raw_filtered!J178</f>
        <v/>
      </c>
      <c r="K178" t="str">
        <f>raw_filtered!K178</f>
        <v/>
      </c>
      <c r="L178" t="str">
        <f>raw_filtered!L178</f>
        <v/>
      </c>
      <c r="M178" t="str">
        <f>raw_filtered!M178</f>
        <v/>
      </c>
      <c r="N178" t="str">
        <f>raw_filtered!N178</f>
        <v/>
      </c>
      <c r="O178" t="str">
        <f>raw_filtered!O178</f>
        <v/>
      </c>
      <c r="P178" t="str">
        <f>raw_filtered!P178</f>
        <v/>
      </c>
      <c r="Q178" t="str">
        <f>raw_filtered!Q178</f>
        <v/>
      </c>
      <c r="R178" t="str">
        <f>raw_filtered!R178</f>
        <v/>
      </c>
      <c r="S178">
        <f>raw_filtered!S178</f>
        <v>0</v>
      </c>
      <c r="T178" t="str">
        <f>raw_filtered!T178</f>
        <v/>
      </c>
      <c r="U178" t="str">
        <f>raw_filtered!V178</f>
        <v/>
      </c>
      <c r="V178" t="str">
        <f>raw_filtered!W178</f>
        <v/>
      </c>
      <c r="W178" t="str">
        <f>raw_filtered!X178</f>
        <v/>
      </c>
      <c r="X178" t="str">
        <f>raw_filtered!Y178</f>
        <v/>
      </c>
      <c r="Y178" t="str">
        <f>raw_filtered!Z178</f>
        <v/>
      </c>
      <c r="Z178" t="str">
        <f>raw_filtered!AA178</f>
        <v/>
      </c>
      <c r="AA178" t="str">
        <f>raw_filtered!AB178</f>
        <v/>
      </c>
      <c r="AB178" t="str">
        <f>raw_filtered!AC178</f>
        <v/>
      </c>
      <c r="AC178" t="str">
        <f>raw_filtered!AD178</f>
        <v/>
      </c>
      <c r="AD178" t="str">
        <f>raw_filtered!AE178</f>
        <v/>
      </c>
      <c r="AE178" t="str">
        <f>raw_filtered!AF178</f>
        <v/>
      </c>
      <c r="AF178" t="str">
        <f>raw_filtered!AG178</f>
        <v/>
      </c>
    </row>
    <row r="179" spans="1:32" ht="19.5" hidden="1" customHeight="1" x14ac:dyDescent="0.35">
      <c r="A179" t="str">
        <f>raw_filtered!A179</f>
        <v/>
      </c>
      <c r="B179" t="str">
        <f>raw_filtered!B179</f>
        <v/>
      </c>
      <c r="C179" t="str">
        <f>raw_filtered!C179</f>
        <v/>
      </c>
      <c r="D179">
        <f>raw_filtered!D179</f>
        <v>0</v>
      </c>
      <c r="E179" t="str">
        <f>raw_filtered!E179</f>
        <v/>
      </c>
      <c r="F179" t="str">
        <f>raw_filtered!F179</f>
        <v/>
      </c>
      <c r="G179" t="str">
        <f>raw_filtered!G179</f>
        <v/>
      </c>
      <c r="H179" t="str">
        <f>raw_filtered!H179</f>
        <v/>
      </c>
      <c r="I179" t="str">
        <f>raw_filtered!I179</f>
        <v/>
      </c>
      <c r="J179" t="str">
        <f>raw_filtered!J179</f>
        <v/>
      </c>
      <c r="K179" t="str">
        <f>raw_filtered!K179</f>
        <v/>
      </c>
      <c r="L179" t="str">
        <f>raw_filtered!L179</f>
        <v/>
      </c>
      <c r="M179" t="str">
        <f>raw_filtered!M179</f>
        <v/>
      </c>
      <c r="N179" t="str">
        <f>raw_filtered!N179</f>
        <v/>
      </c>
      <c r="O179" t="str">
        <f>raw_filtered!O179</f>
        <v/>
      </c>
      <c r="P179" t="str">
        <f>raw_filtered!P179</f>
        <v/>
      </c>
      <c r="Q179" t="str">
        <f>raw_filtered!Q179</f>
        <v/>
      </c>
      <c r="R179" t="str">
        <f>raw_filtered!R179</f>
        <v/>
      </c>
      <c r="S179">
        <f>raw_filtered!S179</f>
        <v>0</v>
      </c>
      <c r="T179" t="str">
        <f>raw_filtered!T179</f>
        <v/>
      </c>
      <c r="U179" t="str">
        <f>raw_filtered!V179</f>
        <v/>
      </c>
      <c r="V179" t="str">
        <f>raw_filtered!W179</f>
        <v/>
      </c>
      <c r="W179" t="str">
        <f>raw_filtered!X179</f>
        <v/>
      </c>
      <c r="X179" t="str">
        <f>raw_filtered!Y179</f>
        <v/>
      </c>
      <c r="Y179" t="str">
        <f>raw_filtered!Z179</f>
        <v/>
      </c>
      <c r="Z179" t="str">
        <f>raw_filtered!AA179</f>
        <v/>
      </c>
      <c r="AA179" t="str">
        <f>raw_filtered!AB179</f>
        <v/>
      </c>
      <c r="AB179" t="str">
        <f>raw_filtered!AC179</f>
        <v/>
      </c>
      <c r="AC179" t="str">
        <f>raw_filtered!AD179</f>
        <v/>
      </c>
      <c r="AD179" t="str">
        <f>raw_filtered!AE179</f>
        <v/>
      </c>
      <c r="AE179" t="str">
        <f>raw_filtered!AF179</f>
        <v/>
      </c>
      <c r="AF179" t="str">
        <f>raw_filtered!AG179</f>
        <v/>
      </c>
    </row>
    <row r="180" spans="1:32" ht="19.5" hidden="1" customHeight="1" x14ac:dyDescent="0.35">
      <c r="A180" t="str">
        <f>raw_filtered!A180</f>
        <v/>
      </c>
      <c r="B180" t="str">
        <f>raw_filtered!B180</f>
        <v/>
      </c>
      <c r="C180" t="str">
        <f>raw_filtered!C180</f>
        <v/>
      </c>
      <c r="D180">
        <f>raw_filtered!D180</f>
        <v>0</v>
      </c>
      <c r="E180" t="str">
        <f>raw_filtered!E180</f>
        <v/>
      </c>
      <c r="F180" t="str">
        <f>raw_filtered!F180</f>
        <v/>
      </c>
      <c r="G180" t="str">
        <f>raw_filtered!G180</f>
        <v/>
      </c>
      <c r="H180" t="str">
        <f>raw_filtered!H180</f>
        <v/>
      </c>
      <c r="I180" t="str">
        <f>raw_filtered!I180</f>
        <v/>
      </c>
      <c r="J180" t="str">
        <f>raw_filtered!J180</f>
        <v/>
      </c>
      <c r="K180" t="str">
        <f>raw_filtered!K180</f>
        <v/>
      </c>
      <c r="L180" t="str">
        <f>raw_filtered!L180</f>
        <v/>
      </c>
      <c r="M180" t="str">
        <f>raw_filtered!M180</f>
        <v/>
      </c>
      <c r="N180" t="str">
        <f>raw_filtered!N180</f>
        <v/>
      </c>
      <c r="O180" t="str">
        <f>raw_filtered!O180</f>
        <v/>
      </c>
      <c r="P180" t="str">
        <f>raw_filtered!P180</f>
        <v/>
      </c>
      <c r="Q180" t="str">
        <f>raw_filtered!Q180</f>
        <v/>
      </c>
      <c r="R180" t="str">
        <f>raw_filtered!R180</f>
        <v/>
      </c>
      <c r="S180">
        <f>raw_filtered!S180</f>
        <v>0</v>
      </c>
      <c r="T180" t="str">
        <f>raw_filtered!T180</f>
        <v/>
      </c>
      <c r="U180" t="str">
        <f>raw_filtered!V180</f>
        <v/>
      </c>
      <c r="V180" t="str">
        <f>raw_filtered!W180</f>
        <v/>
      </c>
      <c r="W180" t="str">
        <f>raw_filtered!X180</f>
        <v/>
      </c>
      <c r="X180" t="str">
        <f>raw_filtered!Y180</f>
        <v/>
      </c>
      <c r="Y180" t="str">
        <f>raw_filtered!Z180</f>
        <v/>
      </c>
      <c r="Z180" t="str">
        <f>raw_filtered!AA180</f>
        <v/>
      </c>
      <c r="AA180" t="str">
        <f>raw_filtered!AB180</f>
        <v/>
      </c>
      <c r="AB180" t="str">
        <f>raw_filtered!AC180</f>
        <v/>
      </c>
      <c r="AC180" t="str">
        <f>raw_filtered!AD180</f>
        <v/>
      </c>
      <c r="AD180" t="str">
        <f>raw_filtered!AE180</f>
        <v/>
      </c>
      <c r="AE180" t="str">
        <f>raw_filtered!AF180</f>
        <v/>
      </c>
      <c r="AF180" t="str">
        <f>raw_filtered!AG180</f>
        <v/>
      </c>
    </row>
    <row r="181" spans="1:32" ht="19.5" hidden="1" customHeight="1" x14ac:dyDescent="0.35">
      <c r="A181" t="str">
        <f>raw_filtered!A181</f>
        <v/>
      </c>
      <c r="B181" t="str">
        <f>raw_filtered!B181</f>
        <v/>
      </c>
      <c r="C181" t="str">
        <f>raw_filtered!C181</f>
        <v/>
      </c>
      <c r="D181">
        <f>raw_filtered!D181</f>
        <v>0</v>
      </c>
      <c r="E181" t="str">
        <f>raw_filtered!E181</f>
        <v/>
      </c>
      <c r="F181" t="str">
        <f>raw_filtered!F181</f>
        <v/>
      </c>
      <c r="G181" t="str">
        <f>raw_filtered!G181</f>
        <v/>
      </c>
      <c r="H181" t="str">
        <f>raw_filtered!H181</f>
        <v/>
      </c>
      <c r="I181" t="str">
        <f>raw_filtered!I181</f>
        <v/>
      </c>
      <c r="J181" t="str">
        <f>raw_filtered!J181</f>
        <v/>
      </c>
      <c r="K181" t="str">
        <f>raw_filtered!K181</f>
        <v/>
      </c>
      <c r="L181" t="str">
        <f>raw_filtered!L181</f>
        <v/>
      </c>
      <c r="M181" t="str">
        <f>raw_filtered!M181</f>
        <v/>
      </c>
      <c r="N181" t="str">
        <f>raw_filtered!N181</f>
        <v/>
      </c>
      <c r="O181" t="str">
        <f>raw_filtered!O181</f>
        <v/>
      </c>
      <c r="P181" t="str">
        <f>raw_filtered!P181</f>
        <v/>
      </c>
      <c r="Q181" t="str">
        <f>raw_filtered!Q181</f>
        <v/>
      </c>
      <c r="R181" t="str">
        <f>raw_filtered!R181</f>
        <v/>
      </c>
      <c r="S181">
        <f>raw_filtered!S181</f>
        <v>0</v>
      </c>
      <c r="T181" t="str">
        <f>raw_filtered!T181</f>
        <v/>
      </c>
      <c r="U181" t="str">
        <f>raw_filtered!V181</f>
        <v/>
      </c>
      <c r="V181" t="str">
        <f>raw_filtered!W181</f>
        <v/>
      </c>
      <c r="W181" t="str">
        <f>raw_filtered!X181</f>
        <v/>
      </c>
      <c r="X181" t="str">
        <f>raw_filtered!Y181</f>
        <v/>
      </c>
      <c r="Y181" t="str">
        <f>raw_filtered!Z181</f>
        <v/>
      </c>
      <c r="Z181" t="str">
        <f>raw_filtered!AA181</f>
        <v/>
      </c>
      <c r="AA181" t="str">
        <f>raw_filtered!AB181</f>
        <v/>
      </c>
      <c r="AB181" t="str">
        <f>raw_filtered!AC181</f>
        <v/>
      </c>
      <c r="AC181" t="str">
        <f>raw_filtered!AD181</f>
        <v/>
      </c>
      <c r="AD181" t="str">
        <f>raw_filtered!AE181</f>
        <v/>
      </c>
      <c r="AE181" t="str">
        <f>raw_filtered!AF181</f>
        <v/>
      </c>
      <c r="AF181" t="str">
        <f>raw_filtered!AG181</f>
        <v/>
      </c>
    </row>
    <row r="182" spans="1:32" ht="19.5" hidden="1" customHeight="1" x14ac:dyDescent="0.35">
      <c r="A182" t="str">
        <f>raw_filtered!A182</f>
        <v/>
      </c>
      <c r="B182" t="str">
        <f>raw_filtered!B182</f>
        <v/>
      </c>
      <c r="C182" t="str">
        <f>raw_filtered!C182</f>
        <v/>
      </c>
      <c r="D182">
        <f>raw_filtered!D182</f>
        <v>0</v>
      </c>
      <c r="E182" t="str">
        <f>raw_filtered!E182</f>
        <v/>
      </c>
      <c r="F182" t="str">
        <f>raw_filtered!F182</f>
        <v/>
      </c>
      <c r="G182" t="str">
        <f>raw_filtered!G182</f>
        <v/>
      </c>
      <c r="H182" t="str">
        <f>raw_filtered!H182</f>
        <v/>
      </c>
      <c r="I182" t="str">
        <f>raw_filtered!I182</f>
        <v/>
      </c>
      <c r="J182" t="str">
        <f>raw_filtered!J182</f>
        <v/>
      </c>
      <c r="K182" t="str">
        <f>raw_filtered!K182</f>
        <v/>
      </c>
      <c r="L182" t="str">
        <f>raw_filtered!L182</f>
        <v/>
      </c>
      <c r="M182" t="str">
        <f>raw_filtered!M182</f>
        <v/>
      </c>
      <c r="N182" t="str">
        <f>raw_filtered!N182</f>
        <v/>
      </c>
      <c r="O182" t="str">
        <f>raw_filtered!O182</f>
        <v/>
      </c>
      <c r="P182" t="str">
        <f>raw_filtered!P182</f>
        <v/>
      </c>
      <c r="Q182" t="str">
        <f>raw_filtered!Q182</f>
        <v/>
      </c>
      <c r="R182" t="str">
        <f>raw_filtered!R182</f>
        <v/>
      </c>
      <c r="S182">
        <f>raw_filtered!S182</f>
        <v>0</v>
      </c>
      <c r="T182" t="str">
        <f>raw_filtered!T182</f>
        <v/>
      </c>
      <c r="U182" t="str">
        <f>raw_filtered!V182</f>
        <v/>
      </c>
      <c r="V182" t="str">
        <f>raw_filtered!W182</f>
        <v/>
      </c>
      <c r="W182" t="str">
        <f>raw_filtered!X182</f>
        <v/>
      </c>
      <c r="X182" t="str">
        <f>raw_filtered!Y182</f>
        <v/>
      </c>
      <c r="Y182" t="str">
        <f>raw_filtered!Z182</f>
        <v/>
      </c>
      <c r="Z182" t="str">
        <f>raw_filtered!AA182</f>
        <v/>
      </c>
      <c r="AA182" t="str">
        <f>raw_filtered!AB182</f>
        <v/>
      </c>
      <c r="AB182" t="str">
        <f>raw_filtered!AC182</f>
        <v/>
      </c>
      <c r="AC182" t="str">
        <f>raw_filtered!AD182</f>
        <v/>
      </c>
      <c r="AD182" t="str">
        <f>raw_filtered!AE182</f>
        <v/>
      </c>
      <c r="AE182" t="str">
        <f>raw_filtered!AF182</f>
        <v/>
      </c>
      <c r="AF182" t="str">
        <f>raw_filtered!AG182</f>
        <v/>
      </c>
    </row>
    <row r="183" spans="1:32" ht="19.5" hidden="1" customHeight="1" x14ac:dyDescent="0.35">
      <c r="A183" t="str">
        <f>raw_filtered!A183</f>
        <v/>
      </c>
      <c r="B183" t="str">
        <f>raw_filtered!B183</f>
        <v/>
      </c>
      <c r="C183" t="str">
        <f>raw_filtered!C183</f>
        <v/>
      </c>
      <c r="D183">
        <f>raw_filtered!D183</f>
        <v>0</v>
      </c>
      <c r="E183" t="str">
        <f>raw_filtered!E183</f>
        <v/>
      </c>
      <c r="F183" t="str">
        <f>raw_filtered!F183</f>
        <v/>
      </c>
      <c r="G183" t="str">
        <f>raw_filtered!G183</f>
        <v/>
      </c>
      <c r="H183" t="str">
        <f>raw_filtered!H183</f>
        <v/>
      </c>
      <c r="I183" t="str">
        <f>raw_filtered!I183</f>
        <v/>
      </c>
      <c r="J183" t="str">
        <f>raw_filtered!J183</f>
        <v/>
      </c>
      <c r="K183" t="str">
        <f>raw_filtered!K183</f>
        <v/>
      </c>
      <c r="L183" t="str">
        <f>raw_filtered!L183</f>
        <v/>
      </c>
      <c r="M183" t="str">
        <f>raw_filtered!M183</f>
        <v/>
      </c>
      <c r="N183" t="str">
        <f>raw_filtered!N183</f>
        <v/>
      </c>
      <c r="O183" t="str">
        <f>raw_filtered!O183</f>
        <v/>
      </c>
      <c r="P183" t="str">
        <f>raw_filtered!P183</f>
        <v/>
      </c>
      <c r="Q183" t="str">
        <f>raw_filtered!Q183</f>
        <v/>
      </c>
      <c r="R183" t="str">
        <f>raw_filtered!R183</f>
        <v/>
      </c>
      <c r="S183">
        <f>raw_filtered!S183</f>
        <v>0</v>
      </c>
      <c r="T183" t="str">
        <f>raw_filtered!T183</f>
        <v/>
      </c>
      <c r="U183" t="str">
        <f>raw_filtered!V183</f>
        <v/>
      </c>
      <c r="V183" t="str">
        <f>raw_filtered!W183</f>
        <v/>
      </c>
      <c r="W183" t="str">
        <f>raw_filtered!X183</f>
        <v/>
      </c>
      <c r="X183" t="str">
        <f>raw_filtered!Y183</f>
        <v/>
      </c>
      <c r="Y183" t="str">
        <f>raw_filtered!Z183</f>
        <v/>
      </c>
      <c r="Z183" t="str">
        <f>raw_filtered!AA183</f>
        <v/>
      </c>
      <c r="AA183" t="str">
        <f>raw_filtered!AB183</f>
        <v/>
      </c>
      <c r="AB183" t="str">
        <f>raw_filtered!AC183</f>
        <v/>
      </c>
      <c r="AC183" t="str">
        <f>raw_filtered!AD183</f>
        <v/>
      </c>
      <c r="AD183" t="str">
        <f>raw_filtered!AE183</f>
        <v/>
      </c>
      <c r="AE183" t="str">
        <f>raw_filtered!AF183</f>
        <v/>
      </c>
      <c r="AF183" t="str">
        <f>raw_filtered!AG183</f>
        <v/>
      </c>
    </row>
    <row r="184" spans="1:32" ht="19.5" hidden="1" customHeight="1" x14ac:dyDescent="0.35">
      <c r="A184" t="str">
        <f>raw_filtered!A184</f>
        <v/>
      </c>
      <c r="B184" t="str">
        <f>raw_filtered!B184</f>
        <v/>
      </c>
      <c r="C184" t="str">
        <f>raw_filtered!C184</f>
        <v/>
      </c>
      <c r="D184">
        <f>raw_filtered!D184</f>
        <v>0</v>
      </c>
      <c r="E184" t="str">
        <f>raw_filtered!E184</f>
        <v/>
      </c>
      <c r="F184" t="str">
        <f>raw_filtered!F184</f>
        <v/>
      </c>
      <c r="G184" t="str">
        <f>raw_filtered!G184</f>
        <v/>
      </c>
      <c r="H184" t="str">
        <f>raw_filtered!H184</f>
        <v/>
      </c>
      <c r="I184" t="str">
        <f>raw_filtered!I184</f>
        <v/>
      </c>
      <c r="J184" t="str">
        <f>raw_filtered!J184</f>
        <v/>
      </c>
      <c r="K184" t="str">
        <f>raw_filtered!K184</f>
        <v/>
      </c>
      <c r="L184" t="str">
        <f>raw_filtered!L184</f>
        <v/>
      </c>
      <c r="M184" t="str">
        <f>raw_filtered!M184</f>
        <v/>
      </c>
      <c r="N184" t="str">
        <f>raw_filtered!N184</f>
        <v/>
      </c>
      <c r="O184" t="str">
        <f>raw_filtered!O184</f>
        <v/>
      </c>
      <c r="P184" t="str">
        <f>raw_filtered!P184</f>
        <v/>
      </c>
      <c r="Q184" t="str">
        <f>raw_filtered!Q184</f>
        <v/>
      </c>
      <c r="R184" t="str">
        <f>raw_filtered!R184</f>
        <v/>
      </c>
      <c r="S184">
        <f>raw_filtered!S184</f>
        <v>0</v>
      </c>
      <c r="T184" t="str">
        <f>raw_filtered!T184</f>
        <v/>
      </c>
      <c r="U184" t="str">
        <f>raw_filtered!V184</f>
        <v/>
      </c>
      <c r="V184" t="str">
        <f>raw_filtered!W184</f>
        <v/>
      </c>
      <c r="W184" t="str">
        <f>raw_filtered!X184</f>
        <v/>
      </c>
      <c r="X184" t="str">
        <f>raw_filtered!Y184</f>
        <v/>
      </c>
      <c r="Y184" t="str">
        <f>raw_filtered!Z184</f>
        <v/>
      </c>
      <c r="Z184" t="str">
        <f>raw_filtered!AA184</f>
        <v/>
      </c>
      <c r="AA184" t="str">
        <f>raw_filtered!AB184</f>
        <v/>
      </c>
      <c r="AB184" t="str">
        <f>raw_filtered!AC184</f>
        <v/>
      </c>
      <c r="AC184" t="str">
        <f>raw_filtered!AD184</f>
        <v/>
      </c>
      <c r="AD184" t="str">
        <f>raw_filtered!AE184</f>
        <v/>
      </c>
      <c r="AE184" t="str">
        <f>raw_filtered!AF184</f>
        <v/>
      </c>
      <c r="AF184" t="str">
        <f>raw_filtered!AG184</f>
        <v/>
      </c>
    </row>
    <row r="185" spans="1:32" ht="19.5" customHeight="1" x14ac:dyDescent="0.35">
      <c r="A185" t="str">
        <f>raw_filtered!A185</f>
        <v/>
      </c>
      <c r="B185" t="str">
        <f>raw_filtered!B185</f>
        <v/>
      </c>
      <c r="C185" t="str">
        <f>raw_filtered!C185</f>
        <v/>
      </c>
      <c r="D185">
        <f>raw_filtered!D185</f>
        <v>0</v>
      </c>
      <c r="E185" t="str">
        <f>raw_filtered!E185</f>
        <v/>
      </c>
      <c r="F185" t="str">
        <f>raw_filtered!F185</f>
        <v/>
      </c>
      <c r="G185" t="str">
        <f>raw_filtered!G185</f>
        <v/>
      </c>
      <c r="H185" t="str">
        <f>raw_filtered!H185</f>
        <v/>
      </c>
      <c r="I185" t="str">
        <f>raw_filtered!I185</f>
        <v/>
      </c>
      <c r="J185" t="str">
        <f>raw_filtered!J185</f>
        <v/>
      </c>
      <c r="K185" t="str">
        <f>raw_filtered!K185</f>
        <v/>
      </c>
      <c r="L185" t="str">
        <f>raw_filtered!L185</f>
        <v/>
      </c>
      <c r="M185" t="str">
        <f>raw_filtered!M185</f>
        <v/>
      </c>
      <c r="N185" t="str">
        <f>raw_filtered!N185</f>
        <v/>
      </c>
      <c r="O185" t="str">
        <f>raw_filtered!O185</f>
        <v/>
      </c>
      <c r="P185" t="str">
        <f>raw_filtered!P185</f>
        <v/>
      </c>
      <c r="Q185" t="str">
        <f>raw_filtered!Q185</f>
        <v/>
      </c>
      <c r="R185" t="str">
        <f>raw_filtered!R185</f>
        <v/>
      </c>
      <c r="S185">
        <f>raw_filtered!S185</f>
        <v>0</v>
      </c>
      <c r="T185" t="str">
        <f>raw_filtered!T185</f>
        <v/>
      </c>
      <c r="U185" t="str">
        <f>raw_filtered!V185</f>
        <v/>
      </c>
      <c r="V185" t="str">
        <f>raw_filtered!W185</f>
        <v/>
      </c>
      <c r="W185" t="str">
        <f>raw_filtered!X185</f>
        <v/>
      </c>
      <c r="X185" t="str">
        <f>raw_filtered!Y185</f>
        <v/>
      </c>
      <c r="Y185" t="str">
        <f>raw_filtered!Z185</f>
        <v/>
      </c>
      <c r="Z185" t="str">
        <f>raw_filtered!AA185</f>
        <v/>
      </c>
      <c r="AA185" t="str">
        <f>raw_filtered!AB185</f>
        <v/>
      </c>
      <c r="AB185" t="str">
        <f>raw_filtered!AC185</f>
        <v/>
      </c>
      <c r="AC185" t="str">
        <f>raw_filtered!AD185</f>
        <v/>
      </c>
      <c r="AD185" t="str">
        <f>raw_filtered!AE185</f>
        <v/>
      </c>
      <c r="AE185" t="str">
        <f>raw_filtered!AF185</f>
        <v/>
      </c>
      <c r="AF185" t="str">
        <f>raw_filtered!AG185</f>
        <v/>
      </c>
    </row>
    <row r="186" spans="1:32" ht="19.5" hidden="1" customHeight="1" x14ac:dyDescent="0.35">
      <c r="A186" t="str">
        <f>raw_filtered!A186</f>
        <v/>
      </c>
      <c r="B186" t="str">
        <f>raw_filtered!B186</f>
        <v/>
      </c>
      <c r="C186" t="str">
        <f>raw_filtered!C186</f>
        <v/>
      </c>
      <c r="D186">
        <f>raw_filtered!D186</f>
        <v>0</v>
      </c>
      <c r="E186" t="str">
        <f>raw_filtered!E186</f>
        <v/>
      </c>
      <c r="F186" t="str">
        <f>raw_filtered!F186</f>
        <v/>
      </c>
      <c r="G186" t="str">
        <f>raw_filtered!G186</f>
        <v/>
      </c>
      <c r="H186" t="str">
        <f>raw_filtered!H186</f>
        <v/>
      </c>
      <c r="I186" t="str">
        <f>raw_filtered!I186</f>
        <v/>
      </c>
      <c r="J186" t="str">
        <f>raw_filtered!J186</f>
        <v/>
      </c>
      <c r="K186" t="str">
        <f>raw_filtered!K186</f>
        <v/>
      </c>
      <c r="L186" t="str">
        <f>raw_filtered!L186</f>
        <v/>
      </c>
      <c r="M186" t="str">
        <f>raw_filtered!M186</f>
        <v/>
      </c>
      <c r="N186" t="str">
        <f>raw_filtered!N186</f>
        <v/>
      </c>
      <c r="O186" t="str">
        <f>raw_filtered!O186</f>
        <v/>
      </c>
      <c r="P186" t="str">
        <f>raw_filtered!P186</f>
        <v/>
      </c>
      <c r="Q186" t="str">
        <f>raw_filtered!Q186</f>
        <v/>
      </c>
      <c r="R186" t="str">
        <f>raw_filtered!R186</f>
        <v/>
      </c>
      <c r="S186">
        <f>raw_filtered!S186</f>
        <v>0</v>
      </c>
      <c r="T186" t="str">
        <f>raw_filtered!T186</f>
        <v/>
      </c>
      <c r="U186" t="str">
        <f>raw_filtered!V186</f>
        <v/>
      </c>
      <c r="V186" t="str">
        <f>raw_filtered!W186</f>
        <v/>
      </c>
      <c r="W186" t="str">
        <f>raw_filtered!X186</f>
        <v/>
      </c>
      <c r="X186" t="str">
        <f>raw_filtered!Y186</f>
        <v/>
      </c>
      <c r="Y186" t="str">
        <f>raw_filtered!Z186</f>
        <v/>
      </c>
      <c r="Z186" t="str">
        <f>raw_filtered!AA186</f>
        <v/>
      </c>
      <c r="AA186" t="str">
        <f>raw_filtered!AB186</f>
        <v/>
      </c>
      <c r="AB186" t="str">
        <f>raw_filtered!AC186</f>
        <v/>
      </c>
      <c r="AC186" t="str">
        <f>raw_filtered!AD186</f>
        <v/>
      </c>
      <c r="AD186" t="str">
        <f>raw_filtered!AE186</f>
        <v/>
      </c>
      <c r="AE186" t="str">
        <f>raw_filtered!AF186</f>
        <v/>
      </c>
      <c r="AF186" t="str">
        <f>raw_filtered!AG186</f>
        <v/>
      </c>
    </row>
    <row r="187" spans="1:32" ht="19.5" hidden="1" customHeight="1" x14ac:dyDescent="0.35">
      <c r="A187" t="str">
        <f>raw_filtered!A187</f>
        <v/>
      </c>
      <c r="B187" t="str">
        <f>raw_filtered!B187</f>
        <v/>
      </c>
      <c r="C187" t="str">
        <f>raw_filtered!C187</f>
        <v/>
      </c>
      <c r="D187">
        <f>raw_filtered!D187</f>
        <v>0</v>
      </c>
      <c r="E187" t="str">
        <f>raw_filtered!E187</f>
        <v/>
      </c>
      <c r="F187" t="str">
        <f>raw_filtered!F187</f>
        <v/>
      </c>
      <c r="G187" t="str">
        <f>raw_filtered!G187</f>
        <v/>
      </c>
      <c r="H187" t="str">
        <f>raw_filtered!H187</f>
        <v/>
      </c>
      <c r="I187" t="str">
        <f>raw_filtered!I187</f>
        <v/>
      </c>
      <c r="J187" t="str">
        <f>raw_filtered!J187</f>
        <v/>
      </c>
      <c r="K187" t="str">
        <f>raw_filtered!K187</f>
        <v/>
      </c>
      <c r="L187" t="str">
        <f>raw_filtered!L187</f>
        <v/>
      </c>
      <c r="M187" t="str">
        <f>raw_filtered!M187</f>
        <v/>
      </c>
      <c r="N187" t="str">
        <f>raw_filtered!N187</f>
        <v/>
      </c>
      <c r="O187" t="str">
        <f>raw_filtered!O187</f>
        <v/>
      </c>
      <c r="P187" t="str">
        <f>raw_filtered!P187</f>
        <v/>
      </c>
      <c r="Q187" t="str">
        <f>raw_filtered!Q187</f>
        <v/>
      </c>
      <c r="R187" t="str">
        <f>raw_filtered!R187</f>
        <v/>
      </c>
      <c r="S187">
        <f>raw_filtered!S187</f>
        <v>0</v>
      </c>
      <c r="T187" t="str">
        <f>raw_filtered!T187</f>
        <v/>
      </c>
      <c r="U187" t="str">
        <f>raw_filtered!V187</f>
        <v/>
      </c>
      <c r="V187" t="str">
        <f>raw_filtered!W187</f>
        <v/>
      </c>
      <c r="W187" t="str">
        <f>raw_filtered!X187</f>
        <v/>
      </c>
      <c r="X187" t="str">
        <f>raw_filtered!Y187</f>
        <v/>
      </c>
      <c r="Y187" t="str">
        <f>raw_filtered!Z187</f>
        <v/>
      </c>
      <c r="Z187" t="str">
        <f>raw_filtered!AA187</f>
        <v/>
      </c>
      <c r="AA187" t="str">
        <f>raw_filtered!AB187</f>
        <v/>
      </c>
      <c r="AB187" t="str">
        <f>raw_filtered!AC187</f>
        <v/>
      </c>
      <c r="AC187" t="str">
        <f>raw_filtered!AD187</f>
        <v/>
      </c>
      <c r="AD187" t="str">
        <f>raw_filtered!AE187</f>
        <v/>
      </c>
      <c r="AE187" t="str">
        <f>raw_filtered!AF187</f>
        <v/>
      </c>
      <c r="AF187" t="str">
        <f>raw_filtered!AG187</f>
        <v/>
      </c>
    </row>
    <row r="188" spans="1:32" ht="19.5" hidden="1" customHeight="1" x14ac:dyDescent="0.35">
      <c r="A188" t="str">
        <f>raw_filtered!A188</f>
        <v/>
      </c>
      <c r="B188" t="str">
        <f>raw_filtered!B188</f>
        <v/>
      </c>
      <c r="C188" t="str">
        <f>raw_filtered!C188</f>
        <v/>
      </c>
      <c r="D188">
        <f>raw_filtered!D188</f>
        <v>0</v>
      </c>
      <c r="E188" t="str">
        <f>raw_filtered!E188</f>
        <v/>
      </c>
      <c r="F188" t="str">
        <f>raw_filtered!F188</f>
        <v/>
      </c>
      <c r="G188" t="str">
        <f>raw_filtered!G188</f>
        <v/>
      </c>
      <c r="H188" t="str">
        <f>raw_filtered!H188</f>
        <v/>
      </c>
      <c r="I188" t="str">
        <f>raw_filtered!I188</f>
        <v/>
      </c>
      <c r="J188" t="str">
        <f>raw_filtered!J188</f>
        <v/>
      </c>
      <c r="K188" t="str">
        <f>raw_filtered!K188</f>
        <v/>
      </c>
      <c r="L188" t="str">
        <f>raw_filtered!L188</f>
        <v/>
      </c>
      <c r="M188" t="str">
        <f>raw_filtered!M188</f>
        <v/>
      </c>
      <c r="N188" t="str">
        <f>raw_filtered!N188</f>
        <v/>
      </c>
      <c r="O188" t="str">
        <f>raw_filtered!O188</f>
        <v/>
      </c>
      <c r="P188" t="str">
        <f>raw_filtered!P188</f>
        <v/>
      </c>
      <c r="Q188" t="str">
        <f>raw_filtered!Q188</f>
        <v/>
      </c>
      <c r="R188" t="str">
        <f>raw_filtered!R188</f>
        <v/>
      </c>
      <c r="S188">
        <f>raw_filtered!S188</f>
        <v>0</v>
      </c>
      <c r="T188" t="str">
        <f>raw_filtered!T188</f>
        <v/>
      </c>
      <c r="U188" t="str">
        <f>raw_filtered!V188</f>
        <v/>
      </c>
      <c r="V188" t="str">
        <f>raw_filtered!W188</f>
        <v/>
      </c>
      <c r="W188" t="str">
        <f>raw_filtered!X188</f>
        <v/>
      </c>
      <c r="X188" t="str">
        <f>raw_filtered!Y188</f>
        <v/>
      </c>
      <c r="Y188" t="str">
        <f>raw_filtered!Z188</f>
        <v/>
      </c>
      <c r="Z188" t="str">
        <f>raw_filtered!AA188</f>
        <v/>
      </c>
      <c r="AA188" t="str">
        <f>raw_filtered!AB188</f>
        <v/>
      </c>
      <c r="AB188" t="str">
        <f>raw_filtered!AC188</f>
        <v/>
      </c>
      <c r="AC188" t="str">
        <f>raw_filtered!AD188</f>
        <v/>
      </c>
      <c r="AD188" t="str">
        <f>raw_filtered!AE188</f>
        <v/>
      </c>
      <c r="AE188" t="str">
        <f>raw_filtered!AF188</f>
        <v/>
      </c>
      <c r="AF188" t="str">
        <f>raw_filtered!AG188</f>
        <v/>
      </c>
    </row>
    <row r="189" spans="1:32" ht="19.5" hidden="1" customHeight="1" x14ac:dyDescent="0.35">
      <c r="A189" t="str">
        <f>raw_filtered!A189</f>
        <v/>
      </c>
      <c r="B189" t="str">
        <f>raw_filtered!B189</f>
        <v/>
      </c>
      <c r="C189" t="str">
        <f>raw_filtered!C189</f>
        <v/>
      </c>
      <c r="D189">
        <f>raw_filtered!D189</f>
        <v>0</v>
      </c>
      <c r="E189" t="str">
        <f>raw_filtered!E189</f>
        <v/>
      </c>
      <c r="F189" t="str">
        <f>raw_filtered!F189</f>
        <v/>
      </c>
      <c r="G189" t="str">
        <f>raw_filtered!G189</f>
        <v/>
      </c>
      <c r="H189" t="str">
        <f>raw_filtered!H189</f>
        <v/>
      </c>
      <c r="I189" t="str">
        <f>raw_filtered!I189</f>
        <v/>
      </c>
      <c r="J189" t="str">
        <f>raw_filtered!J189</f>
        <v/>
      </c>
      <c r="K189" t="str">
        <f>raw_filtered!K189</f>
        <v/>
      </c>
      <c r="L189" t="str">
        <f>raw_filtered!L189</f>
        <v/>
      </c>
      <c r="M189" t="str">
        <f>raw_filtered!M189</f>
        <v/>
      </c>
      <c r="N189" t="str">
        <f>raw_filtered!N189</f>
        <v/>
      </c>
      <c r="O189" t="str">
        <f>raw_filtered!O189</f>
        <v/>
      </c>
      <c r="P189" t="str">
        <f>raw_filtered!P189</f>
        <v/>
      </c>
      <c r="Q189" t="str">
        <f>raw_filtered!Q189</f>
        <v/>
      </c>
      <c r="R189" t="str">
        <f>raw_filtered!R189</f>
        <v/>
      </c>
      <c r="S189">
        <f>raw_filtered!S189</f>
        <v>0</v>
      </c>
      <c r="T189" t="str">
        <f>raw_filtered!T189</f>
        <v/>
      </c>
      <c r="U189" t="str">
        <f>raw_filtered!V189</f>
        <v/>
      </c>
      <c r="V189" t="str">
        <f>raw_filtered!W189</f>
        <v/>
      </c>
      <c r="W189" t="str">
        <f>raw_filtered!X189</f>
        <v/>
      </c>
      <c r="X189" t="str">
        <f>raw_filtered!Y189</f>
        <v/>
      </c>
      <c r="Y189" t="str">
        <f>raw_filtered!Z189</f>
        <v/>
      </c>
      <c r="Z189" t="str">
        <f>raw_filtered!AA189</f>
        <v/>
      </c>
      <c r="AA189" t="str">
        <f>raw_filtered!AB189</f>
        <v/>
      </c>
      <c r="AB189" t="str">
        <f>raw_filtered!AC189</f>
        <v/>
      </c>
      <c r="AC189" t="str">
        <f>raw_filtered!AD189</f>
        <v/>
      </c>
      <c r="AD189" t="str">
        <f>raw_filtered!AE189</f>
        <v/>
      </c>
      <c r="AE189" t="str">
        <f>raw_filtered!AF189</f>
        <v/>
      </c>
      <c r="AF189" t="str">
        <f>raw_filtered!AG189</f>
        <v/>
      </c>
    </row>
    <row r="190" spans="1:32" ht="19.5" hidden="1" customHeight="1" x14ac:dyDescent="0.35">
      <c r="A190" t="str">
        <f>raw_filtered!A190</f>
        <v/>
      </c>
      <c r="B190" t="str">
        <f>raw_filtered!B190</f>
        <v/>
      </c>
      <c r="C190" t="str">
        <f>raw_filtered!C190</f>
        <v/>
      </c>
      <c r="D190">
        <f>raw_filtered!D190</f>
        <v>0</v>
      </c>
      <c r="E190" t="str">
        <f>raw_filtered!E190</f>
        <v/>
      </c>
      <c r="F190" t="str">
        <f>raw_filtered!F190</f>
        <v/>
      </c>
      <c r="G190" t="str">
        <f>raw_filtered!G190</f>
        <v/>
      </c>
      <c r="H190" t="str">
        <f>raw_filtered!H190</f>
        <v/>
      </c>
      <c r="I190" t="str">
        <f>raw_filtered!I190</f>
        <v/>
      </c>
      <c r="J190" t="str">
        <f>raw_filtered!J190</f>
        <v/>
      </c>
      <c r="K190" t="str">
        <f>raw_filtered!K190</f>
        <v/>
      </c>
      <c r="L190" t="str">
        <f>raw_filtered!L190</f>
        <v/>
      </c>
      <c r="M190" t="str">
        <f>raw_filtered!M190</f>
        <v/>
      </c>
      <c r="N190" t="str">
        <f>raw_filtered!N190</f>
        <v/>
      </c>
      <c r="O190" t="str">
        <f>raw_filtered!O190</f>
        <v/>
      </c>
      <c r="P190" t="str">
        <f>raw_filtered!P190</f>
        <v/>
      </c>
      <c r="Q190" t="str">
        <f>raw_filtered!Q190</f>
        <v/>
      </c>
      <c r="R190" t="str">
        <f>raw_filtered!R190</f>
        <v/>
      </c>
      <c r="S190">
        <f>raw_filtered!S190</f>
        <v>0</v>
      </c>
      <c r="T190" t="str">
        <f>raw_filtered!T190</f>
        <v/>
      </c>
      <c r="U190" t="str">
        <f>raw_filtered!V190</f>
        <v/>
      </c>
      <c r="V190" t="str">
        <f>raw_filtered!W190</f>
        <v/>
      </c>
      <c r="W190" t="str">
        <f>raw_filtered!X190</f>
        <v/>
      </c>
      <c r="X190" t="str">
        <f>raw_filtered!Y190</f>
        <v/>
      </c>
      <c r="Y190" t="str">
        <f>raw_filtered!Z190</f>
        <v/>
      </c>
      <c r="Z190" t="str">
        <f>raw_filtered!AA190</f>
        <v/>
      </c>
      <c r="AA190" t="str">
        <f>raw_filtered!AB190</f>
        <v/>
      </c>
      <c r="AB190" t="str">
        <f>raw_filtered!AC190</f>
        <v/>
      </c>
      <c r="AC190" t="str">
        <f>raw_filtered!AD190</f>
        <v/>
      </c>
      <c r="AD190" t="str">
        <f>raw_filtered!AE190</f>
        <v/>
      </c>
      <c r="AE190" t="str">
        <f>raw_filtered!AF190</f>
        <v/>
      </c>
      <c r="AF190" t="str">
        <f>raw_filtered!AG190</f>
        <v/>
      </c>
    </row>
    <row r="191" spans="1:32" ht="19.5" hidden="1" customHeight="1" x14ac:dyDescent="0.35">
      <c r="A191" t="str">
        <f>raw_filtered!A191</f>
        <v/>
      </c>
      <c r="B191" t="str">
        <f>raw_filtered!B191</f>
        <v/>
      </c>
      <c r="C191" t="str">
        <f>raw_filtered!C191</f>
        <v/>
      </c>
      <c r="D191">
        <f>raw_filtered!D191</f>
        <v>0</v>
      </c>
      <c r="E191" t="str">
        <f>raw_filtered!E191</f>
        <v/>
      </c>
      <c r="F191" t="str">
        <f>raw_filtered!F191</f>
        <v/>
      </c>
      <c r="G191" t="str">
        <f>raw_filtered!G191</f>
        <v/>
      </c>
      <c r="H191" t="str">
        <f>raw_filtered!H191</f>
        <v/>
      </c>
      <c r="I191" t="str">
        <f>raw_filtered!I191</f>
        <v/>
      </c>
      <c r="J191" t="str">
        <f>raw_filtered!J191</f>
        <v/>
      </c>
      <c r="K191" t="str">
        <f>raw_filtered!K191</f>
        <v/>
      </c>
      <c r="L191" t="str">
        <f>raw_filtered!L191</f>
        <v/>
      </c>
      <c r="M191" t="str">
        <f>raw_filtered!M191</f>
        <v/>
      </c>
      <c r="N191" t="str">
        <f>raw_filtered!N191</f>
        <v/>
      </c>
      <c r="O191" t="str">
        <f>raw_filtered!O191</f>
        <v/>
      </c>
      <c r="P191" t="str">
        <f>raw_filtered!P191</f>
        <v/>
      </c>
      <c r="Q191" t="str">
        <f>raw_filtered!Q191</f>
        <v/>
      </c>
      <c r="R191" t="str">
        <f>raw_filtered!R191</f>
        <v/>
      </c>
      <c r="S191">
        <f>raw_filtered!S191</f>
        <v>0</v>
      </c>
      <c r="T191" t="str">
        <f>raw_filtered!T191</f>
        <v/>
      </c>
      <c r="U191" t="str">
        <f>raw_filtered!V191</f>
        <v/>
      </c>
      <c r="V191" t="str">
        <f>raw_filtered!W191</f>
        <v/>
      </c>
      <c r="W191" t="str">
        <f>raw_filtered!X191</f>
        <v/>
      </c>
      <c r="X191" t="str">
        <f>raw_filtered!Y191</f>
        <v/>
      </c>
      <c r="Y191" t="str">
        <f>raw_filtered!Z191</f>
        <v/>
      </c>
      <c r="Z191" t="str">
        <f>raw_filtered!AA191</f>
        <v/>
      </c>
      <c r="AA191" t="str">
        <f>raw_filtered!AB191</f>
        <v/>
      </c>
      <c r="AB191" t="str">
        <f>raw_filtered!AC191</f>
        <v/>
      </c>
      <c r="AC191" t="str">
        <f>raw_filtered!AD191</f>
        <v/>
      </c>
      <c r="AD191" t="str">
        <f>raw_filtered!AE191</f>
        <v/>
      </c>
      <c r="AE191" t="str">
        <f>raw_filtered!AF191</f>
        <v/>
      </c>
      <c r="AF191" t="str">
        <f>raw_filtered!AG191</f>
        <v/>
      </c>
    </row>
    <row r="192" spans="1:32" ht="19.5" hidden="1" customHeight="1" x14ac:dyDescent="0.35">
      <c r="A192" t="str">
        <f>raw_filtered!A192</f>
        <v/>
      </c>
      <c r="B192" t="str">
        <f>raw_filtered!B192</f>
        <v/>
      </c>
      <c r="C192" t="str">
        <f>raw_filtered!C192</f>
        <v/>
      </c>
      <c r="D192">
        <f>raw_filtered!D192</f>
        <v>0</v>
      </c>
      <c r="E192" t="str">
        <f>raw_filtered!E192</f>
        <v/>
      </c>
      <c r="F192" t="str">
        <f>raw_filtered!F192</f>
        <v/>
      </c>
      <c r="G192" t="str">
        <f>raw_filtered!G192</f>
        <v/>
      </c>
      <c r="H192" t="str">
        <f>raw_filtered!H192</f>
        <v/>
      </c>
      <c r="I192" t="str">
        <f>raw_filtered!I192</f>
        <v/>
      </c>
      <c r="J192" t="str">
        <f>raw_filtered!J192</f>
        <v/>
      </c>
      <c r="K192" t="str">
        <f>raw_filtered!K192</f>
        <v/>
      </c>
      <c r="L192" t="str">
        <f>raw_filtered!L192</f>
        <v/>
      </c>
      <c r="M192" t="str">
        <f>raw_filtered!M192</f>
        <v/>
      </c>
      <c r="N192" t="str">
        <f>raw_filtered!N192</f>
        <v/>
      </c>
      <c r="O192" t="str">
        <f>raw_filtered!O192</f>
        <v/>
      </c>
      <c r="P192" t="str">
        <f>raw_filtered!P192</f>
        <v/>
      </c>
      <c r="Q192" t="str">
        <f>raw_filtered!Q192</f>
        <v/>
      </c>
      <c r="R192" t="str">
        <f>raw_filtered!R192</f>
        <v/>
      </c>
      <c r="S192">
        <f>raw_filtered!S192</f>
        <v>0</v>
      </c>
      <c r="T192" t="str">
        <f>raw_filtered!T192</f>
        <v/>
      </c>
      <c r="U192" t="str">
        <f>raw_filtered!V192</f>
        <v/>
      </c>
      <c r="V192" t="str">
        <f>raw_filtered!W192</f>
        <v/>
      </c>
      <c r="W192" t="str">
        <f>raw_filtered!X192</f>
        <v/>
      </c>
      <c r="X192" t="str">
        <f>raw_filtered!Y192</f>
        <v/>
      </c>
      <c r="Y192" t="str">
        <f>raw_filtered!Z192</f>
        <v/>
      </c>
      <c r="Z192" t="str">
        <f>raw_filtered!AA192</f>
        <v/>
      </c>
      <c r="AA192" t="str">
        <f>raw_filtered!AB192</f>
        <v/>
      </c>
      <c r="AB192" t="str">
        <f>raw_filtered!AC192</f>
        <v/>
      </c>
      <c r="AC192" t="str">
        <f>raw_filtered!AD192</f>
        <v/>
      </c>
      <c r="AD192" t="str">
        <f>raw_filtered!AE192</f>
        <v/>
      </c>
      <c r="AE192" t="str">
        <f>raw_filtered!AF192</f>
        <v/>
      </c>
      <c r="AF192" t="str">
        <f>raw_filtered!AG192</f>
        <v/>
      </c>
    </row>
    <row r="193" spans="1:32" ht="19.5" hidden="1" customHeight="1" x14ac:dyDescent="0.35">
      <c r="A193" t="str">
        <f>raw_filtered!A193</f>
        <v/>
      </c>
      <c r="B193" t="str">
        <f>raw_filtered!B193</f>
        <v/>
      </c>
      <c r="C193" t="str">
        <f>raw_filtered!C193</f>
        <v/>
      </c>
      <c r="D193">
        <f>raw_filtered!D193</f>
        <v>0</v>
      </c>
      <c r="E193" t="str">
        <f>raw_filtered!E193</f>
        <v/>
      </c>
      <c r="F193" t="str">
        <f>raw_filtered!F193</f>
        <v/>
      </c>
      <c r="G193" t="str">
        <f>raw_filtered!G193</f>
        <v/>
      </c>
      <c r="H193" t="str">
        <f>raw_filtered!H193</f>
        <v/>
      </c>
      <c r="I193" t="str">
        <f>raw_filtered!I193</f>
        <v/>
      </c>
      <c r="J193" t="str">
        <f>raw_filtered!J193</f>
        <v/>
      </c>
      <c r="K193" t="str">
        <f>raw_filtered!K193</f>
        <v/>
      </c>
      <c r="L193" t="str">
        <f>raw_filtered!L193</f>
        <v/>
      </c>
      <c r="M193" t="str">
        <f>raw_filtered!M193</f>
        <v/>
      </c>
      <c r="N193" t="str">
        <f>raw_filtered!N193</f>
        <v/>
      </c>
      <c r="O193" t="str">
        <f>raw_filtered!O193</f>
        <v/>
      </c>
      <c r="P193" t="str">
        <f>raw_filtered!P193</f>
        <v/>
      </c>
      <c r="Q193" t="str">
        <f>raw_filtered!Q193</f>
        <v/>
      </c>
      <c r="R193" t="str">
        <f>raw_filtered!R193</f>
        <v/>
      </c>
      <c r="S193">
        <f>raw_filtered!S193</f>
        <v>0</v>
      </c>
      <c r="T193" t="str">
        <f>raw_filtered!T193</f>
        <v/>
      </c>
      <c r="U193" t="str">
        <f>raw_filtered!V193</f>
        <v/>
      </c>
      <c r="V193" t="str">
        <f>raw_filtered!W193</f>
        <v/>
      </c>
      <c r="W193" t="str">
        <f>raw_filtered!X193</f>
        <v/>
      </c>
      <c r="X193" t="str">
        <f>raw_filtered!Y193</f>
        <v/>
      </c>
      <c r="Y193" t="str">
        <f>raw_filtered!Z193</f>
        <v/>
      </c>
      <c r="Z193" t="str">
        <f>raw_filtered!AA193</f>
        <v/>
      </c>
      <c r="AA193" t="str">
        <f>raw_filtered!AB193</f>
        <v/>
      </c>
      <c r="AB193" t="str">
        <f>raw_filtered!AC193</f>
        <v/>
      </c>
      <c r="AC193" t="str">
        <f>raw_filtered!AD193</f>
        <v/>
      </c>
      <c r="AD193" t="str">
        <f>raw_filtered!AE193</f>
        <v/>
      </c>
      <c r="AE193" t="str">
        <f>raw_filtered!AF193</f>
        <v/>
      </c>
      <c r="AF193" t="str">
        <f>raw_filtered!AG193</f>
        <v/>
      </c>
    </row>
    <row r="194" spans="1:32" ht="19.5" hidden="1" customHeight="1" x14ac:dyDescent="0.35">
      <c r="A194" t="str">
        <f>raw_filtered!A194</f>
        <v/>
      </c>
      <c r="B194" t="str">
        <f>raw_filtered!B194</f>
        <v/>
      </c>
      <c r="C194" t="str">
        <f>raw_filtered!C194</f>
        <v/>
      </c>
      <c r="D194">
        <f>raw_filtered!D194</f>
        <v>0</v>
      </c>
      <c r="E194" t="str">
        <f>raw_filtered!E194</f>
        <v/>
      </c>
      <c r="F194" t="str">
        <f>raw_filtered!F194</f>
        <v/>
      </c>
      <c r="G194" t="str">
        <f>raw_filtered!G194</f>
        <v/>
      </c>
      <c r="H194" t="str">
        <f>raw_filtered!H194</f>
        <v/>
      </c>
      <c r="I194" t="str">
        <f>raw_filtered!I194</f>
        <v/>
      </c>
      <c r="J194" t="str">
        <f>raw_filtered!J194</f>
        <v/>
      </c>
      <c r="K194" t="str">
        <f>raw_filtered!K194</f>
        <v/>
      </c>
      <c r="L194" t="str">
        <f>raw_filtered!L194</f>
        <v/>
      </c>
      <c r="M194" t="str">
        <f>raw_filtered!M194</f>
        <v/>
      </c>
      <c r="N194" t="str">
        <f>raw_filtered!N194</f>
        <v/>
      </c>
      <c r="O194" t="str">
        <f>raw_filtered!O194</f>
        <v/>
      </c>
      <c r="P194" t="str">
        <f>raw_filtered!P194</f>
        <v/>
      </c>
      <c r="Q194" t="str">
        <f>raw_filtered!Q194</f>
        <v/>
      </c>
      <c r="R194" t="str">
        <f>raw_filtered!R194</f>
        <v/>
      </c>
      <c r="S194">
        <f>raw_filtered!S194</f>
        <v>0</v>
      </c>
      <c r="T194" t="str">
        <f>raw_filtered!T194</f>
        <v/>
      </c>
      <c r="U194" t="str">
        <f>raw_filtered!V194</f>
        <v/>
      </c>
      <c r="V194" t="str">
        <f>raw_filtered!W194</f>
        <v/>
      </c>
      <c r="W194" t="str">
        <f>raw_filtered!X194</f>
        <v/>
      </c>
      <c r="X194" t="str">
        <f>raw_filtered!Y194</f>
        <v/>
      </c>
      <c r="Y194" t="str">
        <f>raw_filtered!Z194</f>
        <v/>
      </c>
      <c r="Z194" t="str">
        <f>raw_filtered!AA194</f>
        <v/>
      </c>
      <c r="AA194" t="str">
        <f>raw_filtered!AB194</f>
        <v/>
      </c>
      <c r="AB194" t="str">
        <f>raw_filtered!AC194</f>
        <v/>
      </c>
      <c r="AC194" t="str">
        <f>raw_filtered!AD194</f>
        <v/>
      </c>
      <c r="AD194" t="str">
        <f>raw_filtered!AE194</f>
        <v/>
      </c>
      <c r="AE194" t="str">
        <f>raw_filtered!AF194</f>
        <v/>
      </c>
      <c r="AF194" t="str">
        <f>raw_filtered!AG194</f>
        <v/>
      </c>
    </row>
    <row r="195" spans="1:32" ht="19.5" hidden="1" customHeight="1" x14ac:dyDescent="0.35">
      <c r="A195" t="str">
        <f>raw_filtered!A195</f>
        <v/>
      </c>
      <c r="B195" t="str">
        <f>raw_filtered!B195</f>
        <v/>
      </c>
      <c r="C195" t="str">
        <f>raw_filtered!C195</f>
        <v/>
      </c>
      <c r="D195">
        <f>raw_filtered!D195</f>
        <v>0</v>
      </c>
      <c r="E195" t="str">
        <f>raw_filtered!E195</f>
        <v/>
      </c>
      <c r="F195" t="str">
        <f>raw_filtered!F195</f>
        <v/>
      </c>
      <c r="G195" t="str">
        <f>raw_filtered!G195</f>
        <v/>
      </c>
      <c r="H195" t="str">
        <f>raw_filtered!H195</f>
        <v/>
      </c>
      <c r="I195" t="str">
        <f>raw_filtered!I195</f>
        <v/>
      </c>
      <c r="J195" t="str">
        <f>raw_filtered!J195</f>
        <v/>
      </c>
      <c r="K195" t="str">
        <f>raw_filtered!K195</f>
        <v/>
      </c>
      <c r="L195" t="str">
        <f>raw_filtered!L195</f>
        <v/>
      </c>
      <c r="M195" t="str">
        <f>raw_filtered!M195</f>
        <v/>
      </c>
      <c r="N195" t="str">
        <f>raw_filtered!N195</f>
        <v/>
      </c>
      <c r="O195" t="str">
        <f>raw_filtered!O195</f>
        <v/>
      </c>
      <c r="P195" t="str">
        <f>raw_filtered!P195</f>
        <v/>
      </c>
      <c r="Q195" t="str">
        <f>raw_filtered!Q195</f>
        <v/>
      </c>
      <c r="R195" t="str">
        <f>raw_filtered!R195</f>
        <v/>
      </c>
      <c r="S195">
        <f>raw_filtered!S195</f>
        <v>0</v>
      </c>
      <c r="T195" t="str">
        <f>raw_filtered!T195</f>
        <v/>
      </c>
      <c r="U195" t="str">
        <f>raw_filtered!V195</f>
        <v/>
      </c>
      <c r="V195" t="str">
        <f>raw_filtered!W195</f>
        <v/>
      </c>
      <c r="W195" t="str">
        <f>raw_filtered!X195</f>
        <v/>
      </c>
      <c r="X195" t="str">
        <f>raw_filtered!Y195</f>
        <v/>
      </c>
      <c r="Y195" t="str">
        <f>raw_filtered!Z195</f>
        <v/>
      </c>
      <c r="Z195" t="str">
        <f>raw_filtered!AA195</f>
        <v/>
      </c>
      <c r="AA195" t="str">
        <f>raw_filtered!AB195</f>
        <v/>
      </c>
      <c r="AB195" t="str">
        <f>raw_filtered!AC195</f>
        <v/>
      </c>
      <c r="AC195" t="str">
        <f>raw_filtered!AD195</f>
        <v/>
      </c>
      <c r="AD195" t="str">
        <f>raw_filtered!AE195</f>
        <v/>
      </c>
      <c r="AE195" t="str">
        <f>raw_filtered!AF195</f>
        <v/>
      </c>
      <c r="AF195" t="str">
        <f>raw_filtered!AG195</f>
        <v/>
      </c>
    </row>
    <row r="196" spans="1:32" ht="19.5" hidden="1" customHeight="1" x14ac:dyDescent="0.35">
      <c r="A196" t="str">
        <f>raw_filtered!A196</f>
        <v/>
      </c>
      <c r="B196" t="str">
        <f>raw_filtered!B196</f>
        <v/>
      </c>
      <c r="C196" t="str">
        <f>raw_filtered!C196</f>
        <v/>
      </c>
      <c r="D196">
        <f>raw_filtered!D196</f>
        <v>0</v>
      </c>
      <c r="E196" t="str">
        <f>raw_filtered!E196</f>
        <v/>
      </c>
      <c r="F196" t="str">
        <f>raw_filtered!F196</f>
        <v/>
      </c>
      <c r="G196" t="str">
        <f>raw_filtered!G196</f>
        <v/>
      </c>
      <c r="H196" t="str">
        <f>raw_filtered!H196</f>
        <v/>
      </c>
      <c r="I196" t="str">
        <f>raw_filtered!I196</f>
        <v/>
      </c>
      <c r="J196" t="str">
        <f>raw_filtered!J196</f>
        <v/>
      </c>
      <c r="K196" t="str">
        <f>raw_filtered!K196</f>
        <v/>
      </c>
      <c r="L196" t="str">
        <f>raw_filtered!L196</f>
        <v/>
      </c>
      <c r="M196" t="str">
        <f>raw_filtered!M196</f>
        <v/>
      </c>
      <c r="N196" t="str">
        <f>raw_filtered!N196</f>
        <v/>
      </c>
      <c r="O196" t="str">
        <f>raw_filtered!O196</f>
        <v/>
      </c>
      <c r="P196" t="str">
        <f>raw_filtered!P196</f>
        <v/>
      </c>
      <c r="Q196" t="str">
        <f>raw_filtered!Q196</f>
        <v/>
      </c>
      <c r="R196" t="str">
        <f>raw_filtered!R196</f>
        <v/>
      </c>
      <c r="S196">
        <f>raw_filtered!S196</f>
        <v>0</v>
      </c>
      <c r="T196" t="str">
        <f>raw_filtered!T196</f>
        <v/>
      </c>
      <c r="U196" t="str">
        <f>raw_filtered!V196</f>
        <v/>
      </c>
      <c r="V196" t="str">
        <f>raw_filtered!W196</f>
        <v/>
      </c>
      <c r="W196" t="str">
        <f>raw_filtered!X196</f>
        <v/>
      </c>
      <c r="X196" t="str">
        <f>raw_filtered!Y196</f>
        <v/>
      </c>
      <c r="Y196" t="str">
        <f>raw_filtered!Z196</f>
        <v/>
      </c>
      <c r="Z196" t="str">
        <f>raw_filtered!AA196</f>
        <v/>
      </c>
      <c r="AA196" t="str">
        <f>raw_filtered!AB196</f>
        <v/>
      </c>
      <c r="AB196" t="str">
        <f>raw_filtered!AC196</f>
        <v/>
      </c>
      <c r="AC196" t="str">
        <f>raw_filtered!AD196</f>
        <v/>
      </c>
      <c r="AD196" t="str">
        <f>raw_filtered!AE196</f>
        <v/>
      </c>
      <c r="AE196" t="str">
        <f>raw_filtered!AF196</f>
        <v/>
      </c>
      <c r="AF196" t="str">
        <f>raw_filtered!AG196</f>
        <v/>
      </c>
    </row>
    <row r="197" spans="1:32" ht="19.5" hidden="1" customHeight="1" x14ac:dyDescent="0.35">
      <c r="A197" t="str">
        <f>raw_filtered!A197</f>
        <v/>
      </c>
      <c r="B197" t="str">
        <f>raw_filtered!B197</f>
        <v/>
      </c>
      <c r="C197" t="str">
        <f>raw_filtered!C197</f>
        <v/>
      </c>
      <c r="D197">
        <f>raw_filtered!D197</f>
        <v>0</v>
      </c>
      <c r="E197" t="str">
        <f>raw_filtered!E197</f>
        <v/>
      </c>
      <c r="F197" t="str">
        <f>raw_filtered!F197</f>
        <v/>
      </c>
      <c r="G197" t="str">
        <f>raw_filtered!G197</f>
        <v/>
      </c>
      <c r="H197" t="str">
        <f>raw_filtered!H197</f>
        <v/>
      </c>
      <c r="I197" t="str">
        <f>raw_filtered!I197</f>
        <v/>
      </c>
      <c r="J197" t="str">
        <f>raw_filtered!J197</f>
        <v/>
      </c>
      <c r="K197" t="str">
        <f>raw_filtered!K197</f>
        <v/>
      </c>
      <c r="L197" t="str">
        <f>raw_filtered!L197</f>
        <v/>
      </c>
      <c r="M197" t="str">
        <f>raw_filtered!M197</f>
        <v/>
      </c>
      <c r="N197" t="str">
        <f>raw_filtered!N197</f>
        <v/>
      </c>
      <c r="O197" t="str">
        <f>raw_filtered!O197</f>
        <v/>
      </c>
      <c r="P197" t="str">
        <f>raw_filtered!P197</f>
        <v/>
      </c>
      <c r="Q197" t="str">
        <f>raw_filtered!Q197</f>
        <v/>
      </c>
      <c r="R197" t="str">
        <f>raw_filtered!R197</f>
        <v/>
      </c>
      <c r="S197">
        <f>raw_filtered!S197</f>
        <v>0</v>
      </c>
      <c r="T197" t="str">
        <f>raw_filtered!T197</f>
        <v/>
      </c>
      <c r="U197" t="str">
        <f>raw_filtered!V197</f>
        <v/>
      </c>
      <c r="V197" t="str">
        <f>raw_filtered!W197</f>
        <v/>
      </c>
      <c r="W197" t="str">
        <f>raw_filtered!X197</f>
        <v/>
      </c>
      <c r="X197" t="str">
        <f>raw_filtered!Y197</f>
        <v/>
      </c>
      <c r="Y197" t="str">
        <f>raw_filtered!Z197</f>
        <v/>
      </c>
      <c r="Z197" t="str">
        <f>raw_filtered!AA197</f>
        <v/>
      </c>
      <c r="AA197" t="str">
        <f>raw_filtered!AB197</f>
        <v/>
      </c>
      <c r="AB197" t="str">
        <f>raw_filtered!AC197</f>
        <v/>
      </c>
      <c r="AC197" t="str">
        <f>raw_filtered!AD197</f>
        <v/>
      </c>
      <c r="AD197" t="str">
        <f>raw_filtered!AE197</f>
        <v/>
      </c>
      <c r="AE197" t="str">
        <f>raw_filtered!AF197</f>
        <v/>
      </c>
      <c r="AF197" t="str">
        <f>raw_filtered!AG197</f>
        <v/>
      </c>
    </row>
    <row r="198" spans="1:32" ht="19.5" hidden="1" customHeight="1" x14ac:dyDescent="0.35">
      <c r="A198" t="str">
        <f>raw_filtered!A198</f>
        <v/>
      </c>
      <c r="B198" t="str">
        <f>raw_filtered!B198</f>
        <v/>
      </c>
      <c r="C198" t="str">
        <f>raw_filtered!C198</f>
        <v/>
      </c>
      <c r="D198">
        <f>raw_filtered!D198</f>
        <v>0</v>
      </c>
      <c r="E198" t="str">
        <f>raw_filtered!E198</f>
        <v/>
      </c>
      <c r="F198" t="str">
        <f>raw_filtered!F198</f>
        <v/>
      </c>
      <c r="G198" t="str">
        <f>raw_filtered!G198</f>
        <v/>
      </c>
      <c r="H198" t="str">
        <f>raw_filtered!H198</f>
        <v/>
      </c>
      <c r="I198" t="str">
        <f>raw_filtered!I198</f>
        <v/>
      </c>
      <c r="J198" t="str">
        <f>raw_filtered!J198</f>
        <v/>
      </c>
      <c r="K198" t="str">
        <f>raw_filtered!K198</f>
        <v/>
      </c>
      <c r="L198" t="str">
        <f>raw_filtered!L198</f>
        <v/>
      </c>
      <c r="M198" t="str">
        <f>raw_filtered!M198</f>
        <v/>
      </c>
      <c r="N198" t="str">
        <f>raw_filtered!N198</f>
        <v/>
      </c>
      <c r="O198" t="str">
        <f>raw_filtered!O198</f>
        <v/>
      </c>
      <c r="P198" t="str">
        <f>raw_filtered!P198</f>
        <v/>
      </c>
      <c r="Q198" t="str">
        <f>raw_filtered!Q198</f>
        <v/>
      </c>
      <c r="R198" t="str">
        <f>raw_filtered!R198</f>
        <v/>
      </c>
      <c r="S198">
        <f>raw_filtered!S198</f>
        <v>0</v>
      </c>
      <c r="T198" t="str">
        <f>raw_filtered!T198</f>
        <v/>
      </c>
      <c r="U198" t="str">
        <f>raw_filtered!V198</f>
        <v/>
      </c>
      <c r="V198" t="str">
        <f>raw_filtered!W198</f>
        <v/>
      </c>
      <c r="W198" t="str">
        <f>raw_filtered!X198</f>
        <v/>
      </c>
      <c r="X198" t="str">
        <f>raw_filtered!Y198</f>
        <v/>
      </c>
      <c r="Y198" t="str">
        <f>raw_filtered!Z198</f>
        <v/>
      </c>
      <c r="Z198" t="str">
        <f>raw_filtered!AA198</f>
        <v/>
      </c>
      <c r="AA198" t="str">
        <f>raw_filtered!AB198</f>
        <v/>
      </c>
      <c r="AB198" t="str">
        <f>raw_filtered!AC198</f>
        <v/>
      </c>
      <c r="AC198" t="str">
        <f>raw_filtered!AD198</f>
        <v/>
      </c>
      <c r="AD198" t="str">
        <f>raw_filtered!AE198</f>
        <v/>
      </c>
      <c r="AE198" t="str">
        <f>raw_filtered!AF198</f>
        <v/>
      </c>
      <c r="AF198" t="str">
        <f>raw_filtered!AG198</f>
        <v/>
      </c>
    </row>
    <row r="199" spans="1:32" ht="19.5" hidden="1" customHeight="1" x14ac:dyDescent="0.35">
      <c r="A199" t="str">
        <f>raw_filtered!A199</f>
        <v/>
      </c>
      <c r="B199" t="str">
        <f>raw_filtered!B199</f>
        <v/>
      </c>
      <c r="C199" t="str">
        <f>raw_filtered!C199</f>
        <v/>
      </c>
      <c r="D199">
        <f>raw_filtered!D199</f>
        <v>0</v>
      </c>
      <c r="E199" t="str">
        <f>raw_filtered!E199</f>
        <v/>
      </c>
      <c r="F199" t="str">
        <f>raw_filtered!F199</f>
        <v/>
      </c>
      <c r="G199" t="str">
        <f>raw_filtered!G199</f>
        <v/>
      </c>
      <c r="H199" t="str">
        <f>raw_filtered!H199</f>
        <v/>
      </c>
      <c r="I199" t="str">
        <f>raw_filtered!I199</f>
        <v/>
      </c>
      <c r="J199" t="str">
        <f>raw_filtered!J199</f>
        <v/>
      </c>
      <c r="K199" t="str">
        <f>raw_filtered!K199</f>
        <v/>
      </c>
      <c r="L199" t="str">
        <f>raw_filtered!L199</f>
        <v/>
      </c>
      <c r="M199" t="str">
        <f>raw_filtered!M199</f>
        <v/>
      </c>
      <c r="N199" t="str">
        <f>raw_filtered!N199</f>
        <v/>
      </c>
      <c r="O199" t="str">
        <f>raw_filtered!O199</f>
        <v/>
      </c>
      <c r="P199" t="str">
        <f>raw_filtered!P199</f>
        <v/>
      </c>
      <c r="Q199" t="str">
        <f>raw_filtered!Q199</f>
        <v/>
      </c>
      <c r="R199" t="str">
        <f>raw_filtered!R199</f>
        <v/>
      </c>
      <c r="S199">
        <f>raw_filtered!S199</f>
        <v>0</v>
      </c>
      <c r="T199" t="str">
        <f>raw_filtered!T199</f>
        <v/>
      </c>
      <c r="U199" t="str">
        <f>raw_filtered!V199</f>
        <v/>
      </c>
      <c r="V199" t="str">
        <f>raw_filtered!W199</f>
        <v/>
      </c>
      <c r="W199" t="str">
        <f>raw_filtered!X199</f>
        <v/>
      </c>
      <c r="X199" t="str">
        <f>raw_filtered!Y199</f>
        <v/>
      </c>
      <c r="Y199" t="str">
        <f>raw_filtered!Z199</f>
        <v/>
      </c>
      <c r="Z199" t="str">
        <f>raw_filtered!AA199</f>
        <v/>
      </c>
      <c r="AA199" t="str">
        <f>raw_filtered!AB199</f>
        <v/>
      </c>
      <c r="AB199" t="str">
        <f>raw_filtered!AC199</f>
        <v/>
      </c>
      <c r="AC199" t="str">
        <f>raw_filtered!AD199</f>
        <v/>
      </c>
      <c r="AD199" t="str">
        <f>raw_filtered!AE199</f>
        <v/>
      </c>
      <c r="AE199" t="str">
        <f>raw_filtered!AF199</f>
        <v/>
      </c>
      <c r="AF199" t="str">
        <f>raw_filtered!AG199</f>
        <v/>
      </c>
    </row>
    <row r="200" spans="1:32" ht="19.5" hidden="1" customHeight="1" x14ac:dyDescent="0.35">
      <c r="A200" t="str">
        <f>raw_filtered!A200</f>
        <v/>
      </c>
      <c r="B200" t="str">
        <f>raw_filtered!B200</f>
        <v/>
      </c>
      <c r="C200" t="str">
        <f>raw_filtered!C200</f>
        <v/>
      </c>
      <c r="D200">
        <f>raw_filtered!D200</f>
        <v>0</v>
      </c>
      <c r="E200" t="str">
        <f>raw_filtered!E200</f>
        <v/>
      </c>
      <c r="F200" t="str">
        <f>raw_filtered!F200</f>
        <v/>
      </c>
      <c r="G200" t="str">
        <f>raw_filtered!G200</f>
        <v/>
      </c>
      <c r="H200" t="str">
        <f>raw_filtered!H200</f>
        <v/>
      </c>
      <c r="I200" t="str">
        <f>raw_filtered!I200</f>
        <v/>
      </c>
      <c r="J200" t="str">
        <f>raw_filtered!J200</f>
        <v/>
      </c>
      <c r="K200" t="str">
        <f>raw_filtered!K200</f>
        <v/>
      </c>
      <c r="L200" t="str">
        <f>raw_filtered!L200</f>
        <v/>
      </c>
      <c r="M200" t="str">
        <f>raw_filtered!M200</f>
        <v/>
      </c>
      <c r="N200" t="str">
        <f>raw_filtered!N200</f>
        <v/>
      </c>
      <c r="O200" t="str">
        <f>raw_filtered!O200</f>
        <v/>
      </c>
      <c r="P200" t="str">
        <f>raw_filtered!P200</f>
        <v/>
      </c>
      <c r="Q200" t="str">
        <f>raw_filtered!Q200</f>
        <v/>
      </c>
      <c r="R200" t="str">
        <f>raw_filtered!R200</f>
        <v/>
      </c>
      <c r="S200">
        <f>raw_filtered!S200</f>
        <v>0</v>
      </c>
      <c r="T200" t="str">
        <f>raw_filtered!T200</f>
        <v/>
      </c>
      <c r="U200" t="str">
        <f>raw_filtered!V200</f>
        <v/>
      </c>
      <c r="V200" t="str">
        <f>raw_filtered!W200</f>
        <v/>
      </c>
      <c r="W200" t="str">
        <f>raw_filtered!X200</f>
        <v/>
      </c>
      <c r="X200" t="str">
        <f>raw_filtered!Y200</f>
        <v/>
      </c>
      <c r="Y200" t="str">
        <f>raw_filtered!Z200</f>
        <v/>
      </c>
      <c r="Z200" t="str">
        <f>raw_filtered!AA200</f>
        <v/>
      </c>
      <c r="AA200" t="str">
        <f>raw_filtered!AB200</f>
        <v/>
      </c>
      <c r="AB200" t="str">
        <f>raw_filtered!AC200</f>
        <v/>
      </c>
      <c r="AC200" t="str">
        <f>raw_filtered!AD200</f>
        <v/>
      </c>
      <c r="AD200" t="str">
        <f>raw_filtered!AE200</f>
        <v/>
      </c>
      <c r="AE200" t="str">
        <f>raw_filtered!AF200</f>
        <v/>
      </c>
      <c r="AF200" t="str">
        <f>raw_filtered!AG200</f>
        <v/>
      </c>
    </row>
    <row r="201" spans="1:32" ht="19.5" hidden="1" customHeight="1" x14ac:dyDescent="0.35">
      <c r="A201" t="str">
        <f>raw_filtered!A201</f>
        <v/>
      </c>
      <c r="B201" t="str">
        <f>raw_filtered!B201</f>
        <v/>
      </c>
      <c r="C201" t="str">
        <f>raw_filtered!C201</f>
        <v/>
      </c>
      <c r="D201">
        <f>raw_filtered!D201</f>
        <v>0</v>
      </c>
      <c r="E201" t="str">
        <f>raw_filtered!E201</f>
        <v/>
      </c>
      <c r="F201" t="str">
        <f>raw_filtered!F201</f>
        <v/>
      </c>
      <c r="G201" t="str">
        <f>raw_filtered!G201</f>
        <v/>
      </c>
      <c r="H201" t="str">
        <f>raw_filtered!H201</f>
        <v/>
      </c>
      <c r="I201" t="str">
        <f>raw_filtered!I201</f>
        <v/>
      </c>
      <c r="J201" t="str">
        <f>raw_filtered!J201</f>
        <v/>
      </c>
      <c r="K201" t="str">
        <f>raw_filtered!K201</f>
        <v/>
      </c>
      <c r="L201" t="str">
        <f>raw_filtered!L201</f>
        <v/>
      </c>
      <c r="M201" t="str">
        <f>raw_filtered!M201</f>
        <v/>
      </c>
      <c r="N201" t="str">
        <f>raw_filtered!N201</f>
        <v/>
      </c>
      <c r="O201" t="str">
        <f>raw_filtered!O201</f>
        <v/>
      </c>
      <c r="P201" t="str">
        <f>raw_filtered!P201</f>
        <v/>
      </c>
      <c r="Q201" t="str">
        <f>raw_filtered!Q201</f>
        <v/>
      </c>
      <c r="R201" t="str">
        <f>raw_filtered!R201</f>
        <v/>
      </c>
      <c r="S201">
        <f>raw_filtered!S201</f>
        <v>0</v>
      </c>
      <c r="T201" t="str">
        <f>raw_filtered!T201</f>
        <v/>
      </c>
      <c r="U201" t="str">
        <f>raw_filtered!V201</f>
        <v/>
      </c>
      <c r="V201" t="str">
        <f>raw_filtered!W201</f>
        <v/>
      </c>
      <c r="W201" t="str">
        <f>raw_filtered!X201</f>
        <v/>
      </c>
      <c r="X201" t="str">
        <f>raw_filtered!Y201</f>
        <v/>
      </c>
      <c r="Y201" t="str">
        <f>raw_filtered!Z201</f>
        <v/>
      </c>
      <c r="Z201" t="str">
        <f>raw_filtered!AA201</f>
        <v/>
      </c>
      <c r="AA201" t="str">
        <f>raw_filtered!AB201</f>
        <v/>
      </c>
      <c r="AB201" t="str">
        <f>raw_filtered!AC201</f>
        <v/>
      </c>
      <c r="AC201" t="str">
        <f>raw_filtered!AD201</f>
        <v/>
      </c>
      <c r="AD201" t="str">
        <f>raw_filtered!AE201</f>
        <v/>
      </c>
      <c r="AE201" t="str">
        <f>raw_filtered!AF201</f>
        <v/>
      </c>
      <c r="AF201" t="str">
        <f>raw_filtered!AG201</f>
        <v/>
      </c>
    </row>
    <row r="202" spans="1:32" ht="19.5" hidden="1" customHeight="1" x14ac:dyDescent="0.35">
      <c r="A202" t="str">
        <f>raw_filtered!A202</f>
        <v/>
      </c>
      <c r="B202" t="str">
        <f>raw_filtered!B202</f>
        <v/>
      </c>
      <c r="C202" t="str">
        <f>raw_filtered!C202</f>
        <v/>
      </c>
      <c r="D202">
        <f>raw_filtered!D202</f>
        <v>0</v>
      </c>
      <c r="E202" t="str">
        <f>raw_filtered!E202</f>
        <v/>
      </c>
      <c r="F202" t="str">
        <f>raw_filtered!F202</f>
        <v/>
      </c>
      <c r="G202" t="str">
        <f>raw_filtered!G202</f>
        <v/>
      </c>
      <c r="H202" t="str">
        <f>raw_filtered!H202</f>
        <v/>
      </c>
      <c r="I202" t="str">
        <f>raw_filtered!I202</f>
        <v/>
      </c>
      <c r="J202" t="str">
        <f>raw_filtered!J202</f>
        <v/>
      </c>
      <c r="K202" t="str">
        <f>raw_filtered!K202</f>
        <v/>
      </c>
      <c r="L202" t="str">
        <f>raw_filtered!L202</f>
        <v/>
      </c>
      <c r="M202" t="str">
        <f>raw_filtered!M202</f>
        <v/>
      </c>
      <c r="N202" t="str">
        <f>raw_filtered!N202</f>
        <v/>
      </c>
      <c r="O202" t="str">
        <f>raw_filtered!O202</f>
        <v/>
      </c>
      <c r="P202" t="str">
        <f>raw_filtered!P202</f>
        <v/>
      </c>
      <c r="Q202" t="str">
        <f>raw_filtered!Q202</f>
        <v/>
      </c>
      <c r="R202" t="str">
        <f>raw_filtered!R202</f>
        <v/>
      </c>
      <c r="S202">
        <f>raw_filtered!S202</f>
        <v>0</v>
      </c>
      <c r="T202" t="str">
        <f>raw_filtered!T202</f>
        <v/>
      </c>
      <c r="U202" t="str">
        <f>raw_filtered!V202</f>
        <v/>
      </c>
      <c r="V202" t="str">
        <f>raw_filtered!W202</f>
        <v/>
      </c>
      <c r="W202" t="str">
        <f>raw_filtered!X202</f>
        <v/>
      </c>
      <c r="X202" t="str">
        <f>raw_filtered!Y202</f>
        <v/>
      </c>
      <c r="Y202" t="str">
        <f>raw_filtered!Z202</f>
        <v/>
      </c>
      <c r="Z202" t="str">
        <f>raw_filtered!AA202</f>
        <v/>
      </c>
      <c r="AA202" t="str">
        <f>raw_filtered!AB202</f>
        <v/>
      </c>
      <c r="AB202" t="str">
        <f>raw_filtered!AC202</f>
        <v/>
      </c>
      <c r="AC202" t="str">
        <f>raw_filtered!AD202</f>
        <v/>
      </c>
      <c r="AD202" t="str">
        <f>raw_filtered!AE202</f>
        <v/>
      </c>
      <c r="AE202" t="str">
        <f>raw_filtered!AF202</f>
        <v/>
      </c>
      <c r="AF202" t="str">
        <f>raw_filtered!AG202</f>
        <v/>
      </c>
    </row>
    <row r="203" spans="1:32" ht="19.5" hidden="1" customHeight="1" x14ac:dyDescent="0.35">
      <c r="A203" t="str">
        <f>raw_filtered!A203</f>
        <v/>
      </c>
      <c r="B203" t="str">
        <f>raw_filtered!B203</f>
        <v/>
      </c>
      <c r="C203" t="str">
        <f>raw_filtered!C203</f>
        <v/>
      </c>
      <c r="D203">
        <f>raw_filtered!D203</f>
        <v>0</v>
      </c>
      <c r="E203" t="str">
        <f>raw_filtered!E203</f>
        <v/>
      </c>
      <c r="F203" t="str">
        <f>raw_filtered!F203</f>
        <v/>
      </c>
      <c r="G203" t="str">
        <f>raw_filtered!G203</f>
        <v/>
      </c>
      <c r="H203" t="str">
        <f>raw_filtered!H203</f>
        <v/>
      </c>
      <c r="I203" t="str">
        <f>raw_filtered!I203</f>
        <v/>
      </c>
      <c r="J203" t="str">
        <f>raw_filtered!J203</f>
        <v/>
      </c>
      <c r="K203" t="str">
        <f>raw_filtered!K203</f>
        <v/>
      </c>
      <c r="L203" t="str">
        <f>raw_filtered!L203</f>
        <v/>
      </c>
      <c r="M203" t="str">
        <f>raw_filtered!M203</f>
        <v/>
      </c>
      <c r="N203" t="str">
        <f>raw_filtered!N203</f>
        <v/>
      </c>
      <c r="O203" t="str">
        <f>raw_filtered!O203</f>
        <v/>
      </c>
      <c r="P203" t="str">
        <f>raw_filtered!P203</f>
        <v/>
      </c>
      <c r="Q203" t="str">
        <f>raw_filtered!Q203</f>
        <v/>
      </c>
      <c r="R203" t="str">
        <f>raw_filtered!R203</f>
        <v/>
      </c>
      <c r="S203">
        <f>raw_filtered!S203</f>
        <v>0</v>
      </c>
      <c r="T203" t="str">
        <f>raw_filtered!T203</f>
        <v/>
      </c>
      <c r="U203" t="str">
        <f>raw_filtered!V203</f>
        <v/>
      </c>
      <c r="V203" t="str">
        <f>raw_filtered!W203</f>
        <v/>
      </c>
      <c r="W203" t="str">
        <f>raw_filtered!X203</f>
        <v/>
      </c>
      <c r="X203" t="str">
        <f>raw_filtered!Y203</f>
        <v/>
      </c>
      <c r="Y203" t="str">
        <f>raw_filtered!Z203</f>
        <v/>
      </c>
      <c r="Z203" t="str">
        <f>raw_filtered!AA203</f>
        <v/>
      </c>
      <c r="AA203" t="str">
        <f>raw_filtered!AB203</f>
        <v/>
      </c>
      <c r="AB203" t="str">
        <f>raw_filtered!AC203</f>
        <v/>
      </c>
      <c r="AC203" t="str">
        <f>raw_filtered!AD203</f>
        <v/>
      </c>
      <c r="AD203" t="str">
        <f>raw_filtered!AE203</f>
        <v/>
      </c>
      <c r="AE203" t="str">
        <f>raw_filtered!AF203</f>
        <v/>
      </c>
      <c r="AF203" t="str">
        <f>raw_filtered!AG203</f>
        <v/>
      </c>
    </row>
    <row r="204" spans="1:32" ht="19.5" hidden="1" customHeight="1" x14ac:dyDescent="0.35">
      <c r="A204" t="str">
        <f>raw_filtered!A204</f>
        <v/>
      </c>
      <c r="B204" t="str">
        <f>raw_filtered!B204</f>
        <v/>
      </c>
      <c r="C204" t="str">
        <f>raw_filtered!C204</f>
        <v/>
      </c>
      <c r="D204">
        <f>raw_filtered!D204</f>
        <v>0</v>
      </c>
      <c r="E204" t="str">
        <f>raw_filtered!E204</f>
        <v/>
      </c>
      <c r="F204" t="str">
        <f>raw_filtered!F204</f>
        <v/>
      </c>
      <c r="G204" t="str">
        <f>raw_filtered!G204</f>
        <v/>
      </c>
      <c r="H204" t="str">
        <f>raw_filtered!H204</f>
        <v/>
      </c>
      <c r="I204" t="str">
        <f>raw_filtered!I204</f>
        <v/>
      </c>
      <c r="J204" t="str">
        <f>raw_filtered!J204</f>
        <v/>
      </c>
      <c r="K204" t="str">
        <f>raw_filtered!K204</f>
        <v/>
      </c>
      <c r="L204" t="str">
        <f>raw_filtered!L204</f>
        <v/>
      </c>
      <c r="M204" t="str">
        <f>raw_filtered!M204</f>
        <v/>
      </c>
      <c r="N204" t="str">
        <f>raw_filtered!N204</f>
        <v/>
      </c>
      <c r="O204" t="str">
        <f>raw_filtered!O204</f>
        <v/>
      </c>
      <c r="P204" t="str">
        <f>raw_filtered!P204</f>
        <v/>
      </c>
      <c r="Q204" t="str">
        <f>raw_filtered!Q204</f>
        <v/>
      </c>
      <c r="R204" t="str">
        <f>raw_filtered!R204</f>
        <v/>
      </c>
      <c r="S204">
        <f>raw_filtered!S204</f>
        <v>0</v>
      </c>
      <c r="T204" t="str">
        <f>raw_filtered!T204</f>
        <v/>
      </c>
      <c r="U204" t="str">
        <f>raw_filtered!V204</f>
        <v/>
      </c>
      <c r="V204" t="str">
        <f>raw_filtered!W204</f>
        <v/>
      </c>
      <c r="W204" t="str">
        <f>raw_filtered!X204</f>
        <v/>
      </c>
      <c r="X204" t="str">
        <f>raw_filtered!Y204</f>
        <v/>
      </c>
      <c r="Y204" t="str">
        <f>raw_filtered!Z204</f>
        <v/>
      </c>
      <c r="Z204" t="str">
        <f>raw_filtered!AA204</f>
        <v/>
      </c>
      <c r="AA204" t="str">
        <f>raw_filtered!AB204</f>
        <v/>
      </c>
      <c r="AB204" t="str">
        <f>raw_filtered!AC204</f>
        <v/>
      </c>
      <c r="AC204" t="str">
        <f>raw_filtered!AD204</f>
        <v/>
      </c>
      <c r="AD204" t="str">
        <f>raw_filtered!AE204</f>
        <v/>
      </c>
      <c r="AE204" t="str">
        <f>raw_filtered!AF204</f>
        <v/>
      </c>
      <c r="AF204" t="str">
        <f>raw_filtered!AG204</f>
        <v/>
      </c>
    </row>
    <row r="205" spans="1:32" ht="19.5" hidden="1" customHeight="1" x14ac:dyDescent="0.35">
      <c r="A205" t="str">
        <f>raw_filtered!A205</f>
        <v/>
      </c>
      <c r="B205" t="str">
        <f>raw_filtered!B205</f>
        <v/>
      </c>
      <c r="C205" t="str">
        <f>raw_filtered!C205</f>
        <v/>
      </c>
      <c r="D205">
        <f>raw_filtered!D205</f>
        <v>0</v>
      </c>
      <c r="E205" t="str">
        <f>raw_filtered!E205</f>
        <v/>
      </c>
      <c r="F205" t="str">
        <f>raw_filtered!F205</f>
        <v/>
      </c>
      <c r="G205" t="str">
        <f>raw_filtered!G205</f>
        <v/>
      </c>
      <c r="H205" t="str">
        <f>raw_filtered!H205</f>
        <v/>
      </c>
      <c r="I205" t="str">
        <f>raw_filtered!I205</f>
        <v/>
      </c>
      <c r="J205" t="str">
        <f>raw_filtered!J205</f>
        <v/>
      </c>
      <c r="K205" t="str">
        <f>raw_filtered!K205</f>
        <v/>
      </c>
      <c r="L205" t="str">
        <f>raw_filtered!L205</f>
        <v/>
      </c>
      <c r="M205" t="str">
        <f>raw_filtered!M205</f>
        <v/>
      </c>
      <c r="N205" t="str">
        <f>raw_filtered!N205</f>
        <v/>
      </c>
      <c r="O205" t="str">
        <f>raw_filtered!O205</f>
        <v/>
      </c>
      <c r="P205" t="str">
        <f>raw_filtered!P205</f>
        <v/>
      </c>
      <c r="Q205" t="str">
        <f>raw_filtered!Q205</f>
        <v/>
      </c>
      <c r="R205" t="str">
        <f>raw_filtered!R205</f>
        <v/>
      </c>
      <c r="S205">
        <f>raw_filtered!S205</f>
        <v>0</v>
      </c>
      <c r="T205" t="str">
        <f>raw_filtered!T205</f>
        <v/>
      </c>
      <c r="U205" t="str">
        <f>raw_filtered!V205</f>
        <v/>
      </c>
      <c r="V205" t="str">
        <f>raw_filtered!W205</f>
        <v/>
      </c>
      <c r="W205" t="str">
        <f>raw_filtered!X205</f>
        <v/>
      </c>
      <c r="X205" t="str">
        <f>raw_filtered!Y205</f>
        <v/>
      </c>
      <c r="Y205" t="str">
        <f>raw_filtered!Z205</f>
        <v/>
      </c>
      <c r="Z205" t="str">
        <f>raw_filtered!AA205</f>
        <v/>
      </c>
      <c r="AA205" t="str">
        <f>raw_filtered!AB205</f>
        <v/>
      </c>
      <c r="AB205" t="str">
        <f>raw_filtered!AC205</f>
        <v/>
      </c>
      <c r="AC205" t="str">
        <f>raw_filtered!AD205</f>
        <v/>
      </c>
      <c r="AD205" t="str">
        <f>raw_filtered!AE205</f>
        <v/>
      </c>
      <c r="AE205" t="str">
        <f>raw_filtered!AF205</f>
        <v/>
      </c>
      <c r="AF205" t="str">
        <f>raw_filtered!AG205</f>
        <v/>
      </c>
    </row>
    <row r="206" spans="1:32" ht="19.5" hidden="1" customHeight="1" x14ac:dyDescent="0.35">
      <c r="A206" t="str">
        <f>raw_filtered!A206</f>
        <v/>
      </c>
      <c r="B206" t="str">
        <f>raw_filtered!B206</f>
        <v/>
      </c>
      <c r="C206" t="str">
        <f>raw_filtered!C206</f>
        <v/>
      </c>
      <c r="D206">
        <f>raw_filtered!D206</f>
        <v>0</v>
      </c>
      <c r="E206" t="str">
        <f>raw_filtered!E206</f>
        <v/>
      </c>
      <c r="F206" t="str">
        <f>raw_filtered!F206</f>
        <v/>
      </c>
      <c r="G206" t="str">
        <f>raw_filtered!G206</f>
        <v/>
      </c>
      <c r="H206" t="str">
        <f>raw_filtered!H206</f>
        <v/>
      </c>
      <c r="I206" t="str">
        <f>raw_filtered!I206</f>
        <v/>
      </c>
      <c r="J206" t="str">
        <f>raw_filtered!J206</f>
        <v/>
      </c>
      <c r="K206" t="str">
        <f>raw_filtered!K206</f>
        <v/>
      </c>
      <c r="L206" t="str">
        <f>raw_filtered!L206</f>
        <v/>
      </c>
      <c r="M206" t="str">
        <f>raw_filtered!M206</f>
        <v/>
      </c>
      <c r="N206" t="str">
        <f>raw_filtered!N206</f>
        <v/>
      </c>
      <c r="O206" t="str">
        <f>raw_filtered!O206</f>
        <v/>
      </c>
      <c r="P206" t="str">
        <f>raw_filtered!P206</f>
        <v/>
      </c>
      <c r="Q206" t="str">
        <f>raw_filtered!Q206</f>
        <v/>
      </c>
      <c r="R206" t="str">
        <f>raw_filtered!R206</f>
        <v/>
      </c>
      <c r="S206">
        <f>raw_filtered!S206</f>
        <v>0</v>
      </c>
      <c r="T206" t="str">
        <f>raw_filtered!T206</f>
        <v/>
      </c>
      <c r="U206" t="str">
        <f>raw_filtered!V206</f>
        <v/>
      </c>
      <c r="V206" t="str">
        <f>raw_filtered!W206</f>
        <v/>
      </c>
      <c r="W206" t="str">
        <f>raw_filtered!X206</f>
        <v/>
      </c>
      <c r="X206" t="str">
        <f>raw_filtered!Y206</f>
        <v/>
      </c>
      <c r="Y206" t="str">
        <f>raw_filtered!Z206</f>
        <v/>
      </c>
      <c r="Z206" t="str">
        <f>raw_filtered!AA206</f>
        <v/>
      </c>
      <c r="AA206" t="str">
        <f>raw_filtered!AB206</f>
        <v/>
      </c>
      <c r="AB206" t="str">
        <f>raw_filtered!AC206</f>
        <v/>
      </c>
      <c r="AC206" t="str">
        <f>raw_filtered!AD206</f>
        <v/>
      </c>
      <c r="AD206" t="str">
        <f>raw_filtered!AE206</f>
        <v/>
      </c>
      <c r="AE206" t="str">
        <f>raw_filtered!AF206</f>
        <v/>
      </c>
      <c r="AF206" t="str">
        <f>raw_filtered!AG206</f>
        <v/>
      </c>
    </row>
    <row r="207" spans="1:32" ht="19.5" hidden="1" customHeight="1" x14ac:dyDescent="0.35">
      <c r="A207" t="str">
        <f>raw_filtered!A207</f>
        <v/>
      </c>
      <c r="B207" t="str">
        <f>raw_filtered!B207</f>
        <v/>
      </c>
      <c r="C207" t="str">
        <f>raw_filtered!C207</f>
        <v/>
      </c>
      <c r="D207">
        <f>raw_filtered!D207</f>
        <v>0</v>
      </c>
      <c r="E207" t="str">
        <f>raw_filtered!E207</f>
        <v/>
      </c>
      <c r="F207" t="str">
        <f>raw_filtered!F207</f>
        <v/>
      </c>
      <c r="G207" t="str">
        <f>raw_filtered!G207</f>
        <v/>
      </c>
      <c r="H207" t="str">
        <f>raw_filtered!H207</f>
        <v/>
      </c>
      <c r="I207" t="str">
        <f>raw_filtered!I207</f>
        <v/>
      </c>
      <c r="J207" t="str">
        <f>raw_filtered!J207</f>
        <v/>
      </c>
      <c r="K207" t="str">
        <f>raw_filtered!K207</f>
        <v/>
      </c>
      <c r="L207" t="str">
        <f>raw_filtered!L207</f>
        <v/>
      </c>
      <c r="M207" t="str">
        <f>raw_filtered!M207</f>
        <v/>
      </c>
      <c r="N207" t="str">
        <f>raw_filtered!N207</f>
        <v/>
      </c>
      <c r="O207" t="str">
        <f>raw_filtered!O207</f>
        <v/>
      </c>
      <c r="P207" t="str">
        <f>raw_filtered!P207</f>
        <v/>
      </c>
      <c r="Q207" t="str">
        <f>raw_filtered!Q207</f>
        <v/>
      </c>
      <c r="R207" t="str">
        <f>raw_filtered!R207</f>
        <v/>
      </c>
      <c r="S207">
        <f>raw_filtered!S207</f>
        <v>0</v>
      </c>
      <c r="T207" t="str">
        <f>raw_filtered!T207</f>
        <v/>
      </c>
      <c r="U207" t="str">
        <f>raw_filtered!V207</f>
        <v/>
      </c>
      <c r="V207" t="str">
        <f>raw_filtered!W207</f>
        <v/>
      </c>
      <c r="W207" t="str">
        <f>raw_filtered!X207</f>
        <v/>
      </c>
      <c r="X207" t="str">
        <f>raw_filtered!Y207</f>
        <v/>
      </c>
      <c r="Y207" t="str">
        <f>raw_filtered!Z207</f>
        <v/>
      </c>
      <c r="Z207" t="str">
        <f>raw_filtered!AA207</f>
        <v/>
      </c>
      <c r="AA207" t="str">
        <f>raw_filtered!AB207</f>
        <v/>
      </c>
      <c r="AB207" t="str">
        <f>raw_filtered!AC207</f>
        <v/>
      </c>
      <c r="AC207" t="str">
        <f>raw_filtered!AD207</f>
        <v/>
      </c>
      <c r="AD207" t="str">
        <f>raw_filtered!AE207</f>
        <v/>
      </c>
      <c r="AE207" t="str">
        <f>raw_filtered!AF207</f>
        <v/>
      </c>
      <c r="AF207" t="str">
        <f>raw_filtered!AG207</f>
        <v/>
      </c>
    </row>
    <row r="208" spans="1:32" ht="19.5" hidden="1" customHeight="1" x14ac:dyDescent="0.35">
      <c r="A208" t="str">
        <f>raw_filtered!A208</f>
        <v/>
      </c>
      <c r="B208" t="str">
        <f>raw_filtered!B208</f>
        <v/>
      </c>
      <c r="C208" t="str">
        <f>raw_filtered!C208</f>
        <v/>
      </c>
      <c r="D208">
        <f>raw_filtered!D208</f>
        <v>0</v>
      </c>
      <c r="E208" t="str">
        <f>raw_filtered!E208</f>
        <v/>
      </c>
      <c r="F208" t="str">
        <f>raw_filtered!F208</f>
        <v/>
      </c>
      <c r="G208" t="str">
        <f>raw_filtered!G208</f>
        <v/>
      </c>
      <c r="H208" t="str">
        <f>raw_filtered!H208</f>
        <v/>
      </c>
      <c r="I208" t="str">
        <f>raw_filtered!I208</f>
        <v/>
      </c>
      <c r="J208" t="str">
        <f>raw_filtered!J208</f>
        <v/>
      </c>
      <c r="K208" t="str">
        <f>raw_filtered!K208</f>
        <v/>
      </c>
      <c r="L208" t="str">
        <f>raw_filtered!L208</f>
        <v/>
      </c>
      <c r="M208" t="str">
        <f>raw_filtered!M208</f>
        <v/>
      </c>
      <c r="N208" t="str">
        <f>raw_filtered!N208</f>
        <v/>
      </c>
      <c r="O208" t="str">
        <f>raw_filtered!O208</f>
        <v/>
      </c>
      <c r="P208" t="str">
        <f>raw_filtered!P208</f>
        <v/>
      </c>
      <c r="Q208" t="str">
        <f>raw_filtered!Q208</f>
        <v/>
      </c>
      <c r="R208" t="str">
        <f>raw_filtered!R208</f>
        <v/>
      </c>
      <c r="S208">
        <f>raw_filtered!S208</f>
        <v>0</v>
      </c>
      <c r="T208" t="str">
        <f>raw_filtered!T208</f>
        <v/>
      </c>
      <c r="U208" t="str">
        <f>raw_filtered!V208</f>
        <v/>
      </c>
      <c r="V208" t="str">
        <f>raw_filtered!W208</f>
        <v/>
      </c>
      <c r="W208" t="str">
        <f>raw_filtered!X208</f>
        <v/>
      </c>
      <c r="X208" t="str">
        <f>raw_filtered!Y208</f>
        <v/>
      </c>
      <c r="Y208" t="str">
        <f>raw_filtered!Z208</f>
        <v/>
      </c>
      <c r="Z208" t="str">
        <f>raw_filtered!AA208</f>
        <v/>
      </c>
      <c r="AA208" t="str">
        <f>raw_filtered!AB208</f>
        <v/>
      </c>
      <c r="AB208" t="str">
        <f>raw_filtered!AC208</f>
        <v/>
      </c>
      <c r="AC208" t="str">
        <f>raw_filtered!AD208</f>
        <v/>
      </c>
      <c r="AD208" t="str">
        <f>raw_filtered!AE208</f>
        <v/>
      </c>
      <c r="AE208" t="str">
        <f>raw_filtered!AF208</f>
        <v/>
      </c>
      <c r="AF208" t="str">
        <f>raw_filtered!AG208</f>
        <v/>
      </c>
    </row>
    <row r="209" spans="1:32" ht="19.5" hidden="1" customHeight="1" x14ac:dyDescent="0.35">
      <c r="A209" t="str">
        <f>raw_filtered!A209</f>
        <v/>
      </c>
      <c r="B209" t="str">
        <f>raw_filtered!B209</f>
        <v/>
      </c>
      <c r="C209" t="str">
        <f>raw_filtered!C209</f>
        <v/>
      </c>
      <c r="D209">
        <f>raw_filtered!D209</f>
        <v>0</v>
      </c>
      <c r="E209" t="str">
        <f>raw_filtered!E209</f>
        <v/>
      </c>
      <c r="F209" t="str">
        <f>raw_filtered!F209</f>
        <v/>
      </c>
      <c r="G209" t="str">
        <f>raw_filtered!G209</f>
        <v/>
      </c>
      <c r="H209" t="str">
        <f>raw_filtered!H209</f>
        <v/>
      </c>
      <c r="I209" t="str">
        <f>raw_filtered!I209</f>
        <v/>
      </c>
      <c r="J209" t="str">
        <f>raw_filtered!J209</f>
        <v/>
      </c>
      <c r="K209" t="str">
        <f>raw_filtered!K209</f>
        <v/>
      </c>
      <c r="L209" t="str">
        <f>raw_filtered!L209</f>
        <v/>
      </c>
      <c r="M209" t="str">
        <f>raw_filtered!M209</f>
        <v/>
      </c>
      <c r="N209" t="str">
        <f>raw_filtered!N209</f>
        <v/>
      </c>
      <c r="O209" t="str">
        <f>raw_filtered!O209</f>
        <v/>
      </c>
      <c r="P209" t="str">
        <f>raw_filtered!P209</f>
        <v/>
      </c>
      <c r="Q209" t="str">
        <f>raw_filtered!Q209</f>
        <v/>
      </c>
      <c r="R209" t="str">
        <f>raw_filtered!R209</f>
        <v/>
      </c>
      <c r="S209">
        <f>raw_filtered!S209</f>
        <v>0</v>
      </c>
      <c r="T209" t="str">
        <f>raw_filtered!T209</f>
        <v/>
      </c>
      <c r="U209" t="str">
        <f>raw_filtered!V209</f>
        <v/>
      </c>
      <c r="V209" t="str">
        <f>raw_filtered!W209</f>
        <v/>
      </c>
      <c r="W209" t="str">
        <f>raw_filtered!X209</f>
        <v/>
      </c>
      <c r="X209" t="str">
        <f>raw_filtered!Y209</f>
        <v/>
      </c>
      <c r="Y209" t="str">
        <f>raw_filtered!Z209</f>
        <v/>
      </c>
      <c r="Z209" t="str">
        <f>raw_filtered!AA209</f>
        <v/>
      </c>
      <c r="AA209" t="str">
        <f>raw_filtered!AB209</f>
        <v/>
      </c>
      <c r="AB209" t="str">
        <f>raw_filtered!AC209</f>
        <v/>
      </c>
      <c r="AC209" t="str">
        <f>raw_filtered!AD209</f>
        <v/>
      </c>
      <c r="AD209" t="str">
        <f>raw_filtered!AE209</f>
        <v/>
      </c>
      <c r="AE209" t="str">
        <f>raw_filtered!AF209</f>
        <v/>
      </c>
      <c r="AF209" t="str">
        <f>raw_filtered!AG209</f>
        <v/>
      </c>
    </row>
    <row r="210" spans="1:32" ht="19.5" customHeight="1" x14ac:dyDescent="0.35">
      <c r="A210" t="str">
        <f>raw_filtered!A210</f>
        <v/>
      </c>
      <c r="B210" t="str">
        <f>raw_filtered!B210</f>
        <v/>
      </c>
      <c r="C210" t="str">
        <f>raw_filtered!C210</f>
        <v/>
      </c>
      <c r="D210">
        <f>raw_filtered!D210</f>
        <v>0</v>
      </c>
      <c r="E210" t="str">
        <f>raw_filtered!E210</f>
        <v/>
      </c>
      <c r="F210" t="str">
        <f>raw_filtered!F210</f>
        <v/>
      </c>
      <c r="G210" t="str">
        <f>raw_filtered!G210</f>
        <v/>
      </c>
      <c r="H210" t="str">
        <f>raw_filtered!H210</f>
        <v/>
      </c>
      <c r="I210" t="str">
        <f>raw_filtered!I210</f>
        <v/>
      </c>
      <c r="J210" t="str">
        <f>raw_filtered!J210</f>
        <v/>
      </c>
      <c r="K210" t="str">
        <f>raw_filtered!K210</f>
        <v/>
      </c>
      <c r="L210" t="str">
        <f>raw_filtered!L210</f>
        <v/>
      </c>
      <c r="M210" t="str">
        <f>raw_filtered!M210</f>
        <v/>
      </c>
      <c r="N210" t="str">
        <f>raw_filtered!N210</f>
        <v/>
      </c>
      <c r="O210" t="str">
        <f>raw_filtered!O210</f>
        <v/>
      </c>
      <c r="P210" t="str">
        <f>raw_filtered!P210</f>
        <v/>
      </c>
      <c r="Q210" t="str">
        <f>raw_filtered!Q210</f>
        <v/>
      </c>
      <c r="R210" t="str">
        <f>raw_filtered!R210</f>
        <v/>
      </c>
      <c r="S210">
        <f>raw_filtered!S210</f>
        <v>0</v>
      </c>
      <c r="T210" t="str">
        <f>raw_filtered!T210</f>
        <v/>
      </c>
      <c r="U210" t="str">
        <f>raw_filtered!V210</f>
        <v/>
      </c>
      <c r="V210" t="str">
        <f>raw_filtered!W210</f>
        <v/>
      </c>
      <c r="W210" t="str">
        <f>raw_filtered!X210</f>
        <v/>
      </c>
      <c r="X210" t="str">
        <f>raw_filtered!Y210</f>
        <v/>
      </c>
      <c r="Y210" t="str">
        <f>raw_filtered!Z210</f>
        <v/>
      </c>
      <c r="Z210" t="str">
        <f>raw_filtered!AA210</f>
        <v/>
      </c>
      <c r="AA210" t="str">
        <f>raw_filtered!AB210</f>
        <v/>
      </c>
      <c r="AB210" t="str">
        <f>raw_filtered!AC210</f>
        <v/>
      </c>
      <c r="AC210" t="str">
        <f>raw_filtered!AD210</f>
        <v/>
      </c>
      <c r="AD210" t="str">
        <f>raw_filtered!AE210</f>
        <v/>
      </c>
      <c r="AE210" t="str">
        <f>raw_filtered!AF210</f>
        <v/>
      </c>
      <c r="AF210" t="str">
        <f>raw_filtered!AG210</f>
        <v/>
      </c>
    </row>
    <row r="211" spans="1:32" ht="19.5" hidden="1" customHeight="1" x14ac:dyDescent="0.35">
      <c r="A211" t="str">
        <f>raw_filtered!A211</f>
        <v/>
      </c>
      <c r="B211" t="str">
        <f>raw_filtered!B211</f>
        <v/>
      </c>
      <c r="C211" t="str">
        <f>raw_filtered!C211</f>
        <v/>
      </c>
      <c r="D211">
        <f>raw_filtered!D211</f>
        <v>0</v>
      </c>
      <c r="E211" t="str">
        <f>raw_filtered!E211</f>
        <v/>
      </c>
      <c r="F211" t="str">
        <f>raw_filtered!F211</f>
        <v/>
      </c>
      <c r="G211" t="str">
        <f>raw_filtered!G211</f>
        <v/>
      </c>
      <c r="H211" t="str">
        <f>raw_filtered!H211</f>
        <v/>
      </c>
      <c r="I211" t="str">
        <f>raw_filtered!I211</f>
        <v/>
      </c>
      <c r="J211" t="str">
        <f>raw_filtered!J211</f>
        <v/>
      </c>
      <c r="K211" t="str">
        <f>raw_filtered!K211</f>
        <v/>
      </c>
      <c r="L211" t="str">
        <f>raw_filtered!L211</f>
        <v/>
      </c>
      <c r="M211" t="str">
        <f>raw_filtered!M211</f>
        <v/>
      </c>
      <c r="N211" t="str">
        <f>raw_filtered!N211</f>
        <v/>
      </c>
      <c r="O211" t="str">
        <f>raw_filtered!O211</f>
        <v/>
      </c>
      <c r="P211" t="str">
        <f>raw_filtered!P211</f>
        <v/>
      </c>
      <c r="Q211" t="str">
        <f>raw_filtered!Q211</f>
        <v/>
      </c>
      <c r="R211" t="str">
        <f>raw_filtered!R211</f>
        <v/>
      </c>
      <c r="S211">
        <f>raw_filtered!S211</f>
        <v>0</v>
      </c>
      <c r="T211" t="str">
        <f>raw_filtered!T211</f>
        <v/>
      </c>
      <c r="U211" t="str">
        <f>raw_filtered!V211</f>
        <v/>
      </c>
      <c r="V211" t="str">
        <f>raw_filtered!W211</f>
        <v/>
      </c>
      <c r="W211" t="str">
        <f>raw_filtered!X211</f>
        <v/>
      </c>
      <c r="X211" t="str">
        <f>raw_filtered!Y211</f>
        <v/>
      </c>
      <c r="Y211" t="str">
        <f>raw_filtered!Z211</f>
        <v/>
      </c>
      <c r="Z211" t="str">
        <f>raw_filtered!AA211</f>
        <v/>
      </c>
      <c r="AA211" t="str">
        <f>raw_filtered!AB211</f>
        <v/>
      </c>
      <c r="AB211" t="str">
        <f>raw_filtered!AC211</f>
        <v/>
      </c>
      <c r="AC211" t="str">
        <f>raw_filtered!AD211</f>
        <v/>
      </c>
      <c r="AD211" t="str">
        <f>raw_filtered!AE211</f>
        <v/>
      </c>
      <c r="AE211" t="str">
        <f>raw_filtered!AF211</f>
        <v/>
      </c>
      <c r="AF211" t="str">
        <f>raw_filtered!AG211</f>
        <v/>
      </c>
    </row>
    <row r="212" spans="1:32" ht="19.5" hidden="1" customHeight="1" x14ac:dyDescent="0.35">
      <c r="A212" t="str">
        <f>raw_filtered!A212</f>
        <v/>
      </c>
      <c r="B212" t="str">
        <f>raw_filtered!B212</f>
        <v/>
      </c>
      <c r="C212" t="str">
        <f>raw_filtered!C212</f>
        <v/>
      </c>
      <c r="D212">
        <f>raw_filtered!D212</f>
        <v>0</v>
      </c>
      <c r="E212" t="str">
        <f>raw_filtered!E212</f>
        <v/>
      </c>
      <c r="F212" t="str">
        <f>raw_filtered!F212</f>
        <v/>
      </c>
      <c r="G212" t="str">
        <f>raw_filtered!G212</f>
        <v/>
      </c>
      <c r="H212" t="str">
        <f>raw_filtered!H212</f>
        <v/>
      </c>
      <c r="I212" t="str">
        <f>raw_filtered!I212</f>
        <v/>
      </c>
      <c r="J212" t="str">
        <f>raw_filtered!J212</f>
        <v/>
      </c>
      <c r="K212" t="str">
        <f>raw_filtered!K212</f>
        <v/>
      </c>
      <c r="L212" t="str">
        <f>raw_filtered!L212</f>
        <v/>
      </c>
      <c r="M212" t="str">
        <f>raw_filtered!M212</f>
        <v/>
      </c>
      <c r="N212" t="str">
        <f>raw_filtered!N212</f>
        <v/>
      </c>
      <c r="O212" t="str">
        <f>raw_filtered!O212</f>
        <v/>
      </c>
      <c r="P212" t="str">
        <f>raw_filtered!P212</f>
        <v/>
      </c>
      <c r="Q212" t="str">
        <f>raw_filtered!Q212</f>
        <v/>
      </c>
      <c r="R212" t="str">
        <f>raw_filtered!R212</f>
        <v/>
      </c>
      <c r="S212">
        <f>raw_filtered!S212</f>
        <v>0</v>
      </c>
      <c r="T212" t="str">
        <f>raw_filtered!T212</f>
        <v/>
      </c>
      <c r="U212" t="str">
        <f>raw_filtered!V212</f>
        <v/>
      </c>
      <c r="V212" t="str">
        <f>raw_filtered!W212</f>
        <v/>
      </c>
      <c r="W212" t="str">
        <f>raw_filtered!X212</f>
        <v/>
      </c>
      <c r="X212" t="str">
        <f>raw_filtered!Y212</f>
        <v/>
      </c>
      <c r="Y212" t="str">
        <f>raw_filtered!Z212</f>
        <v/>
      </c>
      <c r="Z212" t="str">
        <f>raw_filtered!AA212</f>
        <v/>
      </c>
      <c r="AA212" t="str">
        <f>raw_filtered!AB212</f>
        <v/>
      </c>
      <c r="AB212" t="str">
        <f>raw_filtered!AC212</f>
        <v/>
      </c>
      <c r="AC212" t="str">
        <f>raw_filtered!AD212</f>
        <v/>
      </c>
      <c r="AD212" t="str">
        <f>raw_filtered!AE212</f>
        <v/>
      </c>
      <c r="AE212" t="str">
        <f>raw_filtered!AF212</f>
        <v/>
      </c>
      <c r="AF212" t="str">
        <f>raw_filtered!AG212</f>
        <v/>
      </c>
    </row>
    <row r="213" spans="1:32" ht="19.5" hidden="1" customHeight="1" x14ac:dyDescent="0.35">
      <c r="A213" t="str">
        <f>raw_filtered!A213</f>
        <v/>
      </c>
      <c r="B213" t="str">
        <f>raw_filtered!B213</f>
        <v/>
      </c>
      <c r="C213" t="str">
        <f>raw_filtered!C213</f>
        <v/>
      </c>
      <c r="D213">
        <f>raw_filtered!D213</f>
        <v>0</v>
      </c>
      <c r="E213" t="str">
        <f>raw_filtered!E213</f>
        <v/>
      </c>
      <c r="F213" t="str">
        <f>raw_filtered!F213</f>
        <v/>
      </c>
      <c r="G213" t="str">
        <f>raw_filtered!G213</f>
        <v/>
      </c>
      <c r="H213" t="str">
        <f>raw_filtered!H213</f>
        <v/>
      </c>
      <c r="I213" t="str">
        <f>raw_filtered!I213</f>
        <v/>
      </c>
      <c r="J213" t="str">
        <f>raw_filtered!J213</f>
        <v/>
      </c>
      <c r="K213" t="str">
        <f>raw_filtered!K213</f>
        <v/>
      </c>
      <c r="L213" t="str">
        <f>raw_filtered!L213</f>
        <v/>
      </c>
      <c r="M213" t="str">
        <f>raw_filtered!M213</f>
        <v/>
      </c>
      <c r="N213" t="str">
        <f>raw_filtered!N213</f>
        <v/>
      </c>
      <c r="O213" t="str">
        <f>raw_filtered!O213</f>
        <v/>
      </c>
      <c r="P213" t="str">
        <f>raw_filtered!P213</f>
        <v/>
      </c>
      <c r="Q213" t="str">
        <f>raw_filtered!Q213</f>
        <v/>
      </c>
      <c r="R213" t="str">
        <f>raw_filtered!R213</f>
        <v/>
      </c>
      <c r="S213">
        <f>raw_filtered!S213</f>
        <v>0</v>
      </c>
      <c r="T213" t="str">
        <f>raw_filtered!T213</f>
        <v/>
      </c>
      <c r="U213" t="str">
        <f>raw_filtered!V213</f>
        <v/>
      </c>
      <c r="V213" t="str">
        <f>raw_filtered!W213</f>
        <v/>
      </c>
      <c r="W213" t="str">
        <f>raw_filtered!X213</f>
        <v/>
      </c>
      <c r="X213" t="str">
        <f>raw_filtered!Y213</f>
        <v/>
      </c>
      <c r="Y213" t="str">
        <f>raw_filtered!Z213</f>
        <v/>
      </c>
      <c r="Z213" t="str">
        <f>raw_filtered!AA213</f>
        <v/>
      </c>
      <c r="AA213" t="str">
        <f>raw_filtered!AB213</f>
        <v/>
      </c>
      <c r="AB213" t="str">
        <f>raw_filtered!AC213</f>
        <v/>
      </c>
      <c r="AC213" t="str">
        <f>raw_filtered!AD213</f>
        <v/>
      </c>
      <c r="AD213" t="str">
        <f>raw_filtered!AE213</f>
        <v/>
      </c>
      <c r="AE213" t="str">
        <f>raw_filtered!AF213</f>
        <v/>
      </c>
      <c r="AF213" t="str">
        <f>raw_filtered!AG213</f>
        <v/>
      </c>
    </row>
    <row r="214" spans="1:32" ht="19.5" hidden="1" customHeight="1" x14ac:dyDescent="0.35">
      <c r="A214" t="str">
        <f>raw_filtered!A214</f>
        <v/>
      </c>
      <c r="B214" t="str">
        <f>raw_filtered!B214</f>
        <v/>
      </c>
      <c r="C214" t="str">
        <f>raw_filtered!C214</f>
        <v/>
      </c>
      <c r="D214">
        <f>raw_filtered!D214</f>
        <v>0</v>
      </c>
      <c r="E214" t="str">
        <f>raw_filtered!E214</f>
        <v/>
      </c>
      <c r="F214" t="str">
        <f>raw_filtered!F214</f>
        <v/>
      </c>
      <c r="G214" t="str">
        <f>raw_filtered!G214</f>
        <v/>
      </c>
      <c r="H214" t="str">
        <f>raw_filtered!H214</f>
        <v/>
      </c>
      <c r="I214" t="str">
        <f>raw_filtered!I214</f>
        <v/>
      </c>
      <c r="J214" t="str">
        <f>raw_filtered!J214</f>
        <v/>
      </c>
      <c r="K214" t="str">
        <f>raw_filtered!K214</f>
        <v/>
      </c>
      <c r="L214" t="str">
        <f>raw_filtered!L214</f>
        <v/>
      </c>
      <c r="M214" t="str">
        <f>raw_filtered!M214</f>
        <v/>
      </c>
      <c r="N214" t="str">
        <f>raw_filtered!N214</f>
        <v/>
      </c>
      <c r="O214" t="str">
        <f>raw_filtered!O214</f>
        <v/>
      </c>
      <c r="P214" t="str">
        <f>raw_filtered!P214</f>
        <v/>
      </c>
      <c r="Q214" t="str">
        <f>raw_filtered!Q214</f>
        <v/>
      </c>
      <c r="R214" t="str">
        <f>raw_filtered!R214</f>
        <v/>
      </c>
      <c r="S214">
        <f>raw_filtered!S214</f>
        <v>0</v>
      </c>
      <c r="T214" t="str">
        <f>raw_filtered!T214</f>
        <v/>
      </c>
      <c r="U214" t="str">
        <f>raw_filtered!V214</f>
        <v/>
      </c>
      <c r="V214" t="str">
        <f>raw_filtered!W214</f>
        <v/>
      </c>
      <c r="W214" t="str">
        <f>raw_filtered!X214</f>
        <v/>
      </c>
      <c r="X214" t="str">
        <f>raw_filtered!Y214</f>
        <v/>
      </c>
      <c r="Y214" t="str">
        <f>raw_filtered!Z214</f>
        <v/>
      </c>
      <c r="Z214" t="str">
        <f>raw_filtered!AA214</f>
        <v/>
      </c>
      <c r="AA214" t="str">
        <f>raw_filtered!AB214</f>
        <v/>
      </c>
      <c r="AB214" t="str">
        <f>raw_filtered!AC214</f>
        <v/>
      </c>
      <c r="AC214" t="str">
        <f>raw_filtered!AD214</f>
        <v/>
      </c>
      <c r="AD214" t="str">
        <f>raw_filtered!AE214</f>
        <v/>
      </c>
      <c r="AE214" t="str">
        <f>raw_filtered!AF214</f>
        <v/>
      </c>
      <c r="AF214" t="str">
        <f>raw_filtered!AG214</f>
        <v/>
      </c>
    </row>
    <row r="215" spans="1:32" ht="19.5" hidden="1" customHeight="1" x14ac:dyDescent="0.35">
      <c r="A215" t="str">
        <f>raw_filtered!A215</f>
        <v/>
      </c>
      <c r="B215" t="str">
        <f>raw_filtered!B215</f>
        <v/>
      </c>
      <c r="C215" t="str">
        <f>raw_filtered!C215</f>
        <v/>
      </c>
      <c r="D215">
        <f>raw_filtered!D215</f>
        <v>0</v>
      </c>
      <c r="E215" t="str">
        <f>raw_filtered!E215</f>
        <v/>
      </c>
      <c r="F215" t="str">
        <f>raw_filtered!F215</f>
        <v/>
      </c>
      <c r="G215" t="str">
        <f>raw_filtered!G215</f>
        <v/>
      </c>
      <c r="H215" t="str">
        <f>raw_filtered!H215</f>
        <v/>
      </c>
      <c r="I215" t="str">
        <f>raw_filtered!I215</f>
        <v/>
      </c>
      <c r="J215" t="str">
        <f>raw_filtered!J215</f>
        <v/>
      </c>
      <c r="K215" t="str">
        <f>raw_filtered!K215</f>
        <v/>
      </c>
      <c r="L215" t="str">
        <f>raw_filtered!L215</f>
        <v/>
      </c>
      <c r="M215" t="str">
        <f>raw_filtered!M215</f>
        <v/>
      </c>
      <c r="N215" t="str">
        <f>raw_filtered!N215</f>
        <v/>
      </c>
      <c r="O215" t="str">
        <f>raw_filtered!O215</f>
        <v/>
      </c>
      <c r="P215" t="str">
        <f>raw_filtered!P215</f>
        <v/>
      </c>
      <c r="Q215" t="str">
        <f>raw_filtered!Q215</f>
        <v/>
      </c>
      <c r="R215" t="str">
        <f>raw_filtered!R215</f>
        <v/>
      </c>
      <c r="S215">
        <f>raw_filtered!S215</f>
        <v>0</v>
      </c>
      <c r="T215" t="str">
        <f>raw_filtered!T215</f>
        <v/>
      </c>
      <c r="U215" t="str">
        <f>raw_filtered!V215</f>
        <v/>
      </c>
      <c r="V215" t="str">
        <f>raw_filtered!W215</f>
        <v/>
      </c>
      <c r="W215" t="str">
        <f>raw_filtered!X215</f>
        <v/>
      </c>
      <c r="X215" t="str">
        <f>raw_filtered!Y215</f>
        <v/>
      </c>
      <c r="Y215" t="str">
        <f>raw_filtered!Z215</f>
        <v/>
      </c>
      <c r="Z215" t="str">
        <f>raw_filtered!AA215</f>
        <v/>
      </c>
      <c r="AA215" t="str">
        <f>raw_filtered!AB215</f>
        <v/>
      </c>
      <c r="AB215" t="str">
        <f>raw_filtered!AC215</f>
        <v/>
      </c>
      <c r="AC215" t="str">
        <f>raw_filtered!AD215</f>
        <v/>
      </c>
      <c r="AD215" t="str">
        <f>raw_filtered!AE215</f>
        <v/>
      </c>
      <c r="AE215" t="str">
        <f>raw_filtered!AF215</f>
        <v/>
      </c>
      <c r="AF215" t="str">
        <f>raw_filtered!AG215</f>
        <v/>
      </c>
    </row>
    <row r="216" spans="1:32" ht="19.5" hidden="1" customHeight="1" x14ac:dyDescent="0.35">
      <c r="A216" t="str">
        <f>raw_filtered!A216</f>
        <v/>
      </c>
      <c r="B216" t="str">
        <f>raw_filtered!B216</f>
        <v/>
      </c>
      <c r="C216" t="str">
        <f>raw_filtered!C216</f>
        <v/>
      </c>
      <c r="D216">
        <f>raw_filtered!D216</f>
        <v>0</v>
      </c>
      <c r="E216" t="str">
        <f>raw_filtered!E216</f>
        <v/>
      </c>
      <c r="F216" t="str">
        <f>raw_filtered!F216</f>
        <v/>
      </c>
      <c r="G216" t="str">
        <f>raw_filtered!G216</f>
        <v/>
      </c>
      <c r="H216" t="str">
        <f>raw_filtered!H216</f>
        <v/>
      </c>
      <c r="I216" t="str">
        <f>raw_filtered!I216</f>
        <v/>
      </c>
      <c r="J216" t="str">
        <f>raw_filtered!J216</f>
        <v/>
      </c>
      <c r="K216" t="str">
        <f>raw_filtered!K216</f>
        <v/>
      </c>
      <c r="L216" t="str">
        <f>raw_filtered!L216</f>
        <v/>
      </c>
      <c r="M216" t="str">
        <f>raw_filtered!M216</f>
        <v/>
      </c>
      <c r="N216" t="str">
        <f>raw_filtered!N216</f>
        <v/>
      </c>
      <c r="O216" t="str">
        <f>raw_filtered!O216</f>
        <v/>
      </c>
      <c r="P216" t="str">
        <f>raw_filtered!P216</f>
        <v/>
      </c>
      <c r="Q216" t="str">
        <f>raw_filtered!Q216</f>
        <v/>
      </c>
      <c r="R216" t="str">
        <f>raw_filtered!R216</f>
        <v/>
      </c>
      <c r="S216">
        <f>raw_filtered!S216</f>
        <v>0</v>
      </c>
      <c r="T216" t="str">
        <f>raw_filtered!T216</f>
        <v/>
      </c>
      <c r="U216" t="str">
        <f>raw_filtered!V216</f>
        <v/>
      </c>
      <c r="V216" t="str">
        <f>raw_filtered!W216</f>
        <v/>
      </c>
      <c r="W216" t="str">
        <f>raw_filtered!X216</f>
        <v/>
      </c>
      <c r="X216" t="str">
        <f>raw_filtered!Y216</f>
        <v/>
      </c>
      <c r="Y216" t="str">
        <f>raw_filtered!Z216</f>
        <v/>
      </c>
      <c r="Z216" t="str">
        <f>raw_filtered!AA216</f>
        <v/>
      </c>
      <c r="AA216" t="str">
        <f>raw_filtered!AB216</f>
        <v/>
      </c>
      <c r="AB216" t="str">
        <f>raw_filtered!AC216</f>
        <v/>
      </c>
      <c r="AC216" t="str">
        <f>raw_filtered!AD216</f>
        <v/>
      </c>
      <c r="AD216" t="str">
        <f>raw_filtered!AE216</f>
        <v/>
      </c>
      <c r="AE216" t="str">
        <f>raw_filtered!AF216</f>
        <v/>
      </c>
      <c r="AF216" t="str">
        <f>raw_filtered!AG216</f>
        <v/>
      </c>
    </row>
    <row r="217" spans="1:32" ht="19.5" hidden="1" customHeight="1" x14ac:dyDescent="0.35">
      <c r="A217" t="str">
        <f>raw_filtered!A217</f>
        <v/>
      </c>
      <c r="B217" t="str">
        <f>raw_filtered!B217</f>
        <v/>
      </c>
      <c r="C217" t="str">
        <f>raw_filtered!C217</f>
        <v/>
      </c>
      <c r="D217">
        <f>raw_filtered!D217</f>
        <v>0</v>
      </c>
      <c r="E217" t="str">
        <f>raw_filtered!E217</f>
        <v/>
      </c>
      <c r="F217" t="str">
        <f>raw_filtered!F217</f>
        <v/>
      </c>
      <c r="G217" t="str">
        <f>raw_filtered!G217</f>
        <v/>
      </c>
      <c r="H217" t="str">
        <f>raw_filtered!H217</f>
        <v/>
      </c>
      <c r="I217" t="str">
        <f>raw_filtered!I217</f>
        <v/>
      </c>
      <c r="J217" t="str">
        <f>raw_filtered!J217</f>
        <v/>
      </c>
      <c r="K217" t="str">
        <f>raw_filtered!K217</f>
        <v/>
      </c>
      <c r="L217" t="str">
        <f>raw_filtered!L217</f>
        <v/>
      </c>
      <c r="M217" t="str">
        <f>raw_filtered!M217</f>
        <v/>
      </c>
      <c r="N217" t="str">
        <f>raw_filtered!N217</f>
        <v/>
      </c>
      <c r="O217" t="str">
        <f>raw_filtered!O217</f>
        <v/>
      </c>
      <c r="P217" t="str">
        <f>raw_filtered!P217</f>
        <v/>
      </c>
      <c r="Q217" t="str">
        <f>raw_filtered!Q217</f>
        <v/>
      </c>
      <c r="R217" t="str">
        <f>raw_filtered!R217</f>
        <v/>
      </c>
      <c r="S217">
        <f>raw_filtered!S217</f>
        <v>0</v>
      </c>
      <c r="T217" t="str">
        <f>raw_filtered!T217</f>
        <v/>
      </c>
      <c r="U217" t="str">
        <f>raw_filtered!V217</f>
        <v/>
      </c>
      <c r="V217" t="str">
        <f>raw_filtered!W217</f>
        <v/>
      </c>
      <c r="W217" t="str">
        <f>raw_filtered!X217</f>
        <v/>
      </c>
      <c r="X217" t="str">
        <f>raw_filtered!Y217</f>
        <v/>
      </c>
      <c r="Y217" t="str">
        <f>raw_filtered!Z217</f>
        <v/>
      </c>
      <c r="Z217" t="str">
        <f>raw_filtered!AA217</f>
        <v/>
      </c>
      <c r="AA217" t="str">
        <f>raw_filtered!AB217</f>
        <v/>
      </c>
      <c r="AB217" t="str">
        <f>raw_filtered!AC217</f>
        <v/>
      </c>
      <c r="AC217" t="str">
        <f>raw_filtered!AD217</f>
        <v/>
      </c>
      <c r="AD217" t="str">
        <f>raw_filtered!AE217</f>
        <v/>
      </c>
      <c r="AE217" t="str">
        <f>raw_filtered!AF217</f>
        <v/>
      </c>
      <c r="AF217" t="str">
        <f>raw_filtered!AG217</f>
        <v/>
      </c>
    </row>
    <row r="218" spans="1:32" ht="19.5" hidden="1" customHeight="1" x14ac:dyDescent="0.35">
      <c r="A218" t="str">
        <f>raw_filtered!A218</f>
        <v/>
      </c>
      <c r="B218" t="str">
        <f>raw_filtered!B218</f>
        <v/>
      </c>
      <c r="C218" t="str">
        <f>raw_filtered!C218</f>
        <v/>
      </c>
      <c r="D218">
        <f>raw_filtered!D218</f>
        <v>0</v>
      </c>
      <c r="E218" t="str">
        <f>raw_filtered!E218</f>
        <v/>
      </c>
      <c r="F218" t="str">
        <f>raw_filtered!F218</f>
        <v/>
      </c>
      <c r="G218" t="str">
        <f>raw_filtered!G218</f>
        <v/>
      </c>
      <c r="H218" t="str">
        <f>raw_filtered!H218</f>
        <v/>
      </c>
      <c r="I218" t="str">
        <f>raw_filtered!I218</f>
        <v/>
      </c>
      <c r="J218" t="str">
        <f>raw_filtered!J218</f>
        <v/>
      </c>
      <c r="K218" t="str">
        <f>raw_filtered!K218</f>
        <v/>
      </c>
      <c r="L218" t="str">
        <f>raw_filtered!L218</f>
        <v/>
      </c>
      <c r="M218" t="str">
        <f>raw_filtered!M218</f>
        <v/>
      </c>
      <c r="N218" t="str">
        <f>raw_filtered!N218</f>
        <v/>
      </c>
      <c r="O218" t="str">
        <f>raw_filtered!O218</f>
        <v/>
      </c>
      <c r="P218" t="str">
        <f>raw_filtered!P218</f>
        <v/>
      </c>
      <c r="Q218" t="str">
        <f>raw_filtered!Q218</f>
        <v/>
      </c>
      <c r="R218" t="str">
        <f>raw_filtered!R218</f>
        <v/>
      </c>
      <c r="S218">
        <f>raw_filtered!S218</f>
        <v>0</v>
      </c>
      <c r="T218" t="str">
        <f>raw_filtered!T218</f>
        <v/>
      </c>
      <c r="U218" t="str">
        <f>raw_filtered!V218</f>
        <v/>
      </c>
      <c r="V218" t="str">
        <f>raw_filtered!W218</f>
        <v/>
      </c>
      <c r="W218" t="str">
        <f>raw_filtered!X218</f>
        <v/>
      </c>
      <c r="X218" t="str">
        <f>raw_filtered!Y218</f>
        <v/>
      </c>
      <c r="Y218" t="str">
        <f>raw_filtered!Z218</f>
        <v/>
      </c>
      <c r="Z218" t="str">
        <f>raw_filtered!AA218</f>
        <v/>
      </c>
      <c r="AA218" t="str">
        <f>raw_filtered!AB218</f>
        <v/>
      </c>
      <c r="AB218" t="str">
        <f>raw_filtered!AC218</f>
        <v/>
      </c>
      <c r="AC218" t="str">
        <f>raw_filtered!AD218</f>
        <v/>
      </c>
      <c r="AD218" t="str">
        <f>raw_filtered!AE218</f>
        <v/>
      </c>
      <c r="AE218" t="str">
        <f>raw_filtered!AF218</f>
        <v/>
      </c>
      <c r="AF218" t="str">
        <f>raw_filtered!AG218</f>
        <v/>
      </c>
    </row>
    <row r="219" spans="1:32" ht="19.5" hidden="1" customHeight="1" x14ac:dyDescent="0.35">
      <c r="A219" t="str">
        <f>raw_filtered!A219</f>
        <v/>
      </c>
      <c r="B219" t="str">
        <f>raw_filtered!B219</f>
        <v/>
      </c>
      <c r="C219" t="str">
        <f>raw_filtered!C219</f>
        <v/>
      </c>
      <c r="D219">
        <f>raw_filtered!D219</f>
        <v>0</v>
      </c>
      <c r="E219" t="str">
        <f>raw_filtered!E219</f>
        <v/>
      </c>
      <c r="F219" t="str">
        <f>raw_filtered!F219</f>
        <v/>
      </c>
      <c r="G219" t="str">
        <f>raw_filtered!G219</f>
        <v/>
      </c>
      <c r="H219" t="str">
        <f>raw_filtered!H219</f>
        <v/>
      </c>
      <c r="I219" t="str">
        <f>raw_filtered!I219</f>
        <v/>
      </c>
      <c r="J219" t="str">
        <f>raw_filtered!J219</f>
        <v/>
      </c>
      <c r="K219" t="str">
        <f>raw_filtered!K219</f>
        <v/>
      </c>
      <c r="L219" t="str">
        <f>raw_filtered!L219</f>
        <v/>
      </c>
      <c r="M219" t="str">
        <f>raw_filtered!M219</f>
        <v/>
      </c>
      <c r="N219" t="str">
        <f>raw_filtered!N219</f>
        <v/>
      </c>
      <c r="O219" t="str">
        <f>raw_filtered!O219</f>
        <v/>
      </c>
      <c r="P219" t="str">
        <f>raw_filtered!P219</f>
        <v/>
      </c>
      <c r="Q219" t="str">
        <f>raw_filtered!Q219</f>
        <v/>
      </c>
      <c r="R219" t="str">
        <f>raw_filtered!R219</f>
        <v/>
      </c>
      <c r="S219">
        <f>raw_filtered!S219</f>
        <v>0</v>
      </c>
      <c r="T219" t="str">
        <f>raw_filtered!T219</f>
        <v/>
      </c>
      <c r="U219" t="str">
        <f>raw_filtered!V219</f>
        <v/>
      </c>
      <c r="V219" t="str">
        <f>raw_filtered!W219</f>
        <v/>
      </c>
      <c r="W219" t="str">
        <f>raw_filtered!X219</f>
        <v/>
      </c>
      <c r="X219" t="str">
        <f>raw_filtered!Y219</f>
        <v/>
      </c>
      <c r="Y219" t="str">
        <f>raw_filtered!Z219</f>
        <v/>
      </c>
      <c r="Z219" t="str">
        <f>raw_filtered!AA219</f>
        <v/>
      </c>
      <c r="AA219" t="str">
        <f>raw_filtered!AB219</f>
        <v/>
      </c>
      <c r="AB219" t="str">
        <f>raw_filtered!AC219</f>
        <v/>
      </c>
      <c r="AC219" t="str">
        <f>raw_filtered!AD219</f>
        <v/>
      </c>
      <c r="AD219" t="str">
        <f>raw_filtered!AE219</f>
        <v/>
      </c>
      <c r="AE219" t="str">
        <f>raw_filtered!AF219</f>
        <v/>
      </c>
      <c r="AF219" t="str">
        <f>raw_filtered!AG219</f>
        <v/>
      </c>
    </row>
    <row r="220" spans="1:32" ht="19.5" hidden="1" customHeight="1" x14ac:dyDescent="0.35">
      <c r="A220" t="str">
        <f>raw_filtered!A220</f>
        <v/>
      </c>
      <c r="B220" t="str">
        <f>raw_filtered!B220</f>
        <v/>
      </c>
      <c r="C220" t="str">
        <f>raw_filtered!C220</f>
        <v/>
      </c>
      <c r="D220">
        <f>raw_filtered!D220</f>
        <v>0</v>
      </c>
      <c r="E220" t="str">
        <f>raw_filtered!E220</f>
        <v/>
      </c>
      <c r="F220" t="str">
        <f>raw_filtered!F220</f>
        <v/>
      </c>
      <c r="G220" t="str">
        <f>raw_filtered!G220</f>
        <v/>
      </c>
      <c r="H220" t="str">
        <f>raw_filtered!H220</f>
        <v/>
      </c>
      <c r="I220" t="str">
        <f>raw_filtered!I220</f>
        <v/>
      </c>
      <c r="J220" t="str">
        <f>raw_filtered!J220</f>
        <v/>
      </c>
      <c r="K220" t="str">
        <f>raw_filtered!K220</f>
        <v/>
      </c>
      <c r="L220" t="str">
        <f>raw_filtered!L220</f>
        <v/>
      </c>
      <c r="M220" t="str">
        <f>raw_filtered!M220</f>
        <v/>
      </c>
      <c r="N220" t="str">
        <f>raw_filtered!N220</f>
        <v/>
      </c>
      <c r="O220" t="str">
        <f>raw_filtered!O220</f>
        <v/>
      </c>
      <c r="P220" t="str">
        <f>raw_filtered!P220</f>
        <v/>
      </c>
      <c r="Q220" t="str">
        <f>raw_filtered!Q220</f>
        <v/>
      </c>
      <c r="R220" t="str">
        <f>raw_filtered!R220</f>
        <v/>
      </c>
      <c r="S220">
        <f>raw_filtered!S220</f>
        <v>0</v>
      </c>
      <c r="T220" t="str">
        <f>raw_filtered!T220</f>
        <v/>
      </c>
      <c r="U220" t="str">
        <f>raw_filtered!V220</f>
        <v/>
      </c>
      <c r="V220" t="str">
        <f>raw_filtered!W220</f>
        <v/>
      </c>
      <c r="W220" t="str">
        <f>raw_filtered!X220</f>
        <v/>
      </c>
      <c r="X220" t="str">
        <f>raw_filtered!Y220</f>
        <v/>
      </c>
      <c r="Y220" t="str">
        <f>raw_filtered!Z220</f>
        <v/>
      </c>
      <c r="Z220" t="str">
        <f>raw_filtered!AA220</f>
        <v/>
      </c>
      <c r="AA220" t="str">
        <f>raw_filtered!AB220</f>
        <v/>
      </c>
      <c r="AB220" t="str">
        <f>raw_filtered!AC220</f>
        <v/>
      </c>
      <c r="AC220" t="str">
        <f>raw_filtered!AD220</f>
        <v/>
      </c>
      <c r="AD220" t="str">
        <f>raw_filtered!AE220</f>
        <v/>
      </c>
      <c r="AE220" t="str">
        <f>raw_filtered!AF220</f>
        <v/>
      </c>
      <c r="AF220" t="str">
        <f>raw_filtered!AG220</f>
        <v/>
      </c>
    </row>
    <row r="221" spans="1:32" ht="19.5" hidden="1" customHeight="1" x14ac:dyDescent="0.35">
      <c r="A221" t="str">
        <f>raw_filtered!A221</f>
        <v/>
      </c>
      <c r="B221" t="str">
        <f>raw_filtered!B221</f>
        <v/>
      </c>
      <c r="C221" t="str">
        <f>raw_filtered!C221</f>
        <v/>
      </c>
      <c r="D221">
        <f>raw_filtered!D221</f>
        <v>0</v>
      </c>
      <c r="E221" t="str">
        <f>raw_filtered!E221</f>
        <v/>
      </c>
      <c r="F221" t="str">
        <f>raw_filtered!F221</f>
        <v/>
      </c>
      <c r="G221" t="str">
        <f>raw_filtered!G221</f>
        <v/>
      </c>
      <c r="H221" t="str">
        <f>raw_filtered!H221</f>
        <v/>
      </c>
      <c r="I221" t="str">
        <f>raw_filtered!I221</f>
        <v/>
      </c>
      <c r="J221" t="str">
        <f>raw_filtered!J221</f>
        <v/>
      </c>
      <c r="K221" t="str">
        <f>raw_filtered!K221</f>
        <v/>
      </c>
      <c r="L221" t="str">
        <f>raw_filtered!L221</f>
        <v/>
      </c>
      <c r="M221" t="str">
        <f>raw_filtered!M221</f>
        <v/>
      </c>
      <c r="N221" t="str">
        <f>raw_filtered!N221</f>
        <v/>
      </c>
      <c r="O221" t="str">
        <f>raw_filtered!O221</f>
        <v/>
      </c>
      <c r="P221" t="str">
        <f>raw_filtered!P221</f>
        <v/>
      </c>
      <c r="Q221" t="str">
        <f>raw_filtered!Q221</f>
        <v/>
      </c>
      <c r="R221" t="str">
        <f>raw_filtered!R221</f>
        <v/>
      </c>
      <c r="S221">
        <f>raw_filtered!S221</f>
        <v>0</v>
      </c>
      <c r="T221" t="str">
        <f>raw_filtered!T221</f>
        <v/>
      </c>
      <c r="U221" t="str">
        <f>raw_filtered!V221</f>
        <v/>
      </c>
      <c r="V221" t="str">
        <f>raw_filtered!W221</f>
        <v/>
      </c>
      <c r="W221" t="str">
        <f>raw_filtered!X221</f>
        <v/>
      </c>
      <c r="X221" t="str">
        <f>raw_filtered!Y221</f>
        <v/>
      </c>
      <c r="Y221" t="str">
        <f>raw_filtered!Z221</f>
        <v/>
      </c>
      <c r="Z221" t="str">
        <f>raw_filtered!AA221</f>
        <v/>
      </c>
      <c r="AA221" t="str">
        <f>raw_filtered!AB221</f>
        <v/>
      </c>
      <c r="AB221" t="str">
        <f>raw_filtered!AC221</f>
        <v/>
      </c>
      <c r="AC221" t="str">
        <f>raw_filtered!AD221</f>
        <v/>
      </c>
      <c r="AD221" t="str">
        <f>raw_filtered!AE221</f>
        <v/>
      </c>
      <c r="AE221" t="str">
        <f>raw_filtered!AF221</f>
        <v/>
      </c>
      <c r="AF221" t="str">
        <f>raw_filtered!AG221</f>
        <v/>
      </c>
    </row>
    <row r="222" spans="1:32" ht="19.5" hidden="1" customHeight="1" x14ac:dyDescent="0.35">
      <c r="A222" t="str">
        <f>raw_filtered!A222</f>
        <v/>
      </c>
      <c r="B222" t="str">
        <f>raw_filtered!B222</f>
        <v/>
      </c>
      <c r="C222" t="str">
        <f>raw_filtered!C222</f>
        <v/>
      </c>
      <c r="D222">
        <f>raw_filtered!D222</f>
        <v>0</v>
      </c>
      <c r="E222" t="str">
        <f>raw_filtered!E222</f>
        <v/>
      </c>
      <c r="F222" t="str">
        <f>raw_filtered!F222</f>
        <v/>
      </c>
      <c r="G222" t="str">
        <f>raw_filtered!G222</f>
        <v/>
      </c>
      <c r="H222" t="str">
        <f>raw_filtered!H222</f>
        <v/>
      </c>
      <c r="I222" t="str">
        <f>raw_filtered!I222</f>
        <v/>
      </c>
      <c r="J222" t="str">
        <f>raw_filtered!J222</f>
        <v/>
      </c>
      <c r="K222" t="str">
        <f>raw_filtered!K222</f>
        <v/>
      </c>
      <c r="L222" t="str">
        <f>raw_filtered!L222</f>
        <v/>
      </c>
      <c r="M222" t="str">
        <f>raw_filtered!M222</f>
        <v/>
      </c>
      <c r="N222" t="str">
        <f>raw_filtered!N222</f>
        <v/>
      </c>
      <c r="O222" t="str">
        <f>raw_filtered!O222</f>
        <v/>
      </c>
      <c r="P222" t="str">
        <f>raw_filtered!P222</f>
        <v/>
      </c>
      <c r="Q222" t="str">
        <f>raw_filtered!Q222</f>
        <v/>
      </c>
      <c r="R222" t="str">
        <f>raw_filtered!R222</f>
        <v/>
      </c>
      <c r="S222">
        <f>raw_filtered!S222</f>
        <v>0</v>
      </c>
      <c r="T222" t="str">
        <f>raw_filtered!T222</f>
        <v/>
      </c>
      <c r="U222" t="str">
        <f>raw_filtered!V222</f>
        <v/>
      </c>
      <c r="V222" t="str">
        <f>raw_filtered!W222</f>
        <v/>
      </c>
      <c r="W222" t="str">
        <f>raw_filtered!X222</f>
        <v/>
      </c>
      <c r="X222" t="str">
        <f>raw_filtered!Y222</f>
        <v/>
      </c>
      <c r="Y222" t="str">
        <f>raw_filtered!Z222</f>
        <v/>
      </c>
      <c r="Z222" t="str">
        <f>raw_filtered!AA222</f>
        <v/>
      </c>
      <c r="AA222" t="str">
        <f>raw_filtered!AB222</f>
        <v/>
      </c>
      <c r="AB222" t="str">
        <f>raw_filtered!AC222</f>
        <v/>
      </c>
      <c r="AC222" t="str">
        <f>raw_filtered!AD222</f>
        <v/>
      </c>
      <c r="AD222" t="str">
        <f>raw_filtered!AE222</f>
        <v/>
      </c>
      <c r="AE222" t="str">
        <f>raw_filtered!AF222</f>
        <v/>
      </c>
      <c r="AF222" t="str">
        <f>raw_filtered!AG222</f>
        <v/>
      </c>
    </row>
    <row r="223" spans="1:32" ht="19.5" hidden="1" customHeight="1" x14ac:dyDescent="0.35">
      <c r="A223" t="str">
        <f>raw_filtered!A223</f>
        <v/>
      </c>
      <c r="B223" t="str">
        <f>raw_filtered!B223</f>
        <v/>
      </c>
      <c r="C223" t="str">
        <f>raw_filtered!C223</f>
        <v/>
      </c>
      <c r="D223">
        <f>raw_filtered!D223</f>
        <v>0</v>
      </c>
      <c r="E223" t="str">
        <f>raw_filtered!E223</f>
        <v/>
      </c>
      <c r="F223" t="str">
        <f>raw_filtered!F223</f>
        <v/>
      </c>
      <c r="G223" t="str">
        <f>raw_filtered!G223</f>
        <v/>
      </c>
      <c r="H223" t="str">
        <f>raw_filtered!H223</f>
        <v/>
      </c>
      <c r="I223" t="str">
        <f>raw_filtered!I223</f>
        <v/>
      </c>
      <c r="J223" t="str">
        <f>raw_filtered!J223</f>
        <v/>
      </c>
      <c r="K223" t="str">
        <f>raw_filtered!K223</f>
        <v/>
      </c>
      <c r="L223" t="str">
        <f>raw_filtered!L223</f>
        <v/>
      </c>
      <c r="M223" t="str">
        <f>raw_filtered!M223</f>
        <v/>
      </c>
      <c r="N223" t="str">
        <f>raw_filtered!N223</f>
        <v/>
      </c>
      <c r="O223" t="str">
        <f>raw_filtered!O223</f>
        <v/>
      </c>
      <c r="P223" t="str">
        <f>raw_filtered!P223</f>
        <v/>
      </c>
      <c r="Q223" t="str">
        <f>raw_filtered!Q223</f>
        <v/>
      </c>
      <c r="R223" t="str">
        <f>raw_filtered!R223</f>
        <v/>
      </c>
      <c r="S223">
        <f>raw_filtered!S223</f>
        <v>0</v>
      </c>
      <c r="T223" t="str">
        <f>raw_filtered!T223</f>
        <v/>
      </c>
      <c r="U223" t="str">
        <f>raw_filtered!V223</f>
        <v/>
      </c>
      <c r="V223" t="str">
        <f>raw_filtered!W223</f>
        <v/>
      </c>
      <c r="W223" t="str">
        <f>raw_filtered!X223</f>
        <v/>
      </c>
      <c r="X223" t="str">
        <f>raw_filtered!Y223</f>
        <v/>
      </c>
      <c r="Y223" t="str">
        <f>raw_filtered!Z223</f>
        <v/>
      </c>
      <c r="Z223" t="str">
        <f>raw_filtered!AA223</f>
        <v/>
      </c>
      <c r="AA223" t="str">
        <f>raw_filtered!AB223</f>
        <v/>
      </c>
      <c r="AB223" t="str">
        <f>raw_filtered!AC223</f>
        <v/>
      </c>
      <c r="AC223" t="str">
        <f>raw_filtered!AD223</f>
        <v/>
      </c>
      <c r="AD223" t="str">
        <f>raw_filtered!AE223</f>
        <v/>
      </c>
      <c r="AE223" t="str">
        <f>raw_filtered!AF223</f>
        <v/>
      </c>
      <c r="AF223" t="str">
        <f>raw_filtered!AG223</f>
        <v/>
      </c>
    </row>
    <row r="224" spans="1:32" ht="19.5" hidden="1" customHeight="1" x14ac:dyDescent="0.35">
      <c r="A224" t="str">
        <f>raw_filtered!A224</f>
        <v/>
      </c>
      <c r="B224" t="str">
        <f>raw_filtered!B224</f>
        <v/>
      </c>
      <c r="C224" t="str">
        <f>raw_filtered!C224</f>
        <v/>
      </c>
      <c r="D224">
        <f>raw_filtered!D224</f>
        <v>0</v>
      </c>
      <c r="E224" t="str">
        <f>raw_filtered!E224</f>
        <v/>
      </c>
      <c r="F224" t="str">
        <f>raw_filtered!F224</f>
        <v/>
      </c>
      <c r="G224" t="str">
        <f>raw_filtered!G224</f>
        <v/>
      </c>
      <c r="H224" t="str">
        <f>raw_filtered!H224</f>
        <v/>
      </c>
      <c r="I224" t="str">
        <f>raw_filtered!I224</f>
        <v/>
      </c>
      <c r="J224" t="str">
        <f>raw_filtered!J224</f>
        <v/>
      </c>
      <c r="K224" t="str">
        <f>raw_filtered!K224</f>
        <v/>
      </c>
      <c r="L224" t="str">
        <f>raw_filtered!L224</f>
        <v/>
      </c>
      <c r="M224" t="str">
        <f>raw_filtered!M224</f>
        <v/>
      </c>
      <c r="N224" t="str">
        <f>raw_filtered!N224</f>
        <v/>
      </c>
      <c r="O224" t="str">
        <f>raw_filtered!O224</f>
        <v/>
      </c>
      <c r="P224" t="str">
        <f>raw_filtered!P224</f>
        <v/>
      </c>
      <c r="Q224" t="str">
        <f>raw_filtered!Q224</f>
        <v/>
      </c>
      <c r="R224" t="str">
        <f>raw_filtered!R224</f>
        <v/>
      </c>
      <c r="S224">
        <f>raw_filtered!S224</f>
        <v>0</v>
      </c>
      <c r="T224" t="str">
        <f>raw_filtered!T224</f>
        <v/>
      </c>
      <c r="U224" t="str">
        <f>raw_filtered!V224</f>
        <v/>
      </c>
      <c r="V224" t="str">
        <f>raw_filtered!W224</f>
        <v/>
      </c>
      <c r="W224" t="str">
        <f>raw_filtered!X224</f>
        <v/>
      </c>
      <c r="X224" t="str">
        <f>raw_filtered!Y224</f>
        <v/>
      </c>
      <c r="Y224" t="str">
        <f>raw_filtered!Z224</f>
        <v/>
      </c>
      <c r="Z224" t="str">
        <f>raw_filtered!AA224</f>
        <v/>
      </c>
      <c r="AA224" t="str">
        <f>raw_filtered!AB224</f>
        <v/>
      </c>
      <c r="AB224" t="str">
        <f>raw_filtered!AC224</f>
        <v/>
      </c>
      <c r="AC224" t="str">
        <f>raw_filtered!AD224</f>
        <v/>
      </c>
      <c r="AD224" t="str">
        <f>raw_filtered!AE224</f>
        <v/>
      </c>
      <c r="AE224" t="str">
        <f>raw_filtered!AF224</f>
        <v/>
      </c>
      <c r="AF224" t="str">
        <f>raw_filtered!AG224</f>
        <v/>
      </c>
    </row>
    <row r="225" spans="1:32" ht="19.5" hidden="1" customHeight="1" x14ac:dyDescent="0.35">
      <c r="A225" t="str">
        <f>raw_filtered!A225</f>
        <v/>
      </c>
      <c r="B225" t="str">
        <f>raw_filtered!B225</f>
        <v/>
      </c>
      <c r="C225" t="str">
        <f>raw_filtered!C225</f>
        <v/>
      </c>
      <c r="D225">
        <f>raw_filtered!D225</f>
        <v>0</v>
      </c>
      <c r="E225" t="str">
        <f>raw_filtered!E225</f>
        <v/>
      </c>
      <c r="F225" t="str">
        <f>raw_filtered!F225</f>
        <v/>
      </c>
      <c r="G225" t="str">
        <f>raw_filtered!G225</f>
        <v/>
      </c>
      <c r="H225" t="str">
        <f>raw_filtered!H225</f>
        <v/>
      </c>
      <c r="I225" t="str">
        <f>raw_filtered!I225</f>
        <v/>
      </c>
      <c r="J225" t="str">
        <f>raw_filtered!J225</f>
        <v/>
      </c>
      <c r="K225" t="str">
        <f>raw_filtered!K225</f>
        <v/>
      </c>
      <c r="L225" t="str">
        <f>raw_filtered!L225</f>
        <v/>
      </c>
      <c r="M225" t="str">
        <f>raw_filtered!M225</f>
        <v/>
      </c>
      <c r="N225" t="str">
        <f>raw_filtered!N225</f>
        <v/>
      </c>
      <c r="O225" t="str">
        <f>raw_filtered!O225</f>
        <v/>
      </c>
      <c r="P225" t="str">
        <f>raw_filtered!P225</f>
        <v/>
      </c>
      <c r="Q225" t="str">
        <f>raw_filtered!Q225</f>
        <v/>
      </c>
      <c r="R225" t="str">
        <f>raw_filtered!R225</f>
        <v/>
      </c>
      <c r="S225">
        <f>raw_filtered!S225</f>
        <v>0</v>
      </c>
      <c r="T225" t="str">
        <f>raw_filtered!T225</f>
        <v/>
      </c>
      <c r="U225" t="str">
        <f>raw_filtered!V225</f>
        <v/>
      </c>
      <c r="V225" t="str">
        <f>raw_filtered!W225</f>
        <v/>
      </c>
      <c r="W225" t="str">
        <f>raw_filtered!X225</f>
        <v/>
      </c>
      <c r="X225" t="str">
        <f>raw_filtered!Y225</f>
        <v/>
      </c>
      <c r="Y225" t="str">
        <f>raw_filtered!Z225</f>
        <v/>
      </c>
      <c r="Z225" t="str">
        <f>raw_filtered!AA225</f>
        <v/>
      </c>
      <c r="AA225" t="str">
        <f>raw_filtered!AB225</f>
        <v/>
      </c>
      <c r="AB225" t="str">
        <f>raw_filtered!AC225</f>
        <v/>
      </c>
      <c r="AC225" t="str">
        <f>raw_filtered!AD225</f>
        <v/>
      </c>
      <c r="AD225" t="str">
        <f>raw_filtered!AE225</f>
        <v/>
      </c>
      <c r="AE225" t="str">
        <f>raw_filtered!AF225</f>
        <v/>
      </c>
      <c r="AF225" t="str">
        <f>raw_filtered!AG225</f>
        <v/>
      </c>
    </row>
    <row r="226" spans="1:32" ht="19.5" hidden="1" customHeight="1" x14ac:dyDescent="0.35">
      <c r="A226" t="str">
        <f>raw_filtered!A226</f>
        <v/>
      </c>
      <c r="B226" t="str">
        <f>raw_filtered!B226</f>
        <v/>
      </c>
      <c r="C226" t="str">
        <f>raw_filtered!C226</f>
        <v/>
      </c>
      <c r="D226">
        <f>raw_filtered!D226</f>
        <v>0</v>
      </c>
      <c r="E226" t="str">
        <f>raw_filtered!E226</f>
        <v/>
      </c>
      <c r="F226" t="str">
        <f>raw_filtered!F226</f>
        <v/>
      </c>
      <c r="G226" t="str">
        <f>raw_filtered!G226</f>
        <v/>
      </c>
      <c r="H226" t="str">
        <f>raw_filtered!H226</f>
        <v/>
      </c>
      <c r="I226" t="str">
        <f>raw_filtered!I226</f>
        <v/>
      </c>
      <c r="J226" t="str">
        <f>raw_filtered!J226</f>
        <v/>
      </c>
      <c r="K226" t="str">
        <f>raw_filtered!K226</f>
        <v/>
      </c>
      <c r="L226" t="str">
        <f>raw_filtered!L226</f>
        <v/>
      </c>
      <c r="M226" t="str">
        <f>raw_filtered!M226</f>
        <v/>
      </c>
      <c r="N226" t="str">
        <f>raw_filtered!N226</f>
        <v/>
      </c>
      <c r="O226" t="str">
        <f>raw_filtered!O226</f>
        <v/>
      </c>
      <c r="P226" t="str">
        <f>raw_filtered!P226</f>
        <v/>
      </c>
      <c r="Q226" t="str">
        <f>raw_filtered!Q226</f>
        <v/>
      </c>
      <c r="R226" t="str">
        <f>raw_filtered!R226</f>
        <v/>
      </c>
      <c r="S226">
        <f>raw_filtered!S226</f>
        <v>0</v>
      </c>
      <c r="T226" t="str">
        <f>raw_filtered!T226</f>
        <v/>
      </c>
      <c r="U226" t="str">
        <f>raw_filtered!V226</f>
        <v/>
      </c>
      <c r="V226" t="str">
        <f>raw_filtered!W226</f>
        <v/>
      </c>
      <c r="W226" t="str">
        <f>raw_filtered!X226</f>
        <v/>
      </c>
      <c r="X226" t="str">
        <f>raw_filtered!Y226</f>
        <v/>
      </c>
      <c r="Y226" t="str">
        <f>raw_filtered!Z226</f>
        <v/>
      </c>
      <c r="Z226" t="str">
        <f>raw_filtered!AA226</f>
        <v/>
      </c>
      <c r="AA226" t="str">
        <f>raw_filtered!AB226</f>
        <v/>
      </c>
      <c r="AB226" t="str">
        <f>raw_filtered!AC226</f>
        <v/>
      </c>
      <c r="AC226" t="str">
        <f>raw_filtered!AD226</f>
        <v/>
      </c>
      <c r="AD226" t="str">
        <f>raw_filtered!AE226</f>
        <v/>
      </c>
      <c r="AE226" t="str">
        <f>raw_filtered!AF226</f>
        <v/>
      </c>
      <c r="AF226" t="str">
        <f>raw_filtered!AG226</f>
        <v/>
      </c>
    </row>
    <row r="227" spans="1:32" ht="19.5" hidden="1" customHeight="1" x14ac:dyDescent="0.35">
      <c r="A227" t="str">
        <f>raw_filtered!A227</f>
        <v/>
      </c>
      <c r="B227" t="str">
        <f>raw_filtered!B227</f>
        <v/>
      </c>
      <c r="C227" t="str">
        <f>raw_filtered!C227</f>
        <v/>
      </c>
      <c r="D227">
        <f>raw_filtered!D227</f>
        <v>0</v>
      </c>
      <c r="E227" t="str">
        <f>raw_filtered!E227</f>
        <v/>
      </c>
      <c r="F227" t="str">
        <f>raw_filtered!F227</f>
        <v/>
      </c>
      <c r="G227" t="str">
        <f>raw_filtered!G227</f>
        <v/>
      </c>
      <c r="H227" t="str">
        <f>raw_filtered!H227</f>
        <v/>
      </c>
      <c r="I227" t="str">
        <f>raw_filtered!I227</f>
        <v/>
      </c>
      <c r="J227" t="str">
        <f>raw_filtered!J227</f>
        <v/>
      </c>
      <c r="K227" t="str">
        <f>raw_filtered!K227</f>
        <v/>
      </c>
      <c r="L227" t="str">
        <f>raw_filtered!L227</f>
        <v/>
      </c>
      <c r="M227" t="str">
        <f>raw_filtered!M227</f>
        <v/>
      </c>
      <c r="N227" t="str">
        <f>raw_filtered!N227</f>
        <v/>
      </c>
      <c r="O227" t="str">
        <f>raw_filtered!O227</f>
        <v/>
      </c>
      <c r="P227" t="str">
        <f>raw_filtered!P227</f>
        <v/>
      </c>
      <c r="Q227" t="str">
        <f>raw_filtered!Q227</f>
        <v/>
      </c>
      <c r="R227" t="str">
        <f>raw_filtered!R227</f>
        <v/>
      </c>
      <c r="S227">
        <f>raw_filtered!S227</f>
        <v>0</v>
      </c>
      <c r="T227" t="str">
        <f>raw_filtered!T227</f>
        <v/>
      </c>
      <c r="U227" t="str">
        <f>raw_filtered!V227</f>
        <v/>
      </c>
      <c r="V227" t="str">
        <f>raw_filtered!W227</f>
        <v/>
      </c>
      <c r="W227" t="str">
        <f>raw_filtered!X227</f>
        <v/>
      </c>
      <c r="X227" t="str">
        <f>raw_filtered!Y227</f>
        <v/>
      </c>
      <c r="Y227" t="str">
        <f>raw_filtered!Z227</f>
        <v/>
      </c>
      <c r="Z227" t="str">
        <f>raw_filtered!AA227</f>
        <v/>
      </c>
      <c r="AA227" t="str">
        <f>raw_filtered!AB227</f>
        <v/>
      </c>
      <c r="AB227" t="str">
        <f>raw_filtered!AC227</f>
        <v/>
      </c>
      <c r="AC227" t="str">
        <f>raw_filtered!AD227</f>
        <v/>
      </c>
      <c r="AD227" t="str">
        <f>raw_filtered!AE227</f>
        <v/>
      </c>
      <c r="AE227" t="str">
        <f>raw_filtered!AF227</f>
        <v/>
      </c>
      <c r="AF227" t="str">
        <f>raw_filtered!AG227</f>
        <v/>
      </c>
    </row>
    <row r="228" spans="1:32" ht="19.5" hidden="1" customHeight="1" x14ac:dyDescent="0.35">
      <c r="A228" t="str">
        <f>raw_filtered!A228</f>
        <v/>
      </c>
      <c r="B228" t="str">
        <f>raw_filtered!B228</f>
        <v/>
      </c>
      <c r="C228" t="str">
        <f>raw_filtered!C228</f>
        <v/>
      </c>
      <c r="D228">
        <f>raw_filtered!D228</f>
        <v>0</v>
      </c>
      <c r="E228" t="str">
        <f>raw_filtered!E228</f>
        <v/>
      </c>
      <c r="F228" t="str">
        <f>raw_filtered!F228</f>
        <v/>
      </c>
      <c r="G228" t="str">
        <f>raw_filtered!G228</f>
        <v/>
      </c>
      <c r="H228" t="str">
        <f>raw_filtered!H228</f>
        <v/>
      </c>
      <c r="I228" t="str">
        <f>raw_filtered!I228</f>
        <v/>
      </c>
      <c r="J228" t="str">
        <f>raw_filtered!J228</f>
        <v/>
      </c>
      <c r="K228" t="str">
        <f>raw_filtered!K228</f>
        <v/>
      </c>
      <c r="L228" t="str">
        <f>raw_filtered!L228</f>
        <v/>
      </c>
      <c r="M228" t="str">
        <f>raw_filtered!M228</f>
        <v/>
      </c>
      <c r="N228" t="str">
        <f>raw_filtered!N228</f>
        <v/>
      </c>
      <c r="O228" t="str">
        <f>raw_filtered!O228</f>
        <v/>
      </c>
      <c r="P228" t="str">
        <f>raw_filtered!P228</f>
        <v/>
      </c>
      <c r="Q228" t="str">
        <f>raw_filtered!Q228</f>
        <v/>
      </c>
      <c r="R228" t="str">
        <f>raw_filtered!R228</f>
        <v/>
      </c>
      <c r="S228">
        <f>raw_filtered!S228</f>
        <v>0</v>
      </c>
      <c r="T228" t="str">
        <f>raw_filtered!T228</f>
        <v/>
      </c>
      <c r="U228" t="str">
        <f>raw_filtered!V228</f>
        <v/>
      </c>
      <c r="V228" t="str">
        <f>raw_filtered!W228</f>
        <v/>
      </c>
      <c r="W228" t="str">
        <f>raw_filtered!X228</f>
        <v/>
      </c>
      <c r="X228" t="str">
        <f>raw_filtered!Y228</f>
        <v/>
      </c>
      <c r="Y228" t="str">
        <f>raw_filtered!Z228</f>
        <v/>
      </c>
      <c r="Z228" t="str">
        <f>raw_filtered!AA228</f>
        <v/>
      </c>
      <c r="AA228" t="str">
        <f>raw_filtered!AB228</f>
        <v/>
      </c>
      <c r="AB228" t="str">
        <f>raw_filtered!AC228</f>
        <v/>
      </c>
      <c r="AC228" t="str">
        <f>raw_filtered!AD228</f>
        <v/>
      </c>
      <c r="AD228" t="str">
        <f>raw_filtered!AE228</f>
        <v/>
      </c>
      <c r="AE228" t="str">
        <f>raw_filtered!AF228</f>
        <v/>
      </c>
      <c r="AF228" t="str">
        <f>raw_filtered!AG228</f>
        <v/>
      </c>
    </row>
    <row r="229" spans="1:32" ht="19.5" hidden="1" customHeight="1" x14ac:dyDescent="0.35">
      <c r="A229" t="str">
        <f>raw_filtered!A229</f>
        <v/>
      </c>
      <c r="B229" t="str">
        <f>raw_filtered!B229</f>
        <v/>
      </c>
      <c r="C229" t="str">
        <f>raw_filtered!C229</f>
        <v/>
      </c>
      <c r="D229">
        <f>raw_filtered!D229</f>
        <v>0</v>
      </c>
      <c r="E229" t="str">
        <f>raw_filtered!E229</f>
        <v/>
      </c>
      <c r="F229" t="str">
        <f>raw_filtered!F229</f>
        <v/>
      </c>
      <c r="G229" t="str">
        <f>raw_filtered!G229</f>
        <v/>
      </c>
      <c r="H229" t="str">
        <f>raw_filtered!H229</f>
        <v/>
      </c>
      <c r="I229" t="str">
        <f>raw_filtered!I229</f>
        <v/>
      </c>
      <c r="J229" t="str">
        <f>raw_filtered!J229</f>
        <v/>
      </c>
      <c r="K229" t="str">
        <f>raw_filtered!K229</f>
        <v/>
      </c>
      <c r="L229" t="str">
        <f>raw_filtered!L229</f>
        <v/>
      </c>
      <c r="M229" t="str">
        <f>raw_filtered!M229</f>
        <v/>
      </c>
      <c r="N229" t="str">
        <f>raw_filtered!N229</f>
        <v/>
      </c>
      <c r="O229" t="str">
        <f>raw_filtered!O229</f>
        <v/>
      </c>
      <c r="P229" t="str">
        <f>raw_filtered!P229</f>
        <v/>
      </c>
      <c r="Q229" t="str">
        <f>raw_filtered!Q229</f>
        <v/>
      </c>
      <c r="R229" t="str">
        <f>raw_filtered!R229</f>
        <v/>
      </c>
      <c r="S229">
        <f>raw_filtered!S229</f>
        <v>0</v>
      </c>
      <c r="T229" t="str">
        <f>raw_filtered!T229</f>
        <v/>
      </c>
      <c r="U229" t="str">
        <f>raw_filtered!V229</f>
        <v/>
      </c>
      <c r="V229" t="str">
        <f>raw_filtered!W229</f>
        <v/>
      </c>
      <c r="W229" t="str">
        <f>raw_filtered!X229</f>
        <v/>
      </c>
      <c r="X229" t="str">
        <f>raw_filtered!Y229</f>
        <v/>
      </c>
      <c r="Y229" t="str">
        <f>raw_filtered!Z229</f>
        <v/>
      </c>
      <c r="Z229" t="str">
        <f>raw_filtered!AA229</f>
        <v/>
      </c>
      <c r="AA229" t="str">
        <f>raw_filtered!AB229</f>
        <v/>
      </c>
      <c r="AB229" t="str">
        <f>raw_filtered!AC229</f>
        <v/>
      </c>
      <c r="AC229" t="str">
        <f>raw_filtered!AD229</f>
        <v/>
      </c>
      <c r="AD229" t="str">
        <f>raw_filtered!AE229</f>
        <v/>
      </c>
      <c r="AE229" t="str">
        <f>raw_filtered!AF229</f>
        <v/>
      </c>
      <c r="AF229" t="str">
        <f>raw_filtered!AG229</f>
        <v/>
      </c>
    </row>
    <row r="230" spans="1:32" ht="19.5" hidden="1" customHeight="1" x14ac:dyDescent="0.35">
      <c r="A230" t="str">
        <f>raw_filtered!A230</f>
        <v/>
      </c>
      <c r="B230" t="str">
        <f>raw_filtered!B230</f>
        <v/>
      </c>
      <c r="C230" t="str">
        <f>raw_filtered!C230</f>
        <v/>
      </c>
      <c r="D230">
        <f>raw_filtered!D230</f>
        <v>0</v>
      </c>
      <c r="E230" t="str">
        <f>raw_filtered!E230</f>
        <v/>
      </c>
      <c r="F230" t="str">
        <f>raw_filtered!F230</f>
        <v/>
      </c>
      <c r="G230" t="str">
        <f>raw_filtered!G230</f>
        <v/>
      </c>
      <c r="H230" t="str">
        <f>raw_filtered!H230</f>
        <v/>
      </c>
      <c r="I230" t="str">
        <f>raw_filtered!I230</f>
        <v/>
      </c>
      <c r="J230" t="str">
        <f>raw_filtered!J230</f>
        <v/>
      </c>
      <c r="K230" t="str">
        <f>raw_filtered!K230</f>
        <v/>
      </c>
      <c r="L230" t="str">
        <f>raw_filtered!L230</f>
        <v/>
      </c>
      <c r="M230" t="str">
        <f>raw_filtered!M230</f>
        <v/>
      </c>
      <c r="N230" t="str">
        <f>raw_filtered!N230</f>
        <v/>
      </c>
      <c r="O230" t="str">
        <f>raw_filtered!O230</f>
        <v/>
      </c>
      <c r="P230" t="str">
        <f>raw_filtered!P230</f>
        <v/>
      </c>
      <c r="Q230" t="str">
        <f>raw_filtered!Q230</f>
        <v/>
      </c>
      <c r="R230" t="str">
        <f>raw_filtered!R230</f>
        <v/>
      </c>
      <c r="S230">
        <f>raw_filtered!S230</f>
        <v>0</v>
      </c>
      <c r="T230" t="str">
        <f>raw_filtered!T230</f>
        <v/>
      </c>
      <c r="U230" t="str">
        <f>raw_filtered!V230</f>
        <v/>
      </c>
      <c r="V230" t="str">
        <f>raw_filtered!W230</f>
        <v/>
      </c>
      <c r="W230" t="str">
        <f>raw_filtered!X230</f>
        <v/>
      </c>
      <c r="X230" t="str">
        <f>raw_filtered!Y230</f>
        <v/>
      </c>
      <c r="Y230" t="str">
        <f>raw_filtered!Z230</f>
        <v/>
      </c>
      <c r="Z230" t="str">
        <f>raw_filtered!AA230</f>
        <v/>
      </c>
      <c r="AA230" t="str">
        <f>raw_filtered!AB230</f>
        <v/>
      </c>
      <c r="AB230" t="str">
        <f>raw_filtered!AC230</f>
        <v/>
      </c>
      <c r="AC230" t="str">
        <f>raw_filtered!AD230</f>
        <v/>
      </c>
      <c r="AD230" t="str">
        <f>raw_filtered!AE230</f>
        <v/>
      </c>
      <c r="AE230" t="str">
        <f>raw_filtered!AF230</f>
        <v/>
      </c>
      <c r="AF230" t="str">
        <f>raw_filtered!AG230</f>
        <v/>
      </c>
    </row>
    <row r="231" spans="1:32" ht="19.5" hidden="1" customHeight="1" x14ac:dyDescent="0.35">
      <c r="A231" t="str">
        <f>raw_filtered!A231</f>
        <v/>
      </c>
      <c r="B231" t="str">
        <f>raw_filtered!B231</f>
        <v/>
      </c>
      <c r="C231" t="str">
        <f>raw_filtered!C231</f>
        <v/>
      </c>
      <c r="D231">
        <f>raw_filtered!D231</f>
        <v>0</v>
      </c>
      <c r="E231" t="str">
        <f>raw_filtered!E231</f>
        <v/>
      </c>
      <c r="F231" t="str">
        <f>raw_filtered!F231</f>
        <v/>
      </c>
      <c r="G231" t="str">
        <f>raw_filtered!G231</f>
        <v/>
      </c>
      <c r="H231" t="str">
        <f>raw_filtered!H231</f>
        <v/>
      </c>
      <c r="I231" t="str">
        <f>raw_filtered!I231</f>
        <v/>
      </c>
      <c r="J231" t="str">
        <f>raw_filtered!J231</f>
        <v/>
      </c>
      <c r="K231" t="str">
        <f>raw_filtered!K231</f>
        <v/>
      </c>
      <c r="L231" t="str">
        <f>raw_filtered!L231</f>
        <v/>
      </c>
      <c r="M231" t="str">
        <f>raw_filtered!M231</f>
        <v/>
      </c>
      <c r="N231" t="str">
        <f>raw_filtered!N231</f>
        <v/>
      </c>
      <c r="O231" t="str">
        <f>raw_filtered!O231</f>
        <v/>
      </c>
      <c r="P231" t="str">
        <f>raw_filtered!P231</f>
        <v/>
      </c>
      <c r="Q231" t="str">
        <f>raw_filtered!Q231</f>
        <v/>
      </c>
      <c r="R231" t="str">
        <f>raw_filtered!R231</f>
        <v/>
      </c>
      <c r="S231">
        <f>raw_filtered!S231</f>
        <v>0</v>
      </c>
      <c r="T231" t="str">
        <f>raw_filtered!T231</f>
        <v/>
      </c>
      <c r="U231" t="str">
        <f>raw_filtered!V231</f>
        <v/>
      </c>
      <c r="V231" t="str">
        <f>raw_filtered!W231</f>
        <v/>
      </c>
      <c r="W231" t="str">
        <f>raw_filtered!X231</f>
        <v/>
      </c>
      <c r="X231" t="str">
        <f>raw_filtered!Y231</f>
        <v/>
      </c>
      <c r="Y231" t="str">
        <f>raw_filtered!Z231</f>
        <v/>
      </c>
      <c r="Z231" t="str">
        <f>raw_filtered!AA231</f>
        <v/>
      </c>
      <c r="AA231" t="str">
        <f>raw_filtered!AB231</f>
        <v/>
      </c>
      <c r="AB231" t="str">
        <f>raw_filtered!AC231</f>
        <v/>
      </c>
      <c r="AC231" t="str">
        <f>raw_filtered!AD231</f>
        <v/>
      </c>
      <c r="AD231" t="str">
        <f>raw_filtered!AE231</f>
        <v/>
      </c>
      <c r="AE231" t="str">
        <f>raw_filtered!AF231</f>
        <v/>
      </c>
      <c r="AF231" t="str">
        <f>raw_filtered!AG231</f>
        <v/>
      </c>
    </row>
    <row r="232" spans="1:32" ht="19.5" hidden="1" customHeight="1" x14ac:dyDescent="0.35">
      <c r="A232" t="str">
        <f>raw_filtered!A232</f>
        <v/>
      </c>
      <c r="B232" t="str">
        <f>raw_filtered!B232</f>
        <v/>
      </c>
      <c r="C232" t="str">
        <f>raw_filtered!C232</f>
        <v/>
      </c>
      <c r="D232">
        <f>raw_filtered!D232</f>
        <v>0</v>
      </c>
      <c r="E232" t="str">
        <f>raw_filtered!E232</f>
        <v/>
      </c>
      <c r="F232" t="str">
        <f>raw_filtered!F232</f>
        <v/>
      </c>
      <c r="G232" t="str">
        <f>raw_filtered!G232</f>
        <v/>
      </c>
      <c r="H232" t="str">
        <f>raw_filtered!H232</f>
        <v/>
      </c>
      <c r="I232" t="str">
        <f>raw_filtered!I232</f>
        <v/>
      </c>
      <c r="J232" t="str">
        <f>raw_filtered!J232</f>
        <v/>
      </c>
      <c r="K232" t="str">
        <f>raw_filtered!K232</f>
        <v/>
      </c>
      <c r="L232" t="str">
        <f>raw_filtered!L232</f>
        <v/>
      </c>
      <c r="M232" t="str">
        <f>raw_filtered!M232</f>
        <v/>
      </c>
      <c r="N232" t="str">
        <f>raw_filtered!N232</f>
        <v/>
      </c>
      <c r="O232" t="str">
        <f>raw_filtered!O232</f>
        <v/>
      </c>
      <c r="P232" t="str">
        <f>raw_filtered!P232</f>
        <v/>
      </c>
      <c r="Q232" t="str">
        <f>raw_filtered!Q232</f>
        <v/>
      </c>
      <c r="R232" t="str">
        <f>raw_filtered!R232</f>
        <v/>
      </c>
      <c r="S232">
        <f>raw_filtered!S232</f>
        <v>0</v>
      </c>
      <c r="T232" t="str">
        <f>raw_filtered!T232</f>
        <v/>
      </c>
      <c r="U232" t="str">
        <f>raw_filtered!V232</f>
        <v/>
      </c>
      <c r="V232" t="str">
        <f>raw_filtered!W232</f>
        <v/>
      </c>
      <c r="W232" t="str">
        <f>raw_filtered!X232</f>
        <v/>
      </c>
      <c r="X232" t="str">
        <f>raw_filtered!Y232</f>
        <v/>
      </c>
      <c r="Y232" t="str">
        <f>raw_filtered!Z232</f>
        <v/>
      </c>
      <c r="Z232" t="str">
        <f>raw_filtered!AA232</f>
        <v/>
      </c>
      <c r="AA232" t="str">
        <f>raw_filtered!AB232</f>
        <v/>
      </c>
      <c r="AB232" t="str">
        <f>raw_filtered!AC232</f>
        <v/>
      </c>
      <c r="AC232" t="str">
        <f>raw_filtered!AD232</f>
        <v/>
      </c>
      <c r="AD232" t="str">
        <f>raw_filtered!AE232</f>
        <v/>
      </c>
      <c r="AE232" t="str">
        <f>raw_filtered!AF232</f>
        <v/>
      </c>
      <c r="AF232" t="str">
        <f>raw_filtered!AG232</f>
        <v/>
      </c>
    </row>
    <row r="233" spans="1:32" ht="19.5" hidden="1" customHeight="1" x14ac:dyDescent="0.35">
      <c r="A233" t="str">
        <f>raw_filtered!A233</f>
        <v/>
      </c>
      <c r="B233" t="str">
        <f>raw_filtered!B233</f>
        <v/>
      </c>
      <c r="C233" t="str">
        <f>raw_filtered!C233</f>
        <v/>
      </c>
      <c r="D233">
        <f>raw_filtered!D233</f>
        <v>0</v>
      </c>
      <c r="E233" t="str">
        <f>raw_filtered!E233</f>
        <v/>
      </c>
      <c r="F233" t="str">
        <f>raw_filtered!F233</f>
        <v/>
      </c>
      <c r="G233" t="str">
        <f>raw_filtered!G233</f>
        <v/>
      </c>
      <c r="H233" t="str">
        <f>raw_filtered!H233</f>
        <v/>
      </c>
      <c r="I233" t="str">
        <f>raw_filtered!I233</f>
        <v/>
      </c>
      <c r="J233" t="str">
        <f>raw_filtered!J233</f>
        <v/>
      </c>
      <c r="K233" t="str">
        <f>raw_filtered!K233</f>
        <v/>
      </c>
      <c r="L233" t="str">
        <f>raw_filtered!L233</f>
        <v/>
      </c>
      <c r="M233" t="str">
        <f>raw_filtered!M233</f>
        <v/>
      </c>
      <c r="N233" t="str">
        <f>raw_filtered!N233</f>
        <v/>
      </c>
      <c r="O233" t="str">
        <f>raw_filtered!O233</f>
        <v/>
      </c>
      <c r="P233" t="str">
        <f>raw_filtered!P233</f>
        <v/>
      </c>
      <c r="Q233" t="str">
        <f>raw_filtered!Q233</f>
        <v/>
      </c>
      <c r="R233" t="str">
        <f>raw_filtered!R233</f>
        <v/>
      </c>
      <c r="S233">
        <f>raw_filtered!S233</f>
        <v>0</v>
      </c>
      <c r="T233" t="str">
        <f>raw_filtered!T233</f>
        <v/>
      </c>
      <c r="U233" t="str">
        <f>raw_filtered!V233</f>
        <v/>
      </c>
      <c r="V233" t="str">
        <f>raw_filtered!W233</f>
        <v/>
      </c>
      <c r="W233" t="str">
        <f>raw_filtered!X233</f>
        <v/>
      </c>
      <c r="X233" t="str">
        <f>raw_filtered!Y233</f>
        <v/>
      </c>
      <c r="Y233" t="str">
        <f>raw_filtered!Z233</f>
        <v/>
      </c>
      <c r="Z233" t="str">
        <f>raw_filtered!AA233</f>
        <v/>
      </c>
      <c r="AA233" t="str">
        <f>raw_filtered!AB233</f>
        <v/>
      </c>
      <c r="AB233" t="str">
        <f>raw_filtered!AC233</f>
        <v/>
      </c>
      <c r="AC233" t="str">
        <f>raw_filtered!AD233</f>
        <v/>
      </c>
      <c r="AD233" t="str">
        <f>raw_filtered!AE233</f>
        <v/>
      </c>
      <c r="AE233" t="str">
        <f>raw_filtered!AF233</f>
        <v/>
      </c>
      <c r="AF233" t="str">
        <f>raw_filtered!AG233</f>
        <v/>
      </c>
    </row>
    <row r="234" spans="1:32" ht="19.5" hidden="1" customHeight="1" x14ac:dyDescent="0.35">
      <c r="A234" t="str">
        <f>raw_filtered!A234</f>
        <v/>
      </c>
      <c r="B234" t="str">
        <f>raw_filtered!B234</f>
        <v/>
      </c>
      <c r="C234" t="str">
        <f>raw_filtered!C234</f>
        <v/>
      </c>
      <c r="D234">
        <f>raw_filtered!D234</f>
        <v>0</v>
      </c>
      <c r="E234" t="str">
        <f>raw_filtered!E234</f>
        <v/>
      </c>
      <c r="F234" t="str">
        <f>raw_filtered!F234</f>
        <v/>
      </c>
      <c r="G234" t="str">
        <f>raw_filtered!G234</f>
        <v/>
      </c>
      <c r="H234" t="str">
        <f>raw_filtered!H234</f>
        <v/>
      </c>
      <c r="I234" t="str">
        <f>raw_filtered!I234</f>
        <v/>
      </c>
      <c r="J234" t="str">
        <f>raw_filtered!J234</f>
        <v/>
      </c>
      <c r="K234" t="str">
        <f>raw_filtered!K234</f>
        <v/>
      </c>
      <c r="L234" t="str">
        <f>raw_filtered!L234</f>
        <v/>
      </c>
      <c r="M234" t="str">
        <f>raw_filtered!M234</f>
        <v/>
      </c>
      <c r="N234" t="str">
        <f>raw_filtered!N234</f>
        <v/>
      </c>
      <c r="O234" t="str">
        <f>raw_filtered!O234</f>
        <v/>
      </c>
      <c r="P234" t="str">
        <f>raw_filtered!P234</f>
        <v/>
      </c>
      <c r="Q234" t="str">
        <f>raw_filtered!Q234</f>
        <v/>
      </c>
      <c r="R234" t="str">
        <f>raw_filtered!R234</f>
        <v/>
      </c>
      <c r="S234">
        <f>raw_filtered!S234</f>
        <v>0</v>
      </c>
      <c r="T234" t="str">
        <f>raw_filtered!T234</f>
        <v/>
      </c>
      <c r="U234" t="str">
        <f>raw_filtered!V234</f>
        <v/>
      </c>
      <c r="V234" t="str">
        <f>raw_filtered!W234</f>
        <v/>
      </c>
      <c r="W234" t="str">
        <f>raw_filtered!X234</f>
        <v/>
      </c>
      <c r="X234" t="str">
        <f>raw_filtered!Y234</f>
        <v/>
      </c>
      <c r="Y234" t="str">
        <f>raw_filtered!Z234</f>
        <v/>
      </c>
      <c r="Z234" t="str">
        <f>raw_filtered!AA234</f>
        <v/>
      </c>
      <c r="AA234" t="str">
        <f>raw_filtered!AB234</f>
        <v/>
      </c>
      <c r="AB234" t="str">
        <f>raw_filtered!AC234</f>
        <v/>
      </c>
      <c r="AC234" t="str">
        <f>raw_filtered!AD234</f>
        <v/>
      </c>
      <c r="AD234" t="str">
        <f>raw_filtered!AE234</f>
        <v/>
      </c>
      <c r="AE234" t="str">
        <f>raw_filtered!AF234</f>
        <v/>
      </c>
      <c r="AF234" t="str">
        <f>raw_filtered!AG234</f>
        <v/>
      </c>
    </row>
    <row r="235" spans="1:32" ht="19.5" hidden="1" customHeight="1" x14ac:dyDescent="0.35">
      <c r="A235" t="str">
        <f>raw_filtered!A235</f>
        <v/>
      </c>
      <c r="B235" t="str">
        <f>raw_filtered!B235</f>
        <v/>
      </c>
      <c r="C235" t="str">
        <f>raw_filtered!C235</f>
        <v/>
      </c>
      <c r="D235">
        <f>raw_filtered!D235</f>
        <v>0</v>
      </c>
      <c r="E235" t="str">
        <f>raw_filtered!E235</f>
        <v/>
      </c>
      <c r="F235" t="str">
        <f>raw_filtered!F235</f>
        <v/>
      </c>
      <c r="G235" t="str">
        <f>raw_filtered!G235</f>
        <v/>
      </c>
      <c r="H235" t="str">
        <f>raw_filtered!H235</f>
        <v/>
      </c>
      <c r="I235" t="str">
        <f>raw_filtered!I235</f>
        <v/>
      </c>
      <c r="J235" t="str">
        <f>raw_filtered!J235</f>
        <v/>
      </c>
      <c r="K235" t="str">
        <f>raw_filtered!K235</f>
        <v/>
      </c>
      <c r="L235" t="str">
        <f>raw_filtered!L235</f>
        <v/>
      </c>
      <c r="M235" t="str">
        <f>raw_filtered!M235</f>
        <v/>
      </c>
      <c r="N235" t="str">
        <f>raw_filtered!N235</f>
        <v/>
      </c>
      <c r="O235" t="str">
        <f>raw_filtered!O235</f>
        <v/>
      </c>
      <c r="P235" t="str">
        <f>raw_filtered!P235</f>
        <v/>
      </c>
      <c r="Q235" t="str">
        <f>raw_filtered!Q235</f>
        <v/>
      </c>
      <c r="R235" t="str">
        <f>raw_filtered!R235</f>
        <v/>
      </c>
      <c r="S235">
        <f>raw_filtered!S235</f>
        <v>0</v>
      </c>
      <c r="T235" t="str">
        <f>raw_filtered!T235</f>
        <v/>
      </c>
      <c r="U235" t="str">
        <f>raw_filtered!V235</f>
        <v/>
      </c>
      <c r="V235" t="str">
        <f>raw_filtered!W235</f>
        <v/>
      </c>
      <c r="W235" t="str">
        <f>raw_filtered!X235</f>
        <v/>
      </c>
      <c r="X235" t="str">
        <f>raw_filtered!Y235</f>
        <v/>
      </c>
      <c r="Y235" t="str">
        <f>raw_filtered!Z235</f>
        <v/>
      </c>
      <c r="Z235" t="str">
        <f>raw_filtered!AA235</f>
        <v/>
      </c>
      <c r="AA235" t="str">
        <f>raw_filtered!AB235</f>
        <v/>
      </c>
      <c r="AB235" t="str">
        <f>raw_filtered!AC235</f>
        <v/>
      </c>
      <c r="AC235" t="str">
        <f>raw_filtered!AD235</f>
        <v/>
      </c>
      <c r="AD235" t="str">
        <f>raw_filtered!AE235</f>
        <v/>
      </c>
      <c r="AE235" t="str">
        <f>raw_filtered!AF235</f>
        <v/>
      </c>
      <c r="AF235" t="str">
        <f>raw_filtered!AG235</f>
        <v/>
      </c>
    </row>
    <row r="236" spans="1:32" ht="19.5" hidden="1" customHeight="1" x14ac:dyDescent="0.35">
      <c r="A236" t="str">
        <f>raw_filtered!A236</f>
        <v/>
      </c>
      <c r="B236" t="str">
        <f>raw_filtered!B236</f>
        <v/>
      </c>
      <c r="C236" t="str">
        <f>raw_filtered!C236</f>
        <v/>
      </c>
      <c r="D236">
        <f>raw_filtered!D236</f>
        <v>0</v>
      </c>
      <c r="E236" t="str">
        <f>raw_filtered!E236</f>
        <v/>
      </c>
      <c r="F236" t="str">
        <f>raw_filtered!F236</f>
        <v/>
      </c>
      <c r="G236" t="str">
        <f>raw_filtered!G236</f>
        <v/>
      </c>
      <c r="H236" t="str">
        <f>raw_filtered!H236</f>
        <v/>
      </c>
      <c r="I236" t="str">
        <f>raw_filtered!I236</f>
        <v/>
      </c>
      <c r="J236" t="str">
        <f>raw_filtered!J236</f>
        <v/>
      </c>
      <c r="K236" t="str">
        <f>raw_filtered!K236</f>
        <v/>
      </c>
      <c r="L236" t="str">
        <f>raw_filtered!L236</f>
        <v/>
      </c>
      <c r="M236" t="str">
        <f>raw_filtered!M236</f>
        <v/>
      </c>
      <c r="N236" t="str">
        <f>raw_filtered!N236</f>
        <v/>
      </c>
      <c r="O236" t="str">
        <f>raw_filtered!O236</f>
        <v/>
      </c>
      <c r="P236" t="str">
        <f>raw_filtered!P236</f>
        <v/>
      </c>
      <c r="Q236" t="str">
        <f>raw_filtered!Q236</f>
        <v/>
      </c>
      <c r="R236" t="str">
        <f>raw_filtered!R236</f>
        <v/>
      </c>
      <c r="S236">
        <f>raw_filtered!S236</f>
        <v>0</v>
      </c>
      <c r="T236" t="str">
        <f>raw_filtered!T236</f>
        <v/>
      </c>
      <c r="U236" t="str">
        <f>raw_filtered!V236</f>
        <v/>
      </c>
      <c r="V236" t="str">
        <f>raw_filtered!W236</f>
        <v/>
      </c>
      <c r="W236" t="str">
        <f>raw_filtered!X236</f>
        <v/>
      </c>
      <c r="X236" t="str">
        <f>raw_filtered!Y236</f>
        <v/>
      </c>
      <c r="Y236" t="str">
        <f>raw_filtered!Z236</f>
        <v/>
      </c>
      <c r="Z236" t="str">
        <f>raw_filtered!AA236</f>
        <v/>
      </c>
      <c r="AA236" t="str">
        <f>raw_filtered!AB236</f>
        <v/>
      </c>
      <c r="AB236" t="str">
        <f>raw_filtered!AC236</f>
        <v/>
      </c>
      <c r="AC236" t="str">
        <f>raw_filtered!AD236</f>
        <v/>
      </c>
      <c r="AD236" t="str">
        <f>raw_filtered!AE236</f>
        <v/>
      </c>
      <c r="AE236" t="str">
        <f>raw_filtered!AF236</f>
        <v/>
      </c>
      <c r="AF236" t="str">
        <f>raw_filtered!AG236</f>
        <v/>
      </c>
    </row>
    <row r="237" spans="1:32" ht="19.5" hidden="1" customHeight="1" x14ac:dyDescent="0.35">
      <c r="A237" t="str">
        <f>raw_filtered!A237</f>
        <v/>
      </c>
      <c r="B237" t="str">
        <f>raw_filtered!B237</f>
        <v/>
      </c>
      <c r="C237" t="str">
        <f>raw_filtered!C237</f>
        <v/>
      </c>
      <c r="D237">
        <f>raw_filtered!D237</f>
        <v>0</v>
      </c>
      <c r="E237" t="str">
        <f>raw_filtered!E237</f>
        <v/>
      </c>
      <c r="F237" t="str">
        <f>raw_filtered!F237</f>
        <v/>
      </c>
      <c r="G237" t="str">
        <f>raw_filtered!G237</f>
        <v/>
      </c>
      <c r="H237" t="str">
        <f>raw_filtered!H237</f>
        <v/>
      </c>
      <c r="I237" t="str">
        <f>raw_filtered!I237</f>
        <v/>
      </c>
      <c r="J237" t="str">
        <f>raw_filtered!J237</f>
        <v/>
      </c>
      <c r="K237" t="str">
        <f>raw_filtered!K237</f>
        <v/>
      </c>
      <c r="L237" t="str">
        <f>raw_filtered!L237</f>
        <v/>
      </c>
      <c r="M237" t="str">
        <f>raw_filtered!M237</f>
        <v/>
      </c>
      <c r="N237" t="str">
        <f>raw_filtered!N237</f>
        <v/>
      </c>
      <c r="O237" t="str">
        <f>raw_filtered!O237</f>
        <v/>
      </c>
      <c r="P237" t="str">
        <f>raw_filtered!P237</f>
        <v/>
      </c>
      <c r="Q237" t="str">
        <f>raw_filtered!Q237</f>
        <v/>
      </c>
      <c r="R237" t="str">
        <f>raw_filtered!R237</f>
        <v/>
      </c>
      <c r="S237">
        <f>raw_filtered!S237</f>
        <v>0</v>
      </c>
      <c r="T237" t="str">
        <f>raw_filtered!T237</f>
        <v/>
      </c>
      <c r="U237" t="str">
        <f>raw_filtered!V237</f>
        <v/>
      </c>
      <c r="V237" t="str">
        <f>raw_filtered!W237</f>
        <v/>
      </c>
      <c r="W237" t="str">
        <f>raw_filtered!X237</f>
        <v/>
      </c>
      <c r="X237" t="str">
        <f>raw_filtered!Y237</f>
        <v/>
      </c>
      <c r="Y237" t="str">
        <f>raw_filtered!Z237</f>
        <v/>
      </c>
      <c r="Z237" t="str">
        <f>raw_filtered!AA237</f>
        <v/>
      </c>
      <c r="AA237" t="str">
        <f>raw_filtered!AB237</f>
        <v/>
      </c>
      <c r="AB237" t="str">
        <f>raw_filtered!AC237</f>
        <v/>
      </c>
      <c r="AC237" t="str">
        <f>raw_filtered!AD237</f>
        <v/>
      </c>
      <c r="AD237" t="str">
        <f>raw_filtered!AE237</f>
        <v/>
      </c>
      <c r="AE237" t="str">
        <f>raw_filtered!AF237</f>
        <v/>
      </c>
      <c r="AF237" t="str">
        <f>raw_filtered!AG237</f>
        <v/>
      </c>
    </row>
    <row r="238" spans="1:32" ht="19.5" hidden="1" customHeight="1" x14ac:dyDescent="0.35">
      <c r="A238" t="str">
        <f>raw_filtered!A238</f>
        <v/>
      </c>
      <c r="B238" t="str">
        <f>raw_filtered!B238</f>
        <v/>
      </c>
      <c r="C238" t="str">
        <f>raw_filtered!C238</f>
        <v/>
      </c>
      <c r="D238">
        <f>raw_filtered!D238</f>
        <v>0</v>
      </c>
      <c r="E238" t="str">
        <f>raw_filtered!E238</f>
        <v/>
      </c>
      <c r="F238" t="str">
        <f>raw_filtered!F238</f>
        <v/>
      </c>
      <c r="G238" t="str">
        <f>raw_filtered!G238</f>
        <v/>
      </c>
      <c r="H238" t="str">
        <f>raw_filtered!H238</f>
        <v/>
      </c>
      <c r="I238" t="str">
        <f>raw_filtered!I238</f>
        <v/>
      </c>
      <c r="J238" t="str">
        <f>raw_filtered!J238</f>
        <v/>
      </c>
      <c r="K238" t="str">
        <f>raw_filtered!K238</f>
        <v/>
      </c>
      <c r="L238" t="str">
        <f>raw_filtered!L238</f>
        <v/>
      </c>
      <c r="M238" t="str">
        <f>raw_filtered!M238</f>
        <v/>
      </c>
      <c r="N238" t="str">
        <f>raw_filtered!N238</f>
        <v/>
      </c>
      <c r="O238" t="str">
        <f>raw_filtered!O238</f>
        <v/>
      </c>
      <c r="P238" t="str">
        <f>raw_filtered!P238</f>
        <v/>
      </c>
      <c r="Q238" t="str">
        <f>raw_filtered!Q238</f>
        <v/>
      </c>
      <c r="R238" t="str">
        <f>raw_filtered!R238</f>
        <v/>
      </c>
      <c r="S238">
        <f>raw_filtered!S238</f>
        <v>0</v>
      </c>
      <c r="T238" t="str">
        <f>raw_filtered!T238</f>
        <v/>
      </c>
      <c r="U238" t="str">
        <f>raw_filtered!V238</f>
        <v/>
      </c>
      <c r="V238" t="str">
        <f>raw_filtered!W238</f>
        <v/>
      </c>
      <c r="W238" t="str">
        <f>raw_filtered!X238</f>
        <v/>
      </c>
      <c r="X238" t="str">
        <f>raw_filtered!Y238</f>
        <v/>
      </c>
      <c r="Y238" t="str">
        <f>raw_filtered!Z238</f>
        <v/>
      </c>
      <c r="Z238" t="str">
        <f>raw_filtered!AA238</f>
        <v/>
      </c>
      <c r="AA238" t="str">
        <f>raw_filtered!AB238</f>
        <v/>
      </c>
      <c r="AB238" t="str">
        <f>raw_filtered!AC238</f>
        <v/>
      </c>
      <c r="AC238" t="str">
        <f>raw_filtered!AD238</f>
        <v/>
      </c>
      <c r="AD238" t="str">
        <f>raw_filtered!AE238</f>
        <v/>
      </c>
      <c r="AE238" t="str">
        <f>raw_filtered!AF238</f>
        <v/>
      </c>
      <c r="AF238" t="str">
        <f>raw_filtered!AG238</f>
        <v/>
      </c>
    </row>
    <row r="239" spans="1:32" ht="19.5" hidden="1" customHeight="1" x14ac:dyDescent="0.35">
      <c r="A239" t="str">
        <f>raw_filtered!A239</f>
        <v/>
      </c>
      <c r="B239" t="str">
        <f>raw_filtered!B239</f>
        <v/>
      </c>
      <c r="C239" t="str">
        <f>raw_filtered!C239</f>
        <v/>
      </c>
      <c r="D239">
        <f>raw_filtered!D239</f>
        <v>0</v>
      </c>
      <c r="E239" t="str">
        <f>raw_filtered!E239</f>
        <v/>
      </c>
      <c r="F239" t="str">
        <f>raw_filtered!F239</f>
        <v/>
      </c>
      <c r="G239" t="str">
        <f>raw_filtered!G239</f>
        <v/>
      </c>
      <c r="H239" t="str">
        <f>raw_filtered!H239</f>
        <v/>
      </c>
      <c r="I239" t="str">
        <f>raw_filtered!I239</f>
        <v/>
      </c>
      <c r="J239" t="str">
        <f>raw_filtered!J239</f>
        <v/>
      </c>
      <c r="K239" t="str">
        <f>raw_filtered!K239</f>
        <v/>
      </c>
      <c r="L239" t="str">
        <f>raw_filtered!L239</f>
        <v/>
      </c>
      <c r="M239" t="str">
        <f>raw_filtered!M239</f>
        <v/>
      </c>
      <c r="N239" t="str">
        <f>raw_filtered!N239</f>
        <v/>
      </c>
      <c r="O239" t="str">
        <f>raw_filtered!O239</f>
        <v/>
      </c>
      <c r="P239" t="str">
        <f>raw_filtered!P239</f>
        <v/>
      </c>
      <c r="Q239" t="str">
        <f>raw_filtered!Q239</f>
        <v/>
      </c>
      <c r="R239" t="str">
        <f>raw_filtered!R239</f>
        <v/>
      </c>
      <c r="S239">
        <f>raw_filtered!S239</f>
        <v>0</v>
      </c>
      <c r="T239" t="str">
        <f>raw_filtered!T239</f>
        <v/>
      </c>
      <c r="U239" t="str">
        <f>raw_filtered!V239</f>
        <v/>
      </c>
      <c r="V239" t="str">
        <f>raw_filtered!W239</f>
        <v/>
      </c>
      <c r="W239" t="str">
        <f>raw_filtered!X239</f>
        <v/>
      </c>
      <c r="X239" t="str">
        <f>raw_filtered!Y239</f>
        <v/>
      </c>
      <c r="Y239" t="str">
        <f>raw_filtered!Z239</f>
        <v/>
      </c>
      <c r="Z239" t="str">
        <f>raw_filtered!AA239</f>
        <v/>
      </c>
      <c r="AA239" t="str">
        <f>raw_filtered!AB239</f>
        <v/>
      </c>
      <c r="AB239" t="str">
        <f>raw_filtered!AC239</f>
        <v/>
      </c>
      <c r="AC239" t="str">
        <f>raw_filtered!AD239</f>
        <v/>
      </c>
      <c r="AD239" t="str">
        <f>raw_filtered!AE239</f>
        <v/>
      </c>
      <c r="AE239" t="str">
        <f>raw_filtered!AF239</f>
        <v/>
      </c>
      <c r="AF239" t="str">
        <f>raw_filtered!AG239</f>
        <v/>
      </c>
    </row>
    <row r="240" spans="1:32" ht="19.5" hidden="1" customHeight="1" x14ac:dyDescent="0.35">
      <c r="A240" t="str">
        <f>raw_filtered!A240</f>
        <v/>
      </c>
      <c r="B240" t="str">
        <f>raw_filtered!B240</f>
        <v/>
      </c>
      <c r="C240" t="str">
        <f>raw_filtered!C240</f>
        <v/>
      </c>
      <c r="D240">
        <f>raw_filtered!D240</f>
        <v>0</v>
      </c>
      <c r="E240" t="str">
        <f>raw_filtered!E240</f>
        <v/>
      </c>
      <c r="F240" t="str">
        <f>raw_filtered!F240</f>
        <v/>
      </c>
      <c r="G240" t="str">
        <f>raw_filtered!G240</f>
        <v/>
      </c>
      <c r="H240" t="str">
        <f>raw_filtered!H240</f>
        <v/>
      </c>
      <c r="I240" t="str">
        <f>raw_filtered!I240</f>
        <v/>
      </c>
      <c r="J240" t="str">
        <f>raw_filtered!J240</f>
        <v/>
      </c>
      <c r="K240" t="str">
        <f>raw_filtered!K240</f>
        <v/>
      </c>
      <c r="L240" t="str">
        <f>raw_filtered!L240</f>
        <v/>
      </c>
      <c r="M240" t="str">
        <f>raw_filtered!M240</f>
        <v/>
      </c>
      <c r="N240" t="str">
        <f>raw_filtered!N240</f>
        <v/>
      </c>
      <c r="O240" t="str">
        <f>raw_filtered!O240</f>
        <v/>
      </c>
      <c r="P240" t="str">
        <f>raw_filtered!P240</f>
        <v/>
      </c>
      <c r="Q240" t="str">
        <f>raw_filtered!Q240</f>
        <v/>
      </c>
      <c r="R240" t="str">
        <f>raw_filtered!R240</f>
        <v/>
      </c>
      <c r="S240">
        <f>raw_filtered!S240</f>
        <v>0</v>
      </c>
      <c r="T240" t="str">
        <f>raw_filtered!T240</f>
        <v/>
      </c>
      <c r="U240" t="str">
        <f>raw_filtered!V240</f>
        <v/>
      </c>
      <c r="V240" t="str">
        <f>raw_filtered!W240</f>
        <v/>
      </c>
      <c r="W240" t="str">
        <f>raw_filtered!X240</f>
        <v/>
      </c>
      <c r="X240" t="str">
        <f>raw_filtered!Y240</f>
        <v/>
      </c>
      <c r="Y240" t="str">
        <f>raw_filtered!Z240</f>
        <v/>
      </c>
      <c r="Z240" t="str">
        <f>raw_filtered!AA240</f>
        <v/>
      </c>
      <c r="AA240" t="str">
        <f>raw_filtered!AB240</f>
        <v/>
      </c>
      <c r="AB240" t="str">
        <f>raw_filtered!AC240</f>
        <v/>
      </c>
      <c r="AC240" t="str">
        <f>raw_filtered!AD240</f>
        <v/>
      </c>
      <c r="AD240" t="str">
        <f>raw_filtered!AE240</f>
        <v/>
      </c>
      <c r="AE240" t="str">
        <f>raw_filtered!AF240</f>
        <v/>
      </c>
      <c r="AF240" t="str">
        <f>raw_filtered!AG240</f>
        <v/>
      </c>
    </row>
    <row r="241" spans="1:32" ht="19.5" hidden="1" customHeight="1" x14ac:dyDescent="0.35">
      <c r="A241" t="str">
        <f>raw_filtered!A241</f>
        <v/>
      </c>
      <c r="B241" t="str">
        <f>raw_filtered!B241</f>
        <v/>
      </c>
      <c r="C241" t="str">
        <f>raw_filtered!C241</f>
        <v/>
      </c>
      <c r="D241">
        <f>raw_filtered!D241</f>
        <v>0</v>
      </c>
      <c r="E241" t="str">
        <f>raw_filtered!E241</f>
        <v/>
      </c>
      <c r="F241" t="str">
        <f>raw_filtered!F241</f>
        <v/>
      </c>
      <c r="G241" t="str">
        <f>raw_filtered!G241</f>
        <v/>
      </c>
      <c r="H241" t="str">
        <f>raw_filtered!H241</f>
        <v/>
      </c>
      <c r="I241" t="str">
        <f>raw_filtered!I241</f>
        <v/>
      </c>
      <c r="J241" t="str">
        <f>raw_filtered!J241</f>
        <v/>
      </c>
      <c r="K241" t="str">
        <f>raw_filtered!K241</f>
        <v/>
      </c>
      <c r="L241" t="str">
        <f>raw_filtered!L241</f>
        <v/>
      </c>
      <c r="M241" t="str">
        <f>raw_filtered!M241</f>
        <v/>
      </c>
      <c r="N241" t="str">
        <f>raw_filtered!N241</f>
        <v/>
      </c>
      <c r="O241" t="str">
        <f>raw_filtered!O241</f>
        <v/>
      </c>
      <c r="P241" t="str">
        <f>raw_filtered!P241</f>
        <v/>
      </c>
      <c r="Q241" t="str">
        <f>raw_filtered!Q241</f>
        <v/>
      </c>
      <c r="R241" t="str">
        <f>raw_filtered!R241</f>
        <v/>
      </c>
      <c r="S241">
        <f>raw_filtered!S241</f>
        <v>0</v>
      </c>
      <c r="T241" t="str">
        <f>raw_filtered!T241</f>
        <v/>
      </c>
      <c r="U241" t="str">
        <f>raw_filtered!V241</f>
        <v/>
      </c>
      <c r="V241" t="str">
        <f>raw_filtered!W241</f>
        <v/>
      </c>
      <c r="W241" t="str">
        <f>raw_filtered!X241</f>
        <v/>
      </c>
      <c r="X241" t="str">
        <f>raw_filtered!Y241</f>
        <v/>
      </c>
      <c r="Y241" t="str">
        <f>raw_filtered!Z241</f>
        <v/>
      </c>
      <c r="Z241" t="str">
        <f>raw_filtered!AA241</f>
        <v/>
      </c>
      <c r="AA241" t="str">
        <f>raw_filtered!AB241</f>
        <v/>
      </c>
      <c r="AB241" t="str">
        <f>raw_filtered!AC241</f>
        <v/>
      </c>
      <c r="AC241" t="str">
        <f>raw_filtered!AD241</f>
        <v/>
      </c>
      <c r="AD241" t="str">
        <f>raw_filtered!AE241</f>
        <v/>
      </c>
      <c r="AE241" t="str">
        <f>raw_filtered!AF241</f>
        <v/>
      </c>
      <c r="AF241" t="str">
        <f>raw_filtered!AG241</f>
        <v/>
      </c>
    </row>
    <row r="242" spans="1:32" ht="19.5" hidden="1" customHeight="1" x14ac:dyDescent="0.35">
      <c r="A242" t="str">
        <f>raw_filtered!A242</f>
        <v/>
      </c>
      <c r="B242" t="str">
        <f>raw_filtered!B242</f>
        <v/>
      </c>
      <c r="C242" t="str">
        <f>raw_filtered!C242</f>
        <v/>
      </c>
      <c r="D242">
        <f>raw_filtered!D242</f>
        <v>0</v>
      </c>
      <c r="E242" t="str">
        <f>raw_filtered!E242</f>
        <v/>
      </c>
      <c r="F242" t="str">
        <f>raw_filtered!F242</f>
        <v/>
      </c>
      <c r="G242" t="str">
        <f>raw_filtered!G242</f>
        <v/>
      </c>
      <c r="H242" t="str">
        <f>raw_filtered!H242</f>
        <v/>
      </c>
      <c r="I242" t="str">
        <f>raw_filtered!I242</f>
        <v/>
      </c>
      <c r="J242" t="str">
        <f>raw_filtered!J242</f>
        <v/>
      </c>
      <c r="K242" t="str">
        <f>raw_filtered!K242</f>
        <v/>
      </c>
      <c r="L242" t="str">
        <f>raw_filtered!L242</f>
        <v/>
      </c>
      <c r="M242" t="str">
        <f>raw_filtered!M242</f>
        <v/>
      </c>
      <c r="N242" t="str">
        <f>raw_filtered!N242</f>
        <v/>
      </c>
      <c r="O242" t="str">
        <f>raw_filtered!O242</f>
        <v/>
      </c>
      <c r="P242" t="str">
        <f>raw_filtered!P242</f>
        <v/>
      </c>
      <c r="Q242" t="str">
        <f>raw_filtered!Q242</f>
        <v/>
      </c>
      <c r="R242" t="str">
        <f>raw_filtered!R242</f>
        <v/>
      </c>
      <c r="S242">
        <f>raw_filtered!S242</f>
        <v>0</v>
      </c>
      <c r="T242" t="str">
        <f>raw_filtered!T242</f>
        <v/>
      </c>
      <c r="U242" t="str">
        <f>raw_filtered!V242</f>
        <v/>
      </c>
      <c r="V242" t="str">
        <f>raw_filtered!W242</f>
        <v/>
      </c>
      <c r="W242" t="str">
        <f>raw_filtered!X242</f>
        <v/>
      </c>
      <c r="X242" t="str">
        <f>raw_filtered!Y242</f>
        <v/>
      </c>
      <c r="Y242" t="str">
        <f>raw_filtered!Z242</f>
        <v/>
      </c>
      <c r="Z242" t="str">
        <f>raw_filtered!AA242</f>
        <v/>
      </c>
      <c r="AA242" t="str">
        <f>raw_filtered!AB242</f>
        <v/>
      </c>
      <c r="AB242" t="str">
        <f>raw_filtered!AC242</f>
        <v/>
      </c>
      <c r="AC242" t="str">
        <f>raw_filtered!AD242</f>
        <v/>
      </c>
      <c r="AD242" t="str">
        <f>raw_filtered!AE242</f>
        <v/>
      </c>
      <c r="AE242" t="str">
        <f>raw_filtered!AF242</f>
        <v/>
      </c>
      <c r="AF242" t="str">
        <f>raw_filtered!AG242</f>
        <v/>
      </c>
    </row>
    <row r="243" spans="1:32" ht="19.5" hidden="1" customHeight="1" x14ac:dyDescent="0.35">
      <c r="A243" t="str">
        <f>raw_filtered!A243</f>
        <v/>
      </c>
      <c r="B243" t="str">
        <f>raw_filtered!B243</f>
        <v/>
      </c>
      <c r="C243" t="str">
        <f>raw_filtered!C243</f>
        <v/>
      </c>
      <c r="D243">
        <f>raw_filtered!D243</f>
        <v>0</v>
      </c>
      <c r="E243" t="str">
        <f>raw_filtered!E243</f>
        <v/>
      </c>
      <c r="F243" t="str">
        <f>raw_filtered!F243</f>
        <v/>
      </c>
      <c r="G243" t="str">
        <f>raw_filtered!G243</f>
        <v/>
      </c>
      <c r="H243" t="str">
        <f>raw_filtered!H243</f>
        <v/>
      </c>
      <c r="I243" t="str">
        <f>raw_filtered!I243</f>
        <v/>
      </c>
      <c r="J243" t="str">
        <f>raw_filtered!J243</f>
        <v/>
      </c>
      <c r="K243" t="str">
        <f>raw_filtered!K243</f>
        <v/>
      </c>
      <c r="L243" t="str">
        <f>raw_filtered!L243</f>
        <v/>
      </c>
      <c r="M243" t="str">
        <f>raw_filtered!M243</f>
        <v/>
      </c>
      <c r="N243" t="str">
        <f>raw_filtered!N243</f>
        <v/>
      </c>
      <c r="O243" t="str">
        <f>raw_filtered!O243</f>
        <v/>
      </c>
      <c r="P243" t="str">
        <f>raw_filtered!P243</f>
        <v/>
      </c>
      <c r="Q243" t="str">
        <f>raw_filtered!Q243</f>
        <v/>
      </c>
      <c r="R243" t="str">
        <f>raw_filtered!R243</f>
        <v/>
      </c>
      <c r="S243">
        <f>raw_filtered!S243</f>
        <v>0</v>
      </c>
      <c r="T243" t="str">
        <f>raw_filtered!T243</f>
        <v/>
      </c>
      <c r="U243" t="str">
        <f>raw_filtered!V243</f>
        <v/>
      </c>
      <c r="V243" t="str">
        <f>raw_filtered!W243</f>
        <v/>
      </c>
      <c r="W243" t="str">
        <f>raw_filtered!X243</f>
        <v/>
      </c>
      <c r="X243" t="str">
        <f>raw_filtered!Y243</f>
        <v/>
      </c>
      <c r="Y243" t="str">
        <f>raw_filtered!Z243</f>
        <v/>
      </c>
      <c r="Z243" t="str">
        <f>raw_filtered!AA243</f>
        <v/>
      </c>
      <c r="AA243" t="str">
        <f>raw_filtered!AB243</f>
        <v/>
      </c>
      <c r="AB243" t="str">
        <f>raw_filtered!AC243</f>
        <v/>
      </c>
      <c r="AC243" t="str">
        <f>raw_filtered!AD243</f>
        <v/>
      </c>
      <c r="AD243" t="str">
        <f>raw_filtered!AE243</f>
        <v/>
      </c>
      <c r="AE243" t="str">
        <f>raw_filtered!AF243</f>
        <v/>
      </c>
      <c r="AF243" t="str">
        <f>raw_filtered!AG243</f>
        <v/>
      </c>
    </row>
    <row r="244" spans="1:32" ht="19.5" hidden="1" customHeight="1" x14ac:dyDescent="0.35">
      <c r="A244" t="str">
        <f>raw_filtered!A244</f>
        <v/>
      </c>
      <c r="B244" t="str">
        <f>raw_filtered!B244</f>
        <v/>
      </c>
      <c r="C244" t="str">
        <f>raw_filtered!C244</f>
        <v/>
      </c>
      <c r="D244">
        <f>raw_filtered!D244</f>
        <v>0</v>
      </c>
      <c r="E244" t="str">
        <f>raw_filtered!E244</f>
        <v/>
      </c>
      <c r="F244" t="str">
        <f>raw_filtered!F244</f>
        <v/>
      </c>
      <c r="G244" t="str">
        <f>raw_filtered!G244</f>
        <v/>
      </c>
      <c r="H244" t="str">
        <f>raw_filtered!H244</f>
        <v/>
      </c>
      <c r="I244" t="str">
        <f>raw_filtered!I244</f>
        <v/>
      </c>
      <c r="J244" t="str">
        <f>raw_filtered!J244</f>
        <v/>
      </c>
      <c r="K244" t="str">
        <f>raw_filtered!K244</f>
        <v/>
      </c>
      <c r="L244" t="str">
        <f>raw_filtered!L244</f>
        <v/>
      </c>
      <c r="M244" t="str">
        <f>raw_filtered!M244</f>
        <v/>
      </c>
      <c r="N244" t="str">
        <f>raw_filtered!N244</f>
        <v/>
      </c>
      <c r="O244" t="str">
        <f>raw_filtered!O244</f>
        <v/>
      </c>
      <c r="P244" t="str">
        <f>raw_filtered!P244</f>
        <v/>
      </c>
      <c r="Q244" t="str">
        <f>raw_filtered!Q244</f>
        <v/>
      </c>
      <c r="R244" t="str">
        <f>raw_filtered!R244</f>
        <v/>
      </c>
      <c r="S244">
        <f>raw_filtered!S244</f>
        <v>0</v>
      </c>
      <c r="T244" t="str">
        <f>raw_filtered!T244</f>
        <v/>
      </c>
      <c r="U244" t="str">
        <f>raw_filtered!V244</f>
        <v/>
      </c>
      <c r="V244" t="str">
        <f>raw_filtered!W244</f>
        <v/>
      </c>
      <c r="W244" t="str">
        <f>raw_filtered!X244</f>
        <v/>
      </c>
      <c r="X244" t="str">
        <f>raw_filtered!Y244</f>
        <v/>
      </c>
      <c r="Y244" t="str">
        <f>raw_filtered!Z244</f>
        <v/>
      </c>
      <c r="Z244" t="str">
        <f>raw_filtered!AA244</f>
        <v/>
      </c>
      <c r="AA244" t="str">
        <f>raw_filtered!AB244</f>
        <v/>
      </c>
      <c r="AB244" t="str">
        <f>raw_filtered!AC244</f>
        <v/>
      </c>
      <c r="AC244" t="str">
        <f>raw_filtered!AD244</f>
        <v/>
      </c>
      <c r="AD244" t="str">
        <f>raw_filtered!AE244</f>
        <v/>
      </c>
      <c r="AE244" t="str">
        <f>raw_filtered!AF244</f>
        <v/>
      </c>
      <c r="AF244" t="str">
        <f>raw_filtered!AG244</f>
        <v/>
      </c>
    </row>
    <row r="245" spans="1:32" ht="19.5" hidden="1" customHeight="1" x14ac:dyDescent="0.35">
      <c r="A245" t="str">
        <f>raw_filtered!A245</f>
        <v/>
      </c>
      <c r="B245" t="str">
        <f>raw_filtered!B245</f>
        <v/>
      </c>
      <c r="C245" t="str">
        <f>raw_filtered!C245</f>
        <v/>
      </c>
      <c r="D245">
        <f>raw_filtered!D245</f>
        <v>0</v>
      </c>
      <c r="E245" t="str">
        <f>raw_filtered!E245</f>
        <v/>
      </c>
      <c r="F245" t="str">
        <f>raw_filtered!F245</f>
        <v/>
      </c>
      <c r="G245" t="str">
        <f>raw_filtered!G245</f>
        <v/>
      </c>
      <c r="H245" t="str">
        <f>raw_filtered!H245</f>
        <v/>
      </c>
      <c r="I245" t="str">
        <f>raw_filtered!I245</f>
        <v/>
      </c>
      <c r="J245" t="str">
        <f>raw_filtered!J245</f>
        <v/>
      </c>
      <c r="K245" t="str">
        <f>raw_filtered!K245</f>
        <v/>
      </c>
      <c r="L245" t="str">
        <f>raw_filtered!L245</f>
        <v/>
      </c>
      <c r="M245" t="str">
        <f>raw_filtered!M245</f>
        <v/>
      </c>
      <c r="N245" t="str">
        <f>raw_filtered!N245</f>
        <v/>
      </c>
      <c r="O245" t="str">
        <f>raw_filtered!O245</f>
        <v/>
      </c>
      <c r="P245" t="str">
        <f>raw_filtered!P245</f>
        <v/>
      </c>
      <c r="Q245" t="str">
        <f>raw_filtered!Q245</f>
        <v/>
      </c>
      <c r="R245" t="str">
        <f>raw_filtered!R245</f>
        <v/>
      </c>
      <c r="S245">
        <f>raw_filtered!S245</f>
        <v>0</v>
      </c>
      <c r="T245" t="str">
        <f>raw_filtered!T245</f>
        <v/>
      </c>
      <c r="U245" t="str">
        <f>raw_filtered!V245</f>
        <v/>
      </c>
      <c r="V245" t="str">
        <f>raw_filtered!W245</f>
        <v/>
      </c>
      <c r="W245" t="str">
        <f>raw_filtered!X245</f>
        <v/>
      </c>
      <c r="X245" t="str">
        <f>raw_filtered!Y245</f>
        <v/>
      </c>
      <c r="Y245" t="str">
        <f>raw_filtered!Z245</f>
        <v/>
      </c>
      <c r="Z245" t="str">
        <f>raw_filtered!AA245</f>
        <v/>
      </c>
      <c r="AA245" t="str">
        <f>raw_filtered!AB245</f>
        <v/>
      </c>
      <c r="AB245" t="str">
        <f>raw_filtered!AC245</f>
        <v/>
      </c>
      <c r="AC245" t="str">
        <f>raw_filtered!AD245</f>
        <v/>
      </c>
      <c r="AD245" t="str">
        <f>raw_filtered!AE245</f>
        <v/>
      </c>
      <c r="AE245" t="str">
        <f>raw_filtered!AF245</f>
        <v/>
      </c>
      <c r="AF245" t="str">
        <f>raw_filtered!AG245</f>
        <v/>
      </c>
    </row>
    <row r="246" spans="1:32" ht="19.5" hidden="1" customHeight="1" x14ac:dyDescent="0.35">
      <c r="A246" t="str">
        <f>raw_filtered!A246</f>
        <v/>
      </c>
      <c r="B246" t="str">
        <f>raw_filtered!B246</f>
        <v/>
      </c>
      <c r="C246" t="str">
        <f>raw_filtered!C246</f>
        <v/>
      </c>
      <c r="D246">
        <f>raw_filtered!D246</f>
        <v>0</v>
      </c>
      <c r="E246" t="str">
        <f>raw_filtered!E246</f>
        <v/>
      </c>
      <c r="F246" t="str">
        <f>raw_filtered!F246</f>
        <v/>
      </c>
      <c r="G246" t="str">
        <f>raw_filtered!G246</f>
        <v/>
      </c>
      <c r="H246" t="str">
        <f>raw_filtered!H246</f>
        <v/>
      </c>
      <c r="I246" t="str">
        <f>raw_filtered!I246</f>
        <v/>
      </c>
      <c r="J246" t="str">
        <f>raw_filtered!J246</f>
        <v/>
      </c>
      <c r="K246" t="str">
        <f>raw_filtered!K246</f>
        <v/>
      </c>
      <c r="L246" t="str">
        <f>raw_filtered!L246</f>
        <v/>
      </c>
      <c r="M246" t="str">
        <f>raw_filtered!M246</f>
        <v/>
      </c>
      <c r="N246" t="str">
        <f>raw_filtered!N246</f>
        <v/>
      </c>
      <c r="O246" t="str">
        <f>raw_filtered!O246</f>
        <v/>
      </c>
      <c r="P246" t="str">
        <f>raw_filtered!P246</f>
        <v/>
      </c>
      <c r="Q246" t="str">
        <f>raw_filtered!Q246</f>
        <v/>
      </c>
      <c r="R246" t="str">
        <f>raw_filtered!R246</f>
        <v/>
      </c>
      <c r="S246">
        <f>raw_filtered!S246</f>
        <v>0</v>
      </c>
      <c r="T246" t="str">
        <f>raw_filtered!T246</f>
        <v/>
      </c>
      <c r="U246" t="str">
        <f>raw_filtered!V246</f>
        <v/>
      </c>
      <c r="V246" t="str">
        <f>raw_filtered!W246</f>
        <v/>
      </c>
      <c r="W246" t="str">
        <f>raw_filtered!X246</f>
        <v/>
      </c>
      <c r="X246" t="str">
        <f>raw_filtered!Y246</f>
        <v/>
      </c>
      <c r="Y246" t="str">
        <f>raw_filtered!Z246</f>
        <v/>
      </c>
      <c r="Z246" t="str">
        <f>raw_filtered!AA246</f>
        <v/>
      </c>
      <c r="AA246" t="str">
        <f>raw_filtered!AB246</f>
        <v/>
      </c>
      <c r="AB246" t="str">
        <f>raw_filtered!AC246</f>
        <v/>
      </c>
      <c r="AC246" t="str">
        <f>raw_filtered!AD246</f>
        <v/>
      </c>
      <c r="AD246" t="str">
        <f>raw_filtered!AE246</f>
        <v/>
      </c>
      <c r="AE246" t="str">
        <f>raw_filtered!AF246</f>
        <v/>
      </c>
      <c r="AF246" t="str">
        <f>raw_filtered!AG246</f>
        <v/>
      </c>
    </row>
    <row r="247" spans="1:32" ht="19.5" hidden="1" customHeight="1" x14ac:dyDescent="0.35">
      <c r="A247" t="str">
        <f>raw_filtered!A247</f>
        <v/>
      </c>
      <c r="B247" t="str">
        <f>raw_filtered!B247</f>
        <v/>
      </c>
      <c r="C247" t="str">
        <f>raw_filtered!C247</f>
        <v/>
      </c>
      <c r="D247">
        <f>raw_filtered!D247</f>
        <v>0</v>
      </c>
      <c r="E247" t="str">
        <f>raw_filtered!E247</f>
        <v/>
      </c>
      <c r="F247" t="str">
        <f>raw_filtered!F247</f>
        <v/>
      </c>
      <c r="G247" t="str">
        <f>raw_filtered!G247</f>
        <v/>
      </c>
      <c r="H247" t="str">
        <f>raw_filtered!H247</f>
        <v/>
      </c>
      <c r="I247" t="str">
        <f>raw_filtered!I247</f>
        <v/>
      </c>
      <c r="J247" t="str">
        <f>raw_filtered!J247</f>
        <v/>
      </c>
      <c r="K247" t="str">
        <f>raw_filtered!K247</f>
        <v/>
      </c>
      <c r="L247" t="str">
        <f>raw_filtered!L247</f>
        <v/>
      </c>
      <c r="M247" t="str">
        <f>raw_filtered!M247</f>
        <v/>
      </c>
      <c r="N247" t="str">
        <f>raw_filtered!N247</f>
        <v/>
      </c>
      <c r="O247" t="str">
        <f>raw_filtered!O247</f>
        <v/>
      </c>
      <c r="P247" t="str">
        <f>raw_filtered!P247</f>
        <v/>
      </c>
      <c r="Q247" t="str">
        <f>raw_filtered!Q247</f>
        <v/>
      </c>
      <c r="R247" t="str">
        <f>raw_filtered!R247</f>
        <v/>
      </c>
      <c r="S247">
        <f>raw_filtered!S247</f>
        <v>0</v>
      </c>
      <c r="T247" t="str">
        <f>raw_filtered!T247</f>
        <v/>
      </c>
      <c r="U247" t="str">
        <f>raw_filtered!V247</f>
        <v/>
      </c>
      <c r="V247" t="str">
        <f>raw_filtered!W247</f>
        <v/>
      </c>
      <c r="W247" t="str">
        <f>raw_filtered!X247</f>
        <v/>
      </c>
      <c r="X247" t="str">
        <f>raw_filtered!Y247</f>
        <v/>
      </c>
      <c r="Y247" t="str">
        <f>raw_filtered!Z247</f>
        <v/>
      </c>
      <c r="Z247" t="str">
        <f>raw_filtered!AA247</f>
        <v/>
      </c>
      <c r="AA247" t="str">
        <f>raw_filtered!AB247</f>
        <v/>
      </c>
      <c r="AB247" t="str">
        <f>raw_filtered!AC247</f>
        <v/>
      </c>
      <c r="AC247" t="str">
        <f>raw_filtered!AD247</f>
        <v/>
      </c>
      <c r="AD247" t="str">
        <f>raw_filtered!AE247</f>
        <v/>
      </c>
      <c r="AE247" t="str">
        <f>raw_filtered!AF247</f>
        <v/>
      </c>
      <c r="AF247" t="str">
        <f>raw_filtered!AG247</f>
        <v/>
      </c>
    </row>
    <row r="248" spans="1:32" ht="19.5" hidden="1" customHeight="1" x14ac:dyDescent="0.35">
      <c r="A248" t="str">
        <f>raw_filtered!A248</f>
        <v/>
      </c>
      <c r="B248" t="str">
        <f>raw_filtered!B248</f>
        <v/>
      </c>
      <c r="C248" t="str">
        <f>raw_filtered!C248</f>
        <v/>
      </c>
      <c r="D248">
        <f>raw_filtered!D248</f>
        <v>0</v>
      </c>
      <c r="E248" t="str">
        <f>raw_filtered!E248</f>
        <v/>
      </c>
      <c r="F248" t="str">
        <f>raw_filtered!F248</f>
        <v/>
      </c>
      <c r="G248" t="str">
        <f>raw_filtered!G248</f>
        <v/>
      </c>
      <c r="H248" t="str">
        <f>raw_filtered!H248</f>
        <v/>
      </c>
      <c r="I248" t="str">
        <f>raw_filtered!I248</f>
        <v/>
      </c>
      <c r="J248" t="str">
        <f>raw_filtered!J248</f>
        <v/>
      </c>
      <c r="K248" t="str">
        <f>raw_filtered!K248</f>
        <v/>
      </c>
      <c r="L248" t="str">
        <f>raw_filtered!L248</f>
        <v/>
      </c>
      <c r="M248" t="str">
        <f>raw_filtered!M248</f>
        <v/>
      </c>
      <c r="N248" t="str">
        <f>raw_filtered!N248</f>
        <v/>
      </c>
      <c r="O248" t="str">
        <f>raw_filtered!O248</f>
        <v/>
      </c>
      <c r="P248" t="str">
        <f>raw_filtered!P248</f>
        <v/>
      </c>
      <c r="Q248" t="str">
        <f>raw_filtered!Q248</f>
        <v/>
      </c>
      <c r="R248" t="str">
        <f>raw_filtered!R248</f>
        <v/>
      </c>
      <c r="S248">
        <f>raw_filtered!S248</f>
        <v>0</v>
      </c>
      <c r="T248" t="str">
        <f>raw_filtered!T248</f>
        <v/>
      </c>
      <c r="U248" t="str">
        <f>raw_filtered!V248</f>
        <v/>
      </c>
      <c r="V248" t="str">
        <f>raw_filtered!W248</f>
        <v/>
      </c>
      <c r="W248" t="str">
        <f>raw_filtered!X248</f>
        <v/>
      </c>
      <c r="X248" t="str">
        <f>raw_filtered!Y248</f>
        <v/>
      </c>
      <c r="Y248" t="str">
        <f>raw_filtered!Z248</f>
        <v/>
      </c>
      <c r="Z248" t="str">
        <f>raw_filtered!AA248</f>
        <v/>
      </c>
      <c r="AA248" t="str">
        <f>raw_filtered!AB248</f>
        <v/>
      </c>
      <c r="AB248" t="str">
        <f>raw_filtered!AC248</f>
        <v/>
      </c>
      <c r="AC248" t="str">
        <f>raw_filtered!AD248</f>
        <v/>
      </c>
      <c r="AD248" t="str">
        <f>raw_filtered!AE248</f>
        <v/>
      </c>
      <c r="AE248" t="str">
        <f>raw_filtered!AF248</f>
        <v/>
      </c>
      <c r="AF248" t="str">
        <f>raw_filtered!AG248</f>
        <v/>
      </c>
    </row>
    <row r="249" spans="1:32" ht="19.5" hidden="1" customHeight="1" x14ac:dyDescent="0.35">
      <c r="A249" t="str">
        <f>raw_filtered!A249</f>
        <v/>
      </c>
      <c r="B249" t="str">
        <f>raw_filtered!B249</f>
        <v/>
      </c>
      <c r="C249" t="str">
        <f>raw_filtered!C249</f>
        <v/>
      </c>
      <c r="D249">
        <f>raw_filtered!D249</f>
        <v>0</v>
      </c>
      <c r="E249" t="str">
        <f>raw_filtered!E249</f>
        <v/>
      </c>
      <c r="F249" t="str">
        <f>raw_filtered!F249</f>
        <v/>
      </c>
      <c r="G249" t="str">
        <f>raw_filtered!G249</f>
        <v/>
      </c>
      <c r="H249" t="str">
        <f>raw_filtered!H249</f>
        <v/>
      </c>
      <c r="I249" t="str">
        <f>raw_filtered!I249</f>
        <v/>
      </c>
      <c r="J249" t="str">
        <f>raw_filtered!J249</f>
        <v/>
      </c>
      <c r="K249" t="str">
        <f>raw_filtered!K249</f>
        <v/>
      </c>
      <c r="L249" t="str">
        <f>raw_filtered!L249</f>
        <v/>
      </c>
      <c r="M249" t="str">
        <f>raw_filtered!M249</f>
        <v/>
      </c>
      <c r="N249" t="str">
        <f>raw_filtered!N249</f>
        <v/>
      </c>
      <c r="O249" t="str">
        <f>raw_filtered!O249</f>
        <v/>
      </c>
      <c r="P249" t="str">
        <f>raw_filtered!P249</f>
        <v/>
      </c>
      <c r="Q249" t="str">
        <f>raw_filtered!Q249</f>
        <v/>
      </c>
      <c r="R249" t="str">
        <f>raw_filtered!R249</f>
        <v/>
      </c>
      <c r="S249">
        <f>raw_filtered!S249</f>
        <v>0</v>
      </c>
      <c r="T249" t="str">
        <f>raw_filtered!T249</f>
        <v/>
      </c>
      <c r="U249" t="str">
        <f>raw_filtered!V249</f>
        <v/>
      </c>
      <c r="V249" t="str">
        <f>raw_filtered!W249</f>
        <v/>
      </c>
      <c r="W249" t="str">
        <f>raw_filtered!X249</f>
        <v/>
      </c>
      <c r="X249" t="str">
        <f>raw_filtered!Y249</f>
        <v/>
      </c>
      <c r="Y249" t="str">
        <f>raw_filtered!Z249</f>
        <v/>
      </c>
      <c r="Z249" t="str">
        <f>raw_filtered!AA249</f>
        <v/>
      </c>
      <c r="AA249" t="str">
        <f>raw_filtered!AB249</f>
        <v/>
      </c>
      <c r="AB249" t="str">
        <f>raw_filtered!AC249</f>
        <v/>
      </c>
      <c r="AC249" t="str">
        <f>raw_filtered!AD249</f>
        <v/>
      </c>
      <c r="AD249" t="str">
        <f>raw_filtered!AE249</f>
        <v/>
      </c>
      <c r="AE249" t="str">
        <f>raw_filtered!AF249</f>
        <v/>
      </c>
      <c r="AF249" t="str">
        <f>raw_filtered!AG249</f>
        <v/>
      </c>
    </row>
    <row r="250" spans="1:32" ht="19.5" hidden="1" customHeight="1" x14ac:dyDescent="0.35">
      <c r="A250" t="str">
        <f>raw_filtered!A250</f>
        <v/>
      </c>
      <c r="B250" t="str">
        <f>raw_filtered!B250</f>
        <v/>
      </c>
      <c r="C250" t="str">
        <f>raw_filtered!C250</f>
        <v/>
      </c>
      <c r="D250">
        <f>raw_filtered!D250</f>
        <v>0</v>
      </c>
      <c r="E250" t="str">
        <f>raw_filtered!E250</f>
        <v/>
      </c>
      <c r="F250" t="str">
        <f>raw_filtered!F250</f>
        <v/>
      </c>
      <c r="G250" t="str">
        <f>raw_filtered!G250</f>
        <v/>
      </c>
      <c r="H250" t="str">
        <f>raw_filtered!H250</f>
        <v/>
      </c>
      <c r="I250" t="str">
        <f>raw_filtered!I250</f>
        <v/>
      </c>
      <c r="J250" t="str">
        <f>raw_filtered!J250</f>
        <v/>
      </c>
      <c r="K250" t="str">
        <f>raw_filtered!K250</f>
        <v/>
      </c>
      <c r="L250" t="str">
        <f>raw_filtered!L250</f>
        <v/>
      </c>
      <c r="M250" t="str">
        <f>raw_filtered!M250</f>
        <v/>
      </c>
      <c r="N250" t="str">
        <f>raw_filtered!N250</f>
        <v/>
      </c>
      <c r="O250" t="str">
        <f>raw_filtered!O250</f>
        <v/>
      </c>
      <c r="P250" t="str">
        <f>raw_filtered!P250</f>
        <v/>
      </c>
      <c r="Q250" t="str">
        <f>raw_filtered!Q250</f>
        <v/>
      </c>
      <c r="R250" t="str">
        <f>raw_filtered!R250</f>
        <v/>
      </c>
      <c r="S250">
        <f>raw_filtered!S250</f>
        <v>0</v>
      </c>
      <c r="T250" t="str">
        <f>raw_filtered!T250</f>
        <v/>
      </c>
      <c r="U250" t="str">
        <f>raw_filtered!V250</f>
        <v/>
      </c>
      <c r="V250" t="str">
        <f>raw_filtered!W250</f>
        <v/>
      </c>
      <c r="W250" t="str">
        <f>raw_filtered!X250</f>
        <v/>
      </c>
      <c r="X250" t="str">
        <f>raw_filtered!Y250</f>
        <v/>
      </c>
      <c r="Y250" t="str">
        <f>raw_filtered!Z250</f>
        <v/>
      </c>
      <c r="Z250" t="str">
        <f>raw_filtered!AA250</f>
        <v/>
      </c>
      <c r="AA250" t="str">
        <f>raw_filtered!AB250</f>
        <v/>
      </c>
      <c r="AB250" t="str">
        <f>raw_filtered!AC250</f>
        <v/>
      </c>
      <c r="AC250" t="str">
        <f>raw_filtered!AD250</f>
        <v/>
      </c>
      <c r="AD250" t="str">
        <f>raw_filtered!AE250</f>
        <v/>
      </c>
      <c r="AE250" t="str">
        <f>raw_filtered!AF250</f>
        <v/>
      </c>
      <c r="AF250" t="str">
        <f>raw_filtered!AG250</f>
        <v/>
      </c>
    </row>
    <row r="251" spans="1:32" ht="19.5" hidden="1" customHeight="1" x14ac:dyDescent="0.35">
      <c r="A251" t="str">
        <f>raw_filtered!A251</f>
        <v/>
      </c>
      <c r="B251" t="str">
        <f>raw_filtered!B251</f>
        <v/>
      </c>
      <c r="C251" t="str">
        <f>raw_filtered!C251</f>
        <v/>
      </c>
      <c r="D251">
        <f>raw_filtered!D251</f>
        <v>0</v>
      </c>
      <c r="E251" t="str">
        <f>raw_filtered!E251</f>
        <v/>
      </c>
      <c r="F251" t="str">
        <f>raw_filtered!F251</f>
        <v/>
      </c>
      <c r="G251" t="str">
        <f>raw_filtered!G251</f>
        <v/>
      </c>
      <c r="H251" t="str">
        <f>raw_filtered!H251</f>
        <v/>
      </c>
      <c r="I251" t="str">
        <f>raw_filtered!I251</f>
        <v/>
      </c>
      <c r="J251" t="str">
        <f>raw_filtered!J251</f>
        <v/>
      </c>
      <c r="K251" t="str">
        <f>raw_filtered!K251</f>
        <v/>
      </c>
      <c r="L251" t="str">
        <f>raw_filtered!L251</f>
        <v/>
      </c>
      <c r="M251" t="str">
        <f>raw_filtered!M251</f>
        <v/>
      </c>
      <c r="N251" t="str">
        <f>raw_filtered!N251</f>
        <v/>
      </c>
      <c r="O251" t="str">
        <f>raw_filtered!O251</f>
        <v/>
      </c>
      <c r="P251" t="str">
        <f>raw_filtered!P251</f>
        <v/>
      </c>
      <c r="Q251" t="str">
        <f>raw_filtered!Q251</f>
        <v/>
      </c>
      <c r="R251" t="str">
        <f>raw_filtered!R251</f>
        <v/>
      </c>
      <c r="S251">
        <f>raw_filtered!S251</f>
        <v>0</v>
      </c>
      <c r="T251" t="str">
        <f>raw_filtered!T251</f>
        <v/>
      </c>
      <c r="U251" t="str">
        <f>raw_filtered!V251</f>
        <v/>
      </c>
      <c r="V251" t="str">
        <f>raw_filtered!W251</f>
        <v/>
      </c>
      <c r="W251" t="str">
        <f>raw_filtered!X251</f>
        <v/>
      </c>
      <c r="X251" t="str">
        <f>raw_filtered!Y251</f>
        <v/>
      </c>
      <c r="Y251" t="str">
        <f>raw_filtered!Z251</f>
        <v/>
      </c>
      <c r="Z251" t="str">
        <f>raw_filtered!AA251</f>
        <v/>
      </c>
      <c r="AA251" t="str">
        <f>raw_filtered!AB251</f>
        <v/>
      </c>
      <c r="AB251" t="str">
        <f>raw_filtered!AC251</f>
        <v/>
      </c>
      <c r="AC251" t="str">
        <f>raw_filtered!AD251</f>
        <v/>
      </c>
      <c r="AD251" t="str">
        <f>raw_filtered!AE251</f>
        <v/>
      </c>
      <c r="AE251" t="str">
        <f>raw_filtered!AF251</f>
        <v/>
      </c>
      <c r="AF251" t="str">
        <f>raw_filtered!AG251</f>
        <v/>
      </c>
    </row>
    <row r="252" spans="1:32" ht="19.5" hidden="1" customHeight="1" x14ac:dyDescent="0.35">
      <c r="A252" t="str">
        <f>raw_filtered!A252</f>
        <v/>
      </c>
      <c r="B252" t="str">
        <f>raw_filtered!B252</f>
        <v/>
      </c>
      <c r="C252" t="str">
        <f>raw_filtered!C252</f>
        <v/>
      </c>
      <c r="D252">
        <f>raw_filtered!D252</f>
        <v>0</v>
      </c>
      <c r="E252" t="str">
        <f>raw_filtered!E252</f>
        <v/>
      </c>
      <c r="F252" t="str">
        <f>raw_filtered!F252</f>
        <v/>
      </c>
      <c r="G252" t="str">
        <f>raw_filtered!G252</f>
        <v/>
      </c>
      <c r="H252" t="str">
        <f>raw_filtered!H252</f>
        <v/>
      </c>
      <c r="I252" t="str">
        <f>raw_filtered!I252</f>
        <v/>
      </c>
      <c r="J252" t="str">
        <f>raw_filtered!J252</f>
        <v/>
      </c>
      <c r="K252" t="str">
        <f>raw_filtered!K252</f>
        <v/>
      </c>
      <c r="L252" t="str">
        <f>raw_filtered!L252</f>
        <v/>
      </c>
      <c r="M252" t="str">
        <f>raw_filtered!M252</f>
        <v/>
      </c>
      <c r="N252" t="str">
        <f>raw_filtered!N252</f>
        <v/>
      </c>
      <c r="O252" t="str">
        <f>raw_filtered!O252</f>
        <v/>
      </c>
      <c r="P252" t="str">
        <f>raw_filtered!P252</f>
        <v/>
      </c>
      <c r="Q252" t="str">
        <f>raw_filtered!Q252</f>
        <v/>
      </c>
      <c r="R252" t="str">
        <f>raw_filtered!R252</f>
        <v/>
      </c>
      <c r="S252">
        <f>raw_filtered!S252</f>
        <v>0</v>
      </c>
      <c r="T252" t="str">
        <f>raw_filtered!T252</f>
        <v/>
      </c>
      <c r="U252" t="str">
        <f>raw_filtered!V252</f>
        <v/>
      </c>
      <c r="V252" t="str">
        <f>raw_filtered!W252</f>
        <v/>
      </c>
      <c r="W252" t="str">
        <f>raw_filtered!X252</f>
        <v/>
      </c>
      <c r="X252" t="str">
        <f>raw_filtered!Y252</f>
        <v/>
      </c>
      <c r="Y252" t="str">
        <f>raw_filtered!Z252</f>
        <v/>
      </c>
      <c r="Z252" t="str">
        <f>raw_filtered!AA252</f>
        <v/>
      </c>
      <c r="AA252" t="str">
        <f>raw_filtered!AB252</f>
        <v/>
      </c>
      <c r="AB252" t="str">
        <f>raw_filtered!AC252</f>
        <v/>
      </c>
      <c r="AC252" t="str">
        <f>raw_filtered!AD252</f>
        <v/>
      </c>
      <c r="AD252" t="str">
        <f>raw_filtered!AE252</f>
        <v/>
      </c>
      <c r="AE252" t="str">
        <f>raw_filtered!AF252</f>
        <v/>
      </c>
      <c r="AF252" t="str">
        <f>raw_filtered!AG252</f>
        <v/>
      </c>
    </row>
    <row r="253" spans="1:32" ht="19.5" hidden="1" customHeight="1" x14ac:dyDescent="0.35">
      <c r="A253" t="str">
        <f>raw_filtered!A253</f>
        <v/>
      </c>
      <c r="B253" t="str">
        <f>raw_filtered!B253</f>
        <v/>
      </c>
      <c r="C253" t="str">
        <f>raw_filtered!C253</f>
        <v/>
      </c>
      <c r="D253">
        <f>raw_filtered!D253</f>
        <v>0</v>
      </c>
      <c r="E253" t="str">
        <f>raw_filtered!E253</f>
        <v/>
      </c>
      <c r="F253" t="str">
        <f>raw_filtered!F253</f>
        <v/>
      </c>
      <c r="G253" t="str">
        <f>raw_filtered!G253</f>
        <v/>
      </c>
      <c r="H253" t="str">
        <f>raw_filtered!H253</f>
        <v/>
      </c>
      <c r="I253" t="str">
        <f>raw_filtered!I253</f>
        <v/>
      </c>
      <c r="J253" t="str">
        <f>raw_filtered!J253</f>
        <v/>
      </c>
      <c r="K253" t="str">
        <f>raw_filtered!K253</f>
        <v/>
      </c>
      <c r="L253" t="str">
        <f>raw_filtered!L253</f>
        <v/>
      </c>
      <c r="M253" t="str">
        <f>raw_filtered!M253</f>
        <v/>
      </c>
      <c r="N253" t="str">
        <f>raw_filtered!N253</f>
        <v/>
      </c>
      <c r="O253" t="str">
        <f>raw_filtered!O253</f>
        <v/>
      </c>
      <c r="P253" t="str">
        <f>raw_filtered!P253</f>
        <v/>
      </c>
      <c r="Q253" t="str">
        <f>raw_filtered!Q253</f>
        <v/>
      </c>
      <c r="R253" t="str">
        <f>raw_filtered!R253</f>
        <v/>
      </c>
      <c r="S253">
        <f>raw_filtered!S253</f>
        <v>0</v>
      </c>
      <c r="T253" t="str">
        <f>raw_filtered!T253</f>
        <v/>
      </c>
      <c r="U253" t="str">
        <f>raw_filtered!V253</f>
        <v/>
      </c>
      <c r="V253" t="str">
        <f>raw_filtered!W253</f>
        <v/>
      </c>
      <c r="W253" t="str">
        <f>raw_filtered!X253</f>
        <v/>
      </c>
      <c r="X253" t="str">
        <f>raw_filtered!Y253</f>
        <v/>
      </c>
      <c r="Y253" t="str">
        <f>raw_filtered!Z253</f>
        <v/>
      </c>
      <c r="Z253" t="str">
        <f>raw_filtered!AA253</f>
        <v/>
      </c>
      <c r="AA253" t="str">
        <f>raw_filtered!AB253</f>
        <v/>
      </c>
      <c r="AB253" t="str">
        <f>raw_filtered!AC253</f>
        <v/>
      </c>
      <c r="AC253" t="str">
        <f>raw_filtered!AD253</f>
        <v/>
      </c>
      <c r="AD253" t="str">
        <f>raw_filtered!AE253</f>
        <v/>
      </c>
      <c r="AE253" t="str">
        <f>raw_filtered!AF253</f>
        <v/>
      </c>
      <c r="AF253" t="str">
        <f>raw_filtered!AG253</f>
        <v/>
      </c>
    </row>
    <row r="254" spans="1:32" ht="19.5" hidden="1" customHeight="1" x14ac:dyDescent="0.35">
      <c r="A254" t="str">
        <f>raw_filtered!A254</f>
        <v/>
      </c>
      <c r="B254" t="str">
        <f>raw_filtered!B254</f>
        <v/>
      </c>
      <c r="C254" t="str">
        <f>raw_filtered!C254</f>
        <v/>
      </c>
      <c r="D254">
        <f>raw_filtered!D254</f>
        <v>0</v>
      </c>
      <c r="E254" t="str">
        <f>raw_filtered!E254</f>
        <v/>
      </c>
      <c r="F254" t="str">
        <f>raw_filtered!F254</f>
        <v/>
      </c>
      <c r="G254" t="str">
        <f>raw_filtered!G254</f>
        <v/>
      </c>
      <c r="H254" t="str">
        <f>raw_filtered!H254</f>
        <v/>
      </c>
      <c r="I254" t="str">
        <f>raw_filtered!I254</f>
        <v/>
      </c>
      <c r="J254" t="str">
        <f>raw_filtered!J254</f>
        <v/>
      </c>
      <c r="K254" t="str">
        <f>raw_filtered!K254</f>
        <v/>
      </c>
      <c r="L254" t="str">
        <f>raw_filtered!L254</f>
        <v/>
      </c>
      <c r="M254" t="str">
        <f>raw_filtered!M254</f>
        <v/>
      </c>
      <c r="N254" t="str">
        <f>raw_filtered!N254</f>
        <v/>
      </c>
      <c r="O254" t="str">
        <f>raw_filtered!O254</f>
        <v/>
      </c>
      <c r="P254" t="str">
        <f>raw_filtered!P254</f>
        <v/>
      </c>
      <c r="Q254" t="str">
        <f>raw_filtered!Q254</f>
        <v/>
      </c>
      <c r="R254" t="str">
        <f>raw_filtered!R254</f>
        <v/>
      </c>
      <c r="S254">
        <f>raw_filtered!S254</f>
        <v>0</v>
      </c>
      <c r="T254" t="str">
        <f>raw_filtered!T254</f>
        <v/>
      </c>
      <c r="U254" t="str">
        <f>raw_filtered!V254</f>
        <v/>
      </c>
      <c r="V254" t="str">
        <f>raw_filtered!W254</f>
        <v/>
      </c>
      <c r="W254" t="str">
        <f>raw_filtered!X254</f>
        <v/>
      </c>
      <c r="X254" t="str">
        <f>raw_filtered!Y254</f>
        <v/>
      </c>
      <c r="Y254" t="str">
        <f>raw_filtered!Z254</f>
        <v/>
      </c>
      <c r="Z254" t="str">
        <f>raw_filtered!AA254</f>
        <v/>
      </c>
      <c r="AA254" t="str">
        <f>raw_filtered!AB254</f>
        <v/>
      </c>
      <c r="AB254" t="str">
        <f>raw_filtered!AC254</f>
        <v/>
      </c>
      <c r="AC254" t="str">
        <f>raw_filtered!AD254</f>
        <v/>
      </c>
      <c r="AD254" t="str">
        <f>raw_filtered!AE254</f>
        <v/>
      </c>
      <c r="AE254" t="str">
        <f>raw_filtered!AF254</f>
        <v/>
      </c>
      <c r="AF254" t="str">
        <f>raw_filtered!AG254</f>
        <v/>
      </c>
    </row>
    <row r="255" spans="1:32" ht="19.5" hidden="1" customHeight="1" x14ac:dyDescent="0.35">
      <c r="A255" t="str">
        <f>raw_filtered!A255</f>
        <v/>
      </c>
      <c r="B255" t="str">
        <f>raw_filtered!B255</f>
        <v/>
      </c>
      <c r="C255" t="str">
        <f>raw_filtered!C255</f>
        <v/>
      </c>
      <c r="D255">
        <f>raw_filtered!D255</f>
        <v>0</v>
      </c>
      <c r="E255" t="str">
        <f>raw_filtered!E255</f>
        <v/>
      </c>
      <c r="F255" t="str">
        <f>raw_filtered!F255</f>
        <v/>
      </c>
      <c r="G255" t="str">
        <f>raw_filtered!G255</f>
        <v/>
      </c>
      <c r="H255" t="str">
        <f>raw_filtered!H255</f>
        <v/>
      </c>
      <c r="I255" t="str">
        <f>raw_filtered!I255</f>
        <v/>
      </c>
      <c r="J255" t="str">
        <f>raw_filtered!J255</f>
        <v/>
      </c>
      <c r="K255" t="str">
        <f>raw_filtered!K255</f>
        <v/>
      </c>
      <c r="L255" t="str">
        <f>raw_filtered!L255</f>
        <v/>
      </c>
      <c r="M255" t="str">
        <f>raw_filtered!M255</f>
        <v/>
      </c>
      <c r="N255" t="str">
        <f>raw_filtered!N255</f>
        <v/>
      </c>
      <c r="O255" t="str">
        <f>raw_filtered!O255</f>
        <v/>
      </c>
      <c r="P255" t="str">
        <f>raw_filtered!P255</f>
        <v/>
      </c>
      <c r="Q255" t="str">
        <f>raw_filtered!Q255</f>
        <v/>
      </c>
      <c r="R255" t="str">
        <f>raw_filtered!R255</f>
        <v/>
      </c>
      <c r="S255">
        <f>raw_filtered!S255</f>
        <v>0</v>
      </c>
      <c r="T255" t="str">
        <f>raw_filtered!T255</f>
        <v/>
      </c>
      <c r="U255" t="str">
        <f>raw_filtered!V255</f>
        <v/>
      </c>
      <c r="V255" t="str">
        <f>raw_filtered!W255</f>
        <v/>
      </c>
      <c r="W255" t="str">
        <f>raw_filtered!X255</f>
        <v/>
      </c>
      <c r="X255" t="str">
        <f>raw_filtered!Y255</f>
        <v/>
      </c>
      <c r="Y255" t="str">
        <f>raw_filtered!Z255</f>
        <v/>
      </c>
      <c r="Z255" t="str">
        <f>raw_filtered!AA255</f>
        <v/>
      </c>
      <c r="AA255" t="str">
        <f>raw_filtered!AB255</f>
        <v/>
      </c>
      <c r="AB255" t="str">
        <f>raw_filtered!AC255</f>
        <v/>
      </c>
      <c r="AC255" t="str">
        <f>raw_filtered!AD255</f>
        <v/>
      </c>
      <c r="AD255" t="str">
        <f>raw_filtered!AE255</f>
        <v/>
      </c>
      <c r="AE255" t="str">
        <f>raw_filtered!AF255</f>
        <v/>
      </c>
      <c r="AF255" t="str">
        <f>raw_filtered!AG255</f>
        <v/>
      </c>
    </row>
    <row r="256" spans="1:32" ht="19.5" hidden="1" customHeight="1" x14ac:dyDescent="0.35">
      <c r="A256" t="str">
        <f>raw_filtered!A256</f>
        <v/>
      </c>
      <c r="B256" t="str">
        <f>raw_filtered!B256</f>
        <v/>
      </c>
      <c r="C256" t="str">
        <f>raw_filtered!C256</f>
        <v/>
      </c>
      <c r="D256">
        <f>raw_filtered!D256</f>
        <v>0</v>
      </c>
      <c r="E256" t="str">
        <f>raw_filtered!E256</f>
        <v/>
      </c>
      <c r="F256" t="str">
        <f>raw_filtered!F256</f>
        <v/>
      </c>
      <c r="G256" t="str">
        <f>raw_filtered!G256</f>
        <v/>
      </c>
      <c r="H256" t="str">
        <f>raw_filtered!H256</f>
        <v/>
      </c>
      <c r="I256" t="str">
        <f>raw_filtered!I256</f>
        <v/>
      </c>
      <c r="J256" t="str">
        <f>raw_filtered!J256</f>
        <v/>
      </c>
      <c r="K256" t="str">
        <f>raw_filtered!K256</f>
        <v/>
      </c>
      <c r="L256" t="str">
        <f>raw_filtered!L256</f>
        <v/>
      </c>
      <c r="M256" t="str">
        <f>raw_filtered!M256</f>
        <v/>
      </c>
      <c r="N256" t="str">
        <f>raw_filtered!N256</f>
        <v/>
      </c>
      <c r="O256" t="str">
        <f>raw_filtered!O256</f>
        <v/>
      </c>
      <c r="P256" t="str">
        <f>raw_filtered!P256</f>
        <v/>
      </c>
      <c r="Q256" t="str">
        <f>raw_filtered!Q256</f>
        <v/>
      </c>
      <c r="R256" t="str">
        <f>raw_filtered!R256</f>
        <v/>
      </c>
      <c r="S256">
        <f>raw_filtered!S256</f>
        <v>0</v>
      </c>
      <c r="T256" t="str">
        <f>raw_filtered!T256</f>
        <v/>
      </c>
      <c r="U256" t="str">
        <f>raw_filtered!V256</f>
        <v/>
      </c>
      <c r="V256" t="str">
        <f>raw_filtered!W256</f>
        <v/>
      </c>
      <c r="W256" t="str">
        <f>raw_filtered!X256</f>
        <v/>
      </c>
      <c r="X256" t="str">
        <f>raw_filtered!Y256</f>
        <v/>
      </c>
      <c r="Y256" t="str">
        <f>raw_filtered!Z256</f>
        <v/>
      </c>
      <c r="Z256" t="str">
        <f>raw_filtered!AA256</f>
        <v/>
      </c>
      <c r="AA256" t="str">
        <f>raw_filtered!AB256</f>
        <v/>
      </c>
      <c r="AB256" t="str">
        <f>raw_filtered!AC256</f>
        <v/>
      </c>
      <c r="AC256" t="str">
        <f>raw_filtered!AD256</f>
        <v/>
      </c>
      <c r="AD256" t="str">
        <f>raw_filtered!AE256</f>
        <v/>
      </c>
      <c r="AE256" t="str">
        <f>raw_filtered!AF256</f>
        <v/>
      </c>
      <c r="AF256" t="str">
        <f>raw_filtered!AG256</f>
        <v/>
      </c>
    </row>
    <row r="257" spans="1:32" ht="19.5" hidden="1" customHeight="1" x14ac:dyDescent="0.35">
      <c r="A257" t="str">
        <f>raw_filtered!A257</f>
        <v/>
      </c>
      <c r="B257" t="str">
        <f>raw_filtered!B257</f>
        <v/>
      </c>
      <c r="C257" t="str">
        <f>raw_filtered!C257</f>
        <v/>
      </c>
      <c r="D257">
        <f>raw_filtered!D257</f>
        <v>0</v>
      </c>
      <c r="E257" t="str">
        <f>raw_filtered!E257</f>
        <v/>
      </c>
      <c r="F257" t="str">
        <f>raw_filtered!F257</f>
        <v/>
      </c>
      <c r="G257" t="str">
        <f>raw_filtered!G257</f>
        <v/>
      </c>
      <c r="H257" t="str">
        <f>raw_filtered!H257</f>
        <v/>
      </c>
      <c r="I257" t="str">
        <f>raw_filtered!I257</f>
        <v/>
      </c>
      <c r="J257" t="str">
        <f>raw_filtered!J257</f>
        <v/>
      </c>
      <c r="K257" t="str">
        <f>raw_filtered!K257</f>
        <v/>
      </c>
      <c r="L257" t="str">
        <f>raw_filtered!L257</f>
        <v/>
      </c>
      <c r="M257" t="str">
        <f>raw_filtered!M257</f>
        <v/>
      </c>
      <c r="N257" t="str">
        <f>raw_filtered!N257</f>
        <v/>
      </c>
      <c r="O257" t="str">
        <f>raw_filtered!O257</f>
        <v/>
      </c>
      <c r="P257" t="str">
        <f>raw_filtered!P257</f>
        <v/>
      </c>
      <c r="Q257" t="str">
        <f>raw_filtered!Q257</f>
        <v/>
      </c>
      <c r="R257" t="str">
        <f>raw_filtered!R257</f>
        <v/>
      </c>
      <c r="S257">
        <f>raw_filtered!S257</f>
        <v>0</v>
      </c>
      <c r="T257" t="str">
        <f>raw_filtered!T257</f>
        <v/>
      </c>
      <c r="U257" t="str">
        <f>raw_filtered!V257</f>
        <v/>
      </c>
      <c r="V257" t="str">
        <f>raw_filtered!W257</f>
        <v/>
      </c>
      <c r="W257" t="str">
        <f>raw_filtered!X257</f>
        <v/>
      </c>
      <c r="X257" t="str">
        <f>raw_filtered!Y257</f>
        <v/>
      </c>
      <c r="Y257" t="str">
        <f>raw_filtered!Z257</f>
        <v/>
      </c>
      <c r="Z257" t="str">
        <f>raw_filtered!AA257</f>
        <v/>
      </c>
      <c r="AA257" t="str">
        <f>raw_filtered!AB257</f>
        <v/>
      </c>
      <c r="AB257" t="str">
        <f>raw_filtered!AC257</f>
        <v/>
      </c>
      <c r="AC257" t="str">
        <f>raw_filtered!AD257</f>
        <v/>
      </c>
      <c r="AD257" t="str">
        <f>raw_filtered!AE257</f>
        <v/>
      </c>
      <c r="AE257" t="str">
        <f>raw_filtered!AF257</f>
        <v/>
      </c>
      <c r="AF257" t="str">
        <f>raw_filtered!AG257</f>
        <v/>
      </c>
    </row>
    <row r="258" spans="1:32" ht="19.5" hidden="1" customHeight="1" x14ac:dyDescent="0.35">
      <c r="A258" t="str">
        <f>raw_filtered!A258</f>
        <v/>
      </c>
      <c r="B258" t="str">
        <f>raw_filtered!B258</f>
        <v/>
      </c>
      <c r="C258" t="str">
        <f>raw_filtered!C258</f>
        <v/>
      </c>
      <c r="D258">
        <f>raw_filtered!D258</f>
        <v>0</v>
      </c>
      <c r="E258" t="str">
        <f>raw_filtered!E258</f>
        <v/>
      </c>
      <c r="F258" t="str">
        <f>raw_filtered!F258</f>
        <v/>
      </c>
      <c r="G258" t="str">
        <f>raw_filtered!G258</f>
        <v/>
      </c>
      <c r="H258" t="str">
        <f>raw_filtered!H258</f>
        <v/>
      </c>
      <c r="I258" t="str">
        <f>raw_filtered!I258</f>
        <v/>
      </c>
      <c r="J258" t="str">
        <f>raw_filtered!J258</f>
        <v/>
      </c>
      <c r="K258" t="str">
        <f>raw_filtered!K258</f>
        <v/>
      </c>
      <c r="L258" t="str">
        <f>raw_filtered!L258</f>
        <v/>
      </c>
      <c r="M258" t="str">
        <f>raw_filtered!M258</f>
        <v/>
      </c>
      <c r="N258" t="str">
        <f>raw_filtered!N258</f>
        <v/>
      </c>
      <c r="O258" t="str">
        <f>raw_filtered!O258</f>
        <v/>
      </c>
      <c r="P258" t="str">
        <f>raw_filtered!P258</f>
        <v/>
      </c>
      <c r="Q258" t="str">
        <f>raw_filtered!Q258</f>
        <v/>
      </c>
      <c r="R258" t="str">
        <f>raw_filtered!R258</f>
        <v/>
      </c>
      <c r="S258">
        <f>raw_filtered!S258</f>
        <v>0</v>
      </c>
      <c r="T258" t="str">
        <f>raw_filtered!T258</f>
        <v/>
      </c>
      <c r="U258" t="str">
        <f>raw_filtered!V258</f>
        <v/>
      </c>
      <c r="V258" t="str">
        <f>raw_filtered!W258</f>
        <v/>
      </c>
      <c r="W258" t="str">
        <f>raw_filtered!X258</f>
        <v/>
      </c>
      <c r="X258" t="str">
        <f>raw_filtered!Y258</f>
        <v/>
      </c>
      <c r="Y258" t="str">
        <f>raw_filtered!Z258</f>
        <v/>
      </c>
      <c r="Z258" t="str">
        <f>raw_filtered!AA258</f>
        <v/>
      </c>
      <c r="AA258" t="str">
        <f>raw_filtered!AB258</f>
        <v/>
      </c>
      <c r="AB258" t="str">
        <f>raw_filtered!AC258</f>
        <v/>
      </c>
      <c r="AC258" t="str">
        <f>raw_filtered!AD258</f>
        <v/>
      </c>
      <c r="AD258" t="str">
        <f>raw_filtered!AE258</f>
        <v/>
      </c>
      <c r="AE258" t="str">
        <f>raw_filtered!AF258</f>
        <v/>
      </c>
      <c r="AF258" t="str">
        <f>raw_filtered!AG258</f>
        <v/>
      </c>
    </row>
    <row r="259" spans="1:32" ht="19.5" hidden="1" customHeight="1" x14ac:dyDescent="0.35">
      <c r="A259" t="str">
        <f>raw_filtered!A259</f>
        <v/>
      </c>
      <c r="B259" t="str">
        <f>raw_filtered!B259</f>
        <v/>
      </c>
      <c r="C259" t="str">
        <f>raw_filtered!C259</f>
        <v/>
      </c>
      <c r="D259">
        <f>raw_filtered!D259</f>
        <v>0</v>
      </c>
      <c r="E259" t="str">
        <f>raw_filtered!E259</f>
        <v/>
      </c>
      <c r="F259" t="str">
        <f>raw_filtered!F259</f>
        <v/>
      </c>
      <c r="G259" t="str">
        <f>raw_filtered!G259</f>
        <v/>
      </c>
      <c r="H259" t="str">
        <f>raw_filtered!H259</f>
        <v/>
      </c>
      <c r="I259" t="str">
        <f>raw_filtered!I259</f>
        <v/>
      </c>
      <c r="J259" t="str">
        <f>raw_filtered!J259</f>
        <v/>
      </c>
      <c r="K259" t="str">
        <f>raw_filtered!K259</f>
        <v/>
      </c>
      <c r="L259" t="str">
        <f>raw_filtered!L259</f>
        <v/>
      </c>
      <c r="M259" t="str">
        <f>raw_filtered!M259</f>
        <v/>
      </c>
      <c r="N259" t="str">
        <f>raw_filtered!N259</f>
        <v/>
      </c>
      <c r="O259" t="str">
        <f>raw_filtered!O259</f>
        <v/>
      </c>
      <c r="P259" t="str">
        <f>raw_filtered!P259</f>
        <v/>
      </c>
      <c r="Q259" t="str">
        <f>raw_filtered!Q259</f>
        <v/>
      </c>
      <c r="R259" t="str">
        <f>raw_filtered!R259</f>
        <v/>
      </c>
      <c r="S259">
        <f>raw_filtered!S259</f>
        <v>0</v>
      </c>
      <c r="T259" t="str">
        <f>raw_filtered!T259</f>
        <v/>
      </c>
      <c r="U259" t="str">
        <f>raw_filtered!V259</f>
        <v/>
      </c>
      <c r="V259" t="str">
        <f>raw_filtered!W259</f>
        <v/>
      </c>
      <c r="W259" t="str">
        <f>raw_filtered!X259</f>
        <v/>
      </c>
      <c r="X259" t="str">
        <f>raw_filtered!Y259</f>
        <v/>
      </c>
      <c r="Y259" t="str">
        <f>raw_filtered!Z259</f>
        <v/>
      </c>
      <c r="Z259" t="str">
        <f>raw_filtered!AA259</f>
        <v/>
      </c>
      <c r="AA259" t="str">
        <f>raw_filtered!AB259</f>
        <v/>
      </c>
      <c r="AB259" t="str">
        <f>raw_filtered!AC259</f>
        <v/>
      </c>
      <c r="AC259" t="str">
        <f>raw_filtered!AD259</f>
        <v/>
      </c>
      <c r="AD259" t="str">
        <f>raw_filtered!AE259</f>
        <v/>
      </c>
      <c r="AE259" t="str">
        <f>raw_filtered!AF259</f>
        <v/>
      </c>
      <c r="AF259" t="str">
        <f>raw_filtered!AG259</f>
        <v/>
      </c>
    </row>
    <row r="260" spans="1:32" ht="19.5" hidden="1" customHeight="1" x14ac:dyDescent="0.35">
      <c r="A260" t="str">
        <f>raw_filtered!A260</f>
        <v/>
      </c>
      <c r="B260" t="str">
        <f>raw_filtered!B260</f>
        <v/>
      </c>
      <c r="C260" t="str">
        <f>raw_filtered!C260</f>
        <v/>
      </c>
      <c r="D260">
        <f>raw_filtered!D260</f>
        <v>0</v>
      </c>
      <c r="E260" t="str">
        <f>raw_filtered!E260</f>
        <v/>
      </c>
      <c r="F260" t="str">
        <f>raw_filtered!F260</f>
        <v/>
      </c>
      <c r="G260" t="str">
        <f>raw_filtered!G260</f>
        <v/>
      </c>
      <c r="H260" t="str">
        <f>raw_filtered!H260</f>
        <v/>
      </c>
      <c r="I260" t="str">
        <f>raw_filtered!I260</f>
        <v/>
      </c>
      <c r="J260" t="str">
        <f>raw_filtered!J260</f>
        <v/>
      </c>
      <c r="K260" t="str">
        <f>raw_filtered!K260</f>
        <v/>
      </c>
      <c r="L260" t="str">
        <f>raw_filtered!L260</f>
        <v/>
      </c>
      <c r="M260" t="str">
        <f>raw_filtered!M260</f>
        <v/>
      </c>
      <c r="N260" t="str">
        <f>raw_filtered!N260</f>
        <v/>
      </c>
      <c r="O260" t="str">
        <f>raw_filtered!O260</f>
        <v/>
      </c>
      <c r="P260" t="str">
        <f>raw_filtered!P260</f>
        <v/>
      </c>
      <c r="Q260" t="str">
        <f>raw_filtered!Q260</f>
        <v/>
      </c>
      <c r="R260" t="str">
        <f>raw_filtered!R260</f>
        <v/>
      </c>
      <c r="S260">
        <f>raw_filtered!S260</f>
        <v>0</v>
      </c>
      <c r="T260" t="str">
        <f>raw_filtered!T260</f>
        <v/>
      </c>
      <c r="U260" t="str">
        <f>raw_filtered!V260</f>
        <v/>
      </c>
      <c r="V260" t="str">
        <f>raw_filtered!W260</f>
        <v/>
      </c>
      <c r="W260" t="str">
        <f>raw_filtered!X260</f>
        <v/>
      </c>
      <c r="X260" t="str">
        <f>raw_filtered!Y260</f>
        <v/>
      </c>
      <c r="Y260" t="str">
        <f>raw_filtered!Z260</f>
        <v/>
      </c>
      <c r="Z260" t="str">
        <f>raw_filtered!AA260</f>
        <v/>
      </c>
      <c r="AA260" t="str">
        <f>raw_filtered!AB260</f>
        <v/>
      </c>
      <c r="AB260" t="str">
        <f>raw_filtered!AC260</f>
        <v/>
      </c>
      <c r="AC260" t="str">
        <f>raw_filtered!AD260</f>
        <v/>
      </c>
      <c r="AD260" t="str">
        <f>raw_filtered!AE260</f>
        <v/>
      </c>
      <c r="AE260" t="str">
        <f>raw_filtered!AF260</f>
        <v/>
      </c>
      <c r="AF260" t="str">
        <f>raw_filtered!AG260</f>
        <v/>
      </c>
    </row>
    <row r="261" spans="1:32" ht="19.5" hidden="1" customHeight="1" x14ac:dyDescent="0.35">
      <c r="A261" t="str">
        <f>raw_filtered!A261</f>
        <v/>
      </c>
      <c r="B261" t="str">
        <f>raw_filtered!B261</f>
        <v/>
      </c>
      <c r="C261" t="str">
        <f>raw_filtered!C261</f>
        <v/>
      </c>
      <c r="D261">
        <f>raw_filtered!D261</f>
        <v>0</v>
      </c>
      <c r="E261" t="str">
        <f>raw_filtered!E261</f>
        <v/>
      </c>
      <c r="F261" t="str">
        <f>raw_filtered!F261</f>
        <v/>
      </c>
      <c r="G261" t="str">
        <f>raw_filtered!G261</f>
        <v/>
      </c>
      <c r="H261" t="str">
        <f>raw_filtered!H261</f>
        <v/>
      </c>
      <c r="I261" t="str">
        <f>raw_filtered!I261</f>
        <v/>
      </c>
      <c r="J261" t="str">
        <f>raw_filtered!J261</f>
        <v/>
      </c>
      <c r="K261" t="str">
        <f>raw_filtered!K261</f>
        <v/>
      </c>
      <c r="L261" t="str">
        <f>raw_filtered!L261</f>
        <v/>
      </c>
      <c r="M261" t="str">
        <f>raw_filtered!M261</f>
        <v/>
      </c>
      <c r="N261" t="str">
        <f>raw_filtered!N261</f>
        <v/>
      </c>
      <c r="O261" t="str">
        <f>raw_filtered!O261</f>
        <v/>
      </c>
      <c r="P261" t="str">
        <f>raw_filtered!P261</f>
        <v/>
      </c>
      <c r="Q261" t="str">
        <f>raw_filtered!Q261</f>
        <v/>
      </c>
      <c r="R261" t="str">
        <f>raw_filtered!R261</f>
        <v/>
      </c>
      <c r="S261">
        <f>raw_filtered!S261</f>
        <v>0</v>
      </c>
      <c r="T261" t="str">
        <f>raw_filtered!T261</f>
        <v/>
      </c>
      <c r="U261" t="str">
        <f>raw_filtered!V261</f>
        <v/>
      </c>
      <c r="V261" t="str">
        <f>raw_filtered!W261</f>
        <v/>
      </c>
      <c r="W261" t="str">
        <f>raw_filtered!X261</f>
        <v/>
      </c>
      <c r="X261" t="str">
        <f>raw_filtered!Y261</f>
        <v/>
      </c>
      <c r="Y261" t="str">
        <f>raw_filtered!Z261</f>
        <v/>
      </c>
      <c r="Z261" t="str">
        <f>raw_filtered!AA261</f>
        <v/>
      </c>
      <c r="AA261" t="str">
        <f>raw_filtered!AB261</f>
        <v/>
      </c>
      <c r="AB261" t="str">
        <f>raw_filtered!AC261</f>
        <v/>
      </c>
      <c r="AC261" t="str">
        <f>raw_filtered!AD261</f>
        <v/>
      </c>
      <c r="AD261" t="str">
        <f>raw_filtered!AE261</f>
        <v/>
      </c>
      <c r="AE261" t="str">
        <f>raw_filtered!AF261</f>
        <v/>
      </c>
      <c r="AF261" t="str">
        <f>raw_filtered!AG261</f>
        <v/>
      </c>
    </row>
    <row r="262" spans="1:32" ht="19.5" hidden="1" customHeight="1" x14ac:dyDescent="0.35">
      <c r="A262" t="str">
        <f>raw_filtered!A262</f>
        <v/>
      </c>
      <c r="B262" t="str">
        <f>raw_filtered!B262</f>
        <v/>
      </c>
      <c r="C262" t="str">
        <f>raw_filtered!C262</f>
        <v/>
      </c>
      <c r="D262">
        <f>raw_filtered!D262</f>
        <v>0</v>
      </c>
      <c r="E262" t="str">
        <f>raw_filtered!E262</f>
        <v/>
      </c>
      <c r="F262" t="str">
        <f>raw_filtered!F262</f>
        <v/>
      </c>
      <c r="G262" t="str">
        <f>raw_filtered!G262</f>
        <v/>
      </c>
      <c r="H262" t="str">
        <f>raw_filtered!H262</f>
        <v/>
      </c>
      <c r="I262" t="str">
        <f>raw_filtered!I262</f>
        <v/>
      </c>
      <c r="J262" t="str">
        <f>raw_filtered!J262</f>
        <v/>
      </c>
      <c r="K262" t="str">
        <f>raw_filtered!K262</f>
        <v/>
      </c>
      <c r="L262" t="str">
        <f>raw_filtered!L262</f>
        <v/>
      </c>
      <c r="M262" t="str">
        <f>raw_filtered!M262</f>
        <v/>
      </c>
      <c r="N262" t="str">
        <f>raw_filtered!N262</f>
        <v/>
      </c>
      <c r="O262" t="str">
        <f>raw_filtered!O262</f>
        <v/>
      </c>
      <c r="P262" t="str">
        <f>raw_filtered!P262</f>
        <v/>
      </c>
      <c r="Q262" t="str">
        <f>raw_filtered!Q262</f>
        <v/>
      </c>
      <c r="R262" t="str">
        <f>raw_filtered!R262</f>
        <v/>
      </c>
      <c r="S262">
        <f>raw_filtered!S262</f>
        <v>0</v>
      </c>
      <c r="T262" t="str">
        <f>raw_filtered!T262</f>
        <v/>
      </c>
      <c r="U262" t="str">
        <f>raw_filtered!V262</f>
        <v/>
      </c>
      <c r="V262" t="str">
        <f>raw_filtered!W262</f>
        <v/>
      </c>
      <c r="W262" t="str">
        <f>raw_filtered!X262</f>
        <v/>
      </c>
      <c r="X262" t="str">
        <f>raw_filtered!Y262</f>
        <v/>
      </c>
      <c r="Y262" t="str">
        <f>raw_filtered!Z262</f>
        <v/>
      </c>
      <c r="Z262" t="str">
        <f>raw_filtered!AA262</f>
        <v/>
      </c>
      <c r="AA262" t="str">
        <f>raw_filtered!AB262</f>
        <v/>
      </c>
      <c r="AB262" t="str">
        <f>raw_filtered!AC262</f>
        <v/>
      </c>
      <c r="AC262" t="str">
        <f>raw_filtered!AD262</f>
        <v/>
      </c>
      <c r="AD262" t="str">
        <f>raw_filtered!AE262</f>
        <v/>
      </c>
      <c r="AE262" t="str">
        <f>raw_filtered!AF262</f>
        <v/>
      </c>
      <c r="AF262" t="str">
        <f>raw_filtered!AG262</f>
        <v/>
      </c>
    </row>
    <row r="263" spans="1:32" ht="19.5" hidden="1" customHeight="1" x14ac:dyDescent="0.35">
      <c r="A263" t="str">
        <f>raw_filtered!A263</f>
        <v/>
      </c>
      <c r="B263" t="str">
        <f>raw_filtered!B263</f>
        <v/>
      </c>
      <c r="C263" t="str">
        <f>raw_filtered!C263</f>
        <v/>
      </c>
      <c r="D263">
        <f>raw_filtered!D263</f>
        <v>0</v>
      </c>
      <c r="E263" t="str">
        <f>raw_filtered!E263</f>
        <v/>
      </c>
      <c r="F263" t="str">
        <f>raw_filtered!F263</f>
        <v/>
      </c>
      <c r="G263" t="str">
        <f>raw_filtered!G263</f>
        <v/>
      </c>
      <c r="H263" t="str">
        <f>raw_filtered!H263</f>
        <v/>
      </c>
      <c r="I263" t="str">
        <f>raw_filtered!I263</f>
        <v/>
      </c>
      <c r="J263" t="str">
        <f>raw_filtered!J263</f>
        <v/>
      </c>
      <c r="K263" t="str">
        <f>raw_filtered!K263</f>
        <v/>
      </c>
      <c r="L263" t="str">
        <f>raw_filtered!L263</f>
        <v/>
      </c>
      <c r="M263" t="str">
        <f>raw_filtered!M263</f>
        <v/>
      </c>
      <c r="N263" t="str">
        <f>raw_filtered!N263</f>
        <v/>
      </c>
      <c r="O263" t="str">
        <f>raw_filtered!O263</f>
        <v/>
      </c>
      <c r="P263" t="str">
        <f>raw_filtered!P263</f>
        <v/>
      </c>
      <c r="Q263" t="str">
        <f>raw_filtered!Q263</f>
        <v/>
      </c>
      <c r="R263" t="str">
        <f>raw_filtered!R263</f>
        <v/>
      </c>
      <c r="S263">
        <f>raw_filtered!S263</f>
        <v>0</v>
      </c>
      <c r="T263" t="str">
        <f>raw_filtered!T263</f>
        <v/>
      </c>
      <c r="U263" t="str">
        <f>raw_filtered!V263</f>
        <v/>
      </c>
      <c r="V263" t="str">
        <f>raw_filtered!W263</f>
        <v/>
      </c>
      <c r="W263" t="str">
        <f>raw_filtered!X263</f>
        <v/>
      </c>
      <c r="X263" t="str">
        <f>raw_filtered!Y263</f>
        <v/>
      </c>
      <c r="Y263" t="str">
        <f>raw_filtered!Z263</f>
        <v/>
      </c>
      <c r="Z263" t="str">
        <f>raw_filtered!AA263</f>
        <v/>
      </c>
      <c r="AA263" t="str">
        <f>raw_filtered!AB263</f>
        <v/>
      </c>
      <c r="AB263" t="str">
        <f>raw_filtered!AC263</f>
        <v/>
      </c>
      <c r="AC263" t="str">
        <f>raw_filtered!AD263</f>
        <v/>
      </c>
      <c r="AD263" t="str">
        <f>raw_filtered!AE263</f>
        <v/>
      </c>
      <c r="AE263" t="str">
        <f>raw_filtered!AF263</f>
        <v/>
      </c>
      <c r="AF263" t="str">
        <f>raw_filtered!AG263</f>
        <v/>
      </c>
    </row>
    <row r="264" spans="1:32" ht="19.5" hidden="1" customHeight="1" x14ac:dyDescent="0.35">
      <c r="A264" t="str">
        <f>raw_filtered!A264</f>
        <v/>
      </c>
      <c r="B264" t="str">
        <f>raw_filtered!B264</f>
        <v/>
      </c>
      <c r="C264" t="str">
        <f>raw_filtered!C264</f>
        <v/>
      </c>
      <c r="D264">
        <f>raw_filtered!D264</f>
        <v>0</v>
      </c>
      <c r="E264" t="str">
        <f>raw_filtered!E264</f>
        <v/>
      </c>
      <c r="F264" t="str">
        <f>raw_filtered!F264</f>
        <v/>
      </c>
      <c r="G264" t="str">
        <f>raw_filtered!G264</f>
        <v/>
      </c>
      <c r="H264" t="str">
        <f>raw_filtered!H264</f>
        <v/>
      </c>
      <c r="I264" t="str">
        <f>raw_filtered!I264</f>
        <v/>
      </c>
      <c r="J264" t="str">
        <f>raw_filtered!J264</f>
        <v/>
      </c>
      <c r="K264" t="str">
        <f>raw_filtered!K264</f>
        <v/>
      </c>
      <c r="L264" t="str">
        <f>raw_filtered!L264</f>
        <v/>
      </c>
      <c r="M264" t="str">
        <f>raw_filtered!M264</f>
        <v/>
      </c>
      <c r="N264" t="str">
        <f>raw_filtered!N264</f>
        <v/>
      </c>
      <c r="O264" t="str">
        <f>raw_filtered!O264</f>
        <v/>
      </c>
      <c r="P264" t="str">
        <f>raw_filtered!P264</f>
        <v/>
      </c>
      <c r="Q264" t="str">
        <f>raw_filtered!Q264</f>
        <v/>
      </c>
      <c r="R264" t="str">
        <f>raw_filtered!R264</f>
        <v/>
      </c>
      <c r="S264">
        <f>raw_filtered!S264</f>
        <v>0</v>
      </c>
      <c r="T264" t="str">
        <f>raw_filtered!T264</f>
        <v/>
      </c>
      <c r="U264" t="str">
        <f>raw_filtered!V264</f>
        <v/>
      </c>
      <c r="V264" t="str">
        <f>raw_filtered!W264</f>
        <v/>
      </c>
      <c r="W264" t="str">
        <f>raw_filtered!X264</f>
        <v/>
      </c>
      <c r="X264" t="str">
        <f>raw_filtered!Y264</f>
        <v/>
      </c>
      <c r="Y264" t="str">
        <f>raw_filtered!Z264</f>
        <v/>
      </c>
      <c r="Z264" t="str">
        <f>raw_filtered!AA264</f>
        <v/>
      </c>
      <c r="AA264" t="str">
        <f>raw_filtered!AB264</f>
        <v/>
      </c>
      <c r="AB264" t="str">
        <f>raw_filtered!AC264</f>
        <v/>
      </c>
      <c r="AC264" t="str">
        <f>raw_filtered!AD264</f>
        <v/>
      </c>
      <c r="AD264" t="str">
        <f>raw_filtered!AE264</f>
        <v/>
      </c>
      <c r="AE264" t="str">
        <f>raw_filtered!AF264</f>
        <v/>
      </c>
      <c r="AF264" t="str">
        <f>raw_filtered!AG264</f>
        <v/>
      </c>
    </row>
    <row r="265" spans="1:32" ht="19.5" hidden="1" customHeight="1" x14ac:dyDescent="0.35">
      <c r="A265" t="str">
        <f>raw_filtered!A265</f>
        <v/>
      </c>
      <c r="B265" t="str">
        <f>raw_filtered!B265</f>
        <v/>
      </c>
      <c r="C265" t="str">
        <f>raw_filtered!C265</f>
        <v/>
      </c>
      <c r="D265">
        <f>raw_filtered!D265</f>
        <v>0</v>
      </c>
      <c r="E265" t="str">
        <f>raw_filtered!E265</f>
        <v/>
      </c>
      <c r="F265" t="str">
        <f>raw_filtered!F265</f>
        <v/>
      </c>
      <c r="G265" t="str">
        <f>raw_filtered!G265</f>
        <v/>
      </c>
      <c r="H265" t="str">
        <f>raw_filtered!H265</f>
        <v/>
      </c>
      <c r="I265" t="str">
        <f>raw_filtered!I265</f>
        <v/>
      </c>
      <c r="J265" t="str">
        <f>raw_filtered!J265</f>
        <v/>
      </c>
      <c r="K265" t="str">
        <f>raw_filtered!K265</f>
        <v/>
      </c>
      <c r="L265" t="str">
        <f>raw_filtered!L265</f>
        <v/>
      </c>
      <c r="M265" t="str">
        <f>raw_filtered!M265</f>
        <v/>
      </c>
      <c r="N265" t="str">
        <f>raw_filtered!N265</f>
        <v/>
      </c>
      <c r="O265" t="str">
        <f>raw_filtered!O265</f>
        <v/>
      </c>
      <c r="P265" t="str">
        <f>raw_filtered!P265</f>
        <v/>
      </c>
      <c r="Q265" t="str">
        <f>raw_filtered!Q265</f>
        <v/>
      </c>
      <c r="R265" t="str">
        <f>raw_filtered!R265</f>
        <v/>
      </c>
      <c r="S265">
        <f>raw_filtered!S265</f>
        <v>0</v>
      </c>
      <c r="T265" t="str">
        <f>raw_filtered!T265</f>
        <v/>
      </c>
      <c r="U265" t="str">
        <f>raw_filtered!V265</f>
        <v/>
      </c>
      <c r="V265" t="str">
        <f>raw_filtered!W265</f>
        <v/>
      </c>
      <c r="W265" t="str">
        <f>raw_filtered!X265</f>
        <v/>
      </c>
      <c r="X265" t="str">
        <f>raw_filtered!Y265</f>
        <v/>
      </c>
      <c r="Y265" t="str">
        <f>raw_filtered!Z265</f>
        <v/>
      </c>
      <c r="Z265" t="str">
        <f>raw_filtered!AA265</f>
        <v/>
      </c>
      <c r="AA265" t="str">
        <f>raw_filtered!AB265</f>
        <v/>
      </c>
      <c r="AB265" t="str">
        <f>raw_filtered!AC265</f>
        <v/>
      </c>
      <c r="AC265" t="str">
        <f>raw_filtered!AD265</f>
        <v/>
      </c>
      <c r="AD265" t="str">
        <f>raw_filtered!AE265</f>
        <v/>
      </c>
      <c r="AE265" t="str">
        <f>raw_filtered!AF265</f>
        <v/>
      </c>
      <c r="AF265" t="str">
        <f>raw_filtered!AG265</f>
        <v/>
      </c>
    </row>
    <row r="266" spans="1:32" ht="19.5" hidden="1" customHeight="1" x14ac:dyDescent="0.35">
      <c r="A266" t="str">
        <f>raw_filtered!A266</f>
        <v/>
      </c>
      <c r="B266" t="str">
        <f>raw_filtered!B266</f>
        <v/>
      </c>
      <c r="C266" t="str">
        <f>raw_filtered!C266</f>
        <v/>
      </c>
      <c r="D266">
        <f>raw_filtered!D266</f>
        <v>0</v>
      </c>
      <c r="E266" t="str">
        <f>raw_filtered!E266</f>
        <v/>
      </c>
      <c r="F266" t="str">
        <f>raw_filtered!F266</f>
        <v/>
      </c>
      <c r="G266" t="str">
        <f>raw_filtered!G266</f>
        <v/>
      </c>
      <c r="H266" t="str">
        <f>raw_filtered!H266</f>
        <v/>
      </c>
      <c r="I266" t="str">
        <f>raw_filtered!I266</f>
        <v/>
      </c>
      <c r="J266" t="str">
        <f>raw_filtered!J266</f>
        <v/>
      </c>
      <c r="K266" t="str">
        <f>raw_filtered!K266</f>
        <v/>
      </c>
      <c r="L266" t="str">
        <f>raw_filtered!L266</f>
        <v/>
      </c>
      <c r="M266" t="str">
        <f>raw_filtered!M266</f>
        <v/>
      </c>
      <c r="N266" t="str">
        <f>raw_filtered!N266</f>
        <v/>
      </c>
      <c r="O266" t="str">
        <f>raw_filtered!O266</f>
        <v/>
      </c>
      <c r="P266" t="str">
        <f>raw_filtered!P266</f>
        <v/>
      </c>
      <c r="Q266" t="str">
        <f>raw_filtered!Q266</f>
        <v/>
      </c>
      <c r="R266" t="str">
        <f>raw_filtered!R266</f>
        <v/>
      </c>
      <c r="S266">
        <f>raw_filtered!S266</f>
        <v>0</v>
      </c>
      <c r="T266" t="str">
        <f>raw_filtered!T266</f>
        <v/>
      </c>
      <c r="U266" t="str">
        <f>raw_filtered!V266</f>
        <v/>
      </c>
      <c r="V266" t="str">
        <f>raw_filtered!W266</f>
        <v/>
      </c>
      <c r="W266" t="str">
        <f>raw_filtered!X266</f>
        <v/>
      </c>
      <c r="X266" t="str">
        <f>raw_filtered!Y266</f>
        <v/>
      </c>
      <c r="Y266" t="str">
        <f>raw_filtered!Z266</f>
        <v/>
      </c>
      <c r="Z266" t="str">
        <f>raw_filtered!AA266</f>
        <v/>
      </c>
      <c r="AA266" t="str">
        <f>raw_filtered!AB266</f>
        <v/>
      </c>
      <c r="AB266" t="str">
        <f>raw_filtered!AC266</f>
        <v/>
      </c>
      <c r="AC266" t="str">
        <f>raw_filtered!AD266</f>
        <v/>
      </c>
      <c r="AD266" t="str">
        <f>raw_filtered!AE266</f>
        <v/>
      </c>
      <c r="AE266" t="str">
        <f>raw_filtered!AF266</f>
        <v/>
      </c>
      <c r="AF266" t="str">
        <f>raw_filtered!AG266</f>
        <v/>
      </c>
    </row>
    <row r="267" spans="1:32" ht="19.5" hidden="1" customHeight="1" x14ac:dyDescent="0.35">
      <c r="A267" t="str">
        <f>raw_filtered!A267</f>
        <v/>
      </c>
      <c r="B267" t="str">
        <f>raw_filtered!B267</f>
        <v/>
      </c>
      <c r="C267" t="str">
        <f>raw_filtered!C267</f>
        <v/>
      </c>
      <c r="D267">
        <f>raw_filtered!D267</f>
        <v>0</v>
      </c>
      <c r="E267" t="str">
        <f>raw_filtered!E267</f>
        <v/>
      </c>
      <c r="F267" t="str">
        <f>raw_filtered!F267</f>
        <v/>
      </c>
      <c r="G267" t="str">
        <f>raw_filtered!G267</f>
        <v/>
      </c>
      <c r="H267" t="str">
        <f>raw_filtered!H267</f>
        <v/>
      </c>
      <c r="I267" t="str">
        <f>raw_filtered!I267</f>
        <v/>
      </c>
      <c r="J267" t="str">
        <f>raw_filtered!J267</f>
        <v/>
      </c>
      <c r="K267" t="str">
        <f>raw_filtered!K267</f>
        <v/>
      </c>
      <c r="L267" t="str">
        <f>raw_filtered!L267</f>
        <v/>
      </c>
      <c r="M267" t="str">
        <f>raw_filtered!M267</f>
        <v/>
      </c>
      <c r="N267" t="str">
        <f>raw_filtered!N267</f>
        <v/>
      </c>
      <c r="O267" t="str">
        <f>raw_filtered!O267</f>
        <v/>
      </c>
      <c r="P267" t="str">
        <f>raw_filtered!P267</f>
        <v/>
      </c>
      <c r="Q267" t="str">
        <f>raw_filtered!Q267</f>
        <v/>
      </c>
      <c r="R267" t="str">
        <f>raw_filtered!R267</f>
        <v/>
      </c>
      <c r="S267">
        <f>raw_filtered!S267</f>
        <v>0</v>
      </c>
      <c r="T267" t="str">
        <f>raw_filtered!T267</f>
        <v/>
      </c>
      <c r="U267" t="str">
        <f>raw_filtered!V267</f>
        <v/>
      </c>
      <c r="V267" t="str">
        <f>raw_filtered!W267</f>
        <v/>
      </c>
      <c r="W267" t="str">
        <f>raw_filtered!X267</f>
        <v/>
      </c>
      <c r="X267" t="str">
        <f>raw_filtered!Y267</f>
        <v/>
      </c>
      <c r="Y267" t="str">
        <f>raw_filtered!Z267</f>
        <v/>
      </c>
      <c r="Z267" t="str">
        <f>raw_filtered!AA267</f>
        <v/>
      </c>
      <c r="AA267" t="str">
        <f>raw_filtered!AB267</f>
        <v/>
      </c>
      <c r="AB267" t="str">
        <f>raw_filtered!AC267</f>
        <v/>
      </c>
      <c r="AC267" t="str">
        <f>raw_filtered!AD267</f>
        <v/>
      </c>
      <c r="AD267" t="str">
        <f>raw_filtered!AE267</f>
        <v/>
      </c>
      <c r="AE267" t="str">
        <f>raw_filtered!AF267</f>
        <v/>
      </c>
      <c r="AF267" t="str">
        <f>raw_filtered!AG267</f>
        <v/>
      </c>
    </row>
    <row r="268" spans="1:32" ht="19.5" hidden="1" customHeight="1" x14ac:dyDescent="0.35">
      <c r="A268" t="str">
        <f>raw_filtered!A268</f>
        <v/>
      </c>
      <c r="B268" t="str">
        <f>raw_filtered!B268</f>
        <v/>
      </c>
      <c r="C268" t="str">
        <f>raw_filtered!C268</f>
        <v/>
      </c>
      <c r="D268">
        <f>raw_filtered!D268</f>
        <v>0</v>
      </c>
      <c r="E268" t="str">
        <f>raw_filtered!E268</f>
        <v/>
      </c>
      <c r="F268" t="str">
        <f>raw_filtered!F268</f>
        <v/>
      </c>
      <c r="G268" t="str">
        <f>raw_filtered!G268</f>
        <v/>
      </c>
      <c r="H268" t="str">
        <f>raw_filtered!H268</f>
        <v/>
      </c>
      <c r="I268" t="str">
        <f>raw_filtered!I268</f>
        <v/>
      </c>
      <c r="J268" t="str">
        <f>raw_filtered!J268</f>
        <v/>
      </c>
      <c r="K268" t="str">
        <f>raw_filtered!K268</f>
        <v/>
      </c>
      <c r="L268" t="str">
        <f>raw_filtered!L268</f>
        <v/>
      </c>
      <c r="M268" t="str">
        <f>raw_filtered!M268</f>
        <v/>
      </c>
      <c r="N268" t="str">
        <f>raw_filtered!N268</f>
        <v/>
      </c>
      <c r="O268" t="str">
        <f>raw_filtered!O268</f>
        <v/>
      </c>
      <c r="P268" t="str">
        <f>raw_filtered!P268</f>
        <v/>
      </c>
      <c r="Q268" t="str">
        <f>raw_filtered!Q268</f>
        <v/>
      </c>
      <c r="R268" t="str">
        <f>raw_filtered!R268</f>
        <v/>
      </c>
      <c r="S268">
        <f>raw_filtered!S268</f>
        <v>0</v>
      </c>
      <c r="T268" t="str">
        <f>raw_filtered!T268</f>
        <v/>
      </c>
      <c r="U268" t="str">
        <f>raw_filtered!V268</f>
        <v/>
      </c>
      <c r="V268" t="str">
        <f>raw_filtered!W268</f>
        <v/>
      </c>
      <c r="W268" t="str">
        <f>raw_filtered!X268</f>
        <v/>
      </c>
      <c r="X268" t="str">
        <f>raw_filtered!Y268</f>
        <v/>
      </c>
      <c r="Y268" t="str">
        <f>raw_filtered!Z268</f>
        <v/>
      </c>
      <c r="Z268" t="str">
        <f>raw_filtered!AA268</f>
        <v/>
      </c>
      <c r="AA268" t="str">
        <f>raw_filtered!AB268</f>
        <v/>
      </c>
      <c r="AB268" t="str">
        <f>raw_filtered!AC268</f>
        <v/>
      </c>
      <c r="AC268" t="str">
        <f>raw_filtered!AD268</f>
        <v/>
      </c>
      <c r="AD268" t="str">
        <f>raw_filtered!AE268</f>
        <v/>
      </c>
      <c r="AE268" t="str">
        <f>raw_filtered!AF268</f>
        <v/>
      </c>
      <c r="AF268" t="str">
        <f>raw_filtered!AG268</f>
        <v/>
      </c>
    </row>
    <row r="269" spans="1:32" ht="19.5" hidden="1" customHeight="1" x14ac:dyDescent="0.35">
      <c r="A269" t="str">
        <f>raw_filtered!A269</f>
        <v/>
      </c>
      <c r="B269" t="str">
        <f>raw_filtered!B269</f>
        <v/>
      </c>
      <c r="C269" t="str">
        <f>raw_filtered!C269</f>
        <v/>
      </c>
      <c r="D269">
        <f>raw_filtered!D269</f>
        <v>0</v>
      </c>
      <c r="E269" t="str">
        <f>raw_filtered!E269</f>
        <v/>
      </c>
      <c r="F269" t="str">
        <f>raw_filtered!F269</f>
        <v/>
      </c>
      <c r="G269" t="str">
        <f>raw_filtered!G269</f>
        <v/>
      </c>
      <c r="H269" t="str">
        <f>raw_filtered!H269</f>
        <v/>
      </c>
      <c r="I269" t="str">
        <f>raw_filtered!I269</f>
        <v/>
      </c>
      <c r="J269" t="str">
        <f>raw_filtered!J269</f>
        <v/>
      </c>
      <c r="K269" t="str">
        <f>raw_filtered!K269</f>
        <v/>
      </c>
      <c r="L269" t="str">
        <f>raw_filtered!L269</f>
        <v/>
      </c>
      <c r="M269" t="str">
        <f>raw_filtered!M269</f>
        <v/>
      </c>
      <c r="N269" t="str">
        <f>raw_filtered!N269</f>
        <v/>
      </c>
      <c r="O269" t="str">
        <f>raw_filtered!O269</f>
        <v/>
      </c>
      <c r="P269" t="str">
        <f>raw_filtered!P269</f>
        <v/>
      </c>
      <c r="Q269" t="str">
        <f>raw_filtered!Q269</f>
        <v/>
      </c>
      <c r="R269" t="str">
        <f>raw_filtered!R269</f>
        <v/>
      </c>
      <c r="S269">
        <f>raw_filtered!S269</f>
        <v>0</v>
      </c>
      <c r="T269" t="str">
        <f>raw_filtered!T269</f>
        <v/>
      </c>
      <c r="U269" t="str">
        <f>raw_filtered!V269</f>
        <v/>
      </c>
      <c r="V269" t="str">
        <f>raw_filtered!W269</f>
        <v/>
      </c>
      <c r="W269" t="str">
        <f>raw_filtered!X269</f>
        <v/>
      </c>
      <c r="X269" t="str">
        <f>raw_filtered!Y269</f>
        <v/>
      </c>
      <c r="Y269" t="str">
        <f>raw_filtered!Z269</f>
        <v/>
      </c>
      <c r="Z269" t="str">
        <f>raw_filtered!AA269</f>
        <v/>
      </c>
      <c r="AA269" t="str">
        <f>raw_filtered!AB269</f>
        <v/>
      </c>
      <c r="AB269" t="str">
        <f>raw_filtered!AC269</f>
        <v/>
      </c>
      <c r="AC269" t="str">
        <f>raw_filtered!AD269</f>
        <v/>
      </c>
      <c r="AD269" t="str">
        <f>raw_filtered!AE269</f>
        <v/>
      </c>
      <c r="AE269" t="str">
        <f>raw_filtered!AF269</f>
        <v/>
      </c>
      <c r="AF269" t="str">
        <f>raw_filtered!AG269</f>
        <v/>
      </c>
    </row>
    <row r="270" spans="1:32" ht="19.5" hidden="1" customHeight="1" x14ac:dyDescent="0.35">
      <c r="A270" t="str">
        <f>raw_filtered!A270</f>
        <v/>
      </c>
      <c r="B270" t="str">
        <f>raw_filtered!B270</f>
        <v/>
      </c>
      <c r="C270" t="str">
        <f>raw_filtered!C270</f>
        <v/>
      </c>
      <c r="D270">
        <f>raw_filtered!D270</f>
        <v>0</v>
      </c>
      <c r="E270" t="str">
        <f>raw_filtered!E270</f>
        <v/>
      </c>
      <c r="F270" t="str">
        <f>raw_filtered!F270</f>
        <v/>
      </c>
      <c r="G270" t="str">
        <f>raw_filtered!G270</f>
        <v/>
      </c>
      <c r="H270" t="str">
        <f>raw_filtered!H270</f>
        <v/>
      </c>
      <c r="I270" t="str">
        <f>raw_filtered!I270</f>
        <v/>
      </c>
      <c r="J270" t="str">
        <f>raw_filtered!J270</f>
        <v/>
      </c>
      <c r="K270" t="str">
        <f>raw_filtered!K270</f>
        <v/>
      </c>
      <c r="L270" t="str">
        <f>raw_filtered!L270</f>
        <v/>
      </c>
      <c r="M270" t="str">
        <f>raw_filtered!M270</f>
        <v/>
      </c>
      <c r="N270" t="str">
        <f>raw_filtered!N270</f>
        <v/>
      </c>
      <c r="O270" t="str">
        <f>raw_filtered!O270</f>
        <v/>
      </c>
      <c r="P270" t="str">
        <f>raw_filtered!P270</f>
        <v/>
      </c>
      <c r="Q270" t="str">
        <f>raw_filtered!Q270</f>
        <v/>
      </c>
      <c r="R270" t="str">
        <f>raw_filtered!R270</f>
        <v/>
      </c>
      <c r="S270">
        <f>raw_filtered!S270</f>
        <v>0</v>
      </c>
      <c r="T270" t="str">
        <f>raw_filtered!T270</f>
        <v/>
      </c>
      <c r="U270" t="str">
        <f>raw_filtered!V270</f>
        <v/>
      </c>
      <c r="V270" t="str">
        <f>raw_filtered!W270</f>
        <v/>
      </c>
      <c r="W270" t="str">
        <f>raw_filtered!X270</f>
        <v/>
      </c>
      <c r="X270" t="str">
        <f>raw_filtered!Y270</f>
        <v/>
      </c>
      <c r="Y270" t="str">
        <f>raw_filtered!Z270</f>
        <v/>
      </c>
      <c r="Z270" t="str">
        <f>raw_filtered!AA270</f>
        <v/>
      </c>
      <c r="AA270" t="str">
        <f>raw_filtered!AB270</f>
        <v/>
      </c>
      <c r="AB270" t="str">
        <f>raw_filtered!AC270</f>
        <v/>
      </c>
      <c r="AC270" t="str">
        <f>raw_filtered!AD270</f>
        <v/>
      </c>
      <c r="AD270" t="str">
        <f>raw_filtered!AE270</f>
        <v/>
      </c>
      <c r="AE270" t="str">
        <f>raw_filtered!AF270</f>
        <v/>
      </c>
      <c r="AF270" t="str">
        <f>raw_filtered!AG270</f>
        <v/>
      </c>
    </row>
    <row r="271" spans="1:32" ht="19.5" hidden="1" customHeight="1" x14ac:dyDescent="0.35">
      <c r="A271" t="str">
        <f>raw_filtered!A271</f>
        <v/>
      </c>
      <c r="B271" t="str">
        <f>raw_filtered!B271</f>
        <v/>
      </c>
      <c r="C271" t="str">
        <f>raw_filtered!C271</f>
        <v/>
      </c>
      <c r="D271">
        <f>raw_filtered!D271</f>
        <v>0</v>
      </c>
      <c r="E271" t="str">
        <f>raw_filtered!E271</f>
        <v/>
      </c>
      <c r="F271" t="str">
        <f>raw_filtered!F271</f>
        <v/>
      </c>
      <c r="G271" t="str">
        <f>raw_filtered!G271</f>
        <v/>
      </c>
      <c r="H271" t="str">
        <f>raw_filtered!H271</f>
        <v/>
      </c>
      <c r="I271" t="str">
        <f>raw_filtered!I271</f>
        <v/>
      </c>
      <c r="J271" t="str">
        <f>raw_filtered!J271</f>
        <v/>
      </c>
      <c r="K271" t="str">
        <f>raw_filtered!K271</f>
        <v/>
      </c>
      <c r="L271" t="str">
        <f>raw_filtered!L271</f>
        <v/>
      </c>
      <c r="M271" t="str">
        <f>raw_filtered!M271</f>
        <v/>
      </c>
      <c r="N271" t="str">
        <f>raw_filtered!N271</f>
        <v/>
      </c>
      <c r="O271" t="str">
        <f>raw_filtered!O271</f>
        <v/>
      </c>
      <c r="P271" t="str">
        <f>raw_filtered!P271</f>
        <v/>
      </c>
      <c r="Q271" t="str">
        <f>raw_filtered!Q271</f>
        <v/>
      </c>
      <c r="R271" t="str">
        <f>raw_filtered!R271</f>
        <v/>
      </c>
      <c r="S271">
        <f>raw_filtered!S271</f>
        <v>0</v>
      </c>
      <c r="T271" t="str">
        <f>raw_filtered!T271</f>
        <v/>
      </c>
      <c r="U271" t="str">
        <f>raw_filtered!V271</f>
        <v/>
      </c>
      <c r="V271" t="str">
        <f>raw_filtered!W271</f>
        <v/>
      </c>
      <c r="W271" t="str">
        <f>raw_filtered!X271</f>
        <v/>
      </c>
      <c r="X271" t="str">
        <f>raw_filtered!Y271</f>
        <v/>
      </c>
      <c r="Y271" t="str">
        <f>raw_filtered!Z271</f>
        <v/>
      </c>
      <c r="Z271" t="str">
        <f>raw_filtered!AA271</f>
        <v/>
      </c>
      <c r="AA271" t="str">
        <f>raw_filtered!AB271</f>
        <v/>
      </c>
      <c r="AB271" t="str">
        <f>raw_filtered!AC271</f>
        <v/>
      </c>
      <c r="AC271" t="str">
        <f>raw_filtered!AD271</f>
        <v/>
      </c>
      <c r="AD271" t="str">
        <f>raw_filtered!AE271</f>
        <v/>
      </c>
      <c r="AE271" t="str">
        <f>raw_filtered!AF271</f>
        <v/>
      </c>
      <c r="AF271" t="str">
        <f>raw_filtered!AG271</f>
        <v/>
      </c>
    </row>
    <row r="272" spans="1:32" ht="19.5" hidden="1" customHeight="1" x14ac:dyDescent="0.35">
      <c r="A272" t="str">
        <f>raw_filtered!A272</f>
        <v/>
      </c>
      <c r="B272" t="str">
        <f>raw_filtered!B272</f>
        <v/>
      </c>
      <c r="C272" t="str">
        <f>raw_filtered!C272</f>
        <v/>
      </c>
      <c r="D272">
        <f>raw_filtered!D272</f>
        <v>0</v>
      </c>
      <c r="E272" t="str">
        <f>raw_filtered!E272</f>
        <v/>
      </c>
      <c r="F272" t="str">
        <f>raw_filtered!F272</f>
        <v/>
      </c>
      <c r="G272" t="str">
        <f>raw_filtered!G272</f>
        <v/>
      </c>
      <c r="H272" t="str">
        <f>raw_filtered!H272</f>
        <v/>
      </c>
      <c r="I272" t="str">
        <f>raw_filtered!I272</f>
        <v/>
      </c>
      <c r="J272" t="str">
        <f>raw_filtered!J272</f>
        <v/>
      </c>
      <c r="K272" t="str">
        <f>raw_filtered!K272</f>
        <v/>
      </c>
      <c r="L272" t="str">
        <f>raw_filtered!L272</f>
        <v/>
      </c>
      <c r="M272" t="str">
        <f>raw_filtered!M272</f>
        <v/>
      </c>
      <c r="N272" t="str">
        <f>raw_filtered!N272</f>
        <v/>
      </c>
      <c r="O272" t="str">
        <f>raw_filtered!O272</f>
        <v/>
      </c>
      <c r="P272" t="str">
        <f>raw_filtered!P272</f>
        <v/>
      </c>
      <c r="Q272" t="str">
        <f>raw_filtered!Q272</f>
        <v/>
      </c>
      <c r="R272" t="str">
        <f>raw_filtered!R272</f>
        <v/>
      </c>
      <c r="S272">
        <f>raw_filtered!S272</f>
        <v>0</v>
      </c>
      <c r="T272" t="str">
        <f>raw_filtered!T272</f>
        <v/>
      </c>
      <c r="U272" t="str">
        <f>raw_filtered!V272</f>
        <v/>
      </c>
      <c r="V272" t="str">
        <f>raw_filtered!W272</f>
        <v/>
      </c>
      <c r="W272" t="str">
        <f>raw_filtered!X272</f>
        <v/>
      </c>
      <c r="X272" t="str">
        <f>raw_filtered!Y272</f>
        <v/>
      </c>
      <c r="Y272" t="str">
        <f>raw_filtered!Z272</f>
        <v/>
      </c>
      <c r="Z272" t="str">
        <f>raw_filtered!AA272</f>
        <v/>
      </c>
      <c r="AA272" t="str">
        <f>raw_filtered!AB272</f>
        <v/>
      </c>
      <c r="AB272" t="str">
        <f>raw_filtered!AC272</f>
        <v/>
      </c>
      <c r="AC272" t="str">
        <f>raw_filtered!AD272</f>
        <v/>
      </c>
      <c r="AD272" t="str">
        <f>raw_filtered!AE272</f>
        <v/>
      </c>
      <c r="AE272" t="str">
        <f>raw_filtered!AF272</f>
        <v/>
      </c>
      <c r="AF272" t="str">
        <f>raw_filtered!AG272</f>
        <v/>
      </c>
    </row>
    <row r="273" spans="1:32" ht="19.5" hidden="1" customHeight="1" x14ac:dyDescent="0.35">
      <c r="A273" t="str">
        <f>raw_filtered!A273</f>
        <v/>
      </c>
      <c r="B273" t="str">
        <f>raw_filtered!B273</f>
        <v/>
      </c>
      <c r="C273" t="str">
        <f>raw_filtered!C273</f>
        <v/>
      </c>
      <c r="D273">
        <f>raw_filtered!D273</f>
        <v>0</v>
      </c>
      <c r="E273" t="str">
        <f>raw_filtered!E273</f>
        <v/>
      </c>
      <c r="F273" t="str">
        <f>raw_filtered!F273</f>
        <v/>
      </c>
      <c r="G273" t="str">
        <f>raw_filtered!G273</f>
        <v/>
      </c>
      <c r="H273" t="str">
        <f>raw_filtered!H273</f>
        <v/>
      </c>
      <c r="I273" t="str">
        <f>raw_filtered!I273</f>
        <v/>
      </c>
      <c r="J273" t="str">
        <f>raw_filtered!J273</f>
        <v/>
      </c>
      <c r="K273" t="str">
        <f>raw_filtered!K273</f>
        <v/>
      </c>
      <c r="L273" t="str">
        <f>raw_filtered!L273</f>
        <v/>
      </c>
      <c r="M273" t="str">
        <f>raw_filtered!M273</f>
        <v/>
      </c>
      <c r="N273" t="str">
        <f>raw_filtered!N273</f>
        <v/>
      </c>
      <c r="O273" t="str">
        <f>raw_filtered!O273</f>
        <v/>
      </c>
      <c r="P273" t="str">
        <f>raw_filtered!P273</f>
        <v/>
      </c>
      <c r="Q273" t="str">
        <f>raw_filtered!Q273</f>
        <v/>
      </c>
      <c r="R273" t="str">
        <f>raw_filtered!R273</f>
        <v/>
      </c>
      <c r="S273">
        <f>raw_filtered!S273</f>
        <v>0</v>
      </c>
      <c r="T273" t="str">
        <f>raw_filtered!T273</f>
        <v/>
      </c>
      <c r="U273" t="str">
        <f>raw_filtered!V273</f>
        <v/>
      </c>
      <c r="V273" t="str">
        <f>raw_filtered!W273</f>
        <v/>
      </c>
      <c r="W273" t="str">
        <f>raw_filtered!X273</f>
        <v/>
      </c>
      <c r="X273" t="str">
        <f>raw_filtered!Y273</f>
        <v/>
      </c>
      <c r="Y273" t="str">
        <f>raw_filtered!Z273</f>
        <v/>
      </c>
      <c r="Z273" t="str">
        <f>raw_filtered!AA273</f>
        <v/>
      </c>
      <c r="AA273" t="str">
        <f>raw_filtered!AB273</f>
        <v/>
      </c>
      <c r="AB273" t="str">
        <f>raw_filtered!AC273</f>
        <v/>
      </c>
      <c r="AC273" t="str">
        <f>raw_filtered!AD273</f>
        <v/>
      </c>
      <c r="AD273" t="str">
        <f>raw_filtered!AE273</f>
        <v/>
      </c>
      <c r="AE273" t="str">
        <f>raw_filtered!AF273</f>
        <v/>
      </c>
      <c r="AF273" t="str">
        <f>raw_filtered!AG273</f>
        <v/>
      </c>
    </row>
    <row r="274" spans="1:32" ht="19.5" hidden="1" customHeight="1" x14ac:dyDescent="0.35">
      <c r="A274" t="str">
        <f>raw_filtered!A274</f>
        <v/>
      </c>
      <c r="B274" t="str">
        <f>raw_filtered!B274</f>
        <v/>
      </c>
      <c r="C274" t="str">
        <f>raw_filtered!C274</f>
        <v/>
      </c>
      <c r="D274">
        <f>raw_filtered!D274</f>
        <v>0</v>
      </c>
      <c r="E274" t="str">
        <f>raw_filtered!E274</f>
        <v/>
      </c>
      <c r="F274" t="str">
        <f>raw_filtered!F274</f>
        <v/>
      </c>
      <c r="G274" t="str">
        <f>raw_filtered!G274</f>
        <v/>
      </c>
      <c r="H274" t="str">
        <f>raw_filtered!H274</f>
        <v/>
      </c>
      <c r="I274" t="str">
        <f>raw_filtered!I274</f>
        <v/>
      </c>
      <c r="J274" t="str">
        <f>raw_filtered!J274</f>
        <v/>
      </c>
      <c r="K274" t="str">
        <f>raw_filtered!K274</f>
        <v/>
      </c>
      <c r="L274" t="str">
        <f>raw_filtered!L274</f>
        <v/>
      </c>
      <c r="M274" t="str">
        <f>raw_filtered!M274</f>
        <v/>
      </c>
      <c r="N274" t="str">
        <f>raw_filtered!N274</f>
        <v/>
      </c>
      <c r="O274" t="str">
        <f>raw_filtered!O274</f>
        <v/>
      </c>
      <c r="P274" t="str">
        <f>raw_filtered!P274</f>
        <v/>
      </c>
      <c r="Q274" t="str">
        <f>raw_filtered!Q274</f>
        <v/>
      </c>
      <c r="R274" t="str">
        <f>raw_filtered!R274</f>
        <v/>
      </c>
      <c r="S274">
        <f>raw_filtered!S274</f>
        <v>0</v>
      </c>
      <c r="T274" t="str">
        <f>raw_filtered!T274</f>
        <v/>
      </c>
      <c r="U274" t="str">
        <f>raw_filtered!V274</f>
        <v/>
      </c>
      <c r="V274" t="str">
        <f>raw_filtered!W274</f>
        <v/>
      </c>
      <c r="W274" t="str">
        <f>raw_filtered!X274</f>
        <v/>
      </c>
      <c r="X274" t="str">
        <f>raw_filtered!Y274</f>
        <v/>
      </c>
      <c r="Y274" t="str">
        <f>raw_filtered!Z274</f>
        <v/>
      </c>
      <c r="Z274" t="str">
        <f>raw_filtered!AA274</f>
        <v/>
      </c>
      <c r="AA274" t="str">
        <f>raw_filtered!AB274</f>
        <v/>
      </c>
      <c r="AB274" t="str">
        <f>raw_filtered!AC274</f>
        <v/>
      </c>
      <c r="AC274" t="str">
        <f>raw_filtered!AD274</f>
        <v/>
      </c>
      <c r="AD274" t="str">
        <f>raw_filtered!AE274</f>
        <v/>
      </c>
      <c r="AE274" t="str">
        <f>raw_filtered!AF274</f>
        <v/>
      </c>
      <c r="AF274" t="str">
        <f>raw_filtered!AG274</f>
        <v/>
      </c>
    </row>
    <row r="275" spans="1:32" ht="19.5" hidden="1" customHeight="1" x14ac:dyDescent="0.35">
      <c r="A275" t="str">
        <f>raw_filtered!A275</f>
        <v/>
      </c>
      <c r="B275" t="str">
        <f>raw_filtered!B275</f>
        <v/>
      </c>
      <c r="C275" t="str">
        <f>raw_filtered!C275</f>
        <v/>
      </c>
      <c r="D275">
        <f>raw_filtered!D275</f>
        <v>0</v>
      </c>
      <c r="E275" t="str">
        <f>raw_filtered!E275</f>
        <v/>
      </c>
      <c r="F275" t="str">
        <f>raw_filtered!F275</f>
        <v/>
      </c>
      <c r="G275" t="str">
        <f>raw_filtered!G275</f>
        <v/>
      </c>
      <c r="H275" t="str">
        <f>raw_filtered!H275</f>
        <v/>
      </c>
      <c r="I275" t="str">
        <f>raw_filtered!I275</f>
        <v/>
      </c>
      <c r="J275" t="str">
        <f>raw_filtered!J275</f>
        <v/>
      </c>
      <c r="K275" t="str">
        <f>raw_filtered!K275</f>
        <v/>
      </c>
      <c r="L275" t="str">
        <f>raw_filtered!L275</f>
        <v/>
      </c>
      <c r="M275" t="str">
        <f>raw_filtered!M275</f>
        <v/>
      </c>
      <c r="N275" t="str">
        <f>raw_filtered!N275</f>
        <v/>
      </c>
      <c r="O275" t="str">
        <f>raw_filtered!O275</f>
        <v/>
      </c>
      <c r="P275" t="str">
        <f>raw_filtered!P275</f>
        <v/>
      </c>
      <c r="Q275" t="str">
        <f>raw_filtered!Q275</f>
        <v/>
      </c>
      <c r="R275" t="str">
        <f>raw_filtered!R275</f>
        <v/>
      </c>
      <c r="S275">
        <f>raw_filtered!S275</f>
        <v>0</v>
      </c>
      <c r="T275" t="str">
        <f>raw_filtered!T275</f>
        <v/>
      </c>
      <c r="U275" t="str">
        <f>raw_filtered!V275</f>
        <v/>
      </c>
      <c r="V275" t="str">
        <f>raw_filtered!W275</f>
        <v/>
      </c>
      <c r="W275" t="str">
        <f>raw_filtered!X275</f>
        <v/>
      </c>
      <c r="X275" t="str">
        <f>raw_filtered!Y275</f>
        <v/>
      </c>
      <c r="Y275" t="str">
        <f>raw_filtered!Z275</f>
        <v/>
      </c>
      <c r="Z275" t="str">
        <f>raw_filtered!AA275</f>
        <v/>
      </c>
      <c r="AA275" t="str">
        <f>raw_filtered!AB275</f>
        <v/>
      </c>
      <c r="AB275" t="str">
        <f>raw_filtered!AC275</f>
        <v/>
      </c>
      <c r="AC275" t="str">
        <f>raw_filtered!AD275</f>
        <v/>
      </c>
      <c r="AD275" t="str">
        <f>raw_filtered!AE275</f>
        <v/>
      </c>
      <c r="AE275" t="str">
        <f>raw_filtered!AF275</f>
        <v/>
      </c>
      <c r="AF275" t="str">
        <f>raw_filtered!AG275</f>
        <v/>
      </c>
    </row>
    <row r="276" spans="1:32" ht="19.5" hidden="1" customHeight="1" x14ac:dyDescent="0.35">
      <c r="A276" t="str">
        <f>raw_filtered!A276</f>
        <v/>
      </c>
      <c r="B276" t="str">
        <f>raw_filtered!B276</f>
        <v/>
      </c>
      <c r="C276" t="str">
        <f>raw_filtered!C276</f>
        <v/>
      </c>
      <c r="D276">
        <f>raw_filtered!D276</f>
        <v>0</v>
      </c>
      <c r="E276" t="str">
        <f>raw_filtered!E276</f>
        <v/>
      </c>
      <c r="F276" t="str">
        <f>raw_filtered!F276</f>
        <v/>
      </c>
      <c r="G276" t="str">
        <f>raw_filtered!G276</f>
        <v/>
      </c>
      <c r="H276" t="str">
        <f>raw_filtered!H276</f>
        <v/>
      </c>
      <c r="I276" t="str">
        <f>raw_filtered!I276</f>
        <v/>
      </c>
      <c r="J276" t="str">
        <f>raw_filtered!J276</f>
        <v/>
      </c>
      <c r="K276" t="str">
        <f>raw_filtered!K276</f>
        <v/>
      </c>
      <c r="L276" t="str">
        <f>raw_filtered!L276</f>
        <v/>
      </c>
      <c r="M276" t="str">
        <f>raw_filtered!M276</f>
        <v/>
      </c>
      <c r="N276" t="str">
        <f>raw_filtered!N276</f>
        <v/>
      </c>
      <c r="O276" t="str">
        <f>raw_filtered!O276</f>
        <v/>
      </c>
      <c r="P276" t="str">
        <f>raw_filtered!P276</f>
        <v/>
      </c>
      <c r="Q276" t="str">
        <f>raw_filtered!Q276</f>
        <v/>
      </c>
      <c r="R276" t="str">
        <f>raw_filtered!R276</f>
        <v/>
      </c>
      <c r="S276">
        <f>raw_filtered!S276</f>
        <v>0</v>
      </c>
      <c r="T276" t="str">
        <f>raw_filtered!T276</f>
        <v/>
      </c>
      <c r="U276" t="str">
        <f>raw_filtered!V276</f>
        <v/>
      </c>
      <c r="V276" t="str">
        <f>raw_filtered!W276</f>
        <v/>
      </c>
      <c r="W276" t="str">
        <f>raw_filtered!X276</f>
        <v/>
      </c>
      <c r="X276" t="str">
        <f>raw_filtered!Y276</f>
        <v/>
      </c>
      <c r="Y276" t="str">
        <f>raw_filtered!Z276</f>
        <v/>
      </c>
      <c r="Z276" t="str">
        <f>raw_filtered!AA276</f>
        <v/>
      </c>
      <c r="AA276" t="str">
        <f>raw_filtered!AB276</f>
        <v/>
      </c>
      <c r="AB276" t="str">
        <f>raw_filtered!AC276</f>
        <v/>
      </c>
      <c r="AC276" t="str">
        <f>raw_filtered!AD276</f>
        <v/>
      </c>
      <c r="AD276" t="str">
        <f>raw_filtered!AE276</f>
        <v/>
      </c>
      <c r="AE276" t="str">
        <f>raw_filtered!AF276</f>
        <v/>
      </c>
      <c r="AF276" t="str">
        <f>raw_filtered!AG276</f>
        <v/>
      </c>
    </row>
    <row r="277" spans="1:32" ht="19.5" hidden="1" customHeight="1" x14ac:dyDescent="0.35">
      <c r="A277" t="str">
        <f>raw_filtered!A277</f>
        <v/>
      </c>
      <c r="B277" t="str">
        <f>raw_filtered!B277</f>
        <v/>
      </c>
      <c r="C277" t="str">
        <f>raw_filtered!C277</f>
        <v/>
      </c>
      <c r="D277">
        <f>raw_filtered!D277</f>
        <v>0</v>
      </c>
      <c r="E277" t="str">
        <f>raw_filtered!E277</f>
        <v/>
      </c>
      <c r="F277" t="str">
        <f>raw_filtered!F277</f>
        <v/>
      </c>
      <c r="G277" t="str">
        <f>raw_filtered!G277</f>
        <v/>
      </c>
      <c r="H277" t="str">
        <f>raw_filtered!H277</f>
        <v/>
      </c>
      <c r="I277" t="str">
        <f>raw_filtered!I277</f>
        <v/>
      </c>
      <c r="J277" t="str">
        <f>raw_filtered!J277</f>
        <v/>
      </c>
      <c r="K277" t="str">
        <f>raw_filtered!K277</f>
        <v/>
      </c>
      <c r="L277" t="str">
        <f>raw_filtered!L277</f>
        <v/>
      </c>
      <c r="M277" t="str">
        <f>raw_filtered!M277</f>
        <v/>
      </c>
      <c r="N277" t="str">
        <f>raw_filtered!N277</f>
        <v/>
      </c>
      <c r="O277" t="str">
        <f>raw_filtered!O277</f>
        <v/>
      </c>
      <c r="P277" t="str">
        <f>raw_filtered!P277</f>
        <v/>
      </c>
      <c r="Q277" t="str">
        <f>raw_filtered!Q277</f>
        <v/>
      </c>
      <c r="R277" t="str">
        <f>raw_filtered!R277</f>
        <v/>
      </c>
      <c r="S277">
        <f>raw_filtered!S277</f>
        <v>0</v>
      </c>
      <c r="T277" t="str">
        <f>raw_filtered!T277</f>
        <v/>
      </c>
      <c r="U277" t="str">
        <f>raw_filtered!V277</f>
        <v/>
      </c>
      <c r="V277" t="str">
        <f>raw_filtered!W277</f>
        <v/>
      </c>
      <c r="W277" t="str">
        <f>raw_filtered!X277</f>
        <v/>
      </c>
      <c r="X277" t="str">
        <f>raw_filtered!Y277</f>
        <v/>
      </c>
      <c r="Y277" t="str">
        <f>raw_filtered!Z277</f>
        <v/>
      </c>
      <c r="Z277" t="str">
        <f>raw_filtered!AA277</f>
        <v/>
      </c>
      <c r="AA277" t="str">
        <f>raw_filtered!AB277</f>
        <v/>
      </c>
      <c r="AB277" t="str">
        <f>raw_filtered!AC277</f>
        <v/>
      </c>
      <c r="AC277" t="str">
        <f>raw_filtered!AD277</f>
        <v/>
      </c>
      <c r="AD277" t="str">
        <f>raw_filtered!AE277</f>
        <v/>
      </c>
      <c r="AE277" t="str">
        <f>raw_filtered!AF277</f>
        <v/>
      </c>
      <c r="AF277" t="str">
        <f>raw_filtered!AG277</f>
        <v/>
      </c>
    </row>
    <row r="278" spans="1:32" ht="19.5" hidden="1" customHeight="1" x14ac:dyDescent="0.35">
      <c r="A278" t="str">
        <f>raw_filtered!A278</f>
        <v/>
      </c>
      <c r="B278" t="str">
        <f>raw_filtered!B278</f>
        <v/>
      </c>
      <c r="C278" t="str">
        <f>raw_filtered!C278</f>
        <v/>
      </c>
      <c r="D278">
        <f>raw_filtered!D278</f>
        <v>0</v>
      </c>
      <c r="E278" t="str">
        <f>raw_filtered!E278</f>
        <v/>
      </c>
      <c r="F278" t="str">
        <f>raw_filtered!F278</f>
        <v/>
      </c>
      <c r="G278" t="str">
        <f>raw_filtered!G278</f>
        <v/>
      </c>
      <c r="H278" t="str">
        <f>raw_filtered!H278</f>
        <v/>
      </c>
      <c r="I278" t="str">
        <f>raw_filtered!I278</f>
        <v/>
      </c>
      <c r="J278" t="str">
        <f>raw_filtered!J278</f>
        <v/>
      </c>
      <c r="K278" t="str">
        <f>raw_filtered!K278</f>
        <v/>
      </c>
      <c r="L278" t="str">
        <f>raw_filtered!L278</f>
        <v/>
      </c>
      <c r="M278" t="str">
        <f>raw_filtered!M278</f>
        <v/>
      </c>
      <c r="N278" t="str">
        <f>raw_filtered!N278</f>
        <v/>
      </c>
      <c r="O278" t="str">
        <f>raw_filtered!O278</f>
        <v/>
      </c>
      <c r="P278" t="str">
        <f>raw_filtered!P278</f>
        <v/>
      </c>
      <c r="Q278" t="str">
        <f>raw_filtered!Q278</f>
        <v/>
      </c>
      <c r="R278" t="str">
        <f>raw_filtered!R278</f>
        <v/>
      </c>
      <c r="S278">
        <f>raw_filtered!S278</f>
        <v>0</v>
      </c>
      <c r="T278" t="str">
        <f>raw_filtered!T278</f>
        <v/>
      </c>
      <c r="U278" t="str">
        <f>raw_filtered!V278</f>
        <v/>
      </c>
      <c r="V278" t="str">
        <f>raw_filtered!W278</f>
        <v/>
      </c>
      <c r="W278" t="str">
        <f>raw_filtered!X278</f>
        <v/>
      </c>
      <c r="X278" t="str">
        <f>raw_filtered!Y278</f>
        <v/>
      </c>
      <c r="Y278" t="str">
        <f>raw_filtered!Z278</f>
        <v/>
      </c>
      <c r="Z278" t="str">
        <f>raw_filtered!AA278</f>
        <v/>
      </c>
      <c r="AA278" t="str">
        <f>raw_filtered!AB278</f>
        <v/>
      </c>
      <c r="AB278" t="str">
        <f>raw_filtered!AC278</f>
        <v/>
      </c>
      <c r="AC278" t="str">
        <f>raw_filtered!AD278</f>
        <v/>
      </c>
      <c r="AD278" t="str">
        <f>raw_filtered!AE278</f>
        <v/>
      </c>
      <c r="AE278" t="str">
        <f>raw_filtered!AF278</f>
        <v/>
      </c>
      <c r="AF278" t="str">
        <f>raw_filtered!AG278</f>
        <v/>
      </c>
    </row>
    <row r="279" spans="1:32" ht="19.5" hidden="1" customHeight="1" x14ac:dyDescent="0.35">
      <c r="A279" t="str">
        <f>raw_filtered!A279</f>
        <v/>
      </c>
      <c r="B279" t="str">
        <f>raw_filtered!B279</f>
        <v/>
      </c>
      <c r="C279" t="str">
        <f>raw_filtered!C279</f>
        <v/>
      </c>
      <c r="D279">
        <f>raw_filtered!D279</f>
        <v>0</v>
      </c>
      <c r="E279" t="str">
        <f>raw_filtered!E279</f>
        <v/>
      </c>
      <c r="F279" t="str">
        <f>raw_filtered!F279</f>
        <v/>
      </c>
      <c r="G279" t="str">
        <f>raw_filtered!G279</f>
        <v/>
      </c>
      <c r="H279" t="str">
        <f>raw_filtered!H279</f>
        <v/>
      </c>
      <c r="I279" t="str">
        <f>raw_filtered!I279</f>
        <v/>
      </c>
      <c r="J279" t="str">
        <f>raw_filtered!J279</f>
        <v/>
      </c>
      <c r="K279" t="str">
        <f>raw_filtered!K279</f>
        <v/>
      </c>
      <c r="L279" t="str">
        <f>raw_filtered!L279</f>
        <v/>
      </c>
      <c r="M279" t="str">
        <f>raw_filtered!M279</f>
        <v/>
      </c>
      <c r="N279" t="str">
        <f>raw_filtered!N279</f>
        <v/>
      </c>
      <c r="O279" t="str">
        <f>raw_filtered!O279</f>
        <v/>
      </c>
      <c r="P279" t="str">
        <f>raw_filtered!P279</f>
        <v/>
      </c>
      <c r="Q279" t="str">
        <f>raw_filtered!Q279</f>
        <v/>
      </c>
      <c r="R279" t="str">
        <f>raw_filtered!R279</f>
        <v/>
      </c>
      <c r="S279">
        <f>raw_filtered!S279</f>
        <v>0</v>
      </c>
      <c r="T279" t="str">
        <f>raw_filtered!T279</f>
        <v/>
      </c>
      <c r="U279" t="str">
        <f>raw_filtered!V279</f>
        <v/>
      </c>
      <c r="V279" t="str">
        <f>raw_filtered!W279</f>
        <v/>
      </c>
      <c r="W279" t="str">
        <f>raw_filtered!X279</f>
        <v/>
      </c>
      <c r="X279" t="str">
        <f>raw_filtered!Y279</f>
        <v/>
      </c>
      <c r="Y279" t="str">
        <f>raw_filtered!Z279</f>
        <v/>
      </c>
      <c r="Z279" t="str">
        <f>raw_filtered!AA279</f>
        <v/>
      </c>
      <c r="AA279" t="str">
        <f>raw_filtered!AB279</f>
        <v/>
      </c>
      <c r="AB279" t="str">
        <f>raw_filtered!AC279</f>
        <v/>
      </c>
      <c r="AC279" t="str">
        <f>raw_filtered!AD279</f>
        <v/>
      </c>
      <c r="AD279" t="str">
        <f>raw_filtered!AE279</f>
        <v/>
      </c>
      <c r="AE279" t="str">
        <f>raw_filtered!AF279</f>
        <v/>
      </c>
      <c r="AF279" t="str">
        <f>raw_filtered!AG279</f>
        <v/>
      </c>
    </row>
    <row r="280" spans="1:32" ht="19.5" hidden="1" customHeight="1" x14ac:dyDescent="0.35">
      <c r="A280" t="str">
        <f>raw_filtered!A280</f>
        <v/>
      </c>
      <c r="B280" t="str">
        <f>raw_filtered!B280</f>
        <v/>
      </c>
      <c r="C280" t="str">
        <f>raw_filtered!C280</f>
        <v/>
      </c>
      <c r="D280">
        <f>raw_filtered!D280</f>
        <v>0</v>
      </c>
      <c r="E280" t="str">
        <f>raw_filtered!E280</f>
        <v/>
      </c>
      <c r="F280" t="str">
        <f>raw_filtered!F280</f>
        <v/>
      </c>
      <c r="G280" t="str">
        <f>raw_filtered!G280</f>
        <v/>
      </c>
      <c r="H280" t="str">
        <f>raw_filtered!H280</f>
        <v/>
      </c>
      <c r="I280" t="str">
        <f>raw_filtered!I280</f>
        <v/>
      </c>
      <c r="J280" t="str">
        <f>raw_filtered!J280</f>
        <v/>
      </c>
      <c r="K280" t="str">
        <f>raw_filtered!K280</f>
        <v/>
      </c>
      <c r="L280" t="str">
        <f>raw_filtered!L280</f>
        <v/>
      </c>
      <c r="M280" t="str">
        <f>raw_filtered!M280</f>
        <v/>
      </c>
      <c r="N280" t="str">
        <f>raw_filtered!N280</f>
        <v/>
      </c>
      <c r="O280" t="str">
        <f>raw_filtered!O280</f>
        <v/>
      </c>
      <c r="P280" t="str">
        <f>raw_filtered!P280</f>
        <v/>
      </c>
      <c r="Q280" t="str">
        <f>raw_filtered!Q280</f>
        <v/>
      </c>
      <c r="R280" t="str">
        <f>raw_filtered!R280</f>
        <v/>
      </c>
      <c r="S280">
        <f>raw_filtered!S280</f>
        <v>0</v>
      </c>
      <c r="T280" t="str">
        <f>raw_filtered!T280</f>
        <v/>
      </c>
      <c r="U280" t="str">
        <f>raw_filtered!V280</f>
        <v/>
      </c>
      <c r="V280" t="str">
        <f>raw_filtered!W280</f>
        <v/>
      </c>
      <c r="W280" t="str">
        <f>raw_filtered!X280</f>
        <v/>
      </c>
      <c r="X280" t="str">
        <f>raw_filtered!Y280</f>
        <v/>
      </c>
      <c r="Y280" t="str">
        <f>raw_filtered!Z280</f>
        <v/>
      </c>
      <c r="Z280" t="str">
        <f>raw_filtered!AA280</f>
        <v/>
      </c>
      <c r="AA280" t="str">
        <f>raw_filtered!AB280</f>
        <v/>
      </c>
      <c r="AB280" t="str">
        <f>raw_filtered!AC280</f>
        <v/>
      </c>
      <c r="AC280" t="str">
        <f>raw_filtered!AD280</f>
        <v/>
      </c>
      <c r="AD280" t="str">
        <f>raw_filtered!AE280</f>
        <v/>
      </c>
      <c r="AE280" t="str">
        <f>raw_filtered!AF280</f>
        <v/>
      </c>
      <c r="AF280" t="str">
        <f>raw_filtered!AG280</f>
        <v/>
      </c>
    </row>
    <row r="281" spans="1:32" ht="19.5" hidden="1" customHeight="1" x14ac:dyDescent="0.35">
      <c r="A281" t="str">
        <f>raw_filtered!A281</f>
        <v/>
      </c>
      <c r="B281" t="str">
        <f>raw_filtered!B281</f>
        <v/>
      </c>
      <c r="C281" t="str">
        <f>raw_filtered!C281</f>
        <v/>
      </c>
      <c r="D281">
        <f>raw_filtered!D281</f>
        <v>0</v>
      </c>
      <c r="E281" t="str">
        <f>raw_filtered!E281</f>
        <v/>
      </c>
      <c r="F281" t="str">
        <f>raw_filtered!F281</f>
        <v/>
      </c>
      <c r="G281" t="str">
        <f>raw_filtered!G281</f>
        <v/>
      </c>
      <c r="H281" t="str">
        <f>raw_filtered!H281</f>
        <v/>
      </c>
      <c r="I281" t="str">
        <f>raw_filtered!I281</f>
        <v/>
      </c>
      <c r="J281" t="str">
        <f>raw_filtered!J281</f>
        <v/>
      </c>
      <c r="K281" t="str">
        <f>raw_filtered!K281</f>
        <v/>
      </c>
      <c r="L281" t="str">
        <f>raw_filtered!L281</f>
        <v/>
      </c>
      <c r="M281" t="str">
        <f>raw_filtered!M281</f>
        <v/>
      </c>
      <c r="N281" t="str">
        <f>raw_filtered!N281</f>
        <v/>
      </c>
      <c r="O281" t="str">
        <f>raw_filtered!O281</f>
        <v/>
      </c>
      <c r="P281" t="str">
        <f>raw_filtered!P281</f>
        <v/>
      </c>
      <c r="Q281" t="str">
        <f>raw_filtered!Q281</f>
        <v/>
      </c>
      <c r="R281" t="str">
        <f>raw_filtered!R281</f>
        <v/>
      </c>
      <c r="S281">
        <f>raw_filtered!S281</f>
        <v>0</v>
      </c>
      <c r="T281" t="str">
        <f>raw_filtered!T281</f>
        <v/>
      </c>
      <c r="U281" t="str">
        <f>raw_filtered!V281</f>
        <v/>
      </c>
      <c r="V281" t="str">
        <f>raw_filtered!W281</f>
        <v/>
      </c>
      <c r="W281" t="str">
        <f>raw_filtered!X281</f>
        <v/>
      </c>
      <c r="X281" t="str">
        <f>raw_filtered!Y281</f>
        <v/>
      </c>
      <c r="Y281" t="str">
        <f>raw_filtered!Z281</f>
        <v/>
      </c>
      <c r="Z281" t="str">
        <f>raw_filtered!AA281</f>
        <v/>
      </c>
      <c r="AA281" t="str">
        <f>raw_filtered!AB281</f>
        <v/>
      </c>
      <c r="AB281" t="str">
        <f>raw_filtered!AC281</f>
        <v/>
      </c>
      <c r="AC281" t="str">
        <f>raw_filtered!AD281</f>
        <v/>
      </c>
      <c r="AD281" t="str">
        <f>raw_filtered!AE281</f>
        <v/>
      </c>
      <c r="AE281" t="str">
        <f>raw_filtered!AF281</f>
        <v/>
      </c>
      <c r="AF281" t="str">
        <f>raw_filtered!AG281</f>
        <v/>
      </c>
    </row>
    <row r="282" spans="1:32" ht="19.5" hidden="1" customHeight="1" x14ac:dyDescent="0.35">
      <c r="A282" t="str">
        <f>raw_filtered!A282</f>
        <v/>
      </c>
      <c r="B282" t="str">
        <f>raw_filtered!B282</f>
        <v/>
      </c>
      <c r="C282" t="str">
        <f>raw_filtered!C282</f>
        <v/>
      </c>
      <c r="D282">
        <f>raw_filtered!D282</f>
        <v>0</v>
      </c>
      <c r="E282" t="str">
        <f>raw_filtered!E282</f>
        <v/>
      </c>
      <c r="F282" t="str">
        <f>raw_filtered!F282</f>
        <v/>
      </c>
      <c r="G282" t="str">
        <f>raw_filtered!G282</f>
        <v/>
      </c>
      <c r="H282" t="str">
        <f>raw_filtered!H282</f>
        <v/>
      </c>
      <c r="I282" t="str">
        <f>raw_filtered!I282</f>
        <v/>
      </c>
      <c r="J282" t="str">
        <f>raw_filtered!J282</f>
        <v/>
      </c>
      <c r="K282" t="str">
        <f>raw_filtered!K282</f>
        <v/>
      </c>
      <c r="L282" t="str">
        <f>raw_filtered!L282</f>
        <v/>
      </c>
      <c r="M282" t="str">
        <f>raw_filtered!M282</f>
        <v/>
      </c>
      <c r="N282" t="str">
        <f>raw_filtered!N282</f>
        <v/>
      </c>
      <c r="O282" t="str">
        <f>raw_filtered!O282</f>
        <v/>
      </c>
      <c r="P282" t="str">
        <f>raw_filtered!P282</f>
        <v/>
      </c>
      <c r="Q282" t="str">
        <f>raw_filtered!Q282</f>
        <v/>
      </c>
      <c r="R282" t="str">
        <f>raw_filtered!R282</f>
        <v/>
      </c>
      <c r="S282">
        <f>raw_filtered!S282</f>
        <v>0</v>
      </c>
      <c r="T282" t="str">
        <f>raw_filtered!T282</f>
        <v/>
      </c>
      <c r="U282" t="str">
        <f>raw_filtered!V282</f>
        <v/>
      </c>
      <c r="V282" t="str">
        <f>raw_filtered!W282</f>
        <v/>
      </c>
      <c r="W282" t="str">
        <f>raw_filtered!X282</f>
        <v/>
      </c>
      <c r="X282" t="str">
        <f>raw_filtered!Y282</f>
        <v/>
      </c>
      <c r="Y282" t="str">
        <f>raw_filtered!Z282</f>
        <v/>
      </c>
      <c r="Z282" t="str">
        <f>raw_filtered!AA282</f>
        <v/>
      </c>
      <c r="AA282" t="str">
        <f>raw_filtered!AB282</f>
        <v/>
      </c>
      <c r="AB282" t="str">
        <f>raw_filtered!AC282</f>
        <v/>
      </c>
      <c r="AC282" t="str">
        <f>raw_filtered!AD282</f>
        <v/>
      </c>
      <c r="AD282" t="str">
        <f>raw_filtered!AE282</f>
        <v/>
      </c>
      <c r="AE282" t="str">
        <f>raw_filtered!AF282</f>
        <v/>
      </c>
      <c r="AF282" t="str">
        <f>raw_filtered!AG282</f>
        <v/>
      </c>
    </row>
    <row r="283" spans="1:32" ht="19.5" hidden="1" customHeight="1" x14ac:dyDescent="0.35">
      <c r="A283" t="str">
        <f>raw_filtered!A283</f>
        <v/>
      </c>
      <c r="B283" t="str">
        <f>raw_filtered!B283</f>
        <v/>
      </c>
      <c r="C283" t="str">
        <f>raw_filtered!C283</f>
        <v/>
      </c>
      <c r="D283">
        <f>raw_filtered!D283</f>
        <v>0</v>
      </c>
      <c r="E283" t="str">
        <f>raw_filtered!E283</f>
        <v/>
      </c>
      <c r="F283" t="str">
        <f>raw_filtered!F283</f>
        <v/>
      </c>
      <c r="G283" t="str">
        <f>raw_filtered!G283</f>
        <v/>
      </c>
      <c r="H283" t="str">
        <f>raw_filtered!H283</f>
        <v/>
      </c>
      <c r="I283" t="str">
        <f>raw_filtered!I283</f>
        <v/>
      </c>
      <c r="J283" t="str">
        <f>raw_filtered!J283</f>
        <v/>
      </c>
      <c r="K283" t="str">
        <f>raw_filtered!K283</f>
        <v/>
      </c>
      <c r="L283" t="str">
        <f>raw_filtered!L283</f>
        <v/>
      </c>
      <c r="M283" t="str">
        <f>raw_filtered!M283</f>
        <v/>
      </c>
      <c r="N283" t="str">
        <f>raw_filtered!N283</f>
        <v/>
      </c>
      <c r="O283" t="str">
        <f>raw_filtered!O283</f>
        <v/>
      </c>
      <c r="P283" t="str">
        <f>raw_filtered!P283</f>
        <v/>
      </c>
      <c r="Q283" t="str">
        <f>raw_filtered!Q283</f>
        <v/>
      </c>
      <c r="R283" t="str">
        <f>raw_filtered!R283</f>
        <v/>
      </c>
      <c r="S283">
        <f>raw_filtered!S283</f>
        <v>0</v>
      </c>
      <c r="T283" t="str">
        <f>raw_filtered!T283</f>
        <v/>
      </c>
      <c r="U283" t="str">
        <f>raw_filtered!V283</f>
        <v/>
      </c>
      <c r="V283" t="str">
        <f>raw_filtered!W283</f>
        <v/>
      </c>
      <c r="W283" t="str">
        <f>raw_filtered!X283</f>
        <v/>
      </c>
      <c r="X283" t="str">
        <f>raw_filtered!Y283</f>
        <v/>
      </c>
      <c r="Y283" t="str">
        <f>raw_filtered!Z283</f>
        <v/>
      </c>
      <c r="Z283" t="str">
        <f>raw_filtered!AA283</f>
        <v/>
      </c>
      <c r="AA283" t="str">
        <f>raw_filtered!AB283</f>
        <v/>
      </c>
      <c r="AB283" t="str">
        <f>raw_filtered!AC283</f>
        <v/>
      </c>
      <c r="AC283" t="str">
        <f>raw_filtered!AD283</f>
        <v/>
      </c>
      <c r="AD283" t="str">
        <f>raw_filtered!AE283</f>
        <v/>
      </c>
      <c r="AE283" t="str">
        <f>raw_filtered!AF283</f>
        <v/>
      </c>
      <c r="AF283" t="str">
        <f>raw_filtered!AG283</f>
        <v/>
      </c>
    </row>
    <row r="284" spans="1:32" ht="19.5" hidden="1" customHeight="1" x14ac:dyDescent="0.35">
      <c r="A284" t="str">
        <f>raw_filtered!A284</f>
        <v/>
      </c>
      <c r="B284" t="str">
        <f>raw_filtered!B284</f>
        <v/>
      </c>
      <c r="C284" t="str">
        <f>raw_filtered!C284</f>
        <v/>
      </c>
      <c r="D284">
        <f>raw_filtered!D284</f>
        <v>0</v>
      </c>
      <c r="E284" t="str">
        <f>raw_filtered!E284</f>
        <v/>
      </c>
      <c r="F284" t="str">
        <f>raw_filtered!F284</f>
        <v/>
      </c>
      <c r="G284" t="str">
        <f>raw_filtered!G284</f>
        <v/>
      </c>
      <c r="H284" t="str">
        <f>raw_filtered!H284</f>
        <v/>
      </c>
      <c r="I284" t="str">
        <f>raw_filtered!I284</f>
        <v/>
      </c>
      <c r="J284" t="str">
        <f>raw_filtered!J284</f>
        <v/>
      </c>
      <c r="K284" t="str">
        <f>raw_filtered!K284</f>
        <v/>
      </c>
      <c r="L284" t="str">
        <f>raw_filtered!L284</f>
        <v/>
      </c>
      <c r="M284" t="str">
        <f>raw_filtered!M284</f>
        <v/>
      </c>
      <c r="N284" t="str">
        <f>raw_filtered!N284</f>
        <v/>
      </c>
      <c r="O284" t="str">
        <f>raw_filtered!O284</f>
        <v/>
      </c>
      <c r="P284" t="str">
        <f>raw_filtered!P284</f>
        <v/>
      </c>
      <c r="Q284" t="str">
        <f>raw_filtered!Q284</f>
        <v/>
      </c>
      <c r="R284" t="str">
        <f>raw_filtered!R284</f>
        <v/>
      </c>
      <c r="S284">
        <f>raw_filtered!S284</f>
        <v>0</v>
      </c>
      <c r="T284" t="str">
        <f>raw_filtered!T284</f>
        <v/>
      </c>
      <c r="U284" t="str">
        <f>raw_filtered!V284</f>
        <v/>
      </c>
      <c r="V284" t="str">
        <f>raw_filtered!W284</f>
        <v/>
      </c>
      <c r="W284" t="str">
        <f>raw_filtered!X284</f>
        <v/>
      </c>
      <c r="X284" t="str">
        <f>raw_filtered!Y284</f>
        <v/>
      </c>
      <c r="Y284" t="str">
        <f>raw_filtered!Z284</f>
        <v/>
      </c>
      <c r="Z284" t="str">
        <f>raw_filtered!AA284</f>
        <v/>
      </c>
      <c r="AA284" t="str">
        <f>raw_filtered!AB284</f>
        <v/>
      </c>
      <c r="AB284" t="str">
        <f>raw_filtered!AC284</f>
        <v/>
      </c>
      <c r="AC284" t="str">
        <f>raw_filtered!AD284</f>
        <v/>
      </c>
      <c r="AD284" t="str">
        <f>raw_filtered!AE284</f>
        <v/>
      </c>
      <c r="AE284" t="str">
        <f>raw_filtered!AF284</f>
        <v/>
      </c>
      <c r="AF284" t="str">
        <f>raw_filtered!AG284</f>
        <v/>
      </c>
    </row>
    <row r="285" spans="1:32" ht="19.5" hidden="1" customHeight="1" x14ac:dyDescent="0.35">
      <c r="A285" t="str">
        <f>raw_filtered!A285</f>
        <v/>
      </c>
      <c r="B285" t="str">
        <f>raw_filtered!B285</f>
        <v/>
      </c>
      <c r="C285" t="str">
        <f>raw_filtered!C285</f>
        <v/>
      </c>
      <c r="D285">
        <f>raw_filtered!D285</f>
        <v>0</v>
      </c>
      <c r="E285" t="str">
        <f>raw_filtered!E285</f>
        <v/>
      </c>
      <c r="F285" t="str">
        <f>raw_filtered!F285</f>
        <v/>
      </c>
      <c r="G285" t="str">
        <f>raw_filtered!G285</f>
        <v/>
      </c>
      <c r="H285" t="str">
        <f>raw_filtered!H285</f>
        <v/>
      </c>
      <c r="I285" t="str">
        <f>raw_filtered!I285</f>
        <v/>
      </c>
      <c r="J285" t="str">
        <f>raw_filtered!J285</f>
        <v/>
      </c>
      <c r="K285" t="str">
        <f>raw_filtered!K285</f>
        <v/>
      </c>
      <c r="L285" t="str">
        <f>raw_filtered!L285</f>
        <v/>
      </c>
      <c r="M285" t="str">
        <f>raw_filtered!M285</f>
        <v/>
      </c>
      <c r="N285" t="str">
        <f>raw_filtered!N285</f>
        <v/>
      </c>
      <c r="O285" t="str">
        <f>raw_filtered!O285</f>
        <v/>
      </c>
      <c r="P285" t="str">
        <f>raw_filtered!P285</f>
        <v/>
      </c>
      <c r="Q285" t="str">
        <f>raw_filtered!Q285</f>
        <v/>
      </c>
      <c r="R285" t="str">
        <f>raw_filtered!R285</f>
        <v/>
      </c>
      <c r="S285">
        <f>raw_filtered!S285</f>
        <v>0</v>
      </c>
      <c r="T285" t="str">
        <f>raw_filtered!T285</f>
        <v/>
      </c>
      <c r="U285" t="str">
        <f>raw_filtered!V285</f>
        <v/>
      </c>
      <c r="V285" t="str">
        <f>raw_filtered!W285</f>
        <v/>
      </c>
      <c r="W285" t="str">
        <f>raw_filtered!X285</f>
        <v/>
      </c>
      <c r="X285" t="str">
        <f>raw_filtered!Y285</f>
        <v/>
      </c>
      <c r="Y285" t="str">
        <f>raw_filtered!Z285</f>
        <v/>
      </c>
      <c r="Z285" t="str">
        <f>raw_filtered!AA285</f>
        <v/>
      </c>
      <c r="AA285" t="str">
        <f>raw_filtered!AB285</f>
        <v/>
      </c>
      <c r="AB285" t="str">
        <f>raw_filtered!AC285</f>
        <v/>
      </c>
      <c r="AC285" t="str">
        <f>raw_filtered!AD285</f>
        <v/>
      </c>
      <c r="AD285" t="str">
        <f>raw_filtered!AE285</f>
        <v/>
      </c>
      <c r="AE285" t="str">
        <f>raw_filtered!AF285</f>
        <v/>
      </c>
      <c r="AF285" t="str">
        <f>raw_filtered!AG285</f>
        <v/>
      </c>
    </row>
    <row r="286" spans="1:32" ht="19.5" hidden="1" customHeight="1" x14ac:dyDescent="0.35">
      <c r="A286" t="str">
        <f>raw_filtered!A286</f>
        <v/>
      </c>
      <c r="B286" t="str">
        <f>raw_filtered!B286</f>
        <v/>
      </c>
      <c r="C286" t="str">
        <f>raw_filtered!C286</f>
        <v/>
      </c>
      <c r="D286">
        <f>raw_filtered!D286</f>
        <v>0</v>
      </c>
      <c r="E286" t="str">
        <f>raw_filtered!E286</f>
        <v/>
      </c>
      <c r="F286" t="str">
        <f>raw_filtered!F286</f>
        <v/>
      </c>
      <c r="G286" t="str">
        <f>raw_filtered!G286</f>
        <v/>
      </c>
      <c r="H286" t="str">
        <f>raw_filtered!H286</f>
        <v/>
      </c>
      <c r="I286" t="str">
        <f>raw_filtered!I286</f>
        <v/>
      </c>
      <c r="J286" t="str">
        <f>raw_filtered!J286</f>
        <v/>
      </c>
      <c r="K286" t="str">
        <f>raw_filtered!K286</f>
        <v/>
      </c>
      <c r="L286" t="str">
        <f>raw_filtered!L286</f>
        <v/>
      </c>
      <c r="M286" t="str">
        <f>raw_filtered!M286</f>
        <v/>
      </c>
      <c r="N286" t="str">
        <f>raw_filtered!N286</f>
        <v/>
      </c>
      <c r="O286" t="str">
        <f>raw_filtered!O286</f>
        <v/>
      </c>
      <c r="P286" t="str">
        <f>raw_filtered!P286</f>
        <v/>
      </c>
      <c r="Q286" t="str">
        <f>raw_filtered!Q286</f>
        <v/>
      </c>
      <c r="R286" t="str">
        <f>raw_filtered!R286</f>
        <v/>
      </c>
      <c r="S286">
        <f>raw_filtered!S286</f>
        <v>0</v>
      </c>
      <c r="T286" t="str">
        <f>raw_filtered!T286</f>
        <v/>
      </c>
      <c r="U286" t="str">
        <f>raw_filtered!V286</f>
        <v/>
      </c>
      <c r="V286" t="str">
        <f>raw_filtered!W286</f>
        <v/>
      </c>
      <c r="W286" t="str">
        <f>raw_filtered!X286</f>
        <v/>
      </c>
      <c r="X286" t="str">
        <f>raw_filtered!Y286</f>
        <v/>
      </c>
      <c r="Y286" t="str">
        <f>raw_filtered!Z286</f>
        <v/>
      </c>
      <c r="Z286" t="str">
        <f>raw_filtered!AA286</f>
        <v/>
      </c>
      <c r="AA286" t="str">
        <f>raw_filtered!AB286</f>
        <v/>
      </c>
      <c r="AB286" t="str">
        <f>raw_filtered!AC286</f>
        <v/>
      </c>
      <c r="AC286" t="str">
        <f>raw_filtered!AD286</f>
        <v/>
      </c>
      <c r="AD286" t="str">
        <f>raw_filtered!AE286</f>
        <v/>
      </c>
      <c r="AE286" t="str">
        <f>raw_filtered!AF286</f>
        <v/>
      </c>
      <c r="AF286" t="str">
        <f>raw_filtered!AG286</f>
        <v/>
      </c>
    </row>
    <row r="287" spans="1:32" ht="19.5" hidden="1" customHeight="1" x14ac:dyDescent="0.35">
      <c r="A287" t="str">
        <f>raw_filtered!A287</f>
        <v/>
      </c>
      <c r="B287" t="str">
        <f>raw_filtered!B287</f>
        <v/>
      </c>
      <c r="C287" t="str">
        <f>raw_filtered!C287</f>
        <v/>
      </c>
      <c r="D287">
        <f>raw_filtered!D287</f>
        <v>0</v>
      </c>
      <c r="E287" t="str">
        <f>raw_filtered!E287</f>
        <v/>
      </c>
      <c r="F287" t="str">
        <f>raw_filtered!F287</f>
        <v/>
      </c>
      <c r="G287" t="str">
        <f>raw_filtered!G287</f>
        <v/>
      </c>
      <c r="H287" t="str">
        <f>raw_filtered!H287</f>
        <v/>
      </c>
      <c r="I287" t="str">
        <f>raw_filtered!I287</f>
        <v/>
      </c>
      <c r="J287" t="str">
        <f>raw_filtered!J287</f>
        <v/>
      </c>
      <c r="K287" t="str">
        <f>raw_filtered!K287</f>
        <v/>
      </c>
      <c r="L287" t="str">
        <f>raw_filtered!L287</f>
        <v/>
      </c>
      <c r="M287" t="str">
        <f>raw_filtered!M287</f>
        <v/>
      </c>
      <c r="N287" t="str">
        <f>raw_filtered!N287</f>
        <v/>
      </c>
      <c r="O287" t="str">
        <f>raw_filtered!O287</f>
        <v/>
      </c>
      <c r="P287" t="str">
        <f>raw_filtered!P287</f>
        <v/>
      </c>
      <c r="Q287" t="str">
        <f>raw_filtered!Q287</f>
        <v/>
      </c>
      <c r="R287" t="str">
        <f>raw_filtered!R287</f>
        <v/>
      </c>
      <c r="S287">
        <f>raw_filtered!S287</f>
        <v>0</v>
      </c>
      <c r="T287" t="str">
        <f>raw_filtered!T287</f>
        <v/>
      </c>
      <c r="U287" t="str">
        <f>raw_filtered!V287</f>
        <v/>
      </c>
      <c r="V287" t="str">
        <f>raw_filtered!W287</f>
        <v/>
      </c>
      <c r="W287" t="str">
        <f>raw_filtered!X287</f>
        <v/>
      </c>
      <c r="X287" t="str">
        <f>raw_filtered!Y287</f>
        <v/>
      </c>
      <c r="Y287" t="str">
        <f>raw_filtered!Z287</f>
        <v/>
      </c>
      <c r="Z287" t="str">
        <f>raw_filtered!AA287</f>
        <v/>
      </c>
      <c r="AA287" t="str">
        <f>raw_filtered!AB287</f>
        <v/>
      </c>
      <c r="AB287" t="str">
        <f>raw_filtered!AC287</f>
        <v/>
      </c>
      <c r="AC287" t="str">
        <f>raw_filtered!AD287</f>
        <v/>
      </c>
      <c r="AD287" t="str">
        <f>raw_filtered!AE287</f>
        <v/>
      </c>
      <c r="AE287" t="str">
        <f>raw_filtered!AF287</f>
        <v/>
      </c>
      <c r="AF287" t="str">
        <f>raw_filtered!AG287</f>
        <v/>
      </c>
    </row>
    <row r="288" spans="1:32" ht="19.5" hidden="1" customHeight="1" x14ac:dyDescent="0.35">
      <c r="A288" t="str">
        <f>raw_filtered!A288</f>
        <v/>
      </c>
      <c r="B288" t="str">
        <f>raw_filtered!B288</f>
        <v/>
      </c>
      <c r="C288" t="str">
        <f>raw_filtered!C288</f>
        <v/>
      </c>
      <c r="D288">
        <f>raw_filtered!D288</f>
        <v>0</v>
      </c>
      <c r="E288" t="str">
        <f>raw_filtered!E288</f>
        <v/>
      </c>
      <c r="F288" t="str">
        <f>raw_filtered!F288</f>
        <v/>
      </c>
      <c r="G288" t="str">
        <f>raw_filtered!G288</f>
        <v/>
      </c>
      <c r="H288" t="str">
        <f>raw_filtered!H288</f>
        <v/>
      </c>
      <c r="I288" t="str">
        <f>raw_filtered!I288</f>
        <v/>
      </c>
      <c r="J288" t="str">
        <f>raw_filtered!J288</f>
        <v/>
      </c>
      <c r="K288" t="str">
        <f>raw_filtered!K288</f>
        <v/>
      </c>
      <c r="L288" t="str">
        <f>raw_filtered!L288</f>
        <v/>
      </c>
      <c r="M288" t="str">
        <f>raw_filtered!M288</f>
        <v/>
      </c>
      <c r="N288" t="str">
        <f>raw_filtered!N288</f>
        <v/>
      </c>
      <c r="O288" t="str">
        <f>raw_filtered!O288</f>
        <v/>
      </c>
      <c r="P288" t="str">
        <f>raw_filtered!P288</f>
        <v/>
      </c>
      <c r="Q288" t="str">
        <f>raw_filtered!Q288</f>
        <v/>
      </c>
      <c r="R288" t="str">
        <f>raw_filtered!R288</f>
        <v/>
      </c>
      <c r="S288">
        <f>raw_filtered!S288</f>
        <v>0</v>
      </c>
      <c r="T288" t="str">
        <f>raw_filtered!T288</f>
        <v/>
      </c>
      <c r="U288" t="str">
        <f>raw_filtered!V288</f>
        <v/>
      </c>
      <c r="V288" t="str">
        <f>raw_filtered!W288</f>
        <v/>
      </c>
      <c r="W288" t="str">
        <f>raw_filtered!X288</f>
        <v/>
      </c>
      <c r="X288" t="str">
        <f>raw_filtered!Y288</f>
        <v/>
      </c>
      <c r="Y288" t="str">
        <f>raw_filtered!Z288</f>
        <v/>
      </c>
      <c r="Z288" t="str">
        <f>raw_filtered!AA288</f>
        <v/>
      </c>
      <c r="AA288" t="str">
        <f>raw_filtered!AB288</f>
        <v/>
      </c>
      <c r="AB288" t="str">
        <f>raw_filtered!AC288</f>
        <v/>
      </c>
      <c r="AC288" t="str">
        <f>raw_filtered!AD288</f>
        <v/>
      </c>
      <c r="AD288" t="str">
        <f>raw_filtered!AE288</f>
        <v/>
      </c>
      <c r="AE288" t="str">
        <f>raw_filtered!AF288</f>
        <v/>
      </c>
      <c r="AF288" t="str">
        <f>raw_filtered!AG288</f>
        <v/>
      </c>
    </row>
    <row r="289" spans="1:32" ht="19.5" hidden="1" customHeight="1" x14ac:dyDescent="0.35">
      <c r="A289" t="str">
        <f>raw_filtered!A289</f>
        <v/>
      </c>
      <c r="B289" t="str">
        <f>raw_filtered!B289</f>
        <v/>
      </c>
      <c r="C289" t="str">
        <f>raw_filtered!C289</f>
        <v/>
      </c>
      <c r="D289">
        <f>raw_filtered!D289</f>
        <v>0</v>
      </c>
      <c r="E289" t="str">
        <f>raw_filtered!E289</f>
        <v/>
      </c>
      <c r="F289" t="str">
        <f>raw_filtered!F289</f>
        <v/>
      </c>
      <c r="G289" t="str">
        <f>raw_filtered!G289</f>
        <v/>
      </c>
      <c r="H289" t="str">
        <f>raw_filtered!H289</f>
        <v/>
      </c>
      <c r="I289" t="str">
        <f>raw_filtered!I289</f>
        <v/>
      </c>
      <c r="J289" t="str">
        <f>raw_filtered!J289</f>
        <v/>
      </c>
      <c r="K289" t="str">
        <f>raw_filtered!K289</f>
        <v/>
      </c>
      <c r="L289" t="str">
        <f>raw_filtered!L289</f>
        <v/>
      </c>
      <c r="M289" t="str">
        <f>raw_filtered!M289</f>
        <v/>
      </c>
      <c r="N289" t="str">
        <f>raw_filtered!N289</f>
        <v/>
      </c>
      <c r="O289" t="str">
        <f>raw_filtered!O289</f>
        <v/>
      </c>
      <c r="P289" t="str">
        <f>raw_filtered!P289</f>
        <v/>
      </c>
      <c r="Q289" t="str">
        <f>raw_filtered!Q289</f>
        <v/>
      </c>
      <c r="R289" t="str">
        <f>raw_filtered!R289</f>
        <v/>
      </c>
      <c r="S289">
        <f>raw_filtered!S289</f>
        <v>0</v>
      </c>
      <c r="T289" t="str">
        <f>raw_filtered!T289</f>
        <v/>
      </c>
      <c r="U289" t="str">
        <f>raw_filtered!V289</f>
        <v/>
      </c>
      <c r="V289" t="str">
        <f>raw_filtered!W289</f>
        <v/>
      </c>
      <c r="W289" t="str">
        <f>raw_filtered!X289</f>
        <v/>
      </c>
      <c r="X289" t="str">
        <f>raw_filtered!Y289</f>
        <v/>
      </c>
      <c r="Y289" t="str">
        <f>raw_filtered!Z289</f>
        <v/>
      </c>
      <c r="Z289" t="str">
        <f>raw_filtered!AA289</f>
        <v/>
      </c>
      <c r="AA289" t="str">
        <f>raw_filtered!AB289</f>
        <v/>
      </c>
      <c r="AB289" t="str">
        <f>raw_filtered!AC289</f>
        <v/>
      </c>
      <c r="AC289" t="str">
        <f>raw_filtered!AD289</f>
        <v/>
      </c>
      <c r="AD289" t="str">
        <f>raw_filtered!AE289</f>
        <v/>
      </c>
      <c r="AE289" t="str">
        <f>raw_filtered!AF289</f>
        <v/>
      </c>
      <c r="AF289" t="str">
        <f>raw_filtered!AG289</f>
        <v/>
      </c>
    </row>
    <row r="290" spans="1:32" ht="19.5" hidden="1" customHeight="1" x14ac:dyDescent="0.35">
      <c r="A290" t="str">
        <f>raw_filtered!A290</f>
        <v/>
      </c>
      <c r="B290" t="str">
        <f>raw_filtered!B290</f>
        <v/>
      </c>
      <c r="C290" t="str">
        <f>raw_filtered!C290</f>
        <v/>
      </c>
      <c r="D290">
        <f>raw_filtered!D290</f>
        <v>0</v>
      </c>
      <c r="E290" t="str">
        <f>raw_filtered!E290</f>
        <v/>
      </c>
      <c r="F290" t="str">
        <f>raw_filtered!F290</f>
        <v/>
      </c>
      <c r="G290" t="str">
        <f>raw_filtered!G290</f>
        <v/>
      </c>
      <c r="H290" t="str">
        <f>raw_filtered!H290</f>
        <v/>
      </c>
      <c r="I290" t="str">
        <f>raw_filtered!I290</f>
        <v/>
      </c>
      <c r="J290" t="str">
        <f>raw_filtered!J290</f>
        <v/>
      </c>
      <c r="K290" t="str">
        <f>raw_filtered!K290</f>
        <v/>
      </c>
      <c r="L290" t="str">
        <f>raw_filtered!L290</f>
        <v/>
      </c>
      <c r="M290" t="str">
        <f>raw_filtered!M290</f>
        <v/>
      </c>
      <c r="N290" t="str">
        <f>raw_filtered!N290</f>
        <v/>
      </c>
      <c r="O290" t="str">
        <f>raw_filtered!O290</f>
        <v/>
      </c>
      <c r="P290" t="str">
        <f>raw_filtered!P290</f>
        <v/>
      </c>
      <c r="Q290" t="str">
        <f>raw_filtered!Q290</f>
        <v/>
      </c>
      <c r="R290" t="str">
        <f>raw_filtered!R290</f>
        <v/>
      </c>
      <c r="S290">
        <f>raw_filtered!S290</f>
        <v>0</v>
      </c>
      <c r="T290" t="str">
        <f>raw_filtered!T290</f>
        <v/>
      </c>
      <c r="U290" t="str">
        <f>raw_filtered!V290</f>
        <v/>
      </c>
      <c r="V290" t="str">
        <f>raw_filtered!W290</f>
        <v/>
      </c>
      <c r="W290" t="str">
        <f>raw_filtered!X290</f>
        <v/>
      </c>
      <c r="X290" t="str">
        <f>raw_filtered!Y290</f>
        <v/>
      </c>
      <c r="Y290" t="str">
        <f>raw_filtered!Z290</f>
        <v/>
      </c>
      <c r="Z290" t="str">
        <f>raw_filtered!AA290</f>
        <v/>
      </c>
      <c r="AA290" t="str">
        <f>raw_filtered!AB290</f>
        <v/>
      </c>
      <c r="AB290" t="str">
        <f>raw_filtered!AC290</f>
        <v/>
      </c>
      <c r="AC290" t="str">
        <f>raw_filtered!AD290</f>
        <v/>
      </c>
      <c r="AD290" t="str">
        <f>raw_filtered!AE290</f>
        <v/>
      </c>
      <c r="AE290" t="str">
        <f>raw_filtered!AF290</f>
        <v/>
      </c>
      <c r="AF290" t="str">
        <f>raw_filtered!AG290</f>
        <v/>
      </c>
    </row>
    <row r="291" spans="1:32" ht="19.5" hidden="1" customHeight="1" x14ac:dyDescent="0.35">
      <c r="A291" t="str">
        <f>raw_filtered!A291</f>
        <v/>
      </c>
      <c r="B291" t="str">
        <f>raw_filtered!B291</f>
        <v/>
      </c>
      <c r="C291" t="str">
        <f>raw_filtered!C291</f>
        <v/>
      </c>
      <c r="D291">
        <f>raw_filtered!D291</f>
        <v>0</v>
      </c>
      <c r="E291" t="str">
        <f>raw_filtered!E291</f>
        <v/>
      </c>
      <c r="F291" t="str">
        <f>raw_filtered!F291</f>
        <v/>
      </c>
      <c r="G291" t="str">
        <f>raw_filtered!G291</f>
        <v/>
      </c>
      <c r="H291" t="str">
        <f>raw_filtered!H291</f>
        <v/>
      </c>
      <c r="I291" t="str">
        <f>raw_filtered!I291</f>
        <v/>
      </c>
      <c r="J291" t="str">
        <f>raw_filtered!J291</f>
        <v/>
      </c>
      <c r="K291" t="str">
        <f>raw_filtered!K291</f>
        <v/>
      </c>
      <c r="L291" t="str">
        <f>raw_filtered!L291</f>
        <v/>
      </c>
      <c r="M291" t="str">
        <f>raw_filtered!M291</f>
        <v/>
      </c>
      <c r="N291" t="str">
        <f>raw_filtered!N291</f>
        <v/>
      </c>
      <c r="O291" t="str">
        <f>raw_filtered!O291</f>
        <v/>
      </c>
      <c r="P291" t="str">
        <f>raw_filtered!P291</f>
        <v/>
      </c>
      <c r="Q291" t="str">
        <f>raw_filtered!Q291</f>
        <v/>
      </c>
      <c r="R291" t="str">
        <f>raw_filtered!R291</f>
        <v/>
      </c>
      <c r="S291">
        <f>raw_filtered!S291</f>
        <v>0</v>
      </c>
      <c r="T291" t="str">
        <f>raw_filtered!T291</f>
        <v/>
      </c>
      <c r="U291" t="str">
        <f>raw_filtered!V291</f>
        <v/>
      </c>
      <c r="V291" t="str">
        <f>raw_filtered!W291</f>
        <v/>
      </c>
      <c r="W291" t="str">
        <f>raw_filtered!X291</f>
        <v/>
      </c>
      <c r="X291" t="str">
        <f>raw_filtered!Y291</f>
        <v/>
      </c>
      <c r="Y291" t="str">
        <f>raw_filtered!Z291</f>
        <v/>
      </c>
      <c r="Z291" t="str">
        <f>raw_filtered!AA291</f>
        <v/>
      </c>
      <c r="AA291" t="str">
        <f>raw_filtered!AB291</f>
        <v/>
      </c>
      <c r="AB291" t="str">
        <f>raw_filtered!AC291</f>
        <v/>
      </c>
      <c r="AC291" t="str">
        <f>raw_filtered!AD291</f>
        <v/>
      </c>
      <c r="AD291" t="str">
        <f>raw_filtered!AE291</f>
        <v/>
      </c>
      <c r="AE291" t="str">
        <f>raw_filtered!AF291</f>
        <v/>
      </c>
      <c r="AF291" t="str">
        <f>raw_filtered!AG291</f>
        <v/>
      </c>
    </row>
    <row r="292" spans="1:32" ht="19.5" hidden="1" customHeight="1" x14ac:dyDescent="0.35">
      <c r="A292" t="str">
        <f>raw_filtered!A292</f>
        <v/>
      </c>
      <c r="B292" t="str">
        <f>raw_filtered!B292</f>
        <v/>
      </c>
      <c r="C292" t="str">
        <f>raw_filtered!C292</f>
        <v/>
      </c>
      <c r="D292">
        <f>raw_filtered!D292</f>
        <v>0</v>
      </c>
      <c r="E292" t="str">
        <f>raw_filtered!E292</f>
        <v/>
      </c>
      <c r="F292" t="str">
        <f>raw_filtered!F292</f>
        <v/>
      </c>
      <c r="G292" t="str">
        <f>raw_filtered!G292</f>
        <v/>
      </c>
      <c r="H292" t="str">
        <f>raw_filtered!H292</f>
        <v/>
      </c>
      <c r="I292" t="str">
        <f>raw_filtered!I292</f>
        <v/>
      </c>
      <c r="J292" t="str">
        <f>raw_filtered!J292</f>
        <v/>
      </c>
      <c r="K292" t="str">
        <f>raw_filtered!K292</f>
        <v/>
      </c>
      <c r="L292" t="str">
        <f>raw_filtered!L292</f>
        <v/>
      </c>
      <c r="M292" t="str">
        <f>raw_filtered!M292</f>
        <v/>
      </c>
      <c r="N292" t="str">
        <f>raw_filtered!N292</f>
        <v/>
      </c>
      <c r="O292" t="str">
        <f>raw_filtered!O292</f>
        <v/>
      </c>
      <c r="P292" t="str">
        <f>raw_filtered!P292</f>
        <v/>
      </c>
      <c r="Q292" t="str">
        <f>raw_filtered!Q292</f>
        <v/>
      </c>
      <c r="R292" t="str">
        <f>raw_filtered!R292</f>
        <v/>
      </c>
      <c r="S292">
        <f>raw_filtered!S292</f>
        <v>0</v>
      </c>
      <c r="T292" t="str">
        <f>raw_filtered!T292</f>
        <v/>
      </c>
      <c r="U292" t="str">
        <f>raw_filtered!V292</f>
        <v/>
      </c>
      <c r="V292" t="str">
        <f>raw_filtered!W292</f>
        <v/>
      </c>
      <c r="W292" t="str">
        <f>raw_filtered!X292</f>
        <v/>
      </c>
      <c r="X292" t="str">
        <f>raw_filtered!Y292</f>
        <v/>
      </c>
      <c r="Y292" t="str">
        <f>raw_filtered!Z292</f>
        <v/>
      </c>
      <c r="Z292" t="str">
        <f>raw_filtered!AA292</f>
        <v/>
      </c>
      <c r="AA292" t="str">
        <f>raw_filtered!AB292</f>
        <v/>
      </c>
      <c r="AB292" t="str">
        <f>raw_filtered!AC292</f>
        <v/>
      </c>
      <c r="AC292" t="str">
        <f>raw_filtered!AD292</f>
        <v/>
      </c>
      <c r="AD292" t="str">
        <f>raw_filtered!AE292</f>
        <v/>
      </c>
      <c r="AE292" t="str">
        <f>raw_filtered!AF292</f>
        <v/>
      </c>
      <c r="AF292" t="str">
        <f>raw_filtered!AG292</f>
        <v/>
      </c>
    </row>
    <row r="293" spans="1:32" ht="19.5" hidden="1" customHeight="1" x14ac:dyDescent="0.35">
      <c r="A293" t="str">
        <f>raw_filtered!A293</f>
        <v/>
      </c>
      <c r="B293" t="str">
        <f>raw_filtered!B293</f>
        <v/>
      </c>
      <c r="C293" t="str">
        <f>raw_filtered!C293</f>
        <v/>
      </c>
      <c r="D293">
        <f>raw_filtered!D293</f>
        <v>0</v>
      </c>
      <c r="E293" t="str">
        <f>raw_filtered!E293</f>
        <v/>
      </c>
      <c r="F293" t="str">
        <f>raw_filtered!F293</f>
        <v/>
      </c>
      <c r="G293" t="str">
        <f>raw_filtered!G293</f>
        <v/>
      </c>
      <c r="H293" t="str">
        <f>raw_filtered!H293</f>
        <v/>
      </c>
      <c r="I293" t="str">
        <f>raw_filtered!I293</f>
        <v/>
      </c>
      <c r="J293" t="str">
        <f>raw_filtered!J293</f>
        <v/>
      </c>
      <c r="K293" t="str">
        <f>raw_filtered!K293</f>
        <v/>
      </c>
      <c r="L293" t="str">
        <f>raw_filtered!L293</f>
        <v/>
      </c>
      <c r="M293" t="str">
        <f>raw_filtered!M293</f>
        <v/>
      </c>
      <c r="N293" t="str">
        <f>raw_filtered!N293</f>
        <v/>
      </c>
      <c r="O293" t="str">
        <f>raw_filtered!O293</f>
        <v/>
      </c>
      <c r="P293" t="str">
        <f>raw_filtered!P293</f>
        <v/>
      </c>
      <c r="Q293" t="str">
        <f>raw_filtered!Q293</f>
        <v/>
      </c>
      <c r="R293" t="str">
        <f>raw_filtered!R293</f>
        <v/>
      </c>
      <c r="S293">
        <f>raw_filtered!S293</f>
        <v>0</v>
      </c>
      <c r="T293" t="str">
        <f>raw_filtered!T293</f>
        <v/>
      </c>
      <c r="U293" t="str">
        <f>raw_filtered!V293</f>
        <v/>
      </c>
      <c r="V293" t="str">
        <f>raw_filtered!W293</f>
        <v/>
      </c>
      <c r="W293" t="str">
        <f>raw_filtered!X293</f>
        <v/>
      </c>
      <c r="X293" t="str">
        <f>raw_filtered!Y293</f>
        <v/>
      </c>
      <c r="Y293" t="str">
        <f>raw_filtered!Z293</f>
        <v/>
      </c>
      <c r="Z293" t="str">
        <f>raw_filtered!AA293</f>
        <v/>
      </c>
      <c r="AA293" t="str">
        <f>raw_filtered!AB293</f>
        <v/>
      </c>
      <c r="AB293" t="str">
        <f>raw_filtered!AC293</f>
        <v/>
      </c>
      <c r="AC293" t="str">
        <f>raw_filtered!AD293</f>
        <v/>
      </c>
      <c r="AD293" t="str">
        <f>raw_filtered!AE293</f>
        <v/>
      </c>
      <c r="AE293" t="str">
        <f>raw_filtered!AF293</f>
        <v/>
      </c>
      <c r="AF293" t="str">
        <f>raw_filtered!AG293</f>
        <v/>
      </c>
    </row>
    <row r="294" spans="1:32" ht="19.5" hidden="1" customHeight="1" x14ac:dyDescent="0.35">
      <c r="A294" t="str">
        <f>raw_filtered!A294</f>
        <v/>
      </c>
      <c r="B294" t="str">
        <f>raw_filtered!B294</f>
        <v/>
      </c>
      <c r="C294" t="str">
        <f>raw_filtered!C294</f>
        <v/>
      </c>
      <c r="D294">
        <f>raw_filtered!D294</f>
        <v>0</v>
      </c>
      <c r="E294" t="str">
        <f>raw_filtered!E294</f>
        <v/>
      </c>
      <c r="F294" t="str">
        <f>raw_filtered!F294</f>
        <v/>
      </c>
      <c r="G294" t="str">
        <f>raw_filtered!G294</f>
        <v/>
      </c>
      <c r="H294" t="str">
        <f>raw_filtered!H294</f>
        <v/>
      </c>
      <c r="I294" t="str">
        <f>raw_filtered!I294</f>
        <v/>
      </c>
      <c r="J294" t="str">
        <f>raw_filtered!J294</f>
        <v/>
      </c>
      <c r="K294" t="str">
        <f>raw_filtered!K294</f>
        <v/>
      </c>
      <c r="L294" t="str">
        <f>raw_filtered!L294</f>
        <v/>
      </c>
      <c r="M294" t="str">
        <f>raw_filtered!M294</f>
        <v/>
      </c>
      <c r="N294" t="str">
        <f>raw_filtered!N294</f>
        <v/>
      </c>
      <c r="O294" t="str">
        <f>raw_filtered!O294</f>
        <v/>
      </c>
      <c r="P294" t="str">
        <f>raw_filtered!P294</f>
        <v/>
      </c>
      <c r="Q294" t="str">
        <f>raw_filtered!Q294</f>
        <v/>
      </c>
      <c r="R294" t="str">
        <f>raw_filtered!R294</f>
        <v/>
      </c>
      <c r="S294">
        <f>raw_filtered!S294</f>
        <v>0</v>
      </c>
      <c r="T294" t="str">
        <f>raw_filtered!T294</f>
        <v/>
      </c>
      <c r="U294" t="str">
        <f>raw_filtered!V294</f>
        <v/>
      </c>
      <c r="V294" t="str">
        <f>raw_filtered!W294</f>
        <v/>
      </c>
      <c r="W294" t="str">
        <f>raw_filtered!X294</f>
        <v/>
      </c>
      <c r="X294" t="str">
        <f>raw_filtered!Y294</f>
        <v/>
      </c>
      <c r="Y294" t="str">
        <f>raw_filtered!Z294</f>
        <v/>
      </c>
      <c r="Z294" t="str">
        <f>raw_filtered!AA294</f>
        <v/>
      </c>
      <c r="AA294" t="str">
        <f>raw_filtered!AB294</f>
        <v/>
      </c>
      <c r="AB294" t="str">
        <f>raw_filtered!AC294</f>
        <v/>
      </c>
      <c r="AC294" t="str">
        <f>raw_filtered!AD294</f>
        <v/>
      </c>
      <c r="AD294" t="str">
        <f>raw_filtered!AE294</f>
        <v/>
      </c>
      <c r="AE294" t="str">
        <f>raw_filtered!AF294</f>
        <v/>
      </c>
      <c r="AF294" t="str">
        <f>raw_filtered!AG294</f>
        <v/>
      </c>
    </row>
    <row r="295" spans="1:32" ht="19.5" hidden="1" customHeight="1" x14ac:dyDescent="0.35">
      <c r="A295" t="str">
        <f>raw_filtered!A295</f>
        <v/>
      </c>
      <c r="B295" t="str">
        <f>raw_filtered!B295</f>
        <v/>
      </c>
      <c r="C295" t="str">
        <f>raw_filtered!C295</f>
        <v/>
      </c>
      <c r="D295">
        <f>raw_filtered!D295</f>
        <v>0</v>
      </c>
      <c r="E295" t="str">
        <f>raw_filtered!E295</f>
        <v/>
      </c>
      <c r="F295" t="str">
        <f>raw_filtered!F295</f>
        <v/>
      </c>
      <c r="G295" t="str">
        <f>raw_filtered!G295</f>
        <v/>
      </c>
      <c r="H295" t="str">
        <f>raw_filtered!H295</f>
        <v/>
      </c>
      <c r="I295" t="str">
        <f>raw_filtered!I295</f>
        <v/>
      </c>
      <c r="J295" t="str">
        <f>raw_filtered!J295</f>
        <v/>
      </c>
      <c r="K295" t="str">
        <f>raw_filtered!K295</f>
        <v/>
      </c>
      <c r="L295" t="str">
        <f>raw_filtered!L295</f>
        <v/>
      </c>
      <c r="M295" t="str">
        <f>raw_filtered!M295</f>
        <v/>
      </c>
      <c r="N295" t="str">
        <f>raw_filtered!N295</f>
        <v/>
      </c>
      <c r="O295" t="str">
        <f>raw_filtered!O295</f>
        <v/>
      </c>
      <c r="P295" t="str">
        <f>raw_filtered!P295</f>
        <v/>
      </c>
      <c r="Q295" t="str">
        <f>raw_filtered!Q295</f>
        <v/>
      </c>
      <c r="R295" t="str">
        <f>raw_filtered!R295</f>
        <v/>
      </c>
      <c r="S295">
        <f>raw_filtered!S295</f>
        <v>0</v>
      </c>
      <c r="T295" t="str">
        <f>raw_filtered!T295</f>
        <v/>
      </c>
      <c r="U295" t="str">
        <f>raw_filtered!V295</f>
        <v/>
      </c>
      <c r="V295" t="str">
        <f>raw_filtered!W295</f>
        <v/>
      </c>
      <c r="W295" t="str">
        <f>raw_filtered!X295</f>
        <v/>
      </c>
      <c r="X295" t="str">
        <f>raw_filtered!Y295</f>
        <v/>
      </c>
      <c r="Y295" t="str">
        <f>raw_filtered!Z295</f>
        <v/>
      </c>
      <c r="Z295" t="str">
        <f>raw_filtered!AA295</f>
        <v/>
      </c>
      <c r="AA295" t="str">
        <f>raw_filtered!AB295</f>
        <v/>
      </c>
      <c r="AB295" t="str">
        <f>raw_filtered!AC295</f>
        <v/>
      </c>
      <c r="AC295" t="str">
        <f>raw_filtered!AD295</f>
        <v/>
      </c>
      <c r="AD295" t="str">
        <f>raw_filtered!AE295</f>
        <v/>
      </c>
      <c r="AE295" t="str">
        <f>raw_filtered!AF295</f>
        <v/>
      </c>
      <c r="AF295" t="str">
        <f>raw_filtered!AG295</f>
        <v/>
      </c>
    </row>
    <row r="296" spans="1:32" ht="19.5" hidden="1" customHeight="1" x14ac:dyDescent="0.35">
      <c r="A296" t="str">
        <f>raw_filtered!A296</f>
        <v/>
      </c>
      <c r="B296" t="str">
        <f>raw_filtered!B296</f>
        <v/>
      </c>
      <c r="C296" t="str">
        <f>raw_filtered!C296</f>
        <v/>
      </c>
      <c r="D296">
        <f>raw_filtered!D296</f>
        <v>0</v>
      </c>
      <c r="E296" t="str">
        <f>raw_filtered!E296</f>
        <v/>
      </c>
      <c r="F296" t="str">
        <f>raw_filtered!F296</f>
        <v/>
      </c>
      <c r="G296" t="str">
        <f>raw_filtered!G296</f>
        <v/>
      </c>
      <c r="H296" t="str">
        <f>raw_filtered!H296</f>
        <v/>
      </c>
      <c r="I296" t="str">
        <f>raw_filtered!I296</f>
        <v/>
      </c>
      <c r="J296" t="str">
        <f>raw_filtered!J296</f>
        <v/>
      </c>
      <c r="K296" t="str">
        <f>raw_filtered!K296</f>
        <v/>
      </c>
      <c r="L296" t="str">
        <f>raw_filtered!L296</f>
        <v/>
      </c>
      <c r="M296" t="str">
        <f>raw_filtered!M296</f>
        <v/>
      </c>
      <c r="N296" t="str">
        <f>raw_filtered!N296</f>
        <v/>
      </c>
      <c r="O296" t="str">
        <f>raw_filtered!O296</f>
        <v/>
      </c>
      <c r="P296" t="str">
        <f>raw_filtered!P296</f>
        <v/>
      </c>
      <c r="Q296" t="str">
        <f>raw_filtered!Q296</f>
        <v/>
      </c>
      <c r="R296" t="str">
        <f>raw_filtered!R296</f>
        <v/>
      </c>
      <c r="S296">
        <f>raw_filtered!S296</f>
        <v>0</v>
      </c>
      <c r="T296" t="str">
        <f>raw_filtered!T296</f>
        <v/>
      </c>
      <c r="U296" t="str">
        <f>raw_filtered!V296</f>
        <v/>
      </c>
      <c r="V296" t="str">
        <f>raw_filtered!W296</f>
        <v/>
      </c>
      <c r="W296" t="str">
        <f>raw_filtered!X296</f>
        <v/>
      </c>
      <c r="X296" t="str">
        <f>raw_filtered!Y296</f>
        <v/>
      </c>
      <c r="Y296" t="str">
        <f>raw_filtered!Z296</f>
        <v/>
      </c>
      <c r="Z296" t="str">
        <f>raw_filtered!AA296</f>
        <v/>
      </c>
      <c r="AA296" t="str">
        <f>raw_filtered!AB296</f>
        <v/>
      </c>
      <c r="AB296" t="str">
        <f>raw_filtered!AC296</f>
        <v/>
      </c>
      <c r="AC296" t="str">
        <f>raw_filtered!AD296</f>
        <v/>
      </c>
      <c r="AD296" t="str">
        <f>raw_filtered!AE296</f>
        <v/>
      </c>
      <c r="AE296" t="str">
        <f>raw_filtered!AF296</f>
        <v/>
      </c>
      <c r="AF296" t="str">
        <f>raw_filtered!AG296</f>
        <v/>
      </c>
    </row>
    <row r="297" spans="1:32" ht="19.5" hidden="1" customHeight="1" x14ac:dyDescent="0.35">
      <c r="A297" t="str">
        <f>raw_filtered!A297</f>
        <v/>
      </c>
      <c r="B297" t="str">
        <f>raw_filtered!B297</f>
        <v/>
      </c>
      <c r="C297" t="str">
        <f>raw_filtered!C297</f>
        <v/>
      </c>
      <c r="D297">
        <f>raw_filtered!D297</f>
        <v>0</v>
      </c>
      <c r="E297" t="str">
        <f>raw_filtered!E297</f>
        <v/>
      </c>
      <c r="F297" t="str">
        <f>raw_filtered!F297</f>
        <v/>
      </c>
      <c r="G297" t="str">
        <f>raw_filtered!G297</f>
        <v/>
      </c>
      <c r="H297" t="str">
        <f>raw_filtered!H297</f>
        <v/>
      </c>
      <c r="I297" t="str">
        <f>raw_filtered!I297</f>
        <v/>
      </c>
      <c r="J297" t="str">
        <f>raw_filtered!J297</f>
        <v/>
      </c>
      <c r="K297" t="str">
        <f>raw_filtered!K297</f>
        <v/>
      </c>
      <c r="L297" t="str">
        <f>raw_filtered!L297</f>
        <v/>
      </c>
      <c r="M297" t="str">
        <f>raw_filtered!M297</f>
        <v/>
      </c>
      <c r="N297" t="str">
        <f>raw_filtered!N297</f>
        <v/>
      </c>
      <c r="O297" t="str">
        <f>raw_filtered!O297</f>
        <v/>
      </c>
      <c r="P297" t="str">
        <f>raw_filtered!P297</f>
        <v/>
      </c>
      <c r="Q297" t="str">
        <f>raw_filtered!Q297</f>
        <v/>
      </c>
      <c r="R297" t="str">
        <f>raw_filtered!R297</f>
        <v/>
      </c>
      <c r="S297">
        <f>raw_filtered!S297</f>
        <v>0</v>
      </c>
      <c r="T297" t="str">
        <f>raw_filtered!T297</f>
        <v/>
      </c>
      <c r="U297" t="str">
        <f>raw_filtered!V297</f>
        <v/>
      </c>
      <c r="V297" t="str">
        <f>raw_filtered!W297</f>
        <v/>
      </c>
      <c r="W297" t="str">
        <f>raw_filtered!X297</f>
        <v/>
      </c>
      <c r="X297" t="str">
        <f>raw_filtered!Y297</f>
        <v/>
      </c>
      <c r="Y297" t="str">
        <f>raw_filtered!Z297</f>
        <v/>
      </c>
      <c r="Z297" t="str">
        <f>raw_filtered!AA297</f>
        <v/>
      </c>
      <c r="AA297" t="str">
        <f>raw_filtered!AB297</f>
        <v/>
      </c>
      <c r="AB297" t="str">
        <f>raw_filtered!AC297</f>
        <v/>
      </c>
      <c r="AC297" t="str">
        <f>raw_filtered!AD297</f>
        <v/>
      </c>
      <c r="AD297" t="str">
        <f>raw_filtered!AE297</f>
        <v/>
      </c>
      <c r="AE297" t="str">
        <f>raw_filtered!AF297</f>
        <v/>
      </c>
      <c r="AF297" t="str">
        <f>raw_filtered!AG297</f>
        <v/>
      </c>
    </row>
    <row r="298" spans="1:32" ht="19.5" hidden="1" customHeight="1" x14ac:dyDescent="0.35">
      <c r="A298" t="str">
        <f>raw_filtered!A298</f>
        <v/>
      </c>
      <c r="B298" t="str">
        <f>raw_filtered!B298</f>
        <v/>
      </c>
      <c r="C298" t="str">
        <f>raw_filtered!C298</f>
        <v/>
      </c>
      <c r="D298">
        <f>raw_filtered!D298</f>
        <v>0</v>
      </c>
      <c r="E298" t="str">
        <f>raw_filtered!E298</f>
        <v/>
      </c>
      <c r="F298" t="str">
        <f>raw_filtered!F298</f>
        <v/>
      </c>
      <c r="G298" t="str">
        <f>raw_filtered!G298</f>
        <v/>
      </c>
      <c r="H298" t="str">
        <f>raw_filtered!H298</f>
        <v/>
      </c>
      <c r="I298" t="str">
        <f>raw_filtered!I298</f>
        <v/>
      </c>
      <c r="J298" t="str">
        <f>raw_filtered!J298</f>
        <v/>
      </c>
      <c r="K298" t="str">
        <f>raw_filtered!K298</f>
        <v/>
      </c>
      <c r="L298" t="str">
        <f>raw_filtered!L298</f>
        <v/>
      </c>
      <c r="M298" t="str">
        <f>raw_filtered!M298</f>
        <v/>
      </c>
      <c r="N298" t="str">
        <f>raw_filtered!N298</f>
        <v/>
      </c>
      <c r="O298" t="str">
        <f>raw_filtered!O298</f>
        <v/>
      </c>
      <c r="P298" t="str">
        <f>raw_filtered!P298</f>
        <v/>
      </c>
      <c r="Q298" t="str">
        <f>raw_filtered!Q298</f>
        <v/>
      </c>
      <c r="R298" t="str">
        <f>raw_filtered!R298</f>
        <v/>
      </c>
      <c r="S298">
        <f>raw_filtered!S298</f>
        <v>0</v>
      </c>
      <c r="T298" t="str">
        <f>raw_filtered!T298</f>
        <v/>
      </c>
      <c r="U298" t="str">
        <f>raw_filtered!V298</f>
        <v/>
      </c>
      <c r="V298" t="str">
        <f>raw_filtered!W298</f>
        <v/>
      </c>
      <c r="W298" t="str">
        <f>raw_filtered!X298</f>
        <v/>
      </c>
      <c r="X298" t="str">
        <f>raw_filtered!Y298</f>
        <v/>
      </c>
      <c r="Y298" t="str">
        <f>raw_filtered!Z298</f>
        <v/>
      </c>
      <c r="Z298" t="str">
        <f>raw_filtered!AA298</f>
        <v/>
      </c>
      <c r="AA298" t="str">
        <f>raw_filtered!AB298</f>
        <v/>
      </c>
      <c r="AB298" t="str">
        <f>raw_filtered!AC298</f>
        <v/>
      </c>
      <c r="AC298" t="str">
        <f>raw_filtered!AD298</f>
        <v/>
      </c>
      <c r="AD298" t="str">
        <f>raw_filtered!AE298</f>
        <v/>
      </c>
      <c r="AE298" t="str">
        <f>raw_filtered!AF298</f>
        <v/>
      </c>
      <c r="AF298" t="str">
        <f>raw_filtered!AG298</f>
        <v/>
      </c>
    </row>
    <row r="299" spans="1:32" ht="19.5" hidden="1" customHeight="1" x14ac:dyDescent="0.35">
      <c r="A299" t="str">
        <f>raw_filtered!A299</f>
        <v/>
      </c>
      <c r="B299" t="str">
        <f>raw_filtered!B299</f>
        <v/>
      </c>
      <c r="C299" t="str">
        <f>raw_filtered!C299</f>
        <v/>
      </c>
      <c r="D299">
        <f>raw_filtered!D299</f>
        <v>0</v>
      </c>
      <c r="E299" t="str">
        <f>raw_filtered!E299</f>
        <v/>
      </c>
      <c r="F299" t="str">
        <f>raw_filtered!F299</f>
        <v/>
      </c>
      <c r="G299" t="str">
        <f>raw_filtered!G299</f>
        <v/>
      </c>
      <c r="H299" t="str">
        <f>raw_filtered!H299</f>
        <v/>
      </c>
      <c r="I299" t="str">
        <f>raw_filtered!I299</f>
        <v/>
      </c>
      <c r="J299" t="str">
        <f>raw_filtered!J299</f>
        <v/>
      </c>
      <c r="K299" t="str">
        <f>raw_filtered!K299</f>
        <v/>
      </c>
      <c r="L299" t="str">
        <f>raw_filtered!L299</f>
        <v/>
      </c>
      <c r="M299" t="str">
        <f>raw_filtered!M299</f>
        <v/>
      </c>
      <c r="N299" t="str">
        <f>raw_filtered!N299</f>
        <v/>
      </c>
      <c r="O299" t="str">
        <f>raw_filtered!O299</f>
        <v/>
      </c>
      <c r="P299" t="str">
        <f>raw_filtered!P299</f>
        <v/>
      </c>
      <c r="Q299" t="str">
        <f>raw_filtered!Q299</f>
        <v/>
      </c>
      <c r="R299" t="str">
        <f>raw_filtered!R299</f>
        <v/>
      </c>
      <c r="S299">
        <f>raw_filtered!S299</f>
        <v>0</v>
      </c>
      <c r="T299" t="str">
        <f>raw_filtered!T299</f>
        <v/>
      </c>
      <c r="U299" t="str">
        <f>raw_filtered!V299</f>
        <v/>
      </c>
      <c r="V299" t="str">
        <f>raw_filtered!W299</f>
        <v/>
      </c>
      <c r="W299" t="str">
        <f>raw_filtered!X299</f>
        <v/>
      </c>
      <c r="X299" t="str">
        <f>raw_filtered!Y299</f>
        <v/>
      </c>
      <c r="Y299" t="str">
        <f>raw_filtered!Z299</f>
        <v/>
      </c>
      <c r="Z299" t="str">
        <f>raw_filtered!AA299</f>
        <v/>
      </c>
      <c r="AA299" t="str">
        <f>raw_filtered!AB299</f>
        <v/>
      </c>
      <c r="AB299" t="str">
        <f>raw_filtered!AC299</f>
        <v/>
      </c>
      <c r="AC299" t="str">
        <f>raw_filtered!AD299</f>
        <v/>
      </c>
      <c r="AD299" t="str">
        <f>raw_filtered!AE299</f>
        <v/>
      </c>
      <c r="AE299" t="str">
        <f>raw_filtered!AF299</f>
        <v/>
      </c>
      <c r="AF299" t="str">
        <f>raw_filtered!AG299</f>
        <v/>
      </c>
    </row>
    <row r="300" spans="1:32" ht="19.5" hidden="1" customHeight="1" x14ac:dyDescent="0.35">
      <c r="A300" t="str">
        <f>raw_filtered!A300</f>
        <v/>
      </c>
      <c r="B300" t="str">
        <f>raw_filtered!B300</f>
        <v/>
      </c>
      <c r="C300" t="str">
        <f>raw_filtered!C300</f>
        <v/>
      </c>
      <c r="D300">
        <f>raw_filtered!D300</f>
        <v>0</v>
      </c>
      <c r="E300" t="str">
        <f>raw_filtered!E300</f>
        <v/>
      </c>
      <c r="F300" t="str">
        <f>raw_filtered!F300</f>
        <v/>
      </c>
      <c r="G300" t="str">
        <f>raw_filtered!G300</f>
        <v/>
      </c>
      <c r="H300" t="str">
        <f>raw_filtered!H300</f>
        <v/>
      </c>
      <c r="I300" t="str">
        <f>raw_filtered!I300</f>
        <v/>
      </c>
      <c r="J300" t="str">
        <f>raw_filtered!J300</f>
        <v/>
      </c>
      <c r="K300" t="str">
        <f>raw_filtered!K300</f>
        <v/>
      </c>
      <c r="L300" t="str">
        <f>raw_filtered!L300</f>
        <v/>
      </c>
      <c r="M300" t="str">
        <f>raw_filtered!M300</f>
        <v/>
      </c>
      <c r="N300" t="str">
        <f>raw_filtered!N300</f>
        <v/>
      </c>
      <c r="O300" t="str">
        <f>raw_filtered!O300</f>
        <v/>
      </c>
      <c r="P300" t="str">
        <f>raw_filtered!P300</f>
        <v/>
      </c>
      <c r="Q300" t="str">
        <f>raw_filtered!Q300</f>
        <v/>
      </c>
      <c r="R300" t="str">
        <f>raw_filtered!R300</f>
        <v/>
      </c>
      <c r="S300">
        <f>raw_filtered!S300</f>
        <v>0</v>
      </c>
      <c r="T300" t="str">
        <f>raw_filtered!T300</f>
        <v/>
      </c>
      <c r="U300" t="str">
        <f>raw_filtered!V300</f>
        <v/>
      </c>
      <c r="V300" t="str">
        <f>raw_filtered!W300</f>
        <v/>
      </c>
      <c r="W300" t="str">
        <f>raw_filtered!X300</f>
        <v/>
      </c>
      <c r="X300" t="str">
        <f>raw_filtered!Y300</f>
        <v/>
      </c>
      <c r="Y300" t="str">
        <f>raw_filtered!Z300</f>
        <v/>
      </c>
      <c r="Z300" t="str">
        <f>raw_filtered!AA300</f>
        <v/>
      </c>
      <c r="AA300" t="str">
        <f>raw_filtered!AB300</f>
        <v/>
      </c>
      <c r="AB300" t="str">
        <f>raw_filtered!AC300</f>
        <v/>
      </c>
      <c r="AC300" t="str">
        <f>raw_filtered!AD300</f>
        <v/>
      </c>
      <c r="AD300" t="str">
        <f>raw_filtered!AE300</f>
        <v/>
      </c>
      <c r="AE300" t="str">
        <f>raw_filtered!AF300</f>
        <v/>
      </c>
      <c r="AF300" t="str">
        <f>raw_filtered!AG300</f>
        <v/>
      </c>
    </row>
    <row r="301" spans="1:32" ht="19.5" hidden="1" customHeight="1" x14ac:dyDescent="0.35">
      <c r="A301" t="str">
        <f>raw_filtered!A301</f>
        <v/>
      </c>
      <c r="B301" t="str">
        <f>raw_filtered!B301</f>
        <v/>
      </c>
      <c r="C301" t="str">
        <f>raw_filtered!C301</f>
        <v/>
      </c>
      <c r="D301">
        <f>raw_filtered!D301</f>
        <v>0</v>
      </c>
      <c r="E301" t="str">
        <f>raw_filtered!E301</f>
        <v/>
      </c>
      <c r="F301" t="str">
        <f>raw_filtered!F301</f>
        <v/>
      </c>
      <c r="G301" t="str">
        <f>raw_filtered!G301</f>
        <v/>
      </c>
      <c r="H301" t="str">
        <f>raw_filtered!H301</f>
        <v/>
      </c>
      <c r="I301" t="str">
        <f>raw_filtered!I301</f>
        <v/>
      </c>
      <c r="J301" t="str">
        <f>raw_filtered!J301</f>
        <v/>
      </c>
      <c r="K301" t="str">
        <f>raw_filtered!K301</f>
        <v/>
      </c>
      <c r="L301" t="str">
        <f>raw_filtered!L301</f>
        <v/>
      </c>
      <c r="M301" t="str">
        <f>raw_filtered!M301</f>
        <v/>
      </c>
      <c r="N301" t="str">
        <f>raw_filtered!N301</f>
        <v/>
      </c>
      <c r="O301" t="str">
        <f>raw_filtered!O301</f>
        <v/>
      </c>
      <c r="P301" t="str">
        <f>raw_filtered!P301</f>
        <v/>
      </c>
      <c r="Q301" t="str">
        <f>raw_filtered!Q301</f>
        <v/>
      </c>
      <c r="R301" t="str">
        <f>raw_filtered!R301</f>
        <v/>
      </c>
      <c r="S301">
        <f>raw_filtered!S301</f>
        <v>0</v>
      </c>
      <c r="T301" t="str">
        <f>raw_filtered!T301</f>
        <v/>
      </c>
      <c r="U301" t="str">
        <f>raw_filtered!V301</f>
        <v/>
      </c>
      <c r="V301" t="str">
        <f>raw_filtered!W301</f>
        <v/>
      </c>
      <c r="W301" t="str">
        <f>raw_filtered!X301</f>
        <v/>
      </c>
      <c r="X301" t="str">
        <f>raw_filtered!Y301</f>
        <v/>
      </c>
      <c r="Y301" t="str">
        <f>raw_filtered!Z301</f>
        <v/>
      </c>
      <c r="Z301" t="str">
        <f>raw_filtered!AA301</f>
        <v/>
      </c>
      <c r="AA301" t="str">
        <f>raw_filtered!AB301</f>
        <v/>
      </c>
      <c r="AB301" t="str">
        <f>raw_filtered!AC301</f>
        <v/>
      </c>
      <c r="AC301" t="str">
        <f>raw_filtered!AD301</f>
        <v/>
      </c>
      <c r="AD301" t="str">
        <f>raw_filtered!AE301</f>
        <v/>
      </c>
      <c r="AE301" t="str">
        <f>raw_filtered!AF301</f>
        <v/>
      </c>
      <c r="AF301" t="str">
        <f>raw_filtered!AG301</f>
        <v/>
      </c>
    </row>
    <row r="302" spans="1:32" ht="19.5" hidden="1" customHeight="1" x14ac:dyDescent="0.35">
      <c r="A302" t="str">
        <f>raw_filtered!A302</f>
        <v/>
      </c>
      <c r="B302" t="str">
        <f>raw_filtered!B302</f>
        <v/>
      </c>
      <c r="C302" t="str">
        <f>raw_filtered!C302</f>
        <v/>
      </c>
      <c r="D302">
        <f>raw_filtered!D302</f>
        <v>0</v>
      </c>
      <c r="E302" t="str">
        <f>raw_filtered!E302</f>
        <v/>
      </c>
      <c r="F302" t="str">
        <f>raw_filtered!F302</f>
        <v/>
      </c>
      <c r="G302" t="str">
        <f>raw_filtered!G302</f>
        <v/>
      </c>
      <c r="H302" t="str">
        <f>raw_filtered!H302</f>
        <v/>
      </c>
      <c r="I302" t="str">
        <f>raw_filtered!I302</f>
        <v/>
      </c>
      <c r="J302" t="str">
        <f>raw_filtered!J302</f>
        <v/>
      </c>
      <c r="K302" t="str">
        <f>raw_filtered!K302</f>
        <v/>
      </c>
      <c r="L302" t="str">
        <f>raw_filtered!L302</f>
        <v/>
      </c>
      <c r="M302" t="str">
        <f>raw_filtered!M302</f>
        <v/>
      </c>
      <c r="N302" t="str">
        <f>raw_filtered!N302</f>
        <v/>
      </c>
      <c r="O302" t="str">
        <f>raw_filtered!O302</f>
        <v/>
      </c>
      <c r="P302" t="str">
        <f>raw_filtered!P302</f>
        <v/>
      </c>
      <c r="Q302" t="str">
        <f>raw_filtered!Q302</f>
        <v/>
      </c>
      <c r="R302" t="str">
        <f>raw_filtered!R302</f>
        <v/>
      </c>
      <c r="S302">
        <f>raw_filtered!S302</f>
        <v>0</v>
      </c>
      <c r="T302" t="str">
        <f>raw_filtered!T302</f>
        <v/>
      </c>
      <c r="U302" t="str">
        <f>raw_filtered!V302</f>
        <v/>
      </c>
      <c r="V302" t="str">
        <f>raw_filtered!W302</f>
        <v/>
      </c>
      <c r="W302" t="str">
        <f>raw_filtered!X302</f>
        <v/>
      </c>
      <c r="X302" t="str">
        <f>raw_filtered!Y302</f>
        <v/>
      </c>
      <c r="Y302" t="str">
        <f>raw_filtered!Z302</f>
        <v/>
      </c>
      <c r="Z302" t="str">
        <f>raw_filtered!AA302</f>
        <v/>
      </c>
      <c r="AA302" t="str">
        <f>raw_filtered!AB302</f>
        <v/>
      </c>
      <c r="AB302" t="str">
        <f>raw_filtered!AC302</f>
        <v/>
      </c>
      <c r="AC302" t="str">
        <f>raw_filtered!AD302</f>
        <v/>
      </c>
      <c r="AD302" t="str">
        <f>raw_filtered!AE302</f>
        <v/>
      </c>
      <c r="AE302" t="str">
        <f>raw_filtered!AF302</f>
        <v/>
      </c>
      <c r="AF302" t="str">
        <f>raw_filtered!AG302</f>
        <v/>
      </c>
    </row>
    <row r="303" spans="1:32" ht="19.5" hidden="1" customHeight="1" x14ac:dyDescent="0.35">
      <c r="A303" t="str">
        <f>raw_filtered!A303</f>
        <v/>
      </c>
      <c r="B303" t="str">
        <f>raw_filtered!B303</f>
        <v/>
      </c>
      <c r="C303" t="str">
        <f>raw_filtered!C303</f>
        <v/>
      </c>
      <c r="D303">
        <f>raw_filtered!D303</f>
        <v>0</v>
      </c>
      <c r="E303" t="str">
        <f>raw_filtered!E303</f>
        <v/>
      </c>
      <c r="F303" t="str">
        <f>raw_filtered!F303</f>
        <v/>
      </c>
      <c r="G303" t="str">
        <f>raw_filtered!G303</f>
        <v/>
      </c>
      <c r="H303" t="str">
        <f>raw_filtered!H303</f>
        <v/>
      </c>
      <c r="I303" t="str">
        <f>raw_filtered!I303</f>
        <v/>
      </c>
      <c r="J303" t="str">
        <f>raw_filtered!J303</f>
        <v/>
      </c>
      <c r="K303" t="str">
        <f>raw_filtered!K303</f>
        <v/>
      </c>
      <c r="L303" t="str">
        <f>raw_filtered!L303</f>
        <v/>
      </c>
      <c r="M303" t="str">
        <f>raw_filtered!M303</f>
        <v/>
      </c>
      <c r="N303" t="str">
        <f>raw_filtered!N303</f>
        <v/>
      </c>
      <c r="O303" t="str">
        <f>raw_filtered!O303</f>
        <v/>
      </c>
      <c r="P303" t="str">
        <f>raw_filtered!P303</f>
        <v/>
      </c>
      <c r="Q303" t="str">
        <f>raw_filtered!Q303</f>
        <v/>
      </c>
      <c r="R303" t="str">
        <f>raw_filtered!R303</f>
        <v/>
      </c>
      <c r="S303">
        <f>raw_filtered!S303</f>
        <v>0</v>
      </c>
      <c r="T303" t="str">
        <f>raw_filtered!T303</f>
        <v/>
      </c>
      <c r="U303" t="str">
        <f>raw_filtered!V303</f>
        <v/>
      </c>
      <c r="V303" t="str">
        <f>raw_filtered!W303</f>
        <v/>
      </c>
      <c r="W303" t="str">
        <f>raw_filtered!X303</f>
        <v/>
      </c>
      <c r="X303" t="str">
        <f>raw_filtered!Y303</f>
        <v/>
      </c>
      <c r="Y303" t="str">
        <f>raw_filtered!Z303</f>
        <v/>
      </c>
      <c r="Z303" t="str">
        <f>raw_filtered!AA303</f>
        <v/>
      </c>
      <c r="AA303" t="str">
        <f>raw_filtered!AB303</f>
        <v/>
      </c>
      <c r="AB303" t="str">
        <f>raw_filtered!AC303</f>
        <v/>
      </c>
      <c r="AC303" t="str">
        <f>raw_filtered!AD303</f>
        <v/>
      </c>
      <c r="AD303" t="str">
        <f>raw_filtered!AE303</f>
        <v/>
      </c>
      <c r="AE303" t="str">
        <f>raw_filtered!AF303</f>
        <v/>
      </c>
      <c r="AF303" t="str">
        <f>raw_filtered!AG303</f>
        <v/>
      </c>
    </row>
    <row r="304" spans="1:32" ht="19.5" hidden="1" customHeight="1" x14ac:dyDescent="0.35">
      <c r="A304" t="str">
        <f>raw_filtered!A304</f>
        <v/>
      </c>
      <c r="B304" t="str">
        <f>raw_filtered!B304</f>
        <v/>
      </c>
      <c r="C304" t="str">
        <f>raw_filtered!C304</f>
        <v/>
      </c>
      <c r="D304">
        <f>raw_filtered!D304</f>
        <v>0</v>
      </c>
      <c r="E304" t="str">
        <f>raw_filtered!E304</f>
        <v/>
      </c>
      <c r="F304" t="str">
        <f>raw_filtered!F304</f>
        <v/>
      </c>
      <c r="G304" t="str">
        <f>raw_filtered!G304</f>
        <v/>
      </c>
      <c r="H304" t="str">
        <f>raw_filtered!H304</f>
        <v/>
      </c>
      <c r="I304" t="str">
        <f>raw_filtered!I304</f>
        <v/>
      </c>
      <c r="J304" t="str">
        <f>raw_filtered!J304</f>
        <v/>
      </c>
      <c r="K304" t="str">
        <f>raw_filtered!K304</f>
        <v/>
      </c>
      <c r="L304" t="str">
        <f>raw_filtered!L304</f>
        <v/>
      </c>
      <c r="M304" t="str">
        <f>raw_filtered!M304</f>
        <v/>
      </c>
      <c r="N304" t="str">
        <f>raw_filtered!N304</f>
        <v/>
      </c>
      <c r="O304" t="str">
        <f>raw_filtered!O304</f>
        <v/>
      </c>
      <c r="P304" t="str">
        <f>raw_filtered!P304</f>
        <v/>
      </c>
      <c r="Q304" t="str">
        <f>raw_filtered!Q304</f>
        <v/>
      </c>
      <c r="R304" t="str">
        <f>raw_filtered!R304</f>
        <v/>
      </c>
      <c r="S304">
        <f>raw_filtered!S304</f>
        <v>0</v>
      </c>
      <c r="T304" t="str">
        <f>raw_filtered!T304</f>
        <v/>
      </c>
      <c r="U304" t="str">
        <f>raw_filtered!V304</f>
        <v/>
      </c>
      <c r="V304" t="str">
        <f>raw_filtered!W304</f>
        <v/>
      </c>
      <c r="W304" t="str">
        <f>raw_filtered!X304</f>
        <v/>
      </c>
      <c r="X304" t="str">
        <f>raw_filtered!Y304</f>
        <v/>
      </c>
      <c r="Y304" t="str">
        <f>raw_filtered!Z304</f>
        <v/>
      </c>
      <c r="Z304" t="str">
        <f>raw_filtered!AA304</f>
        <v/>
      </c>
      <c r="AA304" t="str">
        <f>raw_filtered!AB304</f>
        <v/>
      </c>
      <c r="AB304" t="str">
        <f>raw_filtered!AC304</f>
        <v/>
      </c>
      <c r="AC304" t="str">
        <f>raw_filtered!AD304</f>
        <v/>
      </c>
      <c r="AD304" t="str">
        <f>raw_filtered!AE304</f>
        <v/>
      </c>
      <c r="AE304" t="str">
        <f>raw_filtered!AF304</f>
        <v/>
      </c>
      <c r="AF304" t="str">
        <f>raw_filtered!AG304</f>
        <v/>
      </c>
    </row>
    <row r="305" spans="1:32" ht="19.5" hidden="1" customHeight="1" x14ac:dyDescent="0.35">
      <c r="A305" t="str">
        <f>raw_filtered!A305</f>
        <v/>
      </c>
      <c r="B305" t="str">
        <f>raw_filtered!B305</f>
        <v/>
      </c>
      <c r="C305" t="str">
        <f>raw_filtered!C305</f>
        <v/>
      </c>
      <c r="D305">
        <f>raw_filtered!D305</f>
        <v>0</v>
      </c>
      <c r="E305" t="str">
        <f>raw_filtered!E305</f>
        <v/>
      </c>
      <c r="F305" t="str">
        <f>raw_filtered!F305</f>
        <v/>
      </c>
      <c r="G305" t="str">
        <f>raw_filtered!G305</f>
        <v/>
      </c>
      <c r="H305" t="str">
        <f>raw_filtered!H305</f>
        <v/>
      </c>
      <c r="I305" t="str">
        <f>raw_filtered!I305</f>
        <v/>
      </c>
      <c r="J305" t="str">
        <f>raw_filtered!J305</f>
        <v/>
      </c>
      <c r="K305" t="str">
        <f>raw_filtered!K305</f>
        <v/>
      </c>
      <c r="L305" t="str">
        <f>raw_filtered!L305</f>
        <v/>
      </c>
      <c r="M305" t="str">
        <f>raw_filtered!M305</f>
        <v/>
      </c>
      <c r="N305" t="str">
        <f>raw_filtered!N305</f>
        <v/>
      </c>
      <c r="O305" t="str">
        <f>raw_filtered!O305</f>
        <v/>
      </c>
      <c r="P305" t="str">
        <f>raw_filtered!P305</f>
        <v/>
      </c>
      <c r="Q305" t="str">
        <f>raw_filtered!Q305</f>
        <v/>
      </c>
      <c r="R305" t="str">
        <f>raw_filtered!R305</f>
        <v/>
      </c>
      <c r="S305">
        <f>raw_filtered!S305</f>
        <v>0</v>
      </c>
      <c r="T305" t="str">
        <f>raw_filtered!T305</f>
        <v/>
      </c>
      <c r="U305" t="str">
        <f>raw_filtered!V305</f>
        <v/>
      </c>
      <c r="V305" t="str">
        <f>raw_filtered!W305</f>
        <v/>
      </c>
      <c r="W305" t="str">
        <f>raw_filtered!X305</f>
        <v/>
      </c>
      <c r="X305" t="str">
        <f>raw_filtered!Y305</f>
        <v/>
      </c>
      <c r="Y305" t="str">
        <f>raw_filtered!Z305</f>
        <v/>
      </c>
      <c r="Z305" t="str">
        <f>raw_filtered!AA305</f>
        <v/>
      </c>
      <c r="AA305" t="str">
        <f>raw_filtered!AB305</f>
        <v/>
      </c>
      <c r="AB305" t="str">
        <f>raw_filtered!AC305</f>
        <v/>
      </c>
      <c r="AC305" t="str">
        <f>raw_filtered!AD305</f>
        <v/>
      </c>
      <c r="AD305" t="str">
        <f>raw_filtered!AE305</f>
        <v/>
      </c>
      <c r="AE305" t="str">
        <f>raw_filtered!AF305</f>
        <v/>
      </c>
      <c r="AF305" t="str">
        <f>raw_filtered!AG305</f>
        <v/>
      </c>
    </row>
    <row r="306" spans="1:32" ht="19.5" hidden="1" customHeight="1" x14ac:dyDescent="0.35">
      <c r="A306" t="str">
        <f>raw_filtered!A306</f>
        <v/>
      </c>
      <c r="B306" t="str">
        <f>raw_filtered!B306</f>
        <v/>
      </c>
      <c r="C306" t="str">
        <f>raw_filtered!C306</f>
        <v/>
      </c>
      <c r="D306">
        <f>raw_filtered!D306</f>
        <v>0</v>
      </c>
      <c r="E306" t="str">
        <f>raw_filtered!E306</f>
        <v/>
      </c>
      <c r="F306" t="str">
        <f>raw_filtered!F306</f>
        <v/>
      </c>
      <c r="G306" t="str">
        <f>raw_filtered!G306</f>
        <v/>
      </c>
      <c r="H306" t="str">
        <f>raw_filtered!H306</f>
        <v/>
      </c>
      <c r="I306" t="str">
        <f>raw_filtered!I306</f>
        <v/>
      </c>
      <c r="J306" t="str">
        <f>raw_filtered!J306</f>
        <v/>
      </c>
      <c r="K306" t="str">
        <f>raw_filtered!K306</f>
        <v/>
      </c>
      <c r="L306" t="str">
        <f>raw_filtered!L306</f>
        <v/>
      </c>
      <c r="M306" t="str">
        <f>raw_filtered!M306</f>
        <v/>
      </c>
      <c r="N306" t="str">
        <f>raw_filtered!N306</f>
        <v/>
      </c>
      <c r="O306" t="str">
        <f>raw_filtered!O306</f>
        <v/>
      </c>
      <c r="P306" t="str">
        <f>raw_filtered!P306</f>
        <v/>
      </c>
      <c r="Q306" t="str">
        <f>raw_filtered!Q306</f>
        <v/>
      </c>
      <c r="R306" t="str">
        <f>raw_filtered!R306</f>
        <v/>
      </c>
      <c r="S306">
        <f>raw_filtered!S306</f>
        <v>0</v>
      </c>
      <c r="T306" t="str">
        <f>raw_filtered!T306</f>
        <v/>
      </c>
      <c r="U306" t="str">
        <f>raw_filtered!V306</f>
        <v/>
      </c>
      <c r="V306" t="str">
        <f>raw_filtered!W306</f>
        <v/>
      </c>
      <c r="W306" t="str">
        <f>raw_filtered!X306</f>
        <v/>
      </c>
      <c r="X306" t="str">
        <f>raw_filtered!Y306</f>
        <v/>
      </c>
      <c r="Y306" t="str">
        <f>raw_filtered!Z306</f>
        <v/>
      </c>
      <c r="Z306" t="str">
        <f>raw_filtered!AA306</f>
        <v/>
      </c>
      <c r="AA306" t="str">
        <f>raw_filtered!AB306</f>
        <v/>
      </c>
      <c r="AB306" t="str">
        <f>raw_filtered!AC306</f>
        <v/>
      </c>
      <c r="AC306" t="str">
        <f>raw_filtered!AD306</f>
        <v/>
      </c>
      <c r="AD306" t="str">
        <f>raw_filtered!AE306</f>
        <v/>
      </c>
      <c r="AE306" t="str">
        <f>raw_filtered!AF306</f>
        <v/>
      </c>
      <c r="AF306" t="str">
        <f>raw_filtered!AG306</f>
        <v/>
      </c>
    </row>
    <row r="307" spans="1:32" ht="19.5" hidden="1" customHeight="1" x14ac:dyDescent="0.35">
      <c r="A307" t="str">
        <f>raw_filtered!A307</f>
        <v/>
      </c>
      <c r="B307" t="str">
        <f>raw_filtered!B307</f>
        <v/>
      </c>
      <c r="C307" t="str">
        <f>raw_filtered!C307</f>
        <v/>
      </c>
      <c r="D307">
        <f>raw_filtered!D307</f>
        <v>0</v>
      </c>
      <c r="E307" t="str">
        <f>raw_filtered!E307</f>
        <v/>
      </c>
      <c r="F307" t="str">
        <f>raw_filtered!F307</f>
        <v/>
      </c>
      <c r="G307" t="str">
        <f>raw_filtered!G307</f>
        <v/>
      </c>
      <c r="H307" t="str">
        <f>raw_filtered!H307</f>
        <v/>
      </c>
      <c r="I307" t="str">
        <f>raw_filtered!I307</f>
        <v/>
      </c>
      <c r="J307" t="str">
        <f>raw_filtered!J307</f>
        <v/>
      </c>
      <c r="K307" t="str">
        <f>raw_filtered!K307</f>
        <v/>
      </c>
      <c r="L307" t="str">
        <f>raw_filtered!L307</f>
        <v/>
      </c>
      <c r="M307" t="str">
        <f>raw_filtered!M307</f>
        <v/>
      </c>
      <c r="N307" t="str">
        <f>raw_filtered!N307</f>
        <v/>
      </c>
      <c r="O307" t="str">
        <f>raw_filtered!O307</f>
        <v/>
      </c>
      <c r="P307" t="str">
        <f>raw_filtered!P307</f>
        <v/>
      </c>
      <c r="Q307" t="str">
        <f>raw_filtered!Q307</f>
        <v/>
      </c>
      <c r="R307" t="str">
        <f>raw_filtered!R307</f>
        <v/>
      </c>
      <c r="S307">
        <f>raw_filtered!S307</f>
        <v>0</v>
      </c>
      <c r="T307" t="str">
        <f>raw_filtered!T307</f>
        <v/>
      </c>
      <c r="U307" t="str">
        <f>raw_filtered!V307</f>
        <v/>
      </c>
      <c r="V307" t="str">
        <f>raw_filtered!W307</f>
        <v/>
      </c>
      <c r="W307" t="str">
        <f>raw_filtered!X307</f>
        <v/>
      </c>
      <c r="X307" t="str">
        <f>raw_filtered!Y307</f>
        <v/>
      </c>
      <c r="Y307" t="str">
        <f>raw_filtered!Z307</f>
        <v/>
      </c>
      <c r="Z307" t="str">
        <f>raw_filtered!AA307</f>
        <v/>
      </c>
      <c r="AA307" t="str">
        <f>raw_filtered!AB307</f>
        <v/>
      </c>
      <c r="AB307" t="str">
        <f>raw_filtered!AC307</f>
        <v/>
      </c>
      <c r="AC307" t="str">
        <f>raw_filtered!AD307</f>
        <v/>
      </c>
      <c r="AD307" t="str">
        <f>raw_filtered!AE307</f>
        <v/>
      </c>
      <c r="AE307" t="str">
        <f>raw_filtered!AF307</f>
        <v/>
      </c>
      <c r="AF307" t="str">
        <f>raw_filtered!AG307</f>
        <v/>
      </c>
    </row>
    <row r="308" spans="1:32" ht="19.5" hidden="1" customHeight="1" x14ac:dyDescent="0.35">
      <c r="A308" t="str">
        <f>raw_filtered!A308</f>
        <v/>
      </c>
      <c r="B308" t="str">
        <f>raw_filtered!B308</f>
        <v/>
      </c>
      <c r="C308" t="str">
        <f>raw_filtered!C308</f>
        <v/>
      </c>
      <c r="D308">
        <f>raw_filtered!D308</f>
        <v>0</v>
      </c>
      <c r="E308" t="str">
        <f>raw_filtered!E308</f>
        <v/>
      </c>
      <c r="F308" t="str">
        <f>raw_filtered!F308</f>
        <v/>
      </c>
      <c r="G308" t="str">
        <f>raw_filtered!G308</f>
        <v/>
      </c>
      <c r="H308" t="str">
        <f>raw_filtered!H308</f>
        <v/>
      </c>
      <c r="I308" t="str">
        <f>raw_filtered!I308</f>
        <v/>
      </c>
      <c r="J308" t="str">
        <f>raw_filtered!J308</f>
        <v/>
      </c>
      <c r="K308" t="str">
        <f>raw_filtered!K308</f>
        <v/>
      </c>
      <c r="L308" t="str">
        <f>raw_filtered!L308</f>
        <v/>
      </c>
      <c r="M308" t="str">
        <f>raw_filtered!M308</f>
        <v/>
      </c>
      <c r="N308" t="str">
        <f>raw_filtered!N308</f>
        <v/>
      </c>
      <c r="O308" t="str">
        <f>raw_filtered!O308</f>
        <v/>
      </c>
      <c r="P308" t="str">
        <f>raw_filtered!P308</f>
        <v/>
      </c>
      <c r="Q308" t="str">
        <f>raw_filtered!Q308</f>
        <v/>
      </c>
      <c r="R308" t="str">
        <f>raw_filtered!R308</f>
        <v/>
      </c>
      <c r="S308">
        <f>raw_filtered!S308</f>
        <v>0</v>
      </c>
      <c r="T308" t="str">
        <f>raw_filtered!T308</f>
        <v/>
      </c>
      <c r="U308" t="str">
        <f>raw_filtered!V308</f>
        <v/>
      </c>
      <c r="V308" t="str">
        <f>raw_filtered!W308</f>
        <v/>
      </c>
      <c r="W308" t="str">
        <f>raw_filtered!X308</f>
        <v/>
      </c>
      <c r="X308" t="str">
        <f>raw_filtered!Y308</f>
        <v/>
      </c>
      <c r="Y308" t="str">
        <f>raw_filtered!Z308</f>
        <v/>
      </c>
      <c r="Z308" t="str">
        <f>raw_filtered!AA308</f>
        <v/>
      </c>
      <c r="AA308" t="str">
        <f>raw_filtered!AB308</f>
        <v/>
      </c>
      <c r="AB308" t="str">
        <f>raw_filtered!AC308</f>
        <v/>
      </c>
      <c r="AC308" t="str">
        <f>raw_filtered!AD308</f>
        <v/>
      </c>
      <c r="AD308" t="str">
        <f>raw_filtered!AE308</f>
        <v/>
      </c>
      <c r="AE308" t="str">
        <f>raw_filtered!AF308</f>
        <v/>
      </c>
      <c r="AF308" t="str">
        <f>raw_filtered!AG308</f>
        <v/>
      </c>
    </row>
    <row r="309" spans="1:32" ht="19.5" hidden="1" customHeight="1" x14ac:dyDescent="0.35">
      <c r="A309" t="str">
        <f>raw_filtered!A309</f>
        <v/>
      </c>
      <c r="B309" t="str">
        <f>raw_filtered!B309</f>
        <v/>
      </c>
      <c r="C309" t="str">
        <f>raw_filtered!C309</f>
        <v/>
      </c>
      <c r="D309">
        <f>raw_filtered!D309</f>
        <v>0</v>
      </c>
      <c r="E309" t="str">
        <f>raw_filtered!E309</f>
        <v/>
      </c>
      <c r="F309" t="str">
        <f>raw_filtered!F309</f>
        <v/>
      </c>
      <c r="G309" t="str">
        <f>raw_filtered!G309</f>
        <v/>
      </c>
      <c r="H309" t="str">
        <f>raw_filtered!H309</f>
        <v/>
      </c>
      <c r="I309" t="str">
        <f>raw_filtered!I309</f>
        <v/>
      </c>
      <c r="J309" t="str">
        <f>raw_filtered!J309</f>
        <v/>
      </c>
      <c r="K309" t="str">
        <f>raw_filtered!K309</f>
        <v/>
      </c>
      <c r="L309" t="str">
        <f>raw_filtered!L309</f>
        <v/>
      </c>
      <c r="M309" t="str">
        <f>raw_filtered!M309</f>
        <v/>
      </c>
      <c r="N309" t="str">
        <f>raw_filtered!N309</f>
        <v/>
      </c>
      <c r="O309" t="str">
        <f>raw_filtered!O309</f>
        <v/>
      </c>
      <c r="P309" t="str">
        <f>raw_filtered!P309</f>
        <v/>
      </c>
      <c r="Q309" t="str">
        <f>raw_filtered!Q309</f>
        <v/>
      </c>
      <c r="R309" t="str">
        <f>raw_filtered!R309</f>
        <v/>
      </c>
      <c r="S309">
        <f>raw_filtered!S309</f>
        <v>0</v>
      </c>
      <c r="T309" t="str">
        <f>raw_filtered!T309</f>
        <v/>
      </c>
      <c r="U309" t="str">
        <f>raw_filtered!V309</f>
        <v/>
      </c>
      <c r="V309" t="str">
        <f>raw_filtered!W309</f>
        <v/>
      </c>
      <c r="W309" t="str">
        <f>raw_filtered!X309</f>
        <v/>
      </c>
      <c r="X309" t="str">
        <f>raw_filtered!Y309</f>
        <v/>
      </c>
      <c r="Y309" t="str">
        <f>raw_filtered!Z309</f>
        <v/>
      </c>
      <c r="Z309" t="str">
        <f>raw_filtered!AA309</f>
        <v/>
      </c>
      <c r="AA309" t="str">
        <f>raw_filtered!AB309</f>
        <v/>
      </c>
      <c r="AB309" t="str">
        <f>raw_filtered!AC309</f>
        <v/>
      </c>
      <c r="AC309" t="str">
        <f>raw_filtered!AD309</f>
        <v/>
      </c>
      <c r="AD309" t="str">
        <f>raw_filtered!AE309</f>
        <v/>
      </c>
      <c r="AE309" t="str">
        <f>raw_filtered!AF309</f>
        <v/>
      </c>
      <c r="AF309" t="str">
        <f>raw_filtered!AG309</f>
        <v/>
      </c>
    </row>
    <row r="310" spans="1:32" ht="19.5" hidden="1" customHeight="1" x14ac:dyDescent="0.35">
      <c r="A310" t="str">
        <f>raw_filtered!A310</f>
        <v/>
      </c>
      <c r="B310" t="str">
        <f>raw_filtered!B310</f>
        <v/>
      </c>
      <c r="C310" t="str">
        <f>raw_filtered!C310</f>
        <v/>
      </c>
      <c r="D310">
        <f>raw_filtered!D310</f>
        <v>0</v>
      </c>
      <c r="E310" t="str">
        <f>raw_filtered!E310</f>
        <v/>
      </c>
      <c r="F310" t="str">
        <f>raw_filtered!F310</f>
        <v/>
      </c>
      <c r="G310" t="str">
        <f>raw_filtered!G310</f>
        <v/>
      </c>
      <c r="H310" t="str">
        <f>raw_filtered!H310</f>
        <v/>
      </c>
      <c r="I310" t="str">
        <f>raw_filtered!I310</f>
        <v/>
      </c>
      <c r="J310" t="str">
        <f>raw_filtered!J310</f>
        <v/>
      </c>
      <c r="K310" t="str">
        <f>raw_filtered!K310</f>
        <v/>
      </c>
      <c r="L310" t="str">
        <f>raw_filtered!L310</f>
        <v/>
      </c>
      <c r="M310" t="str">
        <f>raw_filtered!M310</f>
        <v/>
      </c>
      <c r="N310" t="str">
        <f>raw_filtered!N310</f>
        <v/>
      </c>
      <c r="O310" t="str">
        <f>raw_filtered!O310</f>
        <v/>
      </c>
      <c r="P310" t="str">
        <f>raw_filtered!P310</f>
        <v/>
      </c>
      <c r="Q310" t="str">
        <f>raw_filtered!Q310</f>
        <v/>
      </c>
      <c r="R310" t="str">
        <f>raw_filtered!R310</f>
        <v/>
      </c>
      <c r="S310">
        <f>raw_filtered!S310</f>
        <v>0</v>
      </c>
      <c r="T310" t="str">
        <f>raw_filtered!T310</f>
        <v/>
      </c>
      <c r="U310" t="str">
        <f>raw_filtered!V310</f>
        <v/>
      </c>
      <c r="V310" t="str">
        <f>raw_filtered!W310</f>
        <v/>
      </c>
      <c r="W310" t="str">
        <f>raw_filtered!X310</f>
        <v/>
      </c>
      <c r="X310" t="str">
        <f>raw_filtered!Y310</f>
        <v/>
      </c>
      <c r="Y310" t="str">
        <f>raw_filtered!Z310</f>
        <v/>
      </c>
      <c r="Z310" t="str">
        <f>raw_filtered!AA310</f>
        <v/>
      </c>
      <c r="AA310" t="str">
        <f>raw_filtered!AB310</f>
        <v/>
      </c>
      <c r="AB310" t="str">
        <f>raw_filtered!AC310</f>
        <v/>
      </c>
      <c r="AC310" t="str">
        <f>raw_filtered!AD310</f>
        <v/>
      </c>
      <c r="AD310" t="str">
        <f>raw_filtered!AE310</f>
        <v/>
      </c>
      <c r="AE310" t="str">
        <f>raw_filtered!AF310</f>
        <v/>
      </c>
      <c r="AF310" t="str">
        <f>raw_filtered!AG310</f>
        <v/>
      </c>
    </row>
    <row r="311" spans="1:32" ht="19.5" hidden="1" customHeight="1" x14ac:dyDescent="0.35">
      <c r="A311" t="str">
        <f>raw_filtered!A311</f>
        <v/>
      </c>
      <c r="B311" t="str">
        <f>raw_filtered!B311</f>
        <v/>
      </c>
      <c r="C311" t="str">
        <f>raw_filtered!C311</f>
        <v/>
      </c>
      <c r="D311">
        <f>raw_filtered!D311</f>
        <v>0</v>
      </c>
      <c r="E311" t="str">
        <f>raw_filtered!E311</f>
        <v/>
      </c>
      <c r="F311" t="str">
        <f>raw_filtered!F311</f>
        <v/>
      </c>
      <c r="G311" t="str">
        <f>raw_filtered!G311</f>
        <v/>
      </c>
      <c r="H311" t="str">
        <f>raw_filtered!H311</f>
        <v/>
      </c>
      <c r="I311" t="str">
        <f>raw_filtered!I311</f>
        <v/>
      </c>
      <c r="J311" t="str">
        <f>raw_filtered!J311</f>
        <v/>
      </c>
      <c r="K311" t="str">
        <f>raw_filtered!K311</f>
        <v/>
      </c>
      <c r="L311" t="str">
        <f>raw_filtered!L311</f>
        <v/>
      </c>
      <c r="M311" t="str">
        <f>raw_filtered!M311</f>
        <v/>
      </c>
      <c r="N311" t="str">
        <f>raw_filtered!N311</f>
        <v/>
      </c>
      <c r="O311" t="str">
        <f>raw_filtered!O311</f>
        <v/>
      </c>
      <c r="P311" t="str">
        <f>raw_filtered!P311</f>
        <v/>
      </c>
      <c r="Q311" t="str">
        <f>raw_filtered!Q311</f>
        <v/>
      </c>
      <c r="R311" t="str">
        <f>raw_filtered!R311</f>
        <v/>
      </c>
      <c r="S311">
        <f>raw_filtered!S311</f>
        <v>0</v>
      </c>
      <c r="T311" t="str">
        <f>raw_filtered!T311</f>
        <v/>
      </c>
      <c r="U311" t="str">
        <f>raw_filtered!V311</f>
        <v/>
      </c>
      <c r="V311" t="str">
        <f>raw_filtered!W311</f>
        <v/>
      </c>
      <c r="W311" t="str">
        <f>raw_filtered!X311</f>
        <v/>
      </c>
      <c r="X311" t="str">
        <f>raw_filtered!Y311</f>
        <v/>
      </c>
      <c r="Y311" t="str">
        <f>raw_filtered!Z311</f>
        <v/>
      </c>
      <c r="Z311" t="str">
        <f>raw_filtered!AA311</f>
        <v/>
      </c>
      <c r="AA311" t="str">
        <f>raw_filtered!AB311</f>
        <v/>
      </c>
      <c r="AB311" t="str">
        <f>raw_filtered!AC311</f>
        <v/>
      </c>
      <c r="AC311" t="str">
        <f>raw_filtered!AD311</f>
        <v/>
      </c>
      <c r="AD311" t="str">
        <f>raw_filtered!AE311</f>
        <v/>
      </c>
      <c r="AE311" t="str">
        <f>raw_filtered!AF311</f>
        <v/>
      </c>
      <c r="AF311" t="str">
        <f>raw_filtered!AG311</f>
        <v/>
      </c>
    </row>
    <row r="312" spans="1:32" ht="19.5" hidden="1" customHeight="1" x14ac:dyDescent="0.35">
      <c r="A312" t="str">
        <f>raw_filtered!A312</f>
        <v/>
      </c>
      <c r="B312" t="str">
        <f>raw_filtered!B312</f>
        <v/>
      </c>
      <c r="C312" t="str">
        <f>raw_filtered!C312</f>
        <v/>
      </c>
      <c r="D312">
        <f>raw_filtered!D312</f>
        <v>0</v>
      </c>
      <c r="E312" t="str">
        <f>raw_filtered!E312</f>
        <v/>
      </c>
      <c r="F312" t="str">
        <f>raw_filtered!F312</f>
        <v/>
      </c>
      <c r="G312" t="str">
        <f>raw_filtered!G312</f>
        <v/>
      </c>
      <c r="H312" t="str">
        <f>raw_filtered!H312</f>
        <v/>
      </c>
      <c r="I312" t="str">
        <f>raw_filtered!I312</f>
        <v/>
      </c>
      <c r="J312" t="str">
        <f>raw_filtered!J312</f>
        <v/>
      </c>
      <c r="K312" t="str">
        <f>raw_filtered!K312</f>
        <v/>
      </c>
      <c r="L312" t="str">
        <f>raw_filtered!L312</f>
        <v/>
      </c>
      <c r="M312" t="str">
        <f>raw_filtered!M312</f>
        <v/>
      </c>
      <c r="N312" t="str">
        <f>raw_filtered!N312</f>
        <v/>
      </c>
      <c r="O312" t="str">
        <f>raw_filtered!O312</f>
        <v/>
      </c>
      <c r="P312" t="str">
        <f>raw_filtered!P312</f>
        <v/>
      </c>
      <c r="Q312" t="str">
        <f>raw_filtered!Q312</f>
        <v/>
      </c>
      <c r="R312" t="str">
        <f>raw_filtered!R312</f>
        <v/>
      </c>
      <c r="S312">
        <f>raw_filtered!S312</f>
        <v>0</v>
      </c>
      <c r="T312" t="str">
        <f>raw_filtered!T312</f>
        <v/>
      </c>
      <c r="U312" t="str">
        <f>raw_filtered!V312</f>
        <v/>
      </c>
      <c r="V312" t="str">
        <f>raw_filtered!W312</f>
        <v/>
      </c>
      <c r="W312" t="str">
        <f>raw_filtered!X312</f>
        <v/>
      </c>
      <c r="X312" t="str">
        <f>raw_filtered!Y312</f>
        <v/>
      </c>
      <c r="Y312" t="str">
        <f>raw_filtered!Z312</f>
        <v/>
      </c>
      <c r="Z312" t="str">
        <f>raw_filtered!AA312</f>
        <v/>
      </c>
      <c r="AA312" t="str">
        <f>raw_filtered!AB312</f>
        <v/>
      </c>
      <c r="AB312" t="str">
        <f>raw_filtered!AC312</f>
        <v/>
      </c>
      <c r="AC312" t="str">
        <f>raw_filtered!AD312</f>
        <v/>
      </c>
      <c r="AD312" t="str">
        <f>raw_filtered!AE312</f>
        <v/>
      </c>
      <c r="AE312" t="str">
        <f>raw_filtered!AF312</f>
        <v/>
      </c>
      <c r="AF312" t="str">
        <f>raw_filtered!AG312</f>
        <v/>
      </c>
    </row>
    <row r="313" spans="1:32" ht="19.5" hidden="1" customHeight="1" x14ac:dyDescent="0.35">
      <c r="A313" t="str">
        <f>raw_filtered!A313</f>
        <v/>
      </c>
      <c r="B313" t="str">
        <f>raw_filtered!B313</f>
        <v/>
      </c>
      <c r="C313" t="str">
        <f>raw_filtered!C313</f>
        <v/>
      </c>
      <c r="D313">
        <f>raw_filtered!D313</f>
        <v>0</v>
      </c>
      <c r="E313" t="str">
        <f>raw_filtered!E313</f>
        <v/>
      </c>
      <c r="F313" t="str">
        <f>raw_filtered!F313</f>
        <v/>
      </c>
      <c r="G313" t="str">
        <f>raw_filtered!G313</f>
        <v/>
      </c>
      <c r="H313" t="str">
        <f>raw_filtered!H313</f>
        <v/>
      </c>
      <c r="I313" t="str">
        <f>raw_filtered!I313</f>
        <v/>
      </c>
      <c r="J313" t="str">
        <f>raw_filtered!J313</f>
        <v/>
      </c>
      <c r="K313" t="str">
        <f>raw_filtered!K313</f>
        <v/>
      </c>
      <c r="L313" t="str">
        <f>raw_filtered!L313</f>
        <v/>
      </c>
      <c r="M313" t="str">
        <f>raw_filtered!M313</f>
        <v/>
      </c>
      <c r="N313" t="str">
        <f>raw_filtered!N313</f>
        <v/>
      </c>
      <c r="O313" t="str">
        <f>raw_filtered!O313</f>
        <v/>
      </c>
      <c r="P313" t="str">
        <f>raw_filtered!P313</f>
        <v/>
      </c>
      <c r="Q313" t="str">
        <f>raw_filtered!Q313</f>
        <v/>
      </c>
      <c r="R313" t="str">
        <f>raw_filtered!R313</f>
        <v/>
      </c>
      <c r="S313">
        <f>raw_filtered!S313</f>
        <v>0</v>
      </c>
      <c r="T313" t="str">
        <f>raw_filtered!T313</f>
        <v/>
      </c>
      <c r="U313" t="str">
        <f>raw_filtered!V313</f>
        <v/>
      </c>
      <c r="V313" t="str">
        <f>raw_filtered!W313</f>
        <v/>
      </c>
      <c r="W313" t="str">
        <f>raw_filtered!X313</f>
        <v/>
      </c>
      <c r="X313" t="str">
        <f>raw_filtered!Y313</f>
        <v/>
      </c>
      <c r="Y313" t="str">
        <f>raw_filtered!Z313</f>
        <v/>
      </c>
      <c r="Z313" t="str">
        <f>raw_filtered!AA313</f>
        <v/>
      </c>
      <c r="AA313" t="str">
        <f>raw_filtered!AB313</f>
        <v/>
      </c>
      <c r="AB313" t="str">
        <f>raw_filtered!AC313</f>
        <v/>
      </c>
      <c r="AC313" t="str">
        <f>raw_filtered!AD313</f>
        <v/>
      </c>
      <c r="AD313" t="str">
        <f>raw_filtered!AE313</f>
        <v/>
      </c>
      <c r="AE313" t="str">
        <f>raw_filtered!AF313</f>
        <v/>
      </c>
      <c r="AF313" t="str">
        <f>raw_filtered!AG313</f>
        <v/>
      </c>
    </row>
    <row r="314" spans="1:32" ht="19.5" hidden="1" customHeight="1" x14ac:dyDescent="0.35">
      <c r="A314" t="str">
        <f>raw_filtered!A314</f>
        <v/>
      </c>
      <c r="B314" t="str">
        <f>raw_filtered!B314</f>
        <v/>
      </c>
      <c r="C314" t="str">
        <f>raw_filtered!C314</f>
        <v/>
      </c>
      <c r="D314">
        <f>raw_filtered!D314</f>
        <v>0</v>
      </c>
      <c r="E314" t="str">
        <f>raw_filtered!E314</f>
        <v/>
      </c>
      <c r="F314" t="str">
        <f>raw_filtered!F314</f>
        <v/>
      </c>
      <c r="G314" t="str">
        <f>raw_filtered!G314</f>
        <v/>
      </c>
      <c r="H314" t="str">
        <f>raw_filtered!H314</f>
        <v/>
      </c>
      <c r="I314" t="str">
        <f>raw_filtered!I314</f>
        <v/>
      </c>
      <c r="J314" t="str">
        <f>raw_filtered!J314</f>
        <v/>
      </c>
      <c r="K314" t="str">
        <f>raw_filtered!K314</f>
        <v/>
      </c>
      <c r="L314" t="str">
        <f>raw_filtered!L314</f>
        <v/>
      </c>
      <c r="M314" t="str">
        <f>raw_filtered!M314</f>
        <v/>
      </c>
      <c r="N314" t="str">
        <f>raw_filtered!N314</f>
        <v/>
      </c>
      <c r="O314" t="str">
        <f>raw_filtered!O314</f>
        <v/>
      </c>
      <c r="P314" t="str">
        <f>raw_filtered!P314</f>
        <v/>
      </c>
      <c r="Q314" t="str">
        <f>raw_filtered!Q314</f>
        <v/>
      </c>
      <c r="R314" t="str">
        <f>raw_filtered!R314</f>
        <v/>
      </c>
      <c r="S314">
        <f>raw_filtered!S314</f>
        <v>0</v>
      </c>
      <c r="T314" t="str">
        <f>raw_filtered!T314</f>
        <v/>
      </c>
      <c r="U314" t="str">
        <f>raw_filtered!V314</f>
        <v/>
      </c>
      <c r="V314" t="str">
        <f>raw_filtered!W314</f>
        <v/>
      </c>
      <c r="W314" t="str">
        <f>raw_filtered!X314</f>
        <v/>
      </c>
      <c r="X314" t="str">
        <f>raw_filtered!Y314</f>
        <v/>
      </c>
      <c r="Y314" t="str">
        <f>raw_filtered!Z314</f>
        <v/>
      </c>
      <c r="Z314" t="str">
        <f>raw_filtered!AA314</f>
        <v/>
      </c>
      <c r="AA314" t="str">
        <f>raw_filtered!AB314</f>
        <v/>
      </c>
      <c r="AB314" t="str">
        <f>raw_filtered!AC314</f>
        <v/>
      </c>
      <c r="AC314" t="str">
        <f>raw_filtered!AD314</f>
        <v/>
      </c>
      <c r="AD314" t="str">
        <f>raw_filtered!AE314</f>
        <v/>
      </c>
      <c r="AE314" t="str">
        <f>raw_filtered!AF314</f>
        <v/>
      </c>
      <c r="AF314" t="str">
        <f>raw_filtered!AG314</f>
        <v/>
      </c>
    </row>
    <row r="315" spans="1:32" ht="19.5" hidden="1" customHeight="1" x14ac:dyDescent="0.35">
      <c r="A315" t="str">
        <f>raw_filtered!A315</f>
        <v/>
      </c>
      <c r="B315" t="str">
        <f>raw_filtered!B315</f>
        <v/>
      </c>
      <c r="C315" t="str">
        <f>raw_filtered!C315</f>
        <v/>
      </c>
      <c r="D315">
        <f>raw_filtered!D315</f>
        <v>0</v>
      </c>
      <c r="E315" t="str">
        <f>raw_filtered!E315</f>
        <v/>
      </c>
      <c r="F315" t="str">
        <f>raw_filtered!F315</f>
        <v/>
      </c>
      <c r="G315" t="str">
        <f>raw_filtered!G315</f>
        <v/>
      </c>
      <c r="H315" t="str">
        <f>raw_filtered!H315</f>
        <v/>
      </c>
      <c r="I315" t="str">
        <f>raw_filtered!I315</f>
        <v/>
      </c>
      <c r="J315" t="str">
        <f>raw_filtered!J315</f>
        <v/>
      </c>
      <c r="K315" t="str">
        <f>raw_filtered!K315</f>
        <v/>
      </c>
      <c r="L315" t="str">
        <f>raw_filtered!L315</f>
        <v/>
      </c>
      <c r="M315" t="str">
        <f>raw_filtered!M315</f>
        <v/>
      </c>
      <c r="N315" t="str">
        <f>raw_filtered!N315</f>
        <v/>
      </c>
      <c r="O315" t="str">
        <f>raw_filtered!O315</f>
        <v/>
      </c>
      <c r="P315" t="str">
        <f>raw_filtered!P315</f>
        <v/>
      </c>
      <c r="Q315" t="str">
        <f>raw_filtered!Q315</f>
        <v/>
      </c>
      <c r="R315" t="str">
        <f>raw_filtered!R315</f>
        <v/>
      </c>
      <c r="S315">
        <f>raw_filtered!S315</f>
        <v>0</v>
      </c>
      <c r="T315" t="str">
        <f>raw_filtered!T315</f>
        <v/>
      </c>
      <c r="U315" t="str">
        <f>raw_filtered!V315</f>
        <v/>
      </c>
      <c r="V315" t="str">
        <f>raw_filtered!W315</f>
        <v/>
      </c>
      <c r="W315" t="str">
        <f>raw_filtered!X315</f>
        <v/>
      </c>
      <c r="X315" t="str">
        <f>raw_filtered!Y315</f>
        <v/>
      </c>
      <c r="Y315" t="str">
        <f>raw_filtered!Z315</f>
        <v/>
      </c>
      <c r="Z315" t="str">
        <f>raw_filtered!AA315</f>
        <v/>
      </c>
      <c r="AA315" t="str">
        <f>raw_filtered!AB315</f>
        <v/>
      </c>
      <c r="AB315" t="str">
        <f>raw_filtered!AC315</f>
        <v/>
      </c>
      <c r="AC315" t="str">
        <f>raw_filtered!AD315</f>
        <v/>
      </c>
      <c r="AD315" t="str">
        <f>raw_filtered!AE315</f>
        <v/>
      </c>
      <c r="AE315" t="str">
        <f>raw_filtered!AF315</f>
        <v/>
      </c>
      <c r="AF315" t="str">
        <f>raw_filtered!AG315</f>
        <v/>
      </c>
    </row>
    <row r="316" spans="1:32" ht="19.5" hidden="1" customHeight="1" x14ac:dyDescent="0.35">
      <c r="A316" t="str">
        <f>raw_filtered!A316</f>
        <v/>
      </c>
      <c r="B316" t="str">
        <f>raw_filtered!B316</f>
        <v/>
      </c>
      <c r="C316" t="str">
        <f>raw_filtered!C316</f>
        <v/>
      </c>
      <c r="D316">
        <f>raw_filtered!D316</f>
        <v>0</v>
      </c>
      <c r="E316" t="str">
        <f>raw_filtered!E316</f>
        <v/>
      </c>
      <c r="F316" t="str">
        <f>raw_filtered!F316</f>
        <v/>
      </c>
      <c r="G316" t="str">
        <f>raw_filtered!G316</f>
        <v/>
      </c>
      <c r="H316" t="str">
        <f>raw_filtered!H316</f>
        <v/>
      </c>
      <c r="I316" t="str">
        <f>raw_filtered!I316</f>
        <v/>
      </c>
      <c r="J316" t="str">
        <f>raw_filtered!J316</f>
        <v/>
      </c>
      <c r="K316" t="str">
        <f>raw_filtered!K316</f>
        <v/>
      </c>
      <c r="L316" t="str">
        <f>raw_filtered!L316</f>
        <v/>
      </c>
      <c r="M316" t="str">
        <f>raw_filtered!M316</f>
        <v/>
      </c>
      <c r="N316" t="str">
        <f>raw_filtered!N316</f>
        <v/>
      </c>
      <c r="O316" t="str">
        <f>raw_filtered!O316</f>
        <v/>
      </c>
      <c r="P316" t="str">
        <f>raw_filtered!P316</f>
        <v/>
      </c>
      <c r="Q316" t="str">
        <f>raw_filtered!Q316</f>
        <v/>
      </c>
      <c r="R316" t="str">
        <f>raw_filtered!R316</f>
        <v/>
      </c>
      <c r="S316">
        <f>raw_filtered!S316</f>
        <v>0</v>
      </c>
      <c r="T316" t="str">
        <f>raw_filtered!T316</f>
        <v/>
      </c>
      <c r="U316" t="str">
        <f>raw_filtered!V316</f>
        <v/>
      </c>
      <c r="V316" t="str">
        <f>raw_filtered!W316</f>
        <v/>
      </c>
      <c r="W316" t="str">
        <f>raw_filtered!X316</f>
        <v/>
      </c>
      <c r="X316" t="str">
        <f>raw_filtered!Y316</f>
        <v/>
      </c>
      <c r="Y316" t="str">
        <f>raw_filtered!Z316</f>
        <v/>
      </c>
      <c r="Z316" t="str">
        <f>raw_filtered!AA316</f>
        <v/>
      </c>
      <c r="AA316" t="str">
        <f>raw_filtered!AB316</f>
        <v/>
      </c>
      <c r="AB316" t="str">
        <f>raw_filtered!AC316</f>
        <v/>
      </c>
      <c r="AC316" t="str">
        <f>raw_filtered!AD316</f>
        <v/>
      </c>
      <c r="AD316" t="str">
        <f>raw_filtered!AE316</f>
        <v/>
      </c>
      <c r="AE316" t="str">
        <f>raw_filtered!AF316</f>
        <v/>
      </c>
      <c r="AF316" t="str">
        <f>raw_filtered!AG316</f>
        <v/>
      </c>
    </row>
    <row r="317" spans="1:32" ht="19.5" hidden="1" customHeight="1" x14ac:dyDescent="0.35">
      <c r="A317" t="str">
        <f>raw_filtered!A317</f>
        <v/>
      </c>
      <c r="B317" t="str">
        <f>raw_filtered!B317</f>
        <v/>
      </c>
      <c r="C317" t="str">
        <f>raw_filtered!C317</f>
        <v/>
      </c>
      <c r="D317">
        <f>raw_filtered!D317</f>
        <v>0</v>
      </c>
      <c r="E317" t="str">
        <f>raw_filtered!E317</f>
        <v/>
      </c>
      <c r="F317" t="str">
        <f>raw_filtered!F317</f>
        <v/>
      </c>
      <c r="G317" t="str">
        <f>raw_filtered!G317</f>
        <v/>
      </c>
      <c r="H317" t="str">
        <f>raw_filtered!H317</f>
        <v/>
      </c>
      <c r="I317" t="str">
        <f>raw_filtered!I317</f>
        <v/>
      </c>
      <c r="J317" t="str">
        <f>raw_filtered!J317</f>
        <v/>
      </c>
      <c r="K317" t="str">
        <f>raw_filtered!K317</f>
        <v/>
      </c>
      <c r="L317" t="str">
        <f>raw_filtered!L317</f>
        <v/>
      </c>
      <c r="M317" t="str">
        <f>raw_filtered!M317</f>
        <v/>
      </c>
      <c r="N317" t="str">
        <f>raw_filtered!N317</f>
        <v/>
      </c>
      <c r="O317" t="str">
        <f>raw_filtered!O317</f>
        <v/>
      </c>
      <c r="P317" t="str">
        <f>raw_filtered!P317</f>
        <v/>
      </c>
      <c r="Q317" t="str">
        <f>raw_filtered!Q317</f>
        <v/>
      </c>
      <c r="R317" t="str">
        <f>raw_filtered!R317</f>
        <v/>
      </c>
      <c r="S317">
        <f>raw_filtered!S317</f>
        <v>0</v>
      </c>
      <c r="T317" t="str">
        <f>raw_filtered!T317</f>
        <v/>
      </c>
      <c r="U317" t="str">
        <f>raw_filtered!V317</f>
        <v/>
      </c>
      <c r="V317" t="str">
        <f>raw_filtered!W317</f>
        <v/>
      </c>
      <c r="W317" t="str">
        <f>raw_filtered!X317</f>
        <v/>
      </c>
      <c r="X317" t="str">
        <f>raw_filtered!Y317</f>
        <v/>
      </c>
      <c r="Y317" t="str">
        <f>raw_filtered!Z317</f>
        <v/>
      </c>
      <c r="Z317" t="str">
        <f>raw_filtered!AA317</f>
        <v/>
      </c>
      <c r="AA317" t="str">
        <f>raw_filtered!AB317</f>
        <v/>
      </c>
      <c r="AB317" t="str">
        <f>raw_filtered!AC317</f>
        <v/>
      </c>
      <c r="AC317" t="str">
        <f>raw_filtered!AD317</f>
        <v/>
      </c>
      <c r="AD317" t="str">
        <f>raw_filtered!AE317</f>
        <v/>
      </c>
      <c r="AE317" t="str">
        <f>raw_filtered!AF317</f>
        <v/>
      </c>
      <c r="AF317" t="str">
        <f>raw_filtered!AG317</f>
        <v/>
      </c>
    </row>
    <row r="318" spans="1:32" ht="19.5" hidden="1" customHeight="1" x14ac:dyDescent="0.35">
      <c r="A318" t="str">
        <f>raw_filtered!A318</f>
        <v/>
      </c>
      <c r="B318" t="str">
        <f>raw_filtered!B318</f>
        <v/>
      </c>
      <c r="C318" t="str">
        <f>raw_filtered!C318</f>
        <v/>
      </c>
      <c r="D318">
        <f>raw_filtered!D318</f>
        <v>0</v>
      </c>
      <c r="E318" t="str">
        <f>raw_filtered!E318</f>
        <v/>
      </c>
      <c r="F318" t="str">
        <f>raw_filtered!F318</f>
        <v/>
      </c>
      <c r="G318" t="str">
        <f>raw_filtered!G318</f>
        <v/>
      </c>
      <c r="H318" t="str">
        <f>raw_filtered!H318</f>
        <v/>
      </c>
      <c r="I318" t="str">
        <f>raw_filtered!I318</f>
        <v/>
      </c>
      <c r="J318" t="str">
        <f>raw_filtered!J318</f>
        <v/>
      </c>
      <c r="K318" t="str">
        <f>raw_filtered!K318</f>
        <v/>
      </c>
      <c r="L318" t="str">
        <f>raw_filtered!L318</f>
        <v/>
      </c>
      <c r="M318" t="str">
        <f>raw_filtered!M318</f>
        <v/>
      </c>
      <c r="N318" t="str">
        <f>raw_filtered!N318</f>
        <v/>
      </c>
      <c r="O318" t="str">
        <f>raw_filtered!O318</f>
        <v/>
      </c>
      <c r="P318" t="str">
        <f>raw_filtered!P318</f>
        <v/>
      </c>
      <c r="Q318" t="str">
        <f>raw_filtered!Q318</f>
        <v/>
      </c>
      <c r="R318" t="str">
        <f>raw_filtered!R318</f>
        <v/>
      </c>
      <c r="S318">
        <f>raw_filtered!S318</f>
        <v>0</v>
      </c>
      <c r="T318" t="str">
        <f>raw_filtered!T318</f>
        <v/>
      </c>
      <c r="U318" t="str">
        <f>raw_filtered!V318</f>
        <v/>
      </c>
      <c r="V318" t="str">
        <f>raw_filtered!W318</f>
        <v/>
      </c>
      <c r="W318" t="str">
        <f>raw_filtered!X318</f>
        <v/>
      </c>
      <c r="X318" t="str">
        <f>raw_filtered!Y318</f>
        <v/>
      </c>
      <c r="Y318" t="str">
        <f>raw_filtered!Z318</f>
        <v/>
      </c>
      <c r="Z318" t="str">
        <f>raw_filtered!AA318</f>
        <v/>
      </c>
      <c r="AA318" t="str">
        <f>raw_filtered!AB318</f>
        <v/>
      </c>
      <c r="AB318" t="str">
        <f>raw_filtered!AC318</f>
        <v/>
      </c>
      <c r="AC318" t="str">
        <f>raw_filtered!AD318</f>
        <v/>
      </c>
      <c r="AD318" t="str">
        <f>raw_filtered!AE318</f>
        <v/>
      </c>
      <c r="AE318" t="str">
        <f>raw_filtered!AF318</f>
        <v/>
      </c>
      <c r="AF318" t="str">
        <f>raw_filtered!AG318</f>
        <v/>
      </c>
    </row>
    <row r="319" spans="1:32" ht="19.5" hidden="1" customHeight="1" x14ac:dyDescent="0.35">
      <c r="A319" t="str">
        <f>raw_filtered!A319</f>
        <v/>
      </c>
      <c r="B319" t="str">
        <f>raw_filtered!B319</f>
        <v/>
      </c>
      <c r="C319" t="str">
        <f>raw_filtered!C319</f>
        <v/>
      </c>
      <c r="D319">
        <f>raw_filtered!D319</f>
        <v>0</v>
      </c>
      <c r="E319" t="str">
        <f>raw_filtered!E319</f>
        <v/>
      </c>
      <c r="F319" t="str">
        <f>raw_filtered!F319</f>
        <v/>
      </c>
      <c r="G319" t="str">
        <f>raw_filtered!G319</f>
        <v/>
      </c>
      <c r="H319" t="str">
        <f>raw_filtered!H319</f>
        <v/>
      </c>
      <c r="I319" t="str">
        <f>raw_filtered!I319</f>
        <v/>
      </c>
      <c r="J319" t="str">
        <f>raw_filtered!J319</f>
        <v/>
      </c>
      <c r="K319" t="str">
        <f>raw_filtered!K319</f>
        <v/>
      </c>
      <c r="L319" t="str">
        <f>raw_filtered!L319</f>
        <v/>
      </c>
      <c r="M319" t="str">
        <f>raw_filtered!M319</f>
        <v/>
      </c>
      <c r="N319" t="str">
        <f>raw_filtered!N319</f>
        <v/>
      </c>
      <c r="O319" t="str">
        <f>raw_filtered!O319</f>
        <v/>
      </c>
      <c r="P319" t="str">
        <f>raw_filtered!P319</f>
        <v/>
      </c>
      <c r="Q319" t="str">
        <f>raw_filtered!Q319</f>
        <v/>
      </c>
      <c r="R319" t="str">
        <f>raw_filtered!R319</f>
        <v/>
      </c>
      <c r="S319">
        <f>raw_filtered!S319</f>
        <v>0</v>
      </c>
      <c r="T319" t="str">
        <f>raw_filtered!T319</f>
        <v/>
      </c>
      <c r="U319" t="str">
        <f>raw_filtered!V319</f>
        <v/>
      </c>
      <c r="V319" t="str">
        <f>raw_filtered!W319</f>
        <v/>
      </c>
      <c r="W319" t="str">
        <f>raw_filtered!X319</f>
        <v/>
      </c>
      <c r="X319" t="str">
        <f>raw_filtered!Y319</f>
        <v/>
      </c>
      <c r="Y319" t="str">
        <f>raw_filtered!Z319</f>
        <v/>
      </c>
      <c r="Z319" t="str">
        <f>raw_filtered!AA319</f>
        <v/>
      </c>
      <c r="AA319" t="str">
        <f>raw_filtered!AB319</f>
        <v/>
      </c>
      <c r="AB319" t="str">
        <f>raw_filtered!AC319</f>
        <v/>
      </c>
      <c r="AC319" t="str">
        <f>raw_filtered!AD319</f>
        <v/>
      </c>
      <c r="AD319" t="str">
        <f>raw_filtered!AE319</f>
        <v/>
      </c>
      <c r="AE319" t="str">
        <f>raw_filtered!AF319</f>
        <v/>
      </c>
      <c r="AF319" t="str">
        <f>raw_filtered!AG319</f>
        <v/>
      </c>
    </row>
    <row r="320" spans="1:32" ht="19.5" hidden="1" customHeight="1" x14ac:dyDescent="0.35">
      <c r="A320" t="str">
        <f>raw_filtered!A320</f>
        <v/>
      </c>
      <c r="B320" t="str">
        <f>raw_filtered!B320</f>
        <v/>
      </c>
      <c r="C320" t="str">
        <f>raw_filtered!C320</f>
        <v/>
      </c>
      <c r="D320">
        <f>raw_filtered!D320</f>
        <v>0</v>
      </c>
      <c r="E320" t="str">
        <f>raw_filtered!E320</f>
        <v/>
      </c>
      <c r="F320" t="str">
        <f>raw_filtered!F320</f>
        <v/>
      </c>
      <c r="G320" t="str">
        <f>raw_filtered!G320</f>
        <v/>
      </c>
      <c r="H320" t="str">
        <f>raw_filtered!H320</f>
        <v/>
      </c>
      <c r="I320" t="str">
        <f>raw_filtered!I320</f>
        <v/>
      </c>
      <c r="J320" t="str">
        <f>raw_filtered!J320</f>
        <v/>
      </c>
      <c r="K320" t="str">
        <f>raw_filtered!K320</f>
        <v/>
      </c>
      <c r="L320" t="str">
        <f>raw_filtered!L320</f>
        <v/>
      </c>
      <c r="M320" t="str">
        <f>raw_filtered!M320</f>
        <v/>
      </c>
      <c r="N320" t="str">
        <f>raw_filtered!N320</f>
        <v/>
      </c>
      <c r="O320" t="str">
        <f>raw_filtered!O320</f>
        <v/>
      </c>
      <c r="P320" t="str">
        <f>raw_filtered!P320</f>
        <v/>
      </c>
      <c r="Q320" t="str">
        <f>raw_filtered!Q320</f>
        <v/>
      </c>
      <c r="R320" t="str">
        <f>raw_filtered!R320</f>
        <v/>
      </c>
      <c r="S320">
        <f>raw_filtered!S320</f>
        <v>0</v>
      </c>
      <c r="T320" t="str">
        <f>raw_filtered!T320</f>
        <v/>
      </c>
      <c r="U320" t="str">
        <f>raw_filtered!V320</f>
        <v/>
      </c>
      <c r="V320" t="str">
        <f>raw_filtered!W320</f>
        <v/>
      </c>
      <c r="W320" t="str">
        <f>raw_filtered!X320</f>
        <v/>
      </c>
      <c r="X320" t="str">
        <f>raw_filtered!Y320</f>
        <v/>
      </c>
      <c r="Y320" t="str">
        <f>raw_filtered!Z320</f>
        <v/>
      </c>
      <c r="Z320" t="str">
        <f>raw_filtered!AA320</f>
        <v/>
      </c>
      <c r="AA320" t="str">
        <f>raw_filtered!AB320</f>
        <v/>
      </c>
      <c r="AB320" t="str">
        <f>raw_filtered!AC320</f>
        <v/>
      </c>
      <c r="AC320" t="str">
        <f>raw_filtered!AD320</f>
        <v/>
      </c>
      <c r="AD320" t="str">
        <f>raw_filtered!AE320</f>
        <v/>
      </c>
      <c r="AE320" t="str">
        <f>raw_filtered!AF320</f>
        <v/>
      </c>
      <c r="AF320" t="str">
        <f>raw_filtered!AG320</f>
        <v/>
      </c>
    </row>
    <row r="321" spans="1:32" ht="19.5" hidden="1" customHeight="1" x14ac:dyDescent="0.35">
      <c r="A321" t="str">
        <f>raw_filtered!A321</f>
        <v/>
      </c>
      <c r="B321" t="str">
        <f>raw_filtered!B321</f>
        <v/>
      </c>
      <c r="C321" t="str">
        <f>raw_filtered!C321</f>
        <v/>
      </c>
      <c r="D321">
        <f>raw_filtered!D321</f>
        <v>0</v>
      </c>
      <c r="E321" t="str">
        <f>raw_filtered!E321</f>
        <v/>
      </c>
      <c r="F321" t="str">
        <f>raw_filtered!F321</f>
        <v/>
      </c>
      <c r="G321" t="str">
        <f>raw_filtered!G321</f>
        <v/>
      </c>
      <c r="H321" t="str">
        <f>raw_filtered!H321</f>
        <v/>
      </c>
      <c r="I321" t="str">
        <f>raw_filtered!I321</f>
        <v/>
      </c>
      <c r="J321" t="str">
        <f>raw_filtered!J321</f>
        <v/>
      </c>
      <c r="K321" t="str">
        <f>raw_filtered!K321</f>
        <v/>
      </c>
      <c r="L321" t="str">
        <f>raw_filtered!L321</f>
        <v/>
      </c>
      <c r="M321" t="str">
        <f>raw_filtered!M321</f>
        <v/>
      </c>
      <c r="N321" t="str">
        <f>raw_filtered!N321</f>
        <v/>
      </c>
      <c r="O321" t="str">
        <f>raw_filtered!O321</f>
        <v/>
      </c>
      <c r="P321" t="str">
        <f>raw_filtered!P321</f>
        <v/>
      </c>
      <c r="Q321" t="str">
        <f>raw_filtered!Q321</f>
        <v/>
      </c>
      <c r="R321" t="str">
        <f>raw_filtered!R321</f>
        <v/>
      </c>
      <c r="S321">
        <f>raw_filtered!S321</f>
        <v>0</v>
      </c>
      <c r="T321" t="str">
        <f>raw_filtered!T321</f>
        <v/>
      </c>
      <c r="U321" t="str">
        <f>raw_filtered!V321</f>
        <v/>
      </c>
      <c r="V321" t="str">
        <f>raw_filtered!W321</f>
        <v/>
      </c>
      <c r="W321" t="str">
        <f>raw_filtered!X321</f>
        <v/>
      </c>
      <c r="X321" t="str">
        <f>raw_filtered!Y321</f>
        <v/>
      </c>
      <c r="Y321" t="str">
        <f>raw_filtered!Z321</f>
        <v/>
      </c>
      <c r="Z321" t="str">
        <f>raw_filtered!AA321</f>
        <v/>
      </c>
      <c r="AA321" t="str">
        <f>raw_filtered!AB321</f>
        <v/>
      </c>
      <c r="AB321" t="str">
        <f>raw_filtered!AC321</f>
        <v/>
      </c>
      <c r="AC321" t="str">
        <f>raw_filtered!AD321</f>
        <v/>
      </c>
      <c r="AD321" t="str">
        <f>raw_filtered!AE321</f>
        <v/>
      </c>
      <c r="AE321" t="str">
        <f>raw_filtered!AF321</f>
        <v/>
      </c>
      <c r="AF321" t="str">
        <f>raw_filtered!AG321</f>
        <v/>
      </c>
    </row>
    <row r="322" spans="1:32" ht="19.5" hidden="1" customHeight="1" x14ac:dyDescent="0.35">
      <c r="A322" t="str">
        <f>raw_filtered!A322</f>
        <v/>
      </c>
      <c r="B322" t="str">
        <f>raw_filtered!B322</f>
        <v/>
      </c>
      <c r="C322" t="str">
        <f>raw_filtered!C322</f>
        <v/>
      </c>
      <c r="D322">
        <f>raw_filtered!D322</f>
        <v>0</v>
      </c>
      <c r="E322" t="str">
        <f>raw_filtered!E322</f>
        <v/>
      </c>
      <c r="F322" t="str">
        <f>raw_filtered!F322</f>
        <v/>
      </c>
      <c r="G322" t="str">
        <f>raw_filtered!G322</f>
        <v/>
      </c>
      <c r="H322" t="str">
        <f>raw_filtered!H322</f>
        <v/>
      </c>
      <c r="I322" t="str">
        <f>raw_filtered!I322</f>
        <v/>
      </c>
      <c r="J322" t="str">
        <f>raw_filtered!J322</f>
        <v/>
      </c>
      <c r="K322" t="str">
        <f>raw_filtered!K322</f>
        <v/>
      </c>
      <c r="L322" t="str">
        <f>raw_filtered!L322</f>
        <v/>
      </c>
      <c r="M322" t="str">
        <f>raw_filtered!M322</f>
        <v/>
      </c>
      <c r="N322" t="str">
        <f>raw_filtered!N322</f>
        <v/>
      </c>
      <c r="O322" t="str">
        <f>raw_filtered!O322</f>
        <v/>
      </c>
      <c r="P322" t="str">
        <f>raw_filtered!P322</f>
        <v/>
      </c>
      <c r="Q322" t="str">
        <f>raw_filtered!Q322</f>
        <v/>
      </c>
      <c r="R322" t="str">
        <f>raw_filtered!R322</f>
        <v/>
      </c>
      <c r="S322">
        <f>raw_filtered!S322</f>
        <v>0</v>
      </c>
      <c r="T322" t="str">
        <f>raw_filtered!T322</f>
        <v/>
      </c>
      <c r="U322" t="str">
        <f>raw_filtered!V322</f>
        <v/>
      </c>
      <c r="V322" t="str">
        <f>raw_filtered!W322</f>
        <v/>
      </c>
      <c r="W322" t="str">
        <f>raw_filtered!X322</f>
        <v/>
      </c>
      <c r="X322" t="str">
        <f>raw_filtered!Y322</f>
        <v/>
      </c>
      <c r="Y322" t="str">
        <f>raw_filtered!Z322</f>
        <v/>
      </c>
      <c r="Z322" t="str">
        <f>raw_filtered!AA322</f>
        <v/>
      </c>
      <c r="AA322" t="str">
        <f>raw_filtered!AB322</f>
        <v/>
      </c>
      <c r="AB322" t="str">
        <f>raw_filtered!AC322</f>
        <v/>
      </c>
      <c r="AC322" t="str">
        <f>raw_filtered!AD322</f>
        <v/>
      </c>
      <c r="AD322" t="str">
        <f>raw_filtered!AE322</f>
        <v/>
      </c>
      <c r="AE322" t="str">
        <f>raw_filtered!AF322</f>
        <v/>
      </c>
      <c r="AF322" t="str">
        <f>raw_filtered!AG322</f>
        <v/>
      </c>
    </row>
    <row r="323" spans="1:32" ht="19.5" hidden="1" customHeight="1" x14ac:dyDescent="0.35">
      <c r="A323" t="str">
        <f>raw_filtered!A323</f>
        <v/>
      </c>
      <c r="B323" t="str">
        <f>raw_filtered!B323</f>
        <v/>
      </c>
      <c r="C323" t="str">
        <f>raw_filtered!C323</f>
        <v/>
      </c>
      <c r="D323">
        <f>raw_filtered!D323</f>
        <v>0</v>
      </c>
      <c r="E323" t="str">
        <f>raw_filtered!E323</f>
        <v/>
      </c>
      <c r="F323" t="str">
        <f>raw_filtered!F323</f>
        <v/>
      </c>
      <c r="G323" t="str">
        <f>raw_filtered!G323</f>
        <v/>
      </c>
      <c r="H323" t="str">
        <f>raw_filtered!H323</f>
        <v/>
      </c>
      <c r="I323" t="str">
        <f>raw_filtered!I323</f>
        <v/>
      </c>
      <c r="J323" t="str">
        <f>raw_filtered!J323</f>
        <v/>
      </c>
      <c r="K323" t="str">
        <f>raw_filtered!K323</f>
        <v/>
      </c>
      <c r="L323" t="str">
        <f>raw_filtered!L323</f>
        <v/>
      </c>
      <c r="M323" t="str">
        <f>raw_filtered!M323</f>
        <v/>
      </c>
      <c r="N323" t="str">
        <f>raw_filtered!N323</f>
        <v/>
      </c>
      <c r="O323" t="str">
        <f>raw_filtered!O323</f>
        <v/>
      </c>
      <c r="P323" t="str">
        <f>raw_filtered!P323</f>
        <v/>
      </c>
      <c r="Q323" t="str">
        <f>raw_filtered!Q323</f>
        <v/>
      </c>
      <c r="R323" t="str">
        <f>raw_filtered!R323</f>
        <v/>
      </c>
      <c r="S323">
        <f>raw_filtered!S323</f>
        <v>0</v>
      </c>
      <c r="T323" t="str">
        <f>raw_filtered!T323</f>
        <v/>
      </c>
      <c r="U323" t="str">
        <f>raw_filtered!V323</f>
        <v/>
      </c>
      <c r="V323" t="str">
        <f>raw_filtered!W323</f>
        <v/>
      </c>
      <c r="W323" t="str">
        <f>raw_filtered!X323</f>
        <v/>
      </c>
      <c r="X323" t="str">
        <f>raw_filtered!Y323</f>
        <v/>
      </c>
      <c r="Y323" t="str">
        <f>raw_filtered!Z323</f>
        <v/>
      </c>
      <c r="Z323" t="str">
        <f>raw_filtered!AA323</f>
        <v/>
      </c>
      <c r="AA323" t="str">
        <f>raw_filtered!AB323</f>
        <v/>
      </c>
      <c r="AB323" t="str">
        <f>raw_filtered!AC323</f>
        <v/>
      </c>
      <c r="AC323" t="str">
        <f>raw_filtered!AD323</f>
        <v/>
      </c>
      <c r="AD323" t="str">
        <f>raw_filtered!AE323</f>
        <v/>
      </c>
      <c r="AE323" t="str">
        <f>raw_filtered!AF323</f>
        <v/>
      </c>
      <c r="AF323" t="str">
        <f>raw_filtered!AG323</f>
        <v/>
      </c>
    </row>
    <row r="324" spans="1:32" ht="19.5" hidden="1" customHeight="1" x14ac:dyDescent="0.35">
      <c r="A324" t="str">
        <f>raw_filtered!A324</f>
        <v/>
      </c>
      <c r="B324" t="str">
        <f>raw_filtered!B324</f>
        <v/>
      </c>
      <c r="C324" t="str">
        <f>raw_filtered!C324</f>
        <v/>
      </c>
      <c r="D324">
        <f>raw_filtered!D324</f>
        <v>0</v>
      </c>
      <c r="E324" t="str">
        <f>raw_filtered!E324</f>
        <v/>
      </c>
      <c r="F324" t="str">
        <f>raw_filtered!F324</f>
        <v/>
      </c>
      <c r="G324" t="str">
        <f>raw_filtered!G324</f>
        <v/>
      </c>
      <c r="H324" t="str">
        <f>raw_filtered!H324</f>
        <v/>
      </c>
      <c r="I324" t="str">
        <f>raw_filtered!I324</f>
        <v/>
      </c>
      <c r="J324" t="str">
        <f>raw_filtered!J324</f>
        <v/>
      </c>
      <c r="K324" t="str">
        <f>raw_filtered!K324</f>
        <v/>
      </c>
      <c r="L324" t="str">
        <f>raw_filtered!L324</f>
        <v/>
      </c>
      <c r="M324" t="str">
        <f>raw_filtered!M324</f>
        <v/>
      </c>
      <c r="N324" t="str">
        <f>raw_filtered!N324</f>
        <v/>
      </c>
      <c r="O324" t="str">
        <f>raw_filtered!O324</f>
        <v/>
      </c>
      <c r="P324" t="str">
        <f>raw_filtered!P324</f>
        <v/>
      </c>
      <c r="Q324" t="str">
        <f>raw_filtered!Q324</f>
        <v/>
      </c>
      <c r="R324" t="str">
        <f>raw_filtered!R324</f>
        <v/>
      </c>
      <c r="S324">
        <f>raw_filtered!S324</f>
        <v>0</v>
      </c>
      <c r="T324" t="str">
        <f>raw_filtered!T324</f>
        <v/>
      </c>
      <c r="U324" t="str">
        <f>raw_filtered!V324</f>
        <v/>
      </c>
      <c r="V324" t="str">
        <f>raw_filtered!W324</f>
        <v/>
      </c>
      <c r="W324" t="str">
        <f>raw_filtered!X324</f>
        <v/>
      </c>
      <c r="X324" t="str">
        <f>raw_filtered!Y324</f>
        <v/>
      </c>
      <c r="Y324" t="str">
        <f>raw_filtered!Z324</f>
        <v/>
      </c>
      <c r="Z324" t="str">
        <f>raw_filtered!AA324</f>
        <v/>
      </c>
      <c r="AA324" t="str">
        <f>raw_filtered!AB324</f>
        <v/>
      </c>
      <c r="AB324" t="str">
        <f>raw_filtered!AC324</f>
        <v/>
      </c>
      <c r="AC324" t="str">
        <f>raw_filtered!AD324</f>
        <v/>
      </c>
      <c r="AD324" t="str">
        <f>raw_filtered!AE324</f>
        <v/>
      </c>
      <c r="AE324" t="str">
        <f>raw_filtered!AF324</f>
        <v/>
      </c>
      <c r="AF324" t="str">
        <f>raw_filtered!AG324</f>
        <v/>
      </c>
    </row>
    <row r="325" spans="1:32" ht="19.5" hidden="1" customHeight="1" x14ac:dyDescent="0.35">
      <c r="A325" t="str">
        <f>raw_filtered!A325</f>
        <v/>
      </c>
      <c r="B325" t="str">
        <f>raw_filtered!B325</f>
        <v/>
      </c>
      <c r="C325" t="str">
        <f>raw_filtered!C325</f>
        <v/>
      </c>
      <c r="D325">
        <f>raw_filtered!D325</f>
        <v>0</v>
      </c>
      <c r="E325" t="str">
        <f>raw_filtered!E325</f>
        <v/>
      </c>
      <c r="F325" t="str">
        <f>raw_filtered!F325</f>
        <v/>
      </c>
      <c r="G325" t="str">
        <f>raw_filtered!G325</f>
        <v/>
      </c>
      <c r="H325" t="str">
        <f>raw_filtered!H325</f>
        <v/>
      </c>
      <c r="I325" t="str">
        <f>raw_filtered!I325</f>
        <v/>
      </c>
      <c r="J325" t="str">
        <f>raw_filtered!J325</f>
        <v/>
      </c>
      <c r="K325" t="str">
        <f>raw_filtered!K325</f>
        <v/>
      </c>
      <c r="L325" t="str">
        <f>raw_filtered!L325</f>
        <v/>
      </c>
      <c r="M325" t="str">
        <f>raw_filtered!M325</f>
        <v/>
      </c>
      <c r="N325" t="str">
        <f>raw_filtered!N325</f>
        <v/>
      </c>
      <c r="O325" t="str">
        <f>raw_filtered!O325</f>
        <v/>
      </c>
      <c r="P325" t="str">
        <f>raw_filtered!P325</f>
        <v/>
      </c>
      <c r="Q325" t="str">
        <f>raw_filtered!Q325</f>
        <v/>
      </c>
      <c r="R325" t="str">
        <f>raw_filtered!R325</f>
        <v/>
      </c>
      <c r="S325">
        <f>raw_filtered!S325</f>
        <v>0</v>
      </c>
      <c r="T325" t="str">
        <f>raw_filtered!T325</f>
        <v/>
      </c>
      <c r="U325" t="str">
        <f>raw_filtered!V325</f>
        <v/>
      </c>
      <c r="V325" t="str">
        <f>raw_filtered!W325</f>
        <v/>
      </c>
      <c r="W325" t="str">
        <f>raw_filtered!X325</f>
        <v/>
      </c>
      <c r="X325" t="str">
        <f>raw_filtered!Y325</f>
        <v/>
      </c>
      <c r="Y325" t="str">
        <f>raw_filtered!Z325</f>
        <v/>
      </c>
      <c r="Z325" t="str">
        <f>raw_filtered!AA325</f>
        <v/>
      </c>
      <c r="AA325" t="str">
        <f>raw_filtered!AB325</f>
        <v/>
      </c>
      <c r="AB325" t="str">
        <f>raw_filtered!AC325</f>
        <v/>
      </c>
      <c r="AC325" t="str">
        <f>raw_filtered!AD325</f>
        <v/>
      </c>
      <c r="AD325" t="str">
        <f>raw_filtered!AE325</f>
        <v/>
      </c>
      <c r="AE325" t="str">
        <f>raw_filtered!AF325</f>
        <v/>
      </c>
      <c r="AF325" t="str">
        <f>raw_filtered!AG325</f>
        <v/>
      </c>
    </row>
    <row r="326" spans="1:32" ht="19.5" hidden="1" customHeight="1" x14ac:dyDescent="0.35">
      <c r="A326" t="str">
        <f>raw_filtered!A326</f>
        <v/>
      </c>
      <c r="B326" t="str">
        <f>raw_filtered!B326</f>
        <v/>
      </c>
      <c r="C326" t="str">
        <f>raw_filtered!C326</f>
        <v/>
      </c>
      <c r="D326">
        <f>raw_filtered!D326</f>
        <v>0</v>
      </c>
      <c r="E326" t="str">
        <f>raw_filtered!E326</f>
        <v/>
      </c>
      <c r="F326" t="str">
        <f>raw_filtered!F326</f>
        <v/>
      </c>
      <c r="G326" t="str">
        <f>raw_filtered!G326</f>
        <v/>
      </c>
      <c r="H326" t="str">
        <f>raw_filtered!H326</f>
        <v/>
      </c>
      <c r="I326" t="str">
        <f>raw_filtered!I326</f>
        <v/>
      </c>
      <c r="J326" t="str">
        <f>raw_filtered!J326</f>
        <v/>
      </c>
      <c r="K326" t="str">
        <f>raw_filtered!K326</f>
        <v/>
      </c>
      <c r="L326" t="str">
        <f>raw_filtered!L326</f>
        <v/>
      </c>
      <c r="M326" t="str">
        <f>raw_filtered!M326</f>
        <v/>
      </c>
      <c r="N326" t="str">
        <f>raw_filtered!N326</f>
        <v/>
      </c>
      <c r="O326" t="str">
        <f>raw_filtered!O326</f>
        <v/>
      </c>
      <c r="P326" t="str">
        <f>raw_filtered!P326</f>
        <v/>
      </c>
      <c r="Q326" t="str">
        <f>raw_filtered!Q326</f>
        <v/>
      </c>
      <c r="R326" t="str">
        <f>raw_filtered!R326</f>
        <v/>
      </c>
      <c r="S326">
        <f>raw_filtered!S326</f>
        <v>0</v>
      </c>
      <c r="T326" t="str">
        <f>raw_filtered!T326</f>
        <v/>
      </c>
      <c r="U326" t="str">
        <f>raw_filtered!V326</f>
        <v/>
      </c>
      <c r="V326" t="str">
        <f>raw_filtered!W326</f>
        <v/>
      </c>
      <c r="W326" t="str">
        <f>raw_filtered!X326</f>
        <v/>
      </c>
      <c r="X326" t="str">
        <f>raw_filtered!Y326</f>
        <v/>
      </c>
      <c r="Y326" t="str">
        <f>raw_filtered!Z326</f>
        <v/>
      </c>
      <c r="Z326" t="str">
        <f>raw_filtered!AA326</f>
        <v/>
      </c>
      <c r="AA326" t="str">
        <f>raw_filtered!AB326</f>
        <v/>
      </c>
      <c r="AB326" t="str">
        <f>raw_filtered!AC326</f>
        <v/>
      </c>
      <c r="AC326" t="str">
        <f>raw_filtered!AD326</f>
        <v/>
      </c>
      <c r="AD326" t="str">
        <f>raw_filtered!AE326</f>
        <v/>
      </c>
      <c r="AE326" t="str">
        <f>raw_filtered!AF326</f>
        <v/>
      </c>
      <c r="AF326" t="str">
        <f>raw_filtered!AG326</f>
        <v/>
      </c>
    </row>
    <row r="327" spans="1:32" ht="19.5" hidden="1" customHeight="1" x14ac:dyDescent="0.35">
      <c r="A327" t="str">
        <f>raw_filtered!A327</f>
        <v/>
      </c>
      <c r="B327" t="str">
        <f>raw_filtered!B327</f>
        <v/>
      </c>
      <c r="C327" t="str">
        <f>raw_filtered!C327</f>
        <v/>
      </c>
      <c r="D327">
        <f>raw_filtered!D327</f>
        <v>0</v>
      </c>
      <c r="E327" t="str">
        <f>raw_filtered!E327</f>
        <v/>
      </c>
      <c r="F327" t="str">
        <f>raw_filtered!F327</f>
        <v/>
      </c>
      <c r="G327" t="str">
        <f>raw_filtered!G327</f>
        <v/>
      </c>
      <c r="H327" t="str">
        <f>raw_filtered!H327</f>
        <v/>
      </c>
      <c r="I327" t="str">
        <f>raw_filtered!I327</f>
        <v/>
      </c>
      <c r="J327" t="str">
        <f>raw_filtered!J327</f>
        <v/>
      </c>
      <c r="K327" t="str">
        <f>raw_filtered!K327</f>
        <v/>
      </c>
      <c r="L327" t="str">
        <f>raw_filtered!L327</f>
        <v/>
      </c>
      <c r="M327" t="str">
        <f>raw_filtered!M327</f>
        <v/>
      </c>
      <c r="N327" t="str">
        <f>raw_filtered!N327</f>
        <v/>
      </c>
      <c r="O327" t="str">
        <f>raw_filtered!O327</f>
        <v/>
      </c>
      <c r="P327" t="str">
        <f>raw_filtered!P327</f>
        <v/>
      </c>
      <c r="Q327" t="str">
        <f>raw_filtered!Q327</f>
        <v/>
      </c>
      <c r="R327" t="str">
        <f>raw_filtered!R327</f>
        <v/>
      </c>
      <c r="S327">
        <f>raw_filtered!S327</f>
        <v>0</v>
      </c>
      <c r="T327" t="str">
        <f>raw_filtered!T327</f>
        <v/>
      </c>
      <c r="U327" t="str">
        <f>raw_filtered!V327</f>
        <v/>
      </c>
      <c r="V327" t="str">
        <f>raw_filtered!W327</f>
        <v/>
      </c>
      <c r="W327" t="str">
        <f>raw_filtered!X327</f>
        <v/>
      </c>
      <c r="X327" t="str">
        <f>raw_filtered!Y327</f>
        <v/>
      </c>
      <c r="Y327" t="str">
        <f>raw_filtered!Z327</f>
        <v/>
      </c>
      <c r="Z327" t="str">
        <f>raw_filtered!AA327</f>
        <v/>
      </c>
      <c r="AA327" t="str">
        <f>raw_filtered!AB327</f>
        <v/>
      </c>
      <c r="AB327" t="str">
        <f>raw_filtered!AC327</f>
        <v/>
      </c>
      <c r="AC327" t="str">
        <f>raw_filtered!AD327</f>
        <v/>
      </c>
      <c r="AD327" t="str">
        <f>raw_filtered!AE327</f>
        <v/>
      </c>
      <c r="AE327" t="str">
        <f>raw_filtered!AF327</f>
        <v/>
      </c>
      <c r="AF327" t="str">
        <f>raw_filtered!AG327</f>
        <v/>
      </c>
    </row>
    <row r="328" spans="1:32" ht="19.5" hidden="1" customHeight="1" x14ac:dyDescent="0.35">
      <c r="A328" t="str">
        <f>raw_filtered!A328</f>
        <v/>
      </c>
      <c r="B328" t="str">
        <f>raw_filtered!B328</f>
        <v/>
      </c>
      <c r="C328" t="str">
        <f>raw_filtered!C328</f>
        <v/>
      </c>
      <c r="D328">
        <f>raw_filtered!D328</f>
        <v>0</v>
      </c>
      <c r="E328" t="str">
        <f>raw_filtered!E328</f>
        <v/>
      </c>
      <c r="F328" t="str">
        <f>raw_filtered!F328</f>
        <v/>
      </c>
      <c r="G328" t="str">
        <f>raw_filtered!G328</f>
        <v/>
      </c>
      <c r="H328" t="str">
        <f>raw_filtered!H328</f>
        <v/>
      </c>
      <c r="I328" t="str">
        <f>raw_filtered!I328</f>
        <v/>
      </c>
      <c r="J328" t="str">
        <f>raw_filtered!J328</f>
        <v/>
      </c>
      <c r="K328" t="str">
        <f>raw_filtered!K328</f>
        <v/>
      </c>
      <c r="L328" t="str">
        <f>raw_filtered!L328</f>
        <v/>
      </c>
      <c r="M328" t="str">
        <f>raw_filtered!M328</f>
        <v/>
      </c>
      <c r="N328" t="str">
        <f>raw_filtered!N328</f>
        <v/>
      </c>
      <c r="O328" t="str">
        <f>raw_filtered!O328</f>
        <v/>
      </c>
      <c r="P328" t="str">
        <f>raw_filtered!P328</f>
        <v/>
      </c>
      <c r="Q328" t="str">
        <f>raw_filtered!Q328</f>
        <v/>
      </c>
      <c r="R328" t="str">
        <f>raw_filtered!R328</f>
        <v/>
      </c>
      <c r="S328">
        <f>raw_filtered!S328</f>
        <v>0</v>
      </c>
      <c r="T328" t="str">
        <f>raw_filtered!T328</f>
        <v/>
      </c>
      <c r="U328" t="str">
        <f>raw_filtered!V328</f>
        <v/>
      </c>
      <c r="V328" t="str">
        <f>raw_filtered!W328</f>
        <v/>
      </c>
      <c r="W328" t="str">
        <f>raw_filtered!X328</f>
        <v/>
      </c>
      <c r="X328" t="str">
        <f>raw_filtered!Y328</f>
        <v/>
      </c>
      <c r="Y328" t="str">
        <f>raw_filtered!Z328</f>
        <v/>
      </c>
      <c r="Z328" t="str">
        <f>raw_filtered!AA328</f>
        <v/>
      </c>
      <c r="AA328" t="str">
        <f>raw_filtered!AB328</f>
        <v/>
      </c>
      <c r="AB328" t="str">
        <f>raw_filtered!AC328</f>
        <v/>
      </c>
      <c r="AC328" t="str">
        <f>raw_filtered!AD328</f>
        <v/>
      </c>
      <c r="AD328" t="str">
        <f>raw_filtered!AE328</f>
        <v/>
      </c>
      <c r="AE328" t="str">
        <f>raw_filtered!AF328</f>
        <v/>
      </c>
      <c r="AF328" t="str">
        <f>raw_filtered!AG328</f>
        <v/>
      </c>
    </row>
    <row r="329" spans="1:32" ht="19.5" hidden="1" customHeight="1" x14ac:dyDescent="0.35">
      <c r="A329" t="str">
        <f>raw_filtered!A329</f>
        <v/>
      </c>
      <c r="B329" t="str">
        <f>raw_filtered!B329</f>
        <v/>
      </c>
      <c r="C329" t="str">
        <f>raw_filtered!C329</f>
        <v/>
      </c>
      <c r="D329">
        <f>raw_filtered!D329</f>
        <v>0</v>
      </c>
      <c r="E329" t="str">
        <f>raw_filtered!E329</f>
        <v/>
      </c>
      <c r="F329" t="str">
        <f>raw_filtered!F329</f>
        <v/>
      </c>
      <c r="G329" t="str">
        <f>raw_filtered!G329</f>
        <v/>
      </c>
      <c r="H329" t="str">
        <f>raw_filtered!H329</f>
        <v/>
      </c>
      <c r="I329" t="str">
        <f>raw_filtered!I329</f>
        <v/>
      </c>
      <c r="J329" t="str">
        <f>raw_filtered!J329</f>
        <v/>
      </c>
      <c r="K329" t="str">
        <f>raw_filtered!K329</f>
        <v/>
      </c>
      <c r="L329" t="str">
        <f>raw_filtered!L329</f>
        <v/>
      </c>
      <c r="M329" t="str">
        <f>raw_filtered!M329</f>
        <v/>
      </c>
      <c r="N329" t="str">
        <f>raw_filtered!N329</f>
        <v/>
      </c>
      <c r="O329" t="str">
        <f>raw_filtered!O329</f>
        <v/>
      </c>
      <c r="P329" t="str">
        <f>raw_filtered!P329</f>
        <v/>
      </c>
      <c r="Q329" t="str">
        <f>raw_filtered!Q329</f>
        <v/>
      </c>
      <c r="R329" t="str">
        <f>raw_filtered!R329</f>
        <v/>
      </c>
      <c r="S329">
        <f>raw_filtered!S329</f>
        <v>0</v>
      </c>
      <c r="T329" t="str">
        <f>raw_filtered!T329</f>
        <v/>
      </c>
      <c r="U329" t="str">
        <f>raw_filtered!V329</f>
        <v/>
      </c>
      <c r="V329" t="str">
        <f>raw_filtered!W329</f>
        <v/>
      </c>
      <c r="W329" t="str">
        <f>raw_filtered!X329</f>
        <v/>
      </c>
      <c r="X329" t="str">
        <f>raw_filtered!Y329</f>
        <v/>
      </c>
      <c r="Y329" t="str">
        <f>raw_filtered!Z329</f>
        <v/>
      </c>
      <c r="Z329" t="str">
        <f>raw_filtered!AA329</f>
        <v/>
      </c>
      <c r="AA329" t="str">
        <f>raw_filtered!AB329</f>
        <v/>
      </c>
      <c r="AB329" t="str">
        <f>raw_filtered!AC329</f>
        <v/>
      </c>
      <c r="AC329" t="str">
        <f>raw_filtered!AD329</f>
        <v/>
      </c>
      <c r="AD329" t="str">
        <f>raw_filtered!AE329</f>
        <v/>
      </c>
      <c r="AE329" t="str">
        <f>raw_filtered!AF329</f>
        <v/>
      </c>
      <c r="AF329" t="str">
        <f>raw_filtered!AG329</f>
        <v/>
      </c>
    </row>
    <row r="330" spans="1:32" ht="19.5" hidden="1" customHeight="1" x14ac:dyDescent="0.35">
      <c r="A330" t="str">
        <f>raw_filtered!A330</f>
        <v/>
      </c>
      <c r="B330" t="str">
        <f>raw_filtered!B330</f>
        <v/>
      </c>
      <c r="C330" t="str">
        <f>raw_filtered!C330</f>
        <v/>
      </c>
      <c r="D330">
        <f>raw_filtered!D330</f>
        <v>0</v>
      </c>
      <c r="E330" t="str">
        <f>raw_filtered!E330</f>
        <v/>
      </c>
      <c r="F330" t="str">
        <f>raw_filtered!F330</f>
        <v/>
      </c>
      <c r="G330" t="str">
        <f>raw_filtered!G330</f>
        <v/>
      </c>
      <c r="H330" t="str">
        <f>raw_filtered!H330</f>
        <v/>
      </c>
      <c r="I330" t="str">
        <f>raw_filtered!I330</f>
        <v/>
      </c>
      <c r="J330" t="str">
        <f>raw_filtered!J330</f>
        <v/>
      </c>
      <c r="K330" t="str">
        <f>raw_filtered!K330</f>
        <v/>
      </c>
      <c r="L330" t="str">
        <f>raw_filtered!L330</f>
        <v/>
      </c>
      <c r="M330" t="str">
        <f>raw_filtered!M330</f>
        <v/>
      </c>
      <c r="N330" t="str">
        <f>raw_filtered!N330</f>
        <v/>
      </c>
      <c r="O330" t="str">
        <f>raw_filtered!O330</f>
        <v/>
      </c>
      <c r="P330" t="str">
        <f>raw_filtered!P330</f>
        <v/>
      </c>
      <c r="Q330" t="str">
        <f>raw_filtered!Q330</f>
        <v/>
      </c>
      <c r="R330" t="str">
        <f>raw_filtered!R330</f>
        <v/>
      </c>
      <c r="S330">
        <f>raw_filtered!S330</f>
        <v>0</v>
      </c>
      <c r="T330" t="str">
        <f>raw_filtered!T330</f>
        <v/>
      </c>
      <c r="U330" t="str">
        <f>raw_filtered!V330</f>
        <v/>
      </c>
      <c r="V330" t="str">
        <f>raw_filtered!W330</f>
        <v/>
      </c>
      <c r="W330" t="str">
        <f>raw_filtered!X330</f>
        <v/>
      </c>
      <c r="X330" t="str">
        <f>raw_filtered!Y330</f>
        <v/>
      </c>
      <c r="Y330" t="str">
        <f>raw_filtered!Z330</f>
        <v/>
      </c>
      <c r="Z330" t="str">
        <f>raw_filtered!AA330</f>
        <v/>
      </c>
      <c r="AA330" t="str">
        <f>raw_filtered!AB330</f>
        <v/>
      </c>
      <c r="AB330" t="str">
        <f>raw_filtered!AC330</f>
        <v/>
      </c>
      <c r="AC330" t="str">
        <f>raw_filtered!AD330</f>
        <v/>
      </c>
      <c r="AD330" t="str">
        <f>raw_filtered!AE330</f>
        <v/>
      </c>
      <c r="AE330" t="str">
        <f>raw_filtered!AF330</f>
        <v/>
      </c>
      <c r="AF330" t="str">
        <f>raw_filtered!AG330</f>
        <v/>
      </c>
    </row>
    <row r="331" spans="1:32" ht="19.5" hidden="1" customHeight="1" x14ac:dyDescent="0.35">
      <c r="A331" t="str">
        <f>raw_filtered!A331</f>
        <v/>
      </c>
      <c r="B331" t="str">
        <f>raw_filtered!B331</f>
        <v/>
      </c>
      <c r="C331" t="str">
        <f>raw_filtered!C331</f>
        <v/>
      </c>
      <c r="D331">
        <f>raw_filtered!D331</f>
        <v>0</v>
      </c>
      <c r="E331" t="str">
        <f>raw_filtered!E331</f>
        <v/>
      </c>
      <c r="F331" t="str">
        <f>raw_filtered!F331</f>
        <v/>
      </c>
      <c r="G331" t="str">
        <f>raw_filtered!G331</f>
        <v/>
      </c>
      <c r="H331" t="str">
        <f>raw_filtered!H331</f>
        <v/>
      </c>
      <c r="I331" t="str">
        <f>raw_filtered!I331</f>
        <v/>
      </c>
      <c r="J331" t="str">
        <f>raw_filtered!J331</f>
        <v/>
      </c>
      <c r="K331" t="str">
        <f>raw_filtered!K331</f>
        <v/>
      </c>
      <c r="L331" t="str">
        <f>raw_filtered!L331</f>
        <v/>
      </c>
      <c r="M331" t="str">
        <f>raw_filtered!M331</f>
        <v/>
      </c>
      <c r="N331" t="str">
        <f>raw_filtered!N331</f>
        <v/>
      </c>
      <c r="O331" t="str">
        <f>raw_filtered!O331</f>
        <v/>
      </c>
      <c r="P331" t="str">
        <f>raw_filtered!P331</f>
        <v/>
      </c>
      <c r="Q331" t="str">
        <f>raw_filtered!Q331</f>
        <v/>
      </c>
      <c r="R331" t="str">
        <f>raw_filtered!R331</f>
        <v/>
      </c>
      <c r="S331">
        <f>raw_filtered!S331</f>
        <v>0</v>
      </c>
      <c r="T331" t="str">
        <f>raw_filtered!T331</f>
        <v/>
      </c>
      <c r="U331" t="str">
        <f>raw_filtered!V331</f>
        <v/>
      </c>
      <c r="V331" t="str">
        <f>raw_filtered!W331</f>
        <v/>
      </c>
      <c r="W331" t="str">
        <f>raw_filtered!X331</f>
        <v/>
      </c>
      <c r="X331" t="str">
        <f>raw_filtered!Y331</f>
        <v/>
      </c>
      <c r="Y331" t="str">
        <f>raw_filtered!Z331</f>
        <v/>
      </c>
      <c r="Z331" t="str">
        <f>raw_filtered!AA331</f>
        <v/>
      </c>
      <c r="AA331" t="str">
        <f>raw_filtered!AB331</f>
        <v/>
      </c>
      <c r="AB331" t="str">
        <f>raw_filtered!AC331</f>
        <v/>
      </c>
      <c r="AC331" t="str">
        <f>raw_filtered!AD331</f>
        <v/>
      </c>
      <c r="AD331" t="str">
        <f>raw_filtered!AE331</f>
        <v/>
      </c>
      <c r="AE331" t="str">
        <f>raw_filtered!AF331</f>
        <v/>
      </c>
      <c r="AF331" t="str">
        <f>raw_filtered!AG331</f>
        <v/>
      </c>
    </row>
    <row r="332" spans="1:32" ht="19.5" hidden="1" customHeight="1" x14ac:dyDescent="0.35">
      <c r="A332" t="str">
        <f>raw_filtered!A332</f>
        <v/>
      </c>
      <c r="B332" t="str">
        <f>raw_filtered!B332</f>
        <v/>
      </c>
      <c r="C332" t="str">
        <f>raw_filtered!C332</f>
        <v/>
      </c>
      <c r="D332">
        <f>raw_filtered!D332</f>
        <v>0</v>
      </c>
      <c r="E332" t="str">
        <f>raw_filtered!E332</f>
        <v/>
      </c>
      <c r="F332" t="str">
        <f>raw_filtered!F332</f>
        <v/>
      </c>
      <c r="G332" t="str">
        <f>raw_filtered!G332</f>
        <v/>
      </c>
      <c r="H332" t="str">
        <f>raw_filtered!H332</f>
        <v/>
      </c>
      <c r="I332" t="str">
        <f>raw_filtered!I332</f>
        <v/>
      </c>
      <c r="J332" t="str">
        <f>raw_filtered!J332</f>
        <v/>
      </c>
      <c r="K332" t="str">
        <f>raw_filtered!K332</f>
        <v/>
      </c>
      <c r="L332" t="str">
        <f>raw_filtered!L332</f>
        <v/>
      </c>
      <c r="M332" t="str">
        <f>raw_filtered!M332</f>
        <v/>
      </c>
      <c r="N332" t="str">
        <f>raw_filtered!N332</f>
        <v/>
      </c>
      <c r="O332" t="str">
        <f>raw_filtered!O332</f>
        <v/>
      </c>
      <c r="P332" t="str">
        <f>raw_filtered!P332</f>
        <v/>
      </c>
      <c r="Q332" t="str">
        <f>raw_filtered!Q332</f>
        <v/>
      </c>
      <c r="R332" t="str">
        <f>raw_filtered!R332</f>
        <v/>
      </c>
      <c r="S332">
        <f>raw_filtered!S332</f>
        <v>0</v>
      </c>
      <c r="T332" t="str">
        <f>raw_filtered!T332</f>
        <v/>
      </c>
      <c r="U332" t="str">
        <f>raw_filtered!V332</f>
        <v/>
      </c>
      <c r="V332" t="str">
        <f>raw_filtered!W332</f>
        <v/>
      </c>
      <c r="W332" t="str">
        <f>raw_filtered!X332</f>
        <v/>
      </c>
      <c r="X332" t="str">
        <f>raw_filtered!Y332</f>
        <v/>
      </c>
      <c r="Y332" t="str">
        <f>raw_filtered!Z332</f>
        <v/>
      </c>
      <c r="Z332" t="str">
        <f>raw_filtered!AA332</f>
        <v/>
      </c>
      <c r="AA332" t="str">
        <f>raw_filtered!AB332</f>
        <v/>
      </c>
      <c r="AB332" t="str">
        <f>raw_filtered!AC332</f>
        <v/>
      </c>
      <c r="AC332" t="str">
        <f>raw_filtered!AD332</f>
        <v/>
      </c>
      <c r="AD332" t="str">
        <f>raw_filtered!AE332</f>
        <v/>
      </c>
      <c r="AE332" t="str">
        <f>raw_filtered!AF332</f>
        <v/>
      </c>
      <c r="AF332" t="str">
        <f>raw_filtered!AG332</f>
        <v/>
      </c>
    </row>
    <row r="333" spans="1:32" ht="19.5" hidden="1" customHeight="1" x14ac:dyDescent="0.35">
      <c r="A333" t="str">
        <f>raw_filtered!A333</f>
        <v/>
      </c>
      <c r="B333" t="str">
        <f>raw_filtered!B333</f>
        <v/>
      </c>
      <c r="C333" t="str">
        <f>raw_filtered!C333</f>
        <v/>
      </c>
      <c r="D333">
        <f>raw_filtered!D333</f>
        <v>0</v>
      </c>
      <c r="E333" t="str">
        <f>raw_filtered!E333</f>
        <v/>
      </c>
      <c r="F333" t="str">
        <f>raw_filtered!F333</f>
        <v/>
      </c>
      <c r="G333" t="str">
        <f>raw_filtered!G333</f>
        <v/>
      </c>
      <c r="H333" t="str">
        <f>raw_filtered!H333</f>
        <v/>
      </c>
      <c r="I333" t="str">
        <f>raw_filtered!I333</f>
        <v/>
      </c>
      <c r="J333" t="str">
        <f>raw_filtered!J333</f>
        <v/>
      </c>
      <c r="K333" t="str">
        <f>raw_filtered!K333</f>
        <v/>
      </c>
      <c r="L333" t="str">
        <f>raw_filtered!L333</f>
        <v/>
      </c>
      <c r="M333" t="str">
        <f>raw_filtered!M333</f>
        <v/>
      </c>
      <c r="N333" t="str">
        <f>raw_filtered!N333</f>
        <v/>
      </c>
      <c r="O333" t="str">
        <f>raw_filtered!O333</f>
        <v/>
      </c>
      <c r="P333" t="str">
        <f>raw_filtered!P333</f>
        <v/>
      </c>
      <c r="Q333" t="str">
        <f>raw_filtered!Q333</f>
        <v/>
      </c>
      <c r="R333" t="str">
        <f>raw_filtered!R333</f>
        <v/>
      </c>
      <c r="S333">
        <f>raw_filtered!S333</f>
        <v>0</v>
      </c>
      <c r="T333" t="str">
        <f>raw_filtered!T333</f>
        <v/>
      </c>
      <c r="U333" t="str">
        <f>raw_filtered!V333</f>
        <v/>
      </c>
      <c r="V333" t="str">
        <f>raw_filtered!W333</f>
        <v/>
      </c>
      <c r="W333" t="str">
        <f>raw_filtered!X333</f>
        <v/>
      </c>
      <c r="X333" t="str">
        <f>raw_filtered!Y333</f>
        <v/>
      </c>
      <c r="Y333" t="str">
        <f>raw_filtered!Z333</f>
        <v/>
      </c>
      <c r="Z333" t="str">
        <f>raw_filtered!AA333</f>
        <v/>
      </c>
      <c r="AA333" t="str">
        <f>raw_filtered!AB333</f>
        <v/>
      </c>
      <c r="AB333" t="str">
        <f>raw_filtered!AC333</f>
        <v/>
      </c>
      <c r="AC333" t="str">
        <f>raw_filtered!AD333</f>
        <v/>
      </c>
      <c r="AD333" t="str">
        <f>raw_filtered!AE333</f>
        <v/>
      </c>
      <c r="AE333" t="str">
        <f>raw_filtered!AF333</f>
        <v/>
      </c>
      <c r="AF333" t="str">
        <f>raw_filtered!AG333</f>
        <v/>
      </c>
    </row>
    <row r="334" spans="1:32" ht="19.5" hidden="1" customHeight="1" x14ac:dyDescent="0.35">
      <c r="A334" t="str">
        <f>raw_filtered!A334</f>
        <v/>
      </c>
      <c r="B334" t="str">
        <f>raw_filtered!B334</f>
        <v/>
      </c>
      <c r="C334" t="str">
        <f>raw_filtered!C334</f>
        <v/>
      </c>
      <c r="D334">
        <f>raw_filtered!D334</f>
        <v>0</v>
      </c>
      <c r="E334" t="str">
        <f>raw_filtered!E334</f>
        <v/>
      </c>
      <c r="F334" t="str">
        <f>raw_filtered!F334</f>
        <v/>
      </c>
      <c r="G334" t="str">
        <f>raw_filtered!G334</f>
        <v/>
      </c>
      <c r="H334" t="str">
        <f>raw_filtered!H334</f>
        <v/>
      </c>
      <c r="I334" t="str">
        <f>raw_filtered!I334</f>
        <v/>
      </c>
      <c r="J334" t="str">
        <f>raw_filtered!J334</f>
        <v/>
      </c>
      <c r="K334" t="str">
        <f>raw_filtered!K334</f>
        <v/>
      </c>
      <c r="L334" t="str">
        <f>raw_filtered!L334</f>
        <v/>
      </c>
      <c r="M334" t="str">
        <f>raw_filtered!M334</f>
        <v/>
      </c>
      <c r="N334" t="str">
        <f>raw_filtered!N334</f>
        <v/>
      </c>
      <c r="O334" t="str">
        <f>raw_filtered!O334</f>
        <v/>
      </c>
      <c r="P334" t="str">
        <f>raw_filtered!P334</f>
        <v/>
      </c>
      <c r="Q334" t="str">
        <f>raw_filtered!Q334</f>
        <v/>
      </c>
      <c r="R334" t="str">
        <f>raw_filtered!R334</f>
        <v/>
      </c>
      <c r="S334">
        <f>raw_filtered!S334</f>
        <v>0</v>
      </c>
      <c r="T334" t="str">
        <f>raw_filtered!T334</f>
        <v/>
      </c>
      <c r="U334" t="str">
        <f>raw_filtered!V334</f>
        <v/>
      </c>
      <c r="V334" t="str">
        <f>raw_filtered!W334</f>
        <v/>
      </c>
      <c r="W334" t="str">
        <f>raw_filtered!X334</f>
        <v/>
      </c>
      <c r="X334" t="str">
        <f>raw_filtered!Y334</f>
        <v/>
      </c>
      <c r="Y334" t="str">
        <f>raw_filtered!Z334</f>
        <v/>
      </c>
      <c r="Z334" t="str">
        <f>raw_filtered!AA334</f>
        <v/>
      </c>
      <c r="AA334" t="str">
        <f>raw_filtered!AB334</f>
        <v/>
      </c>
      <c r="AB334" t="str">
        <f>raw_filtered!AC334</f>
        <v/>
      </c>
      <c r="AC334" t="str">
        <f>raw_filtered!AD334</f>
        <v/>
      </c>
      <c r="AD334" t="str">
        <f>raw_filtered!AE334</f>
        <v/>
      </c>
      <c r="AE334" t="str">
        <f>raw_filtered!AF334</f>
        <v/>
      </c>
      <c r="AF334" t="str">
        <f>raw_filtered!AG334</f>
        <v/>
      </c>
    </row>
    <row r="335" spans="1:32" ht="19.5" hidden="1" customHeight="1" x14ac:dyDescent="0.35">
      <c r="A335" t="str">
        <f>raw_filtered!A335</f>
        <v/>
      </c>
      <c r="B335" t="str">
        <f>raw_filtered!B335</f>
        <v/>
      </c>
      <c r="C335" t="str">
        <f>raw_filtered!C335</f>
        <v/>
      </c>
      <c r="D335">
        <f>raw_filtered!D335</f>
        <v>0</v>
      </c>
      <c r="E335" t="str">
        <f>raw_filtered!E335</f>
        <v/>
      </c>
      <c r="F335" t="str">
        <f>raw_filtered!F335</f>
        <v/>
      </c>
      <c r="G335" t="str">
        <f>raw_filtered!G335</f>
        <v/>
      </c>
      <c r="H335" t="str">
        <f>raw_filtered!H335</f>
        <v/>
      </c>
      <c r="I335" t="str">
        <f>raw_filtered!I335</f>
        <v/>
      </c>
      <c r="J335" t="str">
        <f>raw_filtered!J335</f>
        <v/>
      </c>
      <c r="K335" t="str">
        <f>raw_filtered!K335</f>
        <v/>
      </c>
      <c r="L335" t="str">
        <f>raw_filtered!L335</f>
        <v/>
      </c>
      <c r="M335" t="str">
        <f>raw_filtered!M335</f>
        <v/>
      </c>
      <c r="N335" t="str">
        <f>raw_filtered!N335</f>
        <v/>
      </c>
      <c r="O335" t="str">
        <f>raw_filtered!O335</f>
        <v/>
      </c>
      <c r="P335" t="str">
        <f>raw_filtered!P335</f>
        <v/>
      </c>
      <c r="Q335" t="str">
        <f>raw_filtered!Q335</f>
        <v/>
      </c>
      <c r="R335" t="str">
        <f>raw_filtered!R335</f>
        <v/>
      </c>
      <c r="S335">
        <f>raw_filtered!S335</f>
        <v>0</v>
      </c>
      <c r="T335" t="str">
        <f>raw_filtered!T335</f>
        <v/>
      </c>
      <c r="U335" t="str">
        <f>raw_filtered!V335</f>
        <v/>
      </c>
      <c r="V335" t="str">
        <f>raw_filtered!W335</f>
        <v/>
      </c>
      <c r="W335" t="str">
        <f>raw_filtered!X335</f>
        <v/>
      </c>
      <c r="X335" t="str">
        <f>raw_filtered!Y335</f>
        <v/>
      </c>
      <c r="Y335" t="str">
        <f>raw_filtered!Z335</f>
        <v/>
      </c>
      <c r="Z335" t="str">
        <f>raw_filtered!AA335</f>
        <v/>
      </c>
      <c r="AA335" t="str">
        <f>raw_filtered!AB335</f>
        <v/>
      </c>
      <c r="AB335" t="str">
        <f>raw_filtered!AC335</f>
        <v/>
      </c>
      <c r="AC335" t="str">
        <f>raw_filtered!AD335</f>
        <v/>
      </c>
      <c r="AD335" t="str">
        <f>raw_filtered!AE335</f>
        <v/>
      </c>
      <c r="AE335" t="str">
        <f>raw_filtered!AF335</f>
        <v/>
      </c>
      <c r="AF335" t="str">
        <f>raw_filtered!AG335</f>
        <v/>
      </c>
    </row>
    <row r="336" spans="1:32" ht="19.5" hidden="1" customHeight="1" x14ac:dyDescent="0.35">
      <c r="A336" t="str">
        <f>raw_filtered!A336</f>
        <v/>
      </c>
      <c r="B336" t="str">
        <f>raw_filtered!B336</f>
        <v/>
      </c>
      <c r="C336" t="str">
        <f>raw_filtered!C336</f>
        <v/>
      </c>
      <c r="D336">
        <f>raw_filtered!D336</f>
        <v>0</v>
      </c>
      <c r="E336" t="str">
        <f>raw_filtered!E336</f>
        <v/>
      </c>
      <c r="F336" t="str">
        <f>raw_filtered!F336</f>
        <v/>
      </c>
      <c r="G336" t="str">
        <f>raw_filtered!G336</f>
        <v/>
      </c>
      <c r="H336" t="str">
        <f>raw_filtered!H336</f>
        <v/>
      </c>
      <c r="I336" t="str">
        <f>raw_filtered!I336</f>
        <v/>
      </c>
      <c r="J336" t="str">
        <f>raw_filtered!J336</f>
        <v/>
      </c>
      <c r="K336" t="str">
        <f>raw_filtered!K336</f>
        <v/>
      </c>
      <c r="L336" t="str">
        <f>raw_filtered!L336</f>
        <v/>
      </c>
      <c r="M336" t="str">
        <f>raw_filtered!M336</f>
        <v/>
      </c>
      <c r="N336" t="str">
        <f>raw_filtered!N336</f>
        <v/>
      </c>
      <c r="O336" t="str">
        <f>raw_filtered!O336</f>
        <v/>
      </c>
      <c r="P336" t="str">
        <f>raw_filtered!P336</f>
        <v/>
      </c>
      <c r="Q336" t="str">
        <f>raw_filtered!Q336</f>
        <v/>
      </c>
      <c r="R336" t="str">
        <f>raw_filtered!R336</f>
        <v/>
      </c>
      <c r="S336">
        <f>raw_filtered!S336</f>
        <v>0</v>
      </c>
      <c r="T336" t="str">
        <f>raw_filtered!T336</f>
        <v/>
      </c>
      <c r="U336" t="str">
        <f>raw_filtered!V336</f>
        <v/>
      </c>
      <c r="V336" t="str">
        <f>raw_filtered!W336</f>
        <v/>
      </c>
      <c r="W336" t="str">
        <f>raw_filtered!X336</f>
        <v/>
      </c>
      <c r="X336" t="str">
        <f>raw_filtered!Y336</f>
        <v/>
      </c>
      <c r="Y336" t="str">
        <f>raw_filtered!Z336</f>
        <v/>
      </c>
      <c r="Z336" t="str">
        <f>raw_filtered!AA336</f>
        <v/>
      </c>
      <c r="AA336" t="str">
        <f>raw_filtered!AB336</f>
        <v/>
      </c>
      <c r="AB336" t="str">
        <f>raw_filtered!AC336</f>
        <v/>
      </c>
      <c r="AC336" t="str">
        <f>raw_filtered!AD336</f>
        <v/>
      </c>
      <c r="AD336" t="str">
        <f>raw_filtered!AE336</f>
        <v/>
      </c>
      <c r="AE336" t="str">
        <f>raw_filtered!AF336</f>
        <v/>
      </c>
      <c r="AF336" t="str">
        <f>raw_filtered!AG336</f>
        <v/>
      </c>
    </row>
    <row r="337" spans="1:32" ht="19.5" hidden="1" customHeight="1" x14ac:dyDescent="0.35">
      <c r="A337" t="str">
        <f>raw_filtered!A337</f>
        <v/>
      </c>
      <c r="B337" t="str">
        <f>raw_filtered!B337</f>
        <v/>
      </c>
      <c r="C337" t="str">
        <f>raw_filtered!C337</f>
        <v/>
      </c>
      <c r="D337">
        <f>raw_filtered!D337</f>
        <v>0</v>
      </c>
      <c r="E337" t="str">
        <f>raw_filtered!E337</f>
        <v/>
      </c>
      <c r="F337" t="str">
        <f>raw_filtered!F337</f>
        <v/>
      </c>
      <c r="G337" t="str">
        <f>raw_filtered!G337</f>
        <v/>
      </c>
      <c r="H337" t="str">
        <f>raw_filtered!H337</f>
        <v/>
      </c>
      <c r="I337" t="str">
        <f>raw_filtered!I337</f>
        <v/>
      </c>
      <c r="J337" t="str">
        <f>raw_filtered!J337</f>
        <v/>
      </c>
      <c r="K337" t="str">
        <f>raw_filtered!K337</f>
        <v/>
      </c>
      <c r="L337" t="str">
        <f>raw_filtered!L337</f>
        <v/>
      </c>
      <c r="M337" t="str">
        <f>raw_filtered!M337</f>
        <v/>
      </c>
      <c r="N337" t="str">
        <f>raw_filtered!N337</f>
        <v/>
      </c>
      <c r="O337" t="str">
        <f>raw_filtered!O337</f>
        <v/>
      </c>
      <c r="P337" t="str">
        <f>raw_filtered!P337</f>
        <v/>
      </c>
      <c r="Q337" t="str">
        <f>raw_filtered!Q337</f>
        <v/>
      </c>
      <c r="R337" t="str">
        <f>raw_filtered!R337</f>
        <v/>
      </c>
      <c r="S337">
        <f>raw_filtered!S337</f>
        <v>0</v>
      </c>
      <c r="T337" t="str">
        <f>raw_filtered!T337</f>
        <v/>
      </c>
      <c r="U337" t="str">
        <f>raw_filtered!V337</f>
        <v/>
      </c>
      <c r="V337" t="str">
        <f>raw_filtered!W337</f>
        <v/>
      </c>
      <c r="W337" t="str">
        <f>raw_filtered!X337</f>
        <v/>
      </c>
      <c r="X337" t="str">
        <f>raw_filtered!Y337</f>
        <v/>
      </c>
      <c r="Y337" t="str">
        <f>raw_filtered!Z337</f>
        <v/>
      </c>
      <c r="Z337" t="str">
        <f>raw_filtered!AA337</f>
        <v/>
      </c>
      <c r="AA337" t="str">
        <f>raw_filtered!AB337</f>
        <v/>
      </c>
      <c r="AB337" t="str">
        <f>raw_filtered!AC337</f>
        <v/>
      </c>
      <c r="AC337" t="str">
        <f>raw_filtered!AD337</f>
        <v/>
      </c>
      <c r="AD337" t="str">
        <f>raw_filtered!AE337</f>
        <v/>
      </c>
      <c r="AE337" t="str">
        <f>raw_filtered!AF337</f>
        <v/>
      </c>
      <c r="AF337" t="str">
        <f>raw_filtered!AG337</f>
        <v/>
      </c>
    </row>
    <row r="338" spans="1:32" ht="19.5" hidden="1" customHeight="1" x14ac:dyDescent="0.35">
      <c r="A338" t="str">
        <f>raw_filtered!A338</f>
        <v/>
      </c>
      <c r="B338" t="str">
        <f>raw_filtered!B338</f>
        <v/>
      </c>
      <c r="C338" t="str">
        <f>raw_filtered!C338</f>
        <v/>
      </c>
      <c r="D338">
        <f>raw_filtered!D338</f>
        <v>0</v>
      </c>
      <c r="E338" t="str">
        <f>raw_filtered!E338</f>
        <v/>
      </c>
      <c r="F338" t="str">
        <f>raw_filtered!F338</f>
        <v/>
      </c>
      <c r="G338" t="str">
        <f>raw_filtered!G338</f>
        <v/>
      </c>
      <c r="H338" t="str">
        <f>raw_filtered!H338</f>
        <v/>
      </c>
      <c r="I338" t="str">
        <f>raw_filtered!I338</f>
        <v/>
      </c>
      <c r="J338" t="str">
        <f>raw_filtered!J338</f>
        <v/>
      </c>
      <c r="K338" t="str">
        <f>raw_filtered!K338</f>
        <v/>
      </c>
      <c r="L338" t="str">
        <f>raw_filtered!L338</f>
        <v/>
      </c>
      <c r="M338" t="str">
        <f>raw_filtered!M338</f>
        <v/>
      </c>
      <c r="N338" t="str">
        <f>raw_filtered!N338</f>
        <v/>
      </c>
      <c r="O338" t="str">
        <f>raw_filtered!O338</f>
        <v/>
      </c>
      <c r="P338" t="str">
        <f>raw_filtered!P338</f>
        <v/>
      </c>
      <c r="Q338" t="str">
        <f>raw_filtered!Q338</f>
        <v/>
      </c>
      <c r="R338" t="str">
        <f>raw_filtered!R338</f>
        <v/>
      </c>
      <c r="S338">
        <f>raw_filtered!S338</f>
        <v>0</v>
      </c>
      <c r="T338" t="str">
        <f>raw_filtered!T338</f>
        <v/>
      </c>
      <c r="U338" t="str">
        <f>raw_filtered!V338</f>
        <v/>
      </c>
      <c r="V338" t="str">
        <f>raw_filtered!W338</f>
        <v/>
      </c>
      <c r="W338" t="str">
        <f>raw_filtered!X338</f>
        <v/>
      </c>
      <c r="X338" t="str">
        <f>raw_filtered!Y338</f>
        <v/>
      </c>
      <c r="Y338" t="str">
        <f>raw_filtered!Z338</f>
        <v/>
      </c>
      <c r="Z338" t="str">
        <f>raw_filtered!AA338</f>
        <v/>
      </c>
      <c r="AA338" t="str">
        <f>raw_filtered!AB338</f>
        <v/>
      </c>
      <c r="AB338" t="str">
        <f>raw_filtered!AC338</f>
        <v/>
      </c>
      <c r="AC338" t="str">
        <f>raw_filtered!AD338</f>
        <v/>
      </c>
      <c r="AD338" t="str">
        <f>raw_filtered!AE338</f>
        <v/>
      </c>
      <c r="AE338" t="str">
        <f>raw_filtered!AF338</f>
        <v/>
      </c>
      <c r="AF338" t="str">
        <f>raw_filtered!AG338</f>
        <v/>
      </c>
    </row>
    <row r="339" spans="1:32" ht="19.5" hidden="1" customHeight="1" x14ac:dyDescent="0.35">
      <c r="A339" t="str">
        <f>raw_filtered!A339</f>
        <v/>
      </c>
      <c r="B339" t="str">
        <f>raw_filtered!B339</f>
        <v/>
      </c>
      <c r="C339" t="str">
        <f>raw_filtered!C339</f>
        <v/>
      </c>
      <c r="D339">
        <f>raw_filtered!D339</f>
        <v>0</v>
      </c>
      <c r="E339" t="str">
        <f>raw_filtered!E339</f>
        <v/>
      </c>
      <c r="F339" t="str">
        <f>raw_filtered!F339</f>
        <v/>
      </c>
      <c r="G339" t="str">
        <f>raw_filtered!G339</f>
        <v/>
      </c>
      <c r="H339" t="str">
        <f>raw_filtered!H339</f>
        <v/>
      </c>
      <c r="I339" t="str">
        <f>raw_filtered!I339</f>
        <v/>
      </c>
      <c r="J339" t="str">
        <f>raw_filtered!J339</f>
        <v/>
      </c>
      <c r="K339" t="str">
        <f>raw_filtered!K339</f>
        <v/>
      </c>
      <c r="L339" t="str">
        <f>raw_filtered!L339</f>
        <v/>
      </c>
      <c r="M339" t="str">
        <f>raw_filtered!M339</f>
        <v/>
      </c>
      <c r="N339" t="str">
        <f>raw_filtered!N339</f>
        <v/>
      </c>
      <c r="O339" t="str">
        <f>raw_filtered!O339</f>
        <v/>
      </c>
      <c r="P339" t="str">
        <f>raw_filtered!P339</f>
        <v/>
      </c>
      <c r="Q339" t="str">
        <f>raw_filtered!Q339</f>
        <v/>
      </c>
      <c r="R339" t="str">
        <f>raw_filtered!R339</f>
        <v/>
      </c>
      <c r="S339">
        <f>raw_filtered!S339</f>
        <v>0</v>
      </c>
      <c r="T339" t="str">
        <f>raw_filtered!T339</f>
        <v/>
      </c>
      <c r="U339" t="str">
        <f>raw_filtered!V339</f>
        <v/>
      </c>
      <c r="V339" t="str">
        <f>raw_filtered!W339</f>
        <v/>
      </c>
      <c r="W339" t="str">
        <f>raw_filtered!X339</f>
        <v/>
      </c>
      <c r="X339" t="str">
        <f>raw_filtered!Y339</f>
        <v/>
      </c>
      <c r="Y339" t="str">
        <f>raw_filtered!Z339</f>
        <v/>
      </c>
      <c r="Z339" t="str">
        <f>raw_filtered!AA339</f>
        <v/>
      </c>
      <c r="AA339" t="str">
        <f>raw_filtered!AB339</f>
        <v/>
      </c>
      <c r="AB339" t="str">
        <f>raw_filtered!AC339</f>
        <v/>
      </c>
      <c r="AC339" t="str">
        <f>raw_filtered!AD339</f>
        <v/>
      </c>
      <c r="AD339" t="str">
        <f>raw_filtered!AE339</f>
        <v/>
      </c>
      <c r="AE339" t="str">
        <f>raw_filtered!AF339</f>
        <v/>
      </c>
      <c r="AF339" t="str">
        <f>raw_filtered!AG339</f>
        <v/>
      </c>
    </row>
    <row r="340" spans="1:32" ht="19.5" hidden="1" customHeight="1" x14ac:dyDescent="0.35">
      <c r="A340" t="str">
        <f>raw_filtered!A340</f>
        <v/>
      </c>
      <c r="B340" t="str">
        <f>raw_filtered!B340</f>
        <v/>
      </c>
      <c r="C340" t="str">
        <f>raw_filtered!C340</f>
        <v/>
      </c>
      <c r="D340">
        <f>raw_filtered!D340</f>
        <v>0</v>
      </c>
      <c r="E340" t="str">
        <f>raw_filtered!E340</f>
        <v/>
      </c>
      <c r="F340" t="str">
        <f>raw_filtered!F340</f>
        <v/>
      </c>
      <c r="G340" t="str">
        <f>raw_filtered!G340</f>
        <v/>
      </c>
      <c r="H340" t="str">
        <f>raw_filtered!H340</f>
        <v/>
      </c>
      <c r="I340" t="str">
        <f>raw_filtered!I340</f>
        <v/>
      </c>
      <c r="J340" t="str">
        <f>raw_filtered!J340</f>
        <v/>
      </c>
      <c r="K340" t="str">
        <f>raw_filtered!K340</f>
        <v/>
      </c>
      <c r="L340" t="str">
        <f>raw_filtered!L340</f>
        <v/>
      </c>
      <c r="M340" t="str">
        <f>raw_filtered!M340</f>
        <v/>
      </c>
      <c r="N340" t="str">
        <f>raw_filtered!N340</f>
        <v/>
      </c>
      <c r="O340" t="str">
        <f>raw_filtered!O340</f>
        <v/>
      </c>
      <c r="P340" t="str">
        <f>raw_filtered!P340</f>
        <v/>
      </c>
      <c r="Q340" t="str">
        <f>raw_filtered!Q340</f>
        <v/>
      </c>
      <c r="R340" t="str">
        <f>raw_filtered!R340</f>
        <v/>
      </c>
      <c r="S340">
        <f>raw_filtered!S340</f>
        <v>0</v>
      </c>
      <c r="T340" t="str">
        <f>raw_filtered!T340</f>
        <v/>
      </c>
      <c r="U340" t="str">
        <f>raw_filtered!V340</f>
        <v/>
      </c>
      <c r="V340" t="str">
        <f>raw_filtered!W340</f>
        <v/>
      </c>
      <c r="W340" t="str">
        <f>raw_filtered!X340</f>
        <v/>
      </c>
      <c r="X340" t="str">
        <f>raw_filtered!Y340</f>
        <v/>
      </c>
      <c r="Y340" t="str">
        <f>raw_filtered!Z340</f>
        <v/>
      </c>
      <c r="Z340" t="str">
        <f>raw_filtered!AA340</f>
        <v/>
      </c>
      <c r="AA340" t="str">
        <f>raw_filtered!AB340</f>
        <v/>
      </c>
      <c r="AB340" t="str">
        <f>raw_filtered!AC340</f>
        <v/>
      </c>
      <c r="AC340" t="str">
        <f>raw_filtered!AD340</f>
        <v/>
      </c>
      <c r="AD340" t="str">
        <f>raw_filtered!AE340</f>
        <v/>
      </c>
      <c r="AE340" t="str">
        <f>raw_filtered!AF340</f>
        <v/>
      </c>
      <c r="AF340" t="str">
        <f>raw_filtered!AG340</f>
        <v/>
      </c>
    </row>
    <row r="341" spans="1:32" ht="19.5" hidden="1" customHeight="1" x14ac:dyDescent="0.35">
      <c r="A341" t="str">
        <f>raw_filtered!A341</f>
        <v/>
      </c>
      <c r="B341" t="str">
        <f>raw_filtered!B341</f>
        <v/>
      </c>
      <c r="C341" t="str">
        <f>raw_filtered!C341</f>
        <v/>
      </c>
      <c r="D341">
        <f>raw_filtered!D341</f>
        <v>0</v>
      </c>
      <c r="E341" t="str">
        <f>raw_filtered!E341</f>
        <v/>
      </c>
      <c r="F341" t="str">
        <f>raw_filtered!F341</f>
        <v/>
      </c>
      <c r="G341" t="str">
        <f>raw_filtered!G341</f>
        <v/>
      </c>
      <c r="H341" t="str">
        <f>raw_filtered!H341</f>
        <v/>
      </c>
      <c r="I341" t="str">
        <f>raw_filtered!I341</f>
        <v/>
      </c>
      <c r="J341" t="str">
        <f>raw_filtered!J341</f>
        <v/>
      </c>
      <c r="K341" t="str">
        <f>raw_filtered!K341</f>
        <v/>
      </c>
      <c r="L341" t="str">
        <f>raw_filtered!L341</f>
        <v/>
      </c>
      <c r="M341" t="str">
        <f>raw_filtered!M341</f>
        <v/>
      </c>
      <c r="N341" t="str">
        <f>raw_filtered!N341</f>
        <v/>
      </c>
      <c r="O341" t="str">
        <f>raw_filtered!O341</f>
        <v/>
      </c>
      <c r="P341" t="str">
        <f>raw_filtered!P341</f>
        <v/>
      </c>
      <c r="Q341" t="str">
        <f>raw_filtered!Q341</f>
        <v/>
      </c>
      <c r="R341" t="str">
        <f>raw_filtered!R341</f>
        <v/>
      </c>
      <c r="S341">
        <f>raw_filtered!S341</f>
        <v>0</v>
      </c>
      <c r="T341" t="str">
        <f>raw_filtered!T341</f>
        <v/>
      </c>
      <c r="U341" t="str">
        <f>raw_filtered!V341</f>
        <v/>
      </c>
      <c r="V341" t="str">
        <f>raw_filtered!W341</f>
        <v/>
      </c>
      <c r="W341" t="str">
        <f>raw_filtered!X341</f>
        <v/>
      </c>
      <c r="X341" t="str">
        <f>raw_filtered!Y341</f>
        <v/>
      </c>
      <c r="Y341" t="str">
        <f>raw_filtered!Z341</f>
        <v/>
      </c>
      <c r="Z341" t="str">
        <f>raw_filtered!AA341</f>
        <v/>
      </c>
      <c r="AA341" t="str">
        <f>raw_filtered!AB341</f>
        <v/>
      </c>
      <c r="AB341" t="str">
        <f>raw_filtered!AC341</f>
        <v/>
      </c>
      <c r="AC341" t="str">
        <f>raw_filtered!AD341</f>
        <v/>
      </c>
      <c r="AD341" t="str">
        <f>raw_filtered!AE341</f>
        <v/>
      </c>
      <c r="AE341" t="str">
        <f>raw_filtered!AF341</f>
        <v/>
      </c>
      <c r="AF341" t="str">
        <f>raw_filtered!AG341</f>
        <v/>
      </c>
    </row>
    <row r="342" spans="1:32" ht="19.5" hidden="1" customHeight="1" x14ac:dyDescent="0.35">
      <c r="A342" t="str">
        <f>raw_filtered!A342</f>
        <v/>
      </c>
      <c r="B342" t="str">
        <f>raw_filtered!B342</f>
        <v/>
      </c>
      <c r="C342" t="str">
        <f>raw_filtered!C342</f>
        <v/>
      </c>
      <c r="D342">
        <f>raw_filtered!D342</f>
        <v>0</v>
      </c>
      <c r="E342" t="str">
        <f>raw_filtered!E342</f>
        <v/>
      </c>
      <c r="F342" t="str">
        <f>raw_filtered!F342</f>
        <v/>
      </c>
      <c r="G342" t="str">
        <f>raw_filtered!G342</f>
        <v/>
      </c>
      <c r="H342" t="str">
        <f>raw_filtered!H342</f>
        <v/>
      </c>
      <c r="I342" t="str">
        <f>raw_filtered!I342</f>
        <v/>
      </c>
      <c r="J342" t="str">
        <f>raw_filtered!J342</f>
        <v/>
      </c>
      <c r="K342" t="str">
        <f>raw_filtered!K342</f>
        <v/>
      </c>
      <c r="L342" t="str">
        <f>raw_filtered!L342</f>
        <v/>
      </c>
      <c r="M342" t="str">
        <f>raw_filtered!M342</f>
        <v/>
      </c>
      <c r="N342" t="str">
        <f>raw_filtered!N342</f>
        <v/>
      </c>
      <c r="O342" t="str">
        <f>raw_filtered!O342</f>
        <v/>
      </c>
      <c r="P342" t="str">
        <f>raw_filtered!P342</f>
        <v/>
      </c>
      <c r="Q342" t="str">
        <f>raw_filtered!Q342</f>
        <v/>
      </c>
      <c r="R342" t="str">
        <f>raw_filtered!R342</f>
        <v/>
      </c>
      <c r="S342">
        <f>raw_filtered!S342</f>
        <v>0</v>
      </c>
      <c r="T342" t="str">
        <f>raw_filtered!T342</f>
        <v/>
      </c>
      <c r="U342" t="str">
        <f>raw_filtered!V342</f>
        <v/>
      </c>
      <c r="V342" t="str">
        <f>raw_filtered!W342</f>
        <v/>
      </c>
      <c r="W342" t="str">
        <f>raw_filtered!X342</f>
        <v/>
      </c>
      <c r="X342" t="str">
        <f>raw_filtered!Y342</f>
        <v/>
      </c>
      <c r="Y342" t="str">
        <f>raw_filtered!Z342</f>
        <v/>
      </c>
      <c r="Z342" t="str">
        <f>raw_filtered!AA342</f>
        <v/>
      </c>
      <c r="AA342" t="str">
        <f>raw_filtered!AB342</f>
        <v/>
      </c>
      <c r="AB342" t="str">
        <f>raw_filtered!AC342</f>
        <v/>
      </c>
      <c r="AC342" t="str">
        <f>raw_filtered!AD342</f>
        <v/>
      </c>
      <c r="AD342" t="str">
        <f>raw_filtered!AE342</f>
        <v/>
      </c>
      <c r="AE342" t="str">
        <f>raw_filtered!AF342</f>
        <v/>
      </c>
      <c r="AF342" t="str">
        <f>raw_filtered!AG342</f>
        <v/>
      </c>
    </row>
    <row r="343" spans="1:32" ht="19.5" hidden="1" customHeight="1" x14ac:dyDescent="0.35">
      <c r="A343" t="str">
        <f>raw_filtered!A343</f>
        <v/>
      </c>
      <c r="B343" t="str">
        <f>raw_filtered!B343</f>
        <v/>
      </c>
      <c r="C343" t="str">
        <f>raw_filtered!C343</f>
        <v/>
      </c>
      <c r="D343">
        <f>raw_filtered!D343</f>
        <v>0</v>
      </c>
      <c r="E343" t="str">
        <f>raw_filtered!E343</f>
        <v/>
      </c>
      <c r="F343" t="str">
        <f>raw_filtered!F343</f>
        <v/>
      </c>
      <c r="G343" t="str">
        <f>raw_filtered!G343</f>
        <v/>
      </c>
      <c r="H343" t="str">
        <f>raw_filtered!H343</f>
        <v/>
      </c>
      <c r="I343" t="str">
        <f>raw_filtered!I343</f>
        <v/>
      </c>
      <c r="J343" t="str">
        <f>raw_filtered!J343</f>
        <v/>
      </c>
      <c r="K343" t="str">
        <f>raw_filtered!K343</f>
        <v/>
      </c>
      <c r="L343" t="str">
        <f>raw_filtered!L343</f>
        <v/>
      </c>
      <c r="M343" t="str">
        <f>raw_filtered!M343</f>
        <v/>
      </c>
      <c r="N343" t="str">
        <f>raw_filtered!N343</f>
        <v/>
      </c>
      <c r="O343" t="str">
        <f>raw_filtered!O343</f>
        <v/>
      </c>
      <c r="P343" t="str">
        <f>raw_filtered!P343</f>
        <v/>
      </c>
      <c r="Q343" t="str">
        <f>raw_filtered!Q343</f>
        <v/>
      </c>
      <c r="R343" t="str">
        <f>raw_filtered!R343</f>
        <v/>
      </c>
      <c r="S343">
        <f>raw_filtered!S343</f>
        <v>0</v>
      </c>
      <c r="T343" t="str">
        <f>raw_filtered!T343</f>
        <v/>
      </c>
      <c r="U343" t="str">
        <f>raw_filtered!V343</f>
        <v/>
      </c>
      <c r="V343" t="str">
        <f>raw_filtered!W343</f>
        <v/>
      </c>
      <c r="W343" t="str">
        <f>raw_filtered!X343</f>
        <v/>
      </c>
      <c r="X343" t="str">
        <f>raw_filtered!Y343</f>
        <v/>
      </c>
      <c r="Y343" t="str">
        <f>raw_filtered!Z343</f>
        <v/>
      </c>
      <c r="Z343" t="str">
        <f>raw_filtered!AA343</f>
        <v/>
      </c>
      <c r="AA343" t="str">
        <f>raw_filtered!AB343</f>
        <v/>
      </c>
      <c r="AB343" t="str">
        <f>raw_filtered!AC343</f>
        <v/>
      </c>
      <c r="AC343" t="str">
        <f>raw_filtered!AD343</f>
        <v/>
      </c>
      <c r="AD343" t="str">
        <f>raw_filtered!AE343</f>
        <v/>
      </c>
      <c r="AE343" t="str">
        <f>raw_filtered!AF343</f>
        <v/>
      </c>
      <c r="AF343" t="str">
        <f>raw_filtered!AG343</f>
        <v/>
      </c>
    </row>
    <row r="344" spans="1:32" ht="19.5" hidden="1" customHeight="1" x14ac:dyDescent="0.35">
      <c r="A344" t="str">
        <f>raw_filtered!A344</f>
        <v/>
      </c>
      <c r="B344" t="str">
        <f>raw_filtered!B344</f>
        <v/>
      </c>
      <c r="C344" t="str">
        <f>raw_filtered!C344</f>
        <v/>
      </c>
      <c r="D344">
        <f>raw_filtered!D344</f>
        <v>0</v>
      </c>
      <c r="E344" t="str">
        <f>raw_filtered!E344</f>
        <v/>
      </c>
      <c r="F344" t="str">
        <f>raw_filtered!F344</f>
        <v/>
      </c>
      <c r="G344" t="str">
        <f>raw_filtered!G344</f>
        <v/>
      </c>
      <c r="H344" t="str">
        <f>raw_filtered!H344</f>
        <v/>
      </c>
      <c r="I344" t="str">
        <f>raw_filtered!I344</f>
        <v/>
      </c>
      <c r="J344" t="str">
        <f>raw_filtered!J344</f>
        <v/>
      </c>
      <c r="K344" t="str">
        <f>raw_filtered!K344</f>
        <v/>
      </c>
      <c r="L344" t="str">
        <f>raw_filtered!L344</f>
        <v/>
      </c>
      <c r="M344" t="str">
        <f>raw_filtered!M344</f>
        <v/>
      </c>
      <c r="N344" t="str">
        <f>raw_filtered!N344</f>
        <v/>
      </c>
      <c r="O344" t="str">
        <f>raw_filtered!O344</f>
        <v/>
      </c>
      <c r="P344" t="str">
        <f>raw_filtered!P344</f>
        <v/>
      </c>
      <c r="Q344" t="str">
        <f>raw_filtered!Q344</f>
        <v/>
      </c>
      <c r="R344" t="str">
        <f>raw_filtered!R344</f>
        <v/>
      </c>
      <c r="S344">
        <f>raw_filtered!S344</f>
        <v>0</v>
      </c>
      <c r="T344" t="str">
        <f>raw_filtered!T344</f>
        <v/>
      </c>
      <c r="U344" t="str">
        <f>raw_filtered!V344</f>
        <v/>
      </c>
      <c r="V344" t="str">
        <f>raw_filtered!W344</f>
        <v/>
      </c>
      <c r="W344" t="str">
        <f>raw_filtered!X344</f>
        <v/>
      </c>
      <c r="X344" t="str">
        <f>raw_filtered!Y344</f>
        <v/>
      </c>
      <c r="Y344" t="str">
        <f>raw_filtered!Z344</f>
        <v/>
      </c>
      <c r="Z344" t="str">
        <f>raw_filtered!AA344</f>
        <v/>
      </c>
      <c r="AA344" t="str">
        <f>raw_filtered!AB344</f>
        <v/>
      </c>
      <c r="AB344" t="str">
        <f>raw_filtered!AC344</f>
        <v/>
      </c>
      <c r="AC344" t="str">
        <f>raw_filtered!AD344</f>
        <v/>
      </c>
      <c r="AD344" t="str">
        <f>raw_filtered!AE344</f>
        <v/>
      </c>
      <c r="AE344" t="str">
        <f>raw_filtered!AF344</f>
        <v/>
      </c>
      <c r="AF344" t="str">
        <f>raw_filtered!AG344</f>
        <v/>
      </c>
    </row>
    <row r="345" spans="1:32" ht="19.5" hidden="1" customHeight="1" x14ac:dyDescent="0.35">
      <c r="A345" t="str">
        <f>raw_filtered!A345</f>
        <v/>
      </c>
      <c r="B345" t="str">
        <f>raw_filtered!B345</f>
        <v/>
      </c>
      <c r="C345" t="str">
        <f>raw_filtered!C345</f>
        <v/>
      </c>
      <c r="D345">
        <f>raw_filtered!D345</f>
        <v>0</v>
      </c>
      <c r="E345" t="str">
        <f>raw_filtered!E345</f>
        <v/>
      </c>
      <c r="F345" t="str">
        <f>raw_filtered!F345</f>
        <v/>
      </c>
      <c r="G345" t="str">
        <f>raw_filtered!G345</f>
        <v/>
      </c>
      <c r="H345" t="str">
        <f>raw_filtered!H345</f>
        <v/>
      </c>
      <c r="I345" t="str">
        <f>raw_filtered!I345</f>
        <v/>
      </c>
      <c r="J345" t="str">
        <f>raw_filtered!J345</f>
        <v/>
      </c>
      <c r="K345" t="str">
        <f>raw_filtered!K345</f>
        <v/>
      </c>
      <c r="L345" t="str">
        <f>raw_filtered!L345</f>
        <v/>
      </c>
      <c r="M345" t="str">
        <f>raw_filtered!M345</f>
        <v/>
      </c>
      <c r="N345" t="str">
        <f>raw_filtered!N345</f>
        <v/>
      </c>
      <c r="O345" t="str">
        <f>raw_filtered!O345</f>
        <v/>
      </c>
      <c r="P345" t="str">
        <f>raw_filtered!P345</f>
        <v/>
      </c>
      <c r="Q345" t="str">
        <f>raw_filtered!Q345</f>
        <v/>
      </c>
      <c r="R345" t="str">
        <f>raw_filtered!R345</f>
        <v/>
      </c>
      <c r="S345">
        <f>raw_filtered!S345</f>
        <v>0</v>
      </c>
      <c r="T345" t="str">
        <f>raw_filtered!T345</f>
        <v/>
      </c>
      <c r="U345" t="str">
        <f>raw_filtered!V345</f>
        <v/>
      </c>
      <c r="V345" t="str">
        <f>raw_filtered!W345</f>
        <v/>
      </c>
      <c r="W345" t="str">
        <f>raw_filtered!X345</f>
        <v/>
      </c>
      <c r="X345" t="str">
        <f>raw_filtered!Y345</f>
        <v/>
      </c>
      <c r="Y345" t="str">
        <f>raw_filtered!Z345</f>
        <v/>
      </c>
      <c r="Z345" t="str">
        <f>raw_filtered!AA345</f>
        <v/>
      </c>
      <c r="AA345" t="str">
        <f>raw_filtered!AB345</f>
        <v/>
      </c>
      <c r="AB345" t="str">
        <f>raw_filtered!AC345</f>
        <v/>
      </c>
      <c r="AC345" t="str">
        <f>raw_filtered!AD345</f>
        <v/>
      </c>
      <c r="AD345" t="str">
        <f>raw_filtered!AE345</f>
        <v/>
      </c>
      <c r="AE345" t="str">
        <f>raw_filtered!AF345</f>
        <v/>
      </c>
      <c r="AF345" t="str">
        <f>raw_filtered!AG345</f>
        <v/>
      </c>
    </row>
    <row r="346" spans="1:32" ht="19.5" hidden="1" customHeight="1" x14ac:dyDescent="0.35">
      <c r="A346" t="str">
        <f>raw_filtered!A346</f>
        <v/>
      </c>
      <c r="B346" t="str">
        <f>raw_filtered!B346</f>
        <v/>
      </c>
      <c r="C346" t="str">
        <f>raw_filtered!C346</f>
        <v/>
      </c>
      <c r="D346">
        <f>raw_filtered!D346</f>
        <v>0</v>
      </c>
      <c r="E346" t="str">
        <f>raw_filtered!E346</f>
        <v/>
      </c>
      <c r="F346" t="str">
        <f>raw_filtered!F346</f>
        <v/>
      </c>
      <c r="G346" t="str">
        <f>raw_filtered!G346</f>
        <v/>
      </c>
      <c r="H346" t="str">
        <f>raw_filtered!H346</f>
        <v/>
      </c>
      <c r="I346" t="str">
        <f>raw_filtered!I346</f>
        <v/>
      </c>
      <c r="J346" t="str">
        <f>raw_filtered!J346</f>
        <v/>
      </c>
      <c r="K346" t="str">
        <f>raw_filtered!K346</f>
        <v/>
      </c>
      <c r="L346" t="str">
        <f>raw_filtered!L346</f>
        <v/>
      </c>
      <c r="M346" t="str">
        <f>raw_filtered!M346</f>
        <v/>
      </c>
      <c r="N346" t="str">
        <f>raw_filtered!N346</f>
        <v/>
      </c>
      <c r="O346" t="str">
        <f>raw_filtered!O346</f>
        <v/>
      </c>
      <c r="P346" t="str">
        <f>raw_filtered!P346</f>
        <v/>
      </c>
      <c r="Q346" t="str">
        <f>raw_filtered!Q346</f>
        <v/>
      </c>
      <c r="R346" t="str">
        <f>raw_filtered!R346</f>
        <v/>
      </c>
      <c r="S346">
        <f>raw_filtered!S346</f>
        <v>0</v>
      </c>
      <c r="T346" t="str">
        <f>raw_filtered!T346</f>
        <v/>
      </c>
      <c r="U346" t="str">
        <f>raw_filtered!V346</f>
        <v/>
      </c>
      <c r="V346" t="str">
        <f>raw_filtered!W346</f>
        <v/>
      </c>
      <c r="W346" t="str">
        <f>raw_filtered!X346</f>
        <v/>
      </c>
      <c r="X346" t="str">
        <f>raw_filtered!Y346</f>
        <v/>
      </c>
      <c r="Y346" t="str">
        <f>raw_filtered!Z346</f>
        <v/>
      </c>
      <c r="Z346" t="str">
        <f>raw_filtered!AA346</f>
        <v/>
      </c>
      <c r="AA346" t="str">
        <f>raw_filtered!AB346</f>
        <v/>
      </c>
      <c r="AB346" t="str">
        <f>raw_filtered!AC346</f>
        <v/>
      </c>
      <c r="AC346" t="str">
        <f>raw_filtered!AD346</f>
        <v/>
      </c>
      <c r="AD346" t="str">
        <f>raw_filtered!AE346</f>
        <v/>
      </c>
      <c r="AE346" t="str">
        <f>raw_filtered!AF346</f>
        <v/>
      </c>
      <c r="AF346" t="str">
        <f>raw_filtered!AG346</f>
        <v/>
      </c>
    </row>
    <row r="347" spans="1:32" ht="19.5" hidden="1" customHeight="1" x14ac:dyDescent="0.35">
      <c r="A347" t="str">
        <f>raw_filtered!A347</f>
        <v/>
      </c>
      <c r="B347" t="str">
        <f>raw_filtered!B347</f>
        <v/>
      </c>
      <c r="C347" t="str">
        <f>raw_filtered!C347</f>
        <v/>
      </c>
      <c r="D347">
        <f>raw_filtered!D347</f>
        <v>0</v>
      </c>
      <c r="E347" t="str">
        <f>raw_filtered!E347</f>
        <v/>
      </c>
      <c r="F347" t="str">
        <f>raw_filtered!F347</f>
        <v/>
      </c>
      <c r="G347" t="str">
        <f>raw_filtered!G347</f>
        <v/>
      </c>
      <c r="H347" t="str">
        <f>raw_filtered!H347</f>
        <v/>
      </c>
      <c r="I347" t="str">
        <f>raw_filtered!I347</f>
        <v/>
      </c>
      <c r="J347" t="str">
        <f>raw_filtered!J347</f>
        <v/>
      </c>
      <c r="K347" t="str">
        <f>raw_filtered!K347</f>
        <v/>
      </c>
      <c r="L347" t="str">
        <f>raw_filtered!L347</f>
        <v/>
      </c>
      <c r="M347" t="str">
        <f>raw_filtered!M347</f>
        <v/>
      </c>
      <c r="N347" t="str">
        <f>raw_filtered!N347</f>
        <v/>
      </c>
      <c r="O347" t="str">
        <f>raw_filtered!O347</f>
        <v/>
      </c>
      <c r="P347" t="str">
        <f>raw_filtered!P347</f>
        <v/>
      </c>
      <c r="Q347" t="str">
        <f>raw_filtered!Q347</f>
        <v/>
      </c>
      <c r="R347" t="str">
        <f>raw_filtered!R347</f>
        <v/>
      </c>
      <c r="S347">
        <f>raw_filtered!S347</f>
        <v>0</v>
      </c>
      <c r="T347" t="str">
        <f>raw_filtered!T347</f>
        <v/>
      </c>
      <c r="U347" t="str">
        <f>raw_filtered!V347</f>
        <v/>
      </c>
      <c r="V347" t="str">
        <f>raw_filtered!W347</f>
        <v/>
      </c>
      <c r="W347" t="str">
        <f>raw_filtered!X347</f>
        <v/>
      </c>
      <c r="X347" t="str">
        <f>raw_filtered!Y347</f>
        <v/>
      </c>
      <c r="Y347" t="str">
        <f>raw_filtered!Z347</f>
        <v/>
      </c>
      <c r="Z347" t="str">
        <f>raw_filtered!AA347</f>
        <v/>
      </c>
      <c r="AA347" t="str">
        <f>raw_filtered!AB347</f>
        <v/>
      </c>
      <c r="AB347" t="str">
        <f>raw_filtered!AC347</f>
        <v/>
      </c>
      <c r="AC347" t="str">
        <f>raw_filtered!AD347</f>
        <v/>
      </c>
      <c r="AD347" t="str">
        <f>raw_filtered!AE347</f>
        <v/>
      </c>
      <c r="AE347" t="str">
        <f>raw_filtered!AF347</f>
        <v/>
      </c>
      <c r="AF347" t="str">
        <f>raw_filtered!AG347</f>
        <v/>
      </c>
    </row>
    <row r="348" spans="1:32" ht="19.5" hidden="1" customHeight="1" x14ac:dyDescent="0.35">
      <c r="A348" t="str">
        <f>raw_filtered!A348</f>
        <v/>
      </c>
      <c r="B348" t="str">
        <f>raw_filtered!B348</f>
        <v/>
      </c>
      <c r="C348" t="str">
        <f>raw_filtered!C348</f>
        <v/>
      </c>
      <c r="D348">
        <f>raw_filtered!D348</f>
        <v>0</v>
      </c>
      <c r="E348" t="str">
        <f>raw_filtered!E348</f>
        <v/>
      </c>
      <c r="F348" t="str">
        <f>raw_filtered!F348</f>
        <v/>
      </c>
      <c r="G348" t="str">
        <f>raw_filtered!G348</f>
        <v/>
      </c>
      <c r="H348" t="str">
        <f>raw_filtered!H348</f>
        <v/>
      </c>
      <c r="I348" t="str">
        <f>raw_filtered!I348</f>
        <v/>
      </c>
      <c r="J348" t="str">
        <f>raw_filtered!J348</f>
        <v/>
      </c>
      <c r="K348" t="str">
        <f>raw_filtered!K348</f>
        <v/>
      </c>
      <c r="L348" t="str">
        <f>raw_filtered!L348</f>
        <v/>
      </c>
      <c r="M348" t="str">
        <f>raw_filtered!M348</f>
        <v/>
      </c>
      <c r="N348" t="str">
        <f>raw_filtered!N348</f>
        <v/>
      </c>
      <c r="O348" t="str">
        <f>raw_filtered!O348</f>
        <v/>
      </c>
      <c r="P348" t="str">
        <f>raw_filtered!P348</f>
        <v/>
      </c>
      <c r="Q348" t="str">
        <f>raw_filtered!Q348</f>
        <v/>
      </c>
      <c r="R348" t="str">
        <f>raw_filtered!R348</f>
        <v/>
      </c>
      <c r="S348">
        <f>raw_filtered!S348</f>
        <v>0</v>
      </c>
      <c r="T348" t="str">
        <f>raw_filtered!T348</f>
        <v/>
      </c>
      <c r="U348" t="str">
        <f>raw_filtered!V348</f>
        <v/>
      </c>
      <c r="V348" t="str">
        <f>raw_filtered!W348</f>
        <v/>
      </c>
      <c r="W348" t="str">
        <f>raw_filtered!X348</f>
        <v/>
      </c>
      <c r="X348" t="str">
        <f>raw_filtered!Y348</f>
        <v/>
      </c>
      <c r="Y348" t="str">
        <f>raw_filtered!Z348</f>
        <v/>
      </c>
      <c r="Z348" t="str">
        <f>raw_filtered!AA348</f>
        <v/>
      </c>
      <c r="AA348" t="str">
        <f>raw_filtered!AB348</f>
        <v/>
      </c>
      <c r="AB348" t="str">
        <f>raw_filtered!AC348</f>
        <v/>
      </c>
      <c r="AC348" t="str">
        <f>raw_filtered!AD348</f>
        <v/>
      </c>
      <c r="AD348" t="str">
        <f>raw_filtered!AE348</f>
        <v/>
      </c>
      <c r="AE348" t="str">
        <f>raw_filtered!AF348</f>
        <v/>
      </c>
      <c r="AF348" t="str">
        <f>raw_filtered!AG348</f>
        <v/>
      </c>
    </row>
    <row r="349" spans="1:32" ht="19.5" hidden="1" customHeight="1" x14ac:dyDescent="0.35">
      <c r="A349" t="str">
        <f>raw_filtered!A349</f>
        <v/>
      </c>
      <c r="B349" t="str">
        <f>raw_filtered!B349</f>
        <v/>
      </c>
      <c r="C349" t="str">
        <f>raw_filtered!C349</f>
        <v/>
      </c>
      <c r="D349">
        <f>raw_filtered!D349</f>
        <v>0</v>
      </c>
      <c r="E349" t="str">
        <f>raw_filtered!E349</f>
        <v/>
      </c>
      <c r="F349" t="str">
        <f>raw_filtered!F349</f>
        <v/>
      </c>
      <c r="G349" t="str">
        <f>raw_filtered!G349</f>
        <v/>
      </c>
      <c r="H349" t="str">
        <f>raw_filtered!H349</f>
        <v/>
      </c>
      <c r="I349" t="str">
        <f>raw_filtered!I349</f>
        <v/>
      </c>
      <c r="J349" t="str">
        <f>raw_filtered!J349</f>
        <v/>
      </c>
      <c r="K349" t="str">
        <f>raw_filtered!K349</f>
        <v/>
      </c>
      <c r="L349" t="str">
        <f>raw_filtered!L349</f>
        <v/>
      </c>
      <c r="M349" t="str">
        <f>raw_filtered!M349</f>
        <v/>
      </c>
      <c r="N349" t="str">
        <f>raw_filtered!N349</f>
        <v/>
      </c>
      <c r="O349" t="str">
        <f>raw_filtered!O349</f>
        <v/>
      </c>
      <c r="P349" t="str">
        <f>raw_filtered!P349</f>
        <v/>
      </c>
      <c r="Q349" t="str">
        <f>raw_filtered!Q349</f>
        <v/>
      </c>
      <c r="R349" t="str">
        <f>raw_filtered!R349</f>
        <v/>
      </c>
      <c r="S349">
        <f>raw_filtered!S349</f>
        <v>0</v>
      </c>
      <c r="T349" t="str">
        <f>raw_filtered!T349</f>
        <v/>
      </c>
      <c r="U349" t="str">
        <f>raw_filtered!V349</f>
        <v/>
      </c>
      <c r="V349" t="str">
        <f>raw_filtered!W349</f>
        <v/>
      </c>
      <c r="W349" t="str">
        <f>raw_filtered!X349</f>
        <v/>
      </c>
      <c r="X349" t="str">
        <f>raw_filtered!Y349</f>
        <v/>
      </c>
      <c r="Y349" t="str">
        <f>raw_filtered!Z349</f>
        <v/>
      </c>
      <c r="Z349" t="str">
        <f>raw_filtered!AA349</f>
        <v/>
      </c>
      <c r="AA349" t="str">
        <f>raw_filtered!AB349</f>
        <v/>
      </c>
      <c r="AB349" t="str">
        <f>raw_filtered!AC349</f>
        <v/>
      </c>
      <c r="AC349" t="str">
        <f>raw_filtered!AD349</f>
        <v/>
      </c>
      <c r="AD349" t="str">
        <f>raw_filtered!AE349</f>
        <v/>
      </c>
      <c r="AE349" t="str">
        <f>raw_filtered!AF349</f>
        <v/>
      </c>
      <c r="AF349" t="str">
        <f>raw_filtered!AG349</f>
        <v/>
      </c>
    </row>
    <row r="350" spans="1:32" ht="19.5" hidden="1" customHeight="1" x14ac:dyDescent="0.35">
      <c r="A350" t="str">
        <f>raw_filtered!A350</f>
        <v/>
      </c>
      <c r="B350" t="str">
        <f>raw_filtered!B350</f>
        <v/>
      </c>
      <c r="C350" t="str">
        <f>raw_filtered!C350</f>
        <v/>
      </c>
      <c r="D350">
        <f>raw_filtered!D350</f>
        <v>0</v>
      </c>
      <c r="E350" t="str">
        <f>raw_filtered!E350</f>
        <v/>
      </c>
      <c r="F350" t="str">
        <f>raw_filtered!F350</f>
        <v/>
      </c>
      <c r="G350" t="str">
        <f>raw_filtered!G350</f>
        <v/>
      </c>
      <c r="H350" t="str">
        <f>raw_filtered!H350</f>
        <v/>
      </c>
      <c r="I350" t="str">
        <f>raw_filtered!I350</f>
        <v/>
      </c>
      <c r="J350" t="str">
        <f>raw_filtered!J350</f>
        <v/>
      </c>
      <c r="K350" t="str">
        <f>raw_filtered!K350</f>
        <v/>
      </c>
      <c r="L350" t="str">
        <f>raw_filtered!L350</f>
        <v/>
      </c>
      <c r="M350" t="str">
        <f>raw_filtered!M350</f>
        <v/>
      </c>
      <c r="N350" t="str">
        <f>raw_filtered!N350</f>
        <v/>
      </c>
      <c r="O350" t="str">
        <f>raw_filtered!O350</f>
        <v/>
      </c>
      <c r="P350" t="str">
        <f>raw_filtered!P350</f>
        <v/>
      </c>
      <c r="Q350" t="str">
        <f>raw_filtered!Q350</f>
        <v/>
      </c>
      <c r="R350" t="str">
        <f>raw_filtered!R350</f>
        <v/>
      </c>
      <c r="S350">
        <f>raw_filtered!S350</f>
        <v>0</v>
      </c>
      <c r="T350" t="str">
        <f>raw_filtered!T350</f>
        <v/>
      </c>
      <c r="U350" t="str">
        <f>raw_filtered!V350</f>
        <v/>
      </c>
      <c r="V350" t="str">
        <f>raw_filtered!W350</f>
        <v/>
      </c>
      <c r="W350" t="str">
        <f>raw_filtered!X350</f>
        <v/>
      </c>
      <c r="X350" t="str">
        <f>raw_filtered!Y350</f>
        <v/>
      </c>
      <c r="Y350" t="str">
        <f>raw_filtered!Z350</f>
        <v/>
      </c>
      <c r="Z350" t="str">
        <f>raw_filtered!AA350</f>
        <v/>
      </c>
      <c r="AA350" t="str">
        <f>raw_filtered!AB350</f>
        <v/>
      </c>
      <c r="AB350" t="str">
        <f>raw_filtered!AC350</f>
        <v/>
      </c>
      <c r="AC350" t="str">
        <f>raw_filtered!AD350</f>
        <v/>
      </c>
      <c r="AD350" t="str">
        <f>raw_filtered!AE350</f>
        <v/>
      </c>
      <c r="AE350" t="str">
        <f>raw_filtered!AF350</f>
        <v/>
      </c>
      <c r="AF350" t="str">
        <f>raw_filtered!AG350</f>
        <v/>
      </c>
    </row>
    <row r="351" spans="1:32" ht="19.5" hidden="1" customHeight="1" x14ac:dyDescent="0.35">
      <c r="A351" t="str">
        <f>raw_filtered!A351</f>
        <v/>
      </c>
      <c r="B351" t="str">
        <f>raw_filtered!B351</f>
        <v/>
      </c>
      <c r="C351" t="str">
        <f>raw_filtered!C351</f>
        <v/>
      </c>
      <c r="D351">
        <f>raw_filtered!D351</f>
        <v>0</v>
      </c>
      <c r="E351" t="str">
        <f>raw_filtered!E351</f>
        <v/>
      </c>
      <c r="F351" t="str">
        <f>raw_filtered!F351</f>
        <v/>
      </c>
      <c r="G351" t="str">
        <f>raw_filtered!G351</f>
        <v/>
      </c>
      <c r="H351" t="str">
        <f>raw_filtered!H351</f>
        <v/>
      </c>
      <c r="I351" t="str">
        <f>raw_filtered!I351</f>
        <v/>
      </c>
      <c r="J351" t="str">
        <f>raw_filtered!J351</f>
        <v/>
      </c>
      <c r="K351" t="str">
        <f>raw_filtered!K351</f>
        <v/>
      </c>
      <c r="L351" t="str">
        <f>raw_filtered!L351</f>
        <v/>
      </c>
      <c r="M351" t="str">
        <f>raw_filtered!M351</f>
        <v/>
      </c>
      <c r="N351" t="str">
        <f>raw_filtered!N351</f>
        <v/>
      </c>
      <c r="O351" t="str">
        <f>raw_filtered!O351</f>
        <v/>
      </c>
      <c r="P351" t="str">
        <f>raw_filtered!P351</f>
        <v/>
      </c>
      <c r="Q351" t="str">
        <f>raw_filtered!Q351</f>
        <v/>
      </c>
      <c r="R351" t="str">
        <f>raw_filtered!R351</f>
        <v/>
      </c>
      <c r="S351">
        <f>raw_filtered!S351</f>
        <v>0</v>
      </c>
      <c r="T351" t="str">
        <f>raw_filtered!T351</f>
        <v/>
      </c>
      <c r="U351" t="str">
        <f>raw_filtered!V351</f>
        <v/>
      </c>
      <c r="V351" t="str">
        <f>raw_filtered!W351</f>
        <v/>
      </c>
      <c r="W351" t="str">
        <f>raw_filtered!X351</f>
        <v/>
      </c>
      <c r="X351" t="str">
        <f>raw_filtered!Y351</f>
        <v/>
      </c>
      <c r="Y351" t="str">
        <f>raw_filtered!Z351</f>
        <v/>
      </c>
      <c r="Z351" t="str">
        <f>raw_filtered!AA351</f>
        <v/>
      </c>
      <c r="AA351" t="str">
        <f>raw_filtered!AB351</f>
        <v/>
      </c>
      <c r="AB351" t="str">
        <f>raw_filtered!AC351</f>
        <v/>
      </c>
      <c r="AC351" t="str">
        <f>raw_filtered!AD351</f>
        <v/>
      </c>
      <c r="AD351" t="str">
        <f>raw_filtered!AE351</f>
        <v/>
      </c>
      <c r="AE351" t="str">
        <f>raw_filtered!AF351</f>
        <v/>
      </c>
      <c r="AF351" t="str">
        <f>raw_filtered!AG351</f>
        <v/>
      </c>
    </row>
    <row r="352" spans="1:32" ht="19.5" hidden="1" customHeight="1" x14ac:dyDescent="0.35">
      <c r="A352" t="str">
        <f>raw_filtered!A352</f>
        <v/>
      </c>
      <c r="B352" t="str">
        <f>raw_filtered!B352</f>
        <v/>
      </c>
      <c r="C352" t="str">
        <f>raw_filtered!C352</f>
        <v/>
      </c>
      <c r="D352">
        <f>raw_filtered!D352</f>
        <v>0</v>
      </c>
      <c r="E352" t="str">
        <f>raw_filtered!E352</f>
        <v/>
      </c>
      <c r="F352" t="str">
        <f>raw_filtered!F352</f>
        <v/>
      </c>
      <c r="G352" t="str">
        <f>raw_filtered!G352</f>
        <v/>
      </c>
      <c r="H352" t="str">
        <f>raw_filtered!H352</f>
        <v/>
      </c>
      <c r="I352" t="str">
        <f>raw_filtered!I352</f>
        <v/>
      </c>
      <c r="J352" t="str">
        <f>raw_filtered!J352</f>
        <v/>
      </c>
      <c r="K352" t="str">
        <f>raw_filtered!K352</f>
        <v/>
      </c>
      <c r="L352" t="str">
        <f>raw_filtered!L352</f>
        <v/>
      </c>
      <c r="M352" t="str">
        <f>raw_filtered!M352</f>
        <v/>
      </c>
      <c r="N352" t="str">
        <f>raw_filtered!N352</f>
        <v/>
      </c>
      <c r="O352" t="str">
        <f>raw_filtered!O352</f>
        <v/>
      </c>
      <c r="P352" t="str">
        <f>raw_filtered!P352</f>
        <v/>
      </c>
      <c r="Q352" t="str">
        <f>raw_filtered!Q352</f>
        <v/>
      </c>
      <c r="R352" t="str">
        <f>raw_filtered!R352</f>
        <v/>
      </c>
      <c r="S352">
        <f>raw_filtered!S352</f>
        <v>0</v>
      </c>
      <c r="T352" t="str">
        <f>raw_filtered!T352</f>
        <v/>
      </c>
      <c r="U352" t="str">
        <f>raw_filtered!V352</f>
        <v/>
      </c>
      <c r="V352" t="str">
        <f>raw_filtered!W352</f>
        <v/>
      </c>
      <c r="W352" t="str">
        <f>raw_filtered!X352</f>
        <v/>
      </c>
      <c r="X352" t="str">
        <f>raw_filtered!Y352</f>
        <v/>
      </c>
      <c r="Y352" t="str">
        <f>raw_filtered!Z352</f>
        <v/>
      </c>
      <c r="Z352" t="str">
        <f>raw_filtered!AA352</f>
        <v/>
      </c>
      <c r="AA352" t="str">
        <f>raw_filtered!AB352</f>
        <v/>
      </c>
      <c r="AB352" t="str">
        <f>raw_filtered!AC352</f>
        <v/>
      </c>
      <c r="AC352" t="str">
        <f>raw_filtered!AD352</f>
        <v/>
      </c>
      <c r="AD352" t="str">
        <f>raw_filtered!AE352</f>
        <v/>
      </c>
      <c r="AE352" t="str">
        <f>raw_filtered!AF352</f>
        <v/>
      </c>
      <c r="AF352" t="str">
        <f>raw_filtered!AG352</f>
        <v/>
      </c>
    </row>
    <row r="353" spans="1:32" ht="19.5" hidden="1" customHeight="1" x14ac:dyDescent="0.35">
      <c r="A353" t="str">
        <f>raw_filtered!A353</f>
        <v/>
      </c>
      <c r="B353" t="str">
        <f>raw_filtered!B353</f>
        <v/>
      </c>
      <c r="C353" t="str">
        <f>raw_filtered!C353</f>
        <v/>
      </c>
      <c r="D353">
        <f>raw_filtered!D353</f>
        <v>0</v>
      </c>
      <c r="E353" t="str">
        <f>raw_filtered!E353</f>
        <v/>
      </c>
      <c r="F353" t="str">
        <f>raw_filtered!F353</f>
        <v/>
      </c>
      <c r="G353" t="str">
        <f>raw_filtered!G353</f>
        <v/>
      </c>
      <c r="H353" t="str">
        <f>raw_filtered!H353</f>
        <v/>
      </c>
      <c r="I353" t="str">
        <f>raw_filtered!I353</f>
        <v/>
      </c>
      <c r="J353" t="str">
        <f>raw_filtered!J353</f>
        <v/>
      </c>
      <c r="K353" t="str">
        <f>raw_filtered!K353</f>
        <v/>
      </c>
      <c r="L353" t="str">
        <f>raw_filtered!L353</f>
        <v/>
      </c>
      <c r="M353" t="str">
        <f>raw_filtered!M353</f>
        <v/>
      </c>
      <c r="N353" t="str">
        <f>raw_filtered!N353</f>
        <v/>
      </c>
      <c r="O353" t="str">
        <f>raw_filtered!O353</f>
        <v/>
      </c>
      <c r="P353" t="str">
        <f>raw_filtered!P353</f>
        <v/>
      </c>
      <c r="Q353" t="str">
        <f>raw_filtered!Q353</f>
        <v/>
      </c>
      <c r="R353" t="str">
        <f>raw_filtered!R353</f>
        <v/>
      </c>
      <c r="S353">
        <f>raw_filtered!S353</f>
        <v>0</v>
      </c>
      <c r="T353" t="str">
        <f>raw_filtered!T353</f>
        <v/>
      </c>
      <c r="U353" t="str">
        <f>raw_filtered!V353</f>
        <v/>
      </c>
      <c r="V353" t="str">
        <f>raw_filtered!W353</f>
        <v/>
      </c>
      <c r="W353" t="str">
        <f>raw_filtered!X353</f>
        <v/>
      </c>
      <c r="X353" t="str">
        <f>raw_filtered!Y353</f>
        <v/>
      </c>
      <c r="Y353" t="str">
        <f>raw_filtered!Z353</f>
        <v/>
      </c>
      <c r="Z353" t="str">
        <f>raw_filtered!AA353</f>
        <v/>
      </c>
      <c r="AA353" t="str">
        <f>raw_filtered!AB353</f>
        <v/>
      </c>
      <c r="AB353" t="str">
        <f>raw_filtered!AC353</f>
        <v/>
      </c>
      <c r="AC353" t="str">
        <f>raw_filtered!AD353</f>
        <v/>
      </c>
      <c r="AD353" t="str">
        <f>raw_filtered!AE353</f>
        <v/>
      </c>
      <c r="AE353" t="str">
        <f>raw_filtered!AF353</f>
        <v/>
      </c>
      <c r="AF353" t="str">
        <f>raw_filtered!AG353</f>
        <v/>
      </c>
    </row>
    <row r="354" spans="1:32" ht="19.5" hidden="1" customHeight="1" x14ac:dyDescent="0.35">
      <c r="A354" t="str">
        <f>raw_filtered!A354</f>
        <v/>
      </c>
      <c r="B354" t="str">
        <f>raw_filtered!B354</f>
        <v/>
      </c>
      <c r="C354" t="str">
        <f>raw_filtered!C354</f>
        <v/>
      </c>
      <c r="D354">
        <f>raw_filtered!D354</f>
        <v>0</v>
      </c>
      <c r="E354" t="str">
        <f>raw_filtered!E354</f>
        <v/>
      </c>
      <c r="F354" t="str">
        <f>raw_filtered!F354</f>
        <v/>
      </c>
      <c r="G354" t="str">
        <f>raw_filtered!G354</f>
        <v/>
      </c>
      <c r="H354" t="str">
        <f>raw_filtered!H354</f>
        <v/>
      </c>
      <c r="I354" t="str">
        <f>raw_filtered!I354</f>
        <v/>
      </c>
      <c r="J354" t="str">
        <f>raw_filtered!J354</f>
        <v/>
      </c>
      <c r="K354" t="str">
        <f>raw_filtered!K354</f>
        <v/>
      </c>
      <c r="L354" t="str">
        <f>raw_filtered!L354</f>
        <v/>
      </c>
      <c r="M354" t="str">
        <f>raw_filtered!M354</f>
        <v/>
      </c>
      <c r="N354" t="str">
        <f>raw_filtered!N354</f>
        <v/>
      </c>
      <c r="O354" t="str">
        <f>raw_filtered!O354</f>
        <v/>
      </c>
      <c r="P354" t="str">
        <f>raw_filtered!P354</f>
        <v/>
      </c>
      <c r="Q354" t="str">
        <f>raw_filtered!Q354</f>
        <v/>
      </c>
      <c r="R354" t="str">
        <f>raw_filtered!R354</f>
        <v/>
      </c>
      <c r="S354">
        <f>raw_filtered!S354</f>
        <v>0</v>
      </c>
      <c r="T354" t="str">
        <f>raw_filtered!T354</f>
        <v/>
      </c>
      <c r="U354" t="str">
        <f>raw_filtered!V354</f>
        <v/>
      </c>
      <c r="V354" t="str">
        <f>raw_filtered!W354</f>
        <v/>
      </c>
      <c r="W354" t="str">
        <f>raw_filtered!X354</f>
        <v/>
      </c>
      <c r="X354" t="str">
        <f>raw_filtered!Y354</f>
        <v/>
      </c>
      <c r="Y354" t="str">
        <f>raw_filtered!Z354</f>
        <v/>
      </c>
      <c r="Z354" t="str">
        <f>raw_filtered!AA354</f>
        <v/>
      </c>
      <c r="AA354" t="str">
        <f>raw_filtered!AB354</f>
        <v/>
      </c>
      <c r="AB354" t="str">
        <f>raw_filtered!AC354</f>
        <v/>
      </c>
      <c r="AC354" t="str">
        <f>raw_filtered!AD354</f>
        <v/>
      </c>
      <c r="AD354" t="str">
        <f>raw_filtered!AE354</f>
        <v/>
      </c>
      <c r="AE354" t="str">
        <f>raw_filtered!AF354</f>
        <v/>
      </c>
      <c r="AF354" t="str">
        <f>raw_filtered!AG354</f>
        <v/>
      </c>
    </row>
    <row r="355" spans="1:32" ht="19.5" hidden="1" customHeight="1" x14ac:dyDescent="0.35">
      <c r="A355" t="str">
        <f>raw_filtered!A355</f>
        <v/>
      </c>
      <c r="B355" t="str">
        <f>raw_filtered!B355</f>
        <v/>
      </c>
      <c r="C355" t="str">
        <f>raw_filtered!C355</f>
        <v/>
      </c>
      <c r="D355">
        <f>raw_filtered!D355</f>
        <v>0</v>
      </c>
      <c r="E355" t="str">
        <f>raw_filtered!E355</f>
        <v/>
      </c>
      <c r="F355" t="str">
        <f>raw_filtered!F355</f>
        <v/>
      </c>
      <c r="G355" t="str">
        <f>raw_filtered!G355</f>
        <v/>
      </c>
      <c r="H355" t="str">
        <f>raw_filtered!H355</f>
        <v/>
      </c>
      <c r="I355" t="str">
        <f>raw_filtered!I355</f>
        <v/>
      </c>
      <c r="J355" t="str">
        <f>raw_filtered!J355</f>
        <v/>
      </c>
      <c r="K355" t="str">
        <f>raw_filtered!K355</f>
        <v/>
      </c>
      <c r="L355" t="str">
        <f>raw_filtered!L355</f>
        <v/>
      </c>
      <c r="M355" t="str">
        <f>raw_filtered!M355</f>
        <v/>
      </c>
      <c r="N355" t="str">
        <f>raw_filtered!N355</f>
        <v/>
      </c>
      <c r="O355" t="str">
        <f>raw_filtered!O355</f>
        <v/>
      </c>
      <c r="P355" t="str">
        <f>raw_filtered!P355</f>
        <v/>
      </c>
      <c r="Q355" t="str">
        <f>raw_filtered!Q355</f>
        <v/>
      </c>
      <c r="R355" t="str">
        <f>raw_filtered!R355</f>
        <v/>
      </c>
      <c r="S355">
        <f>raw_filtered!S355</f>
        <v>0</v>
      </c>
      <c r="T355" t="str">
        <f>raw_filtered!T355</f>
        <v/>
      </c>
      <c r="U355" t="str">
        <f>raw_filtered!V355</f>
        <v/>
      </c>
      <c r="V355" t="str">
        <f>raw_filtered!W355</f>
        <v/>
      </c>
      <c r="W355" t="str">
        <f>raw_filtered!X355</f>
        <v/>
      </c>
      <c r="X355" t="str">
        <f>raw_filtered!Y355</f>
        <v/>
      </c>
      <c r="Y355" t="str">
        <f>raw_filtered!Z355</f>
        <v/>
      </c>
      <c r="Z355" t="str">
        <f>raw_filtered!AA355</f>
        <v/>
      </c>
      <c r="AA355" t="str">
        <f>raw_filtered!AB355</f>
        <v/>
      </c>
      <c r="AB355" t="str">
        <f>raw_filtered!AC355</f>
        <v/>
      </c>
      <c r="AC355" t="str">
        <f>raw_filtered!AD355</f>
        <v/>
      </c>
      <c r="AD355" t="str">
        <f>raw_filtered!AE355</f>
        <v/>
      </c>
      <c r="AE355" t="str">
        <f>raw_filtered!AF355</f>
        <v/>
      </c>
      <c r="AF355" t="str">
        <f>raw_filtered!AG355</f>
        <v/>
      </c>
    </row>
    <row r="356" spans="1:32" ht="19.5" hidden="1" customHeight="1" x14ac:dyDescent="0.35">
      <c r="A356" t="str">
        <f>raw_filtered!A356</f>
        <v/>
      </c>
      <c r="B356" t="str">
        <f>raw_filtered!B356</f>
        <v/>
      </c>
      <c r="C356" t="str">
        <f>raw_filtered!C356</f>
        <v/>
      </c>
      <c r="D356">
        <f>raw_filtered!D356</f>
        <v>0</v>
      </c>
      <c r="E356" t="str">
        <f>raw_filtered!E356</f>
        <v/>
      </c>
      <c r="F356" t="str">
        <f>raw_filtered!F356</f>
        <v/>
      </c>
      <c r="G356" t="str">
        <f>raw_filtered!G356</f>
        <v/>
      </c>
      <c r="H356" t="str">
        <f>raw_filtered!H356</f>
        <v/>
      </c>
      <c r="I356" t="str">
        <f>raw_filtered!I356</f>
        <v/>
      </c>
      <c r="J356" t="str">
        <f>raw_filtered!J356</f>
        <v/>
      </c>
      <c r="K356" t="str">
        <f>raw_filtered!K356</f>
        <v/>
      </c>
      <c r="L356" t="str">
        <f>raw_filtered!L356</f>
        <v/>
      </c>
      <c r="M356" t="str">
        <f>raw_filtered!M356</f>
        <v/>
      </c>
      <c r="N356" t="str">
        <f>raw_filtered!N356</f>
        <v/>
      </c>
      <c r="O356" t="str">
        <f>raw_filtered!O356</f>
        <v/>
      </c>
      <c r="P356" t="str">
        <f>raw_filtered!P356</f>
        <v/>
      </c>
      <c r="Q356" t="str">
        <f>raw_filtered!Q356</f>
        <v/>
      </c>
      <c r="R356" t="str">
        <f>raw_filtered!R356</f>
        <v/>
      </c>
      <c r="S356">
        <f>raw_filtered!S356</f>
        <v>0</v>
      </c>
      <c r="T356" t="str">
        <f>raw_filtered!T356</f>
        <v/>
      </c>
      <c r="U356" t="str">
        <f>raw_filtered!V356</f>
        <v/>
      </c>
      <c r="V356" t="str">
        <f>raw_filtered!W356</f>
        <v/>
      </c>
      <c r="W356" t="str">
        <f>raw_filtered!X356</f>
        <v/>
      </c>
      <c r="X356" t="str">
        <f>raw_filtered!Y356</f>
        <v/>
      </c>
      <c r="Y356" t="str">
        <f>raw_filtered!Z356</f>
        <v/>
      </c>
      <c r="Z356" t="str">
        <f>raw_filtered!AA356</f>
        <v/>
      </c>
      <c r="AA356" t="str">
        <f>raw_filtered!AB356</f>
        <v/>
      </c>
      <c r="AB356" t="str">
        <f>raw_filtered!AC356</f>
        <v/>
      </c>
      <c r="AC356" t="str">
        <f>raw_filtered!AD356</f>
        <v/>
      </c>
      <c r="AD356" t="str">
        <f>raw_filtered!AE356</f>
        <v/>
      </c>
      <c r="AE356" t="str">
        <f>raw_filtered!AF356</f>
        <v/>
      </c>
      <c r="AF356" t="str">
        <f>raw_filtered!AG356</f>
        <v/>
      </c>
    </row>
    <row r="357" spans="1:32" ht="19.5" hidden="1" customHeight="1" x14ac:dyDescent="0.35">
      <c r="A357" t="str">
        <f>raw_filtered!A357</f>
        <v/>
      </c>
      <c r="B357" t="str">
        <f>raw_filtered!B357</f>
        <v/>
      </c>
      <c r="C357" t="str">
        <f>raw_filtered!C357</f>
        <v/>
      </c>
      <c r="D357">
        <f>raw_filtered!D357</f>
        <v>0</v>
      </c>
      <c r="E357" t="str">
        <f>raw_filtered!E357</f>
        <v/>
      </c>
      <c r="F357" t="str">
        <f>raw_filtered!F357</f>
        <v/>
      </c>
      <c r="G357" t="str">
        <f>raw_filtered!G357</f>
        <v/>
      </c>
      <c r="H357" t="str">
        <f>raw_filtered!H357</f>
        <v/>
      </c>
      <c r="I357" t="str">
        <f>raw_filtered!I357</f>
        <v/>
      </c>
      <c r="J357" t="str">
        <f>raw_filtered!J357</f>
        <v/>
      </c>
      <c r="K357" t="str">
        <f>raw_filtered!K357</f>
        <v/>
      </c>
      <c r="L357" t="str">
        <f>raw_filtered!L357</f>
        <v/>
      </c>
      <c r="M357" t="str">
        <f>raw_filtered!M357</f>
        <v/>
      </c>
      <c r="N357" t="str">
        <f>raw_filtered!N357</f>
        <v/>
      </c>
      <c r="O357" t="str">
        <f>raw_filtered!O357</f>
        <v/>
      </c>
      <c r="P357" t="str">
        <f>raw_filtered!P357</f>
        <v/>
      </c>
      <c r="Q357" t="str">
        <f>raw_filtered!Q357</f>
        <v/>
      </c>
      <c r="R357" t="str">
        <f>raw_filtered!R357</f>
        <v/>
      </c>
      <c r="S357">
        <f>raw_filtered!S357</f>
        <v>0</v>
      </c>
      <c r="T357" t="str">
        <f>raw_filtered!T357</f>
        <v/>
      </c>
      <c r="U357" t="str">
        <f>raw_filtered!V357</f>
        <v/>
      </c>
      <c r="V357" t="str">
        <f>raw_filtered!W357</f>
        <v/>
      </c>
      <c r="W357" t="str">
        <f>raw_filtered!X357</f>
        <v/>
      </c>
      <c r="X357" t="str">
        <f>raw_filtered!Y357</f>
        <v/>
      </c>
      <c r="Y357" t="str">
        <f>raw_filtered!Z357</f>
        <v/>
      </c>
      <c r="Z357" t="str">
        <f>raw_filtered!AA357</f>
        <v/>
      </c>
      <c r="AA357" t="str">
        <f>raw_filtered!AB357</f>
        <v/>
      </c>
      <c r="AB357" t="str">
        <f>raw_filtered!AC357</f>
        <v/>
      </c>
      <c r="AC357" t="str">
        <f>raw_filtered!AD357</f>
        <v/>
      </c>
      <c r="AD357" t="str">
        <f>raw_filtered!AE357</f>
        <v/>
      </c>
      <c r="AE357" t="str">
        <f>raw_filtered!AF357</f>
        <v/>
      </c>
      <c r="AF357" t="str">
        <f>raw_filtered!AG357</f>
        <v/>
      </c>
    </row>
    <row r="358" spans="1:32" ht="19.5" hidden="1" customHeight="1" x14ac:dyDescent="0.35">
      <c r="A358" t="str">
        <f>raw_filtered!A358</f>
        <v/>
      </c>
      <c r="B358" t="str">
        <f>raw_filtered!B358</f>
        <v/>
      </c>
      <c r="C358" t="str">
        <f>raw_filtered!C358</f>
        <v/>
      </c>
      <c r="D358">
        <f>raw_filtered!D358</f>
        <v>0</v>
      </c>
      <c r="E358" t="str">
        <f>raw_filtered!E358</f>
        <v/>
      </c>
      <c r="F358" t="str">
        <f>raw_filtered!F358</f>
        <v/>
      </c>
      <c r="G358" t="str">
        <f>raw_filtered!G358</f>
        <v/>
      </c>
      <c r="H358" t="str">
        <f>raw_filtered!H358</f>
        <v/>
      </c>
      <c r="I358" t="str">
        <f>raw_filtered!I358</f>
        <v/>
      </c>
      <c r="J358" t="str">
        <f>raw_filtered!J358</f>
        <v/>
      </c>
      <c r="K358" t="str">
        <f>raw_filtered!K358</f>
        <v/>
      </c>
      <c r="L358" t="str">
        <f>raw_filtered!L358</f>
        <v/>
      </c>
      <c r="M358" t="str">
        <f>raw_filtered!M358</f>
        <v/>
      </c>
      <c r="N358" t="str">
        <f>raw_filtered!N358</f>
        <v/>
      </c>
      <c r="O358" t="str">
        <f>raw_filtered!O358</f>
        <v/>
      </c>
      <c r="P358" t="str">
        <f>raw_filtered!P358</f>
        <v/>
      </c>
      <c r="Q358" t="str">
        <f>raw_filtered!Q358</f>
        <v/>
      </c>
      <c r="R358" t="str">
        <f>raw_filtered!R358</f>
        <v/>
      </c>
      <c r="S358">
        <f>raw_filtered!S358</f>
        <v>0</v>
      </c>
      <c r="T358" t="str">
        <f>raw_filtered!T358</f>
        <v/>
      </c>
      <c r="U358" t="str">
        <f>raw_filtered!V358</f>
        <v/>
      </c>
      <c r="V358" t="str">
        <f>raw_filtered!W358</f>
        <v/>
      </c>
      <c r="W358" t="str">
        <f>raw_filtered!X358</f>
        <v/>
      </c>
      <c r="X358" t="str">
        <f>raw_filtered!Y358</f>
        <v/>
      </c>
      <c r="Y358" t="str">
        <f>raw_filtered!Z358</f>
        <v/>
      </c>
      <c r="Z358" t="str">
        <f>raw_filtered!AA358</f>
        <v/>
      </c>
      <c r="AA358" t="str">
        <f>raw_filtered!AB358</f>
        <v/>
      </c>
      <c r="AB358" t="str">
        <f>raw_filtered!AC358</f>
        <v/>
      </c>
      <c r="AC358" t="str">
        <f>raw_filtered!AD358</f>
        <v/>
      </c>
      <c r="AD358" t="str">
        <f>raw_filtered!AE358</f>
        <v/>
      </c>
      <c r="AE358" t="str">
        <f>raw_filtered!AF358</f>
        <v/>
      </c>
      <c r="AF358" t="str">
        <f>raw_filtered!AG358</f>
        <v/>
      </c>
    </row>
    <row r="359" spans="1:32" ht="19.5" hidden="1" customHeight="1" x14ac:dyDescent="0.35">
      <c r="A359" t="str">
        <f>raw_filtered!A359</f>
        <v/>
      </c>
      <c r="B359" t="str">
        <f>raw_filtered!B359</f>
        <v/>
      </c>
      <c r="C359" t="str">
        <f>raw_filtered!C359</f>
        <v/>
      </c>
      <c r="D359">
        <f>raw_filtered!D359</f>
        <v>0</v>
      </c>
      <c r="E359" t="str">
        <f>raw_filtered!E359</f>
        <v/>
      </c>
      <c r="F359" t="str">
        <f>raw_filtered!F359</f>
        <v/>
      </c>
      <c r="G359" t="str">
        <f>raw_filtered!G359</f>
        <v/>
      </c>
      <c r="H359" t="str">
        <f>raw_filtered!H359</f>
        <v/>
      </c>
      <c r="I359" t="str">
        <f>raw_filtered!I359</f>
        <v/>
      </c>
      <c r="J359" t="str">
        <f>raw_filtered!J359</f>
        <v/>
      </c>
      <c r="K359" t="str">
        <f>raw_filtered!K359</f>
        <v/>
      </c>
      <c r="L359" t="str">
        <f>raw_filtered!L359</f>
        <v/>
      </c>
      <c r="M359" t="str">
        <f>raw_filtered!M359</f>
        <v/>
      </c>
      <c r="N359" t="str">
        <f>raw_filtered!N359</f>
        <v/>
      </c>
      <c r="O359" t="str">
        <f>raw_filtered!O359</f>
        <v/>
      </c>
      <c r="P359" t="str">
        <f>raw_filtered!P359</f>
        <v/>
      </c>
      <c r="Q359" t="str">
        <f>raw_filtered!Q359</f>
        <v/>
      </c>
      <c r="R359" t="str">
        <f>raw_filtered!R359</f>
        <v/>
      </c>
      <c r="S359">
        <f>raw_filtered!S359</f>
        <v>0</v>
      </c>
      <c r="T359" t="str">
        <f>raw_filtered!T359</f>
        <v/>
      </c>
      <c r="U359" t="str">
        <f>raw_filtered!V359</f>
        <v/>
      </c>
      <c r="V359" t="str">
        <f>raw_filtered!W359</f>
        <v/>
      </c>
      <c r="W359" t="str">
        <f>raw_filtered!X359</f>
        <v/>
      </c>
      <c r="X359" t="str">
        <f>raw_filtered!Y359</f>
        <v/>
      </c>
      <c r="Y359" t="str">
        <f>raw_filtered!Z359</f>
        <v/>
      </c>
      <c r="Z359" t="str">
        <f>raw_filtered!AA359</f>
        <v/>
      </c>
      <c r="AA359" t="str">
        <f>raw_filtered!AB359</f>
        <v/>
      </c>
      <c r="AB359" t="str">
        <f>raw_filtered!AC359</f>
        <v/>
      </c>
      <c r="AC359" t="str">
        <f>raw_filtered!AD359</f>
        <v/>
      </c>
      <c r="AD359" t="str">
        <f>raw_filtered!AE359</f>
        <v/>
      </c>
      <c r="AE359" t="str">
        <f>raw_filtered!AF359</f>
        <v/>
      </c>
      <c r="AF359" t="str">
        <f>raw_filtered!AG359</f>
        <v/>
      </c>
    </row>
    <row r="360" spans="1:32" ht="19.5" hidden="1" customHeight="1" x14ac:dyDescent="0.35">
      <c r="A360" t="str">
        <f>raw_filtered!A360</f>
        <v/>
      </c>
      <c r="B360" t="str">
        <f>raw_filtered!B360</f>
        <v/>
      </c>
      <c r="C360" t="str">
        <f>raw_filtered!C360</f>
        <v/>
      </c>
      <c r="D360">
        <f>raw_filtered!D360</f>
        <v>0</v>
      </c>
      <c r="E360" t="str">
        <f>raw_filtered!E360</f>
        <v/>
      </c>
      <c r="F360" t="str">
        <f>raw_filtered!F360</f>
        <v/>
      </c>
      <c r="G360" t="str">
        <f>raw_filtered!G360</f>
        <v/>
      </c>
      <c r="H360" t="str">
        <f>raw_filtered!H360</f>
        <v/>
      </c>
      <c r="I360" t="str">
        <f>raw_filtered!I360</f>
        <v/>
      </c>
      <c r="J360" t="str">
        <f>raw_filtered!J360</f>
        <v/>
      </c>
      <c r="K360" t="str">
        <f>raw_filtered!K360</f>
        <v/>
      </c>
      <c r="L360" t="str">
        <f>raw_filtered!L360</f>
        <v/>
      </c>
      <c r="M360" t="str">
        <f>raw_filtered!M360</f>
        <v/>
      </c>
      <c r="N360" t="str">
        <f>raw_filtered!N360</f>
        <v/>
      </c>
      <c r="O360" t="str">
        <f>raw_filtered!O360</f>
        <v/>
      </c>
      <c r="P360" t="str">
        <f>raw_filtered!P360</f>
        <v/>
      </c>
      <c r="Q360" t="str">
        <f>raw_filtered!Q360</f>
        <v/>
      </c>
      <c r="R360" t="str">
        <f>raw_filtered!R360</f>
        <v/>
      </c>
      <c r="S360">
        <f>raw_filtered!S360</f>
        <v>0</v>
      </c>
      <c r="T360" t="str">
        <f>raw_filtered!T360</f>
        <v/>
      </c>
      <c r="U360" t="str">
        <f>raw_filtered!V360</f>
        <v/>
      </c>
      <c r="V360" t="str">
        <f>raw_filtered!W360</f>
        <v/>
      </c>
      <c r="W360" t="str">
        <f>raw_filtered!X360</f>
        <v/>
      </c>
      <c r="X360" t="str">
        <f>raw_filtered!Y360</f>
        <v/>
      </c>
      <c r="Y360" t="str">
        <f>raw_filtered!Z360</f>
        <v/>
      </c>
      <c r="Z360" t="str">
        <f>raw_filtered!AA360</f>
        <v/>
      </c>
      <c r="AA360" t="str">
        <f>raw_filtered!AB360</f>
        <v/>
      </c>
      <c r="AB360" t="str">
        <f>raw_filtered!AC360</f>
        <v/>
      </c>
      <c r="AC360" t="str">
        <f>raw_filtered!AD360</f>
        <v/>
      </c>
      <c r="AD360" t="str">
        <f>raw_filtered!AE360</f>
        <v/>
      </c>
      <c r="AE360" t="str">
        <f>raw_filtered!AF360</f>
        <v/>
      </c>
      <c r="AF360" t="str">
        <f>raw_filtered!AG360</f>
        <v/>
      </c>
    </row>
    <row r="361" spans="1:32" ht="19.5" hidden="1" customHeight="1" x14ac:dyDescent="0.35">
      <c r="A361" t="str">
        <f>raw_filtered!A361</f>
        <v/>
      </c>
      <c r="B361" t="str">
        <f>raw_filtered!B361</f>
        <v/>
      </c>
      <c r="C361" t="str">
        <f>raw_filtered!C361</f>
        <v/>
      </c>
      <c r="D361">
        <f>raw_filtered!D361</f>
        <v>0</v>
      </c>
      <c r="E361" t="str">
        <f>raw_filtered!E361</f>
        <v/>
      </c>
      <c r="F361" t="str">
        <f>raw_filtered!F361</f>
        <v/>
      </c>
      <c r="G361" t="str">
        <f>raw_filtered!G361</f>
        <v/>
      </c>
      <c r="H361" t="str">
        <f>raw_filtered!H361</f>
        <v/>
      </c>
      <c r="I361" t="str">
        <f>raw_filtered!I361</f>
        <v/>
      </c>
      <c r="J361" t="str">
        <f>raw_filtered!J361</f>
        <v/>
      </c>
      <c r="K361" t="str">
        <f>raw_filtered!K361</f>
        <v/>
      </c>
      <c r="L361" t="str">
        <f>raw_filtered!L361</f>
        <v/>
      </c>
      <c r="M361" t="str">
        <f>raw_filtered!M361</f>
        <v/>
      </c>
      <c r="N361" t="str">
        <f>raw_filtered!N361</f>
        <v/>
      </c>
      <c r="O361" t="str">
        <f>raw_filtered!O361</f>
        <v/>
      </c>
      <c r="P361" t="str">
        <f>raw_filtered!P361</f>
        <v/>
      </c>
      <c r="Q361" t="str">
        <f>raw_filtered!Q361</f>
        <v/>
      </c>
      <c r="R361" t="str">
        <f>raw_filtered!R361</f>
        <v/>
      </c>
      <c r="S361">
        <f>raw_filtered!S361</f>
        <v>0</v>
      </c>
      <c r="T361" t="str">
        <f>raw_filtered!T361</f>
        <v/>
      </c>
      <c r="U361" t="str">
        <f>raw_filtered!V361</f>
        <v/>
      </c>
      <c r="V361" t="str">
        <f>raw_filtered!W361</f>
        <v/>
      </c>
      <c r="W361" t="str">
        <f>raw_filtered!X361</f>
        <v/>
      </c>
      <c r="X361" t="str">
        <f>raw_filtered!Y361</f>
        <v/>
      </c>
      <c r="Y361" t="str">
        <f>raw_filtered!Z361</f>
        <v/>
      </c>
      <c r="Z361" t="str">
        <f>raw_filtered!AA361</f>
        <v/>
      </c>
      <c r="AA361" t="str">
        <f>raw_filtered!AB361</f>
        <v/>
      </c>
      <c r="AB361" t="str">
        <f>raw_filtered!AC361</f>
        <v/>
      </c>
      <c r="AC361" t="str">
        <f>raw_filtered!AD361</f>
        <v/>
      </c>
      <c r="AD361" t="str">
        <f>raw_filtered!AE361</f>
        <v/>
      </c>
      <c r="AE361" t="str">
        <f>raw_filtered!AF361</f>
        <v/>
      </c>
      <c r="AF361" t="str">
        <f>raw_filtered!AG361</f>
        <v/>
      </c>
    </row>
    <row r="362" spans="1:32" ht="19.5" hidden="1" customHeight="1" x14ac:dyDescent="0.35">
      <c r="A362" t="str">
        <f>raw_filtered!A362</f>
        <v/>
      </c>
      <c r="B362" t="str">
        <f>raw_filtered!B362</f>
        <v/>
      </c>
      <c r="C362" t="str">
        <f>raw_filtered!C362</f>
        <v/>
      </c>
      <c r="D362">
        <f>raw_filtered!D362</f>
        <v>0</v>
      </c>
      <c r="E362" t="str">
        <f>raw_filtered!E362</f>
        <v/>
      </c>
      <c r="F362" t="str">
        <f>raw_filtered!F362</f>
        <v/>
      </c>
      <c r="G362" t="str">
        <f>raw_filtered!G362</f>
        <v/>
      </c>
      <c r="H362" t="str">
        <f>raw_filtered!H362</f>
        <v/>
      </c>
      <c r="I362" t="str">
        <f>raw_filtered!I362</f>
        <v/>
      </c>
      <c r="J362" t="str">
        <f>raw_filtered!J362</f>
        <v/>
      </c>
      <c r="K362" t="str">
        <f>raw_filtered!K362</f>
        <v/>
      </c>
      <c r="L362" t="str">
        <f>raw_filtered!L362</f>
        <v/>
      </c>
      <c r="M362" t="str">
        <f>raw_filtered!M362</f>
        <v/>
      </c>
      <c r="N362" t="str">
        <f>raw_filtered!N362</f>
        <v/>
      </c>
      <c r="O362" t="str">
        <f>raw_filtered!O362</f>
        <v/>
      </c>
      <c r="P362" t="str">
        <f>raw_filtered!P362</f>
        <v/>
      </c>
      <c r="Q362" t="str">
        <f>raw_filtered!Q362</f>
        <v/>
      </c>
      <c r="R362" t="str">
        <f>raw_filtered!R362</f>
        <v/>
      </c>
      <c r="S362">
        <f>raw_filtered!S362</f>
        <v>0</v>
      </c>
      <c r="T362" t="str">
        <f>raw_filtered!T362</f>
        <v/>
      </c>
      <c r="U362" t="str">
        <f>raw_filtered!V362</f>
        <v/>
      </c>
      <c r="V362" t="str">
        <f>raw_filtered!W362</f>
        <v/>
      </c>
      <c r="W362" t="str">
        <f>raw_filtered!X362</f>
        <v/>
      </c>
      <c r="X362" t="str">
        <f>raw_filtered!Y362</f>
        <v/>
      </c>
      <c r="Y362" t="str">
        <f>raw_filtered!Z362</f>
        <v/>
      </c>
      <c r="Z362" t="str">
        <f>raw_filtered!AA362</f>
        <v/>
      </c>
      <c r="AA362" t="str">
        <f>raw_filtered!AB362</f>
        <v/>
      </c>
      <c r="AB362" t="str">
        <f>raw_filtered!AC362</f>
        <v/>
      </c>
      <c r="AC362" t="str">
        <f>raw_filtered!AD362</f>
        <v/>
      </c>
      <c r="AD362" t="str">
        <f>raw_filtered!AE362</f>
        <v/>
      </c>
      <c r="AE362" t="str">
        <f>raw_filtered!AF362</f>
        <v/>
      </c>
      <c r="AF362" t="str">
        <f>raw_filtered!AG362</f>
        <v/>
      </c>
    </row>
    <row r="363" spans="1:32" ht="19.5" hidden="1" customHeight="1" x14ac:dyDescent="0.35">
      <c r="A363" t="str">
        <f>raw_filtered!A363</f>
        <v/>
      </c>
      <c r="B363" t="str">
        <f>raw_filtered!B363</f>
        <v/>
      </c>
      <c r="C363" t="str">
        <f>raw_filtered!C363</f>
        <v/>
      </c>
      <c r="D363">
        <f>raw_filtered!D363</f>
        <v>0</v>
      </c>
      <c r="E363" t="str">
        <f>raw_filtered!E363</f>
        <v/>
      </c>
      <c r="F363" t="str">
        <f>raw_filtered!F363</f>
        <v/>
      </c>
      <c r="G363" t="str">
        <f>raw_filtered!G363</f>
        <v/>
      </c>
      <c r="H363" t="str">
        <f>raw_filtered!H363</f>
        <v/>
      </c>
      <c r="I363" t="str">
        <f>raw_filtered!I363</f>
        <v/>
      </c>
      <c r="J363" t="str">
        <f>raw_filtered!J363</f>
        <v/>
      </c>
      <c r="K363" t="str">
        <f>raw_filtered!K363</f>
        <v/>
      </c>
      <c r="L363" t="str">
        <f>raw_filtered!L363</f>
        <v/>
      </c>
      <c r="M363" t="str">
        <f>raw_filtered!M363</f>
        <v/>
      </c>
      <c r="N363" t="str">
        <f>raw_filtered!N363</f>
        <v/>
      </c>
      <c r="O363" t="str">
        <f>raw_filtered!O363</f>
        <v/>
      </c>
      <c r="P363" t="str">
        <f>raw_filtered!P363</f>
        <v/>
      </c>
      <c r="Q363" t="str">
        <f>raw_filtered!Q363</f>
        <v/>
      </c>
      <c r="R363" t="str">
        <f>raw_filtered!R363</f>
        <v/>
      </c>
      <c r="S363">
        <f>raw_filtered!S363</f>
        <v>0</v>
      </c>
      <c r="T363" t="str">
        <f>raw_filtered!T363</f>
        <v/>
      </c>
      <c r="U363" t="str">
        <f>raw_filtered!V363</f>
        <v/>
      </c>
      <c r="V363" t="str">
        <f>raw_filtered!W363</f>
        <v/>
      </c>
      <c r="W363" t="str">
        <f>raw_filtered!X363</f>
        <v/>
      </c>
      <c r="X363" t="str">
        <f>raw_filtered!Y363</f>
        <v/>
      </c>
      <c r="Y363" t="str">
        <f>raw_filtered!Z363</f>
        <v/>
      </c>
      <c r="Z363" t="str">
        <f>raw_filtered!AA363</f>
        <v/>
      </c>
      <c r="AA363" t="str">
        <f>raw_filtered!AB363</f>
        <v/>
      </c>
      <c r="AB363" t="str">
        <f>raw_filtered!AC363</f>
        <v/>
      </c>
      <c r="AC363" t="str">
        <f>raw_filtered!AD363</f>
        <v/>
      </c>
      <c r="AD363" t="str">
        <f>raw_filtered!AE363</f>
        <v/>
      </c>
      <c r="AE363" t="str">
        <f>raw_filtered!AF363</f>
        <v/>
      </c>
      <c r="AF363" t="str">
        <f>raw_filtered!AG363</f>
        <v/>
      </c>
    </row>
    <row r="364" spans="1:32" ht="19.5" hidden="1" customHeight="1" x14ac:dyDescent="0.35">
      <c r="A364" t="str">
        <f>raw_filtered!A364</f>
        <v/>
      </c>
      <c r="B364" t="str">
        <f>raw_filtered!B364</f>
        <v/>
      </c>
      <c r="C364" t="str">
        <f>raw_filtered!C364</f>
        <v/>
      </c>
      <c r="D364">
        <f>raw_filtered!D364</f>
        <v>0</v>
      </c>
      <c r="E364" t="str">
        <f>raw_filtered!E364</f>
        <v/>
      </c>
      <c r="F364" t="str">
        <f>raw_filtered!F364</f>
        <v/>
      </c>
      <c r="G364" t="str">
        <f>raw_filtered!G364</f>
        <v/>
      </c>
      <c r="H364" t="str">
        <f>raw_filtered!H364</f>
        <v/>
      </c>
      <c r="I364" t="str">
        <f>raw_filtered!I364</f>
        <v/>
      </c>
      <c r="J364" t="str">
        <f>raw_filtered!J364</f>
        <v/>
      </c>
      <c r="K364" t="str">
        <f>raw_filtered!K364</f>
        <v/>
      </c>
      <c r="L364" t="str">
        <f>raw_filtered!L364</f>
        <v/>
      </c>
      <c r="M364" t="str">
        <f>raw_filtered!M364</f>
        <v/>
      </c>
      <c r="N364" t="str">
        <f>raw_filtered!N364</f>
        <v/>
      </c>
      <c r="O364" t="str">
        <f>raw_filtered!O364</f>
        <v/>
      </c>
      <c r="P364" t="str">
        <f>raw_filtered!P364</f>
        <v/>
      </c>
      <c r="Q364" t="str">
        <f>raw_filtered!Q364</f>
        <v/>
      </c>
      <c r="R364" t="str">
        <f>raw_filtered!R364</f>
        <v/>
      </c>
      <c r="S364">
        <f>raw_filtered!S364</f>
        <v>0</v>
      </c>
      <c r="T364" t="str">
        <f>raw_filtered!T364</f>
        <v/>
      </c>
      <c r="U364" t="str">
        <f>raw_filtered!V364</f>
        <v/>
      </c>
      <c r="V364" t="str">
        <f>raw_filtered!W364</f>
        <v/>
      </c>
      <c r="W364" t="str">
        <f>raw_filtered!X364</f>
        <v/>
      </c>
      <c r="X364" t="str">
        <f>raw_filtered!Y364</f>
        <v/>
      </c>
      <c r="Y364" t="str">
        <f>raw_filtered!Z364</f>
        <v/>
      </c>
      <c r="Z364" t="str">
        <f>raw_filtered!AA364</f>
        <v/>
      </c>
      <c r="AA364" t="str">
        <f>raw_filtered!AB364</f>
        <v/>
      </c>
      <c r="AB364" t="str">
        <f>raw_filtered!AC364</f>
        <v/>
      </c>
      <c r="AC364" t="str">
        <f>raw_filtered!AD364</f>
        <v/>
      </c>
      <c r="AD364" t="str">
        <f>raw_filtered!AE364</f>
        <v/>
      </c>
      <c r="AE364" t="str">
        <f>raw_filtered!AF364</f>
        <v/>
      </c>
      <c r="AF364" t="str">
        <f>raw_filtered!AG364</f>
        <v/>
      </c>
    </row>
    <row r="365" spans="1:32" ht="19.5" hidden="1" customHeight="1" x14ac:dyDescent="0.35">
      <c r="A365" t="str">
        <f>raw_filtered!A365</f>
        <v/>
      </c>
      <c r="B365" t="str">
        <f>raw_filtered!B365</f>
        <v/>
      </c>
      <c r="C365" t="str">
        <f>raw_filtered!C365</f>
        <v/>
      </c>
      <c r="D365">
        <f>raw_filtered!D365</f>
        <v>0</v>
      </c>
      <c r="E365" t="str">
        <f>raw_filtered!E365</f>
        <v/>
      </c>
      <c r="F365" t="str">
        <f>raw_filtered!F365</f>
        <v/>
      </c>
      <c r="G365" t="str">
        <f>raw_filtered!G365</f>
        <v/>
      </c>
      <c r="H365" t="str">
        <f>raw_filtered!H365</f>
        <v/>
      </c>
      <c r="I365" t="str">
        <f>raw_filtered!I365</f>
        <v/>
      </c>
      <c r="J365" t="str">
        <f>raw_filtered!J365</f>
        <v/>
      </c>
      <c r="K365" t="str">
        <f>raw_filtered!K365</f>
        <v/>
      </c>
      <c r="L365" t="str">
        <f>raw_filtered!L365</f>
        <v/>
      </c>
      <c r="M365" t="str">
        <f>raw_filtered!M365</f>
        <v/>
      </c>
      <c r="N365" t="str">
        <f>raw_filtered!N365</f>
        <v/>
      </c>
      <c r="O365" t="str">
        <f>raw_filtered!O365</f>
        <v/>
      </c>
      <c r="P365" t="str">
        <f>raw_filtered!P365</f>
        <v/>
      </c>
      <c r="Q365" t="str">
        <f>raw_filtered!Q365</f>
        <v/>
      </c>
      <c r="R365" t="str">
        <f>raw_filtered!R365</f>
        <v/>
      </c>
      <c r="S365">
        <f>raw_filtered!S365</f>
        <v>0</v>
      </c>
      <c r="T365" t="str">
        <f>raw_filtered!T365</f>
        <v/>
      </c>
      <c r="U365" t="str">
        <f>raw_filtered!V365</f>
        <v/>
      </c>
      <c r="V365" t="str">
        <f>raw_filtered!W365</f>
        <v/>
      </c>
      <c r="W365" t="str">
        <f>raw_filtered!X365</f>
        <v/>
      </c>
      <c r="X365" t="str">
        <f>raw_filtered!Y365</f>
        <v/>
      </c>
      <c r="Y365" t="str">
        <f>raw_filtered!Z365</f>
        <v/>
      </c>
      <c r="Z365" t="str">
        <f>raw_filtered!AA365</f>
        <v/>
      </c>
      <c r="AA365" t="str">
        <f>raw_filtered!AB365</f>
        <v/>
      </c>
      <c r="AB365" t="str">
        <f>raw_filtered!AC365</f>
        <v/>
      </c>
      <c r="AC365" t="str">
        <f>raw_filtered!AD365</f>
        <v/>
      </c>
      <c r="AD365" t="str">
        <f>raw_filtered!AE365</f>
        <v/>
      </c>
      <c r="AE365" t="str">
        <f>raw_filtered!AF365</f>
        <v/>
      </c>
      <c r="AF365" t="str">
        <f>raw_filtered!AG365</f>
        <v/>
      </c>
    </row>
    <row r="366" spans="1:32" ht="19.5" hidden="1" customHeight="1" x14ac:dyDescent="0.35">
      <c r="A366" t="str">
        <f>raw_filtered!A366</f>
        <v/>
      </c>
      <c r="B366" t="str">
        <f>raw_filtered!B366</f>
        <v/>
      </c>
      <c r="C366" t="str">
        <f>raw_filtered!C366</f>
        <v/>
      </c>
      <c r="D366">
        <f>raw_filtered!D366</f>
        <v>0</v>
      </c>
      <c r="E366" t="str">
        <f>raw_filtered!E366</f>
        <v/>
      </c>
      <c r="F366" t="str">
        <f>raw_filtered!F366</f>
        <v/>
      </c>
      <c r="G366" t="str">
        <f>raw_filtered!G366</f>
        <v/>
      </c>
      <c r="H366" t="str">
        <f>raw_filtered!H366</f>
        <v/>
      </c>
      <c r="I366" t="str">
        <f>raw_filtered!I366</f>
        <v/>
      </c>
      <c r="J366" t="str">
        <f>raw_filtered!J366</f>
        <v/>
      </c>
      <c r="K366" t="str">
        <f>raw_filtered!K366</f>
        <v/>
      </c>
      <c r="L366" t="str">
        <f>raw_filtered!L366</f>
        <v/>
      </c>
      <c r="M366" t="str">
        <f>raw_filtered!M366</f>
        <v/>
      </c>
      <c r="N366" t="str">
        <f>raw_filtered!N366</f>
        <v/>
      </c>
      <c r="O366" t="str">
        <f>raw_filtered!O366</f>
        <v/>
      </c>
      <c r="P366" t="str">
        <f>raw_filtered!P366</f>
        <v/>
      </c>
      <c r="Q366" t="str">
        <f>raw_filtered!Q366</f>
        <v/>
      </c>
      <c r="R366" t="str">
        <f>raw_filtered!R366</f>
        <v/>
      </c>
      <c r="S366">
        <f>raw_filtered!S366</f>
        <v>0</v>
      </c>
      <c r="T366" t="str">
        <f>raw_filtered!T366</f>
        <v/>
      </c>
      <c r="U366" t="str">
        <f>raw_filtered!V366</f>
        <v/>
      </c>
      <c r="V366" t="str">
        <f>raw_filtered!W366</f>
        <v/>
      </c>
      <c r="W366" t="str">
        <f>raw_filtered!X366</f>
        <v/>
      </c>
      <c r="X366" t="str">
        <f>raw_filtered!Y366</f>
        <v/>
      </c>
      <c r="Y366" t="str">
        <f>raw_filtered!Z366</f>
        <v/>
      </c>
      <c r="Z366" t="str">
        <f>raw_filtered!AA366</f>
        <v/>
      </c>
      <c r="AA366" t="str">
        <f>raw_filtered!AB366</f>
        <v/>
      </c>
      <c r="AB366" t="str">
        <f>raw_filtered!AC366</f>
        <v/>
      </c>
      <c r="AC366" t="str">
        <f>raw_filtered!AD366</f>
        <v/>
      </c>
      <c r="AD366" t="str">
        <f>raw_filtered!AE366</f>
        <v/>
      </c>
      <c r="AE366" t="str">
        <f>raw_filtered!AF366</f>
        <v/>
      </c>
      <c r="AF366" t="str">
        <f>raw_filtered!AG366</f>
        <v/>
      </c>
    </row>
    <row r="367" spans="1:32" ht="19.5" hidden="1" customHeight="1" x14ac:dyDescent="0.35">
      <c r="A367" t="str">
        <f>raw_filtered!A367</f>
        <v/>
      </c>
      <c r="B367" t="str">
        <f>raw_filtered!B367</f>
        <v/>
      </c>
      <c r="C367" t="str">
        <f>raw_filtered!C367</f>
        <v/>
      </c>
      <c r="D367">
        <f>raw_filtered!D367</f>
        <v>0</v>
      </c>
      <c r="E367" t="str">
        <f>raw_filtered!E367</f>
        <v/>
      </c>
      <c r="F367" t="str">
        <f>raw_filtered!F367</f>
        <v/>
      </c>
      <c r="G367" t="str">
        <f>raw_filtered!G367</f>
        <v/>
      </c>
      <c r="H367" t="str">
        <f>raw_filtered!H367</f>
        <v/>
      </c>
      <c r="I367" t="str">
        <f>raw_filtered!I367</f>
        <v/>
      </c>
      <c r="J367" t="str">
        <f>raw_filtered!J367</f>
        <v/>
      </c>
      <c r="K367" t="str">
        <f>raw_filtered!K367</f>
        <v/>
      </c>
      <c r="L367" t="str">
        <f>raw_filtered!L367</f>
        <v/>
      </c>
      <c r="M367" t="str">
        <f>raw_filtered!M367</f>
        <v/>
      </c>
      <c r="N367" t="str">
        <f>raw_filtered!N367</f>
        <v/>
      </c>
      <c r="O367" t="str">
        <f>raw_filtered!O367</f>
        <v/>
      </c>
      <c r="P367" t="str">
        <f>raw_filtered!P367</f>
        <v/>
      </c>
      <c r="Q367" t="str">
        <f>raw_filtered!Q367</f>
        <v/>
      </c>
      <c r="R367" t="str">
        <f>raw_filtered!R367</f>
        <v/>
      </c>
      <c r="S367">
        <f>raw_filtered!S367</f>
        <v>0</v>
      </c>
      <c r="T367" t="str">
        <f>raw_filtered!T367</f>
        <v/>
      </c>
      <c r="U367" t="str">
        <f>raw_filtered!V367</f>
        <v/>
      </c>
      <c r="V367" t="str">
        <f>raw_filtered!W367</f>
        <v/>
      </c>
      <c r="W367" t="str">
        <f>raw_filtered!X367</f>
        <v/>
      </c>
      <c r="X367" t="str">
        <f>raw_filtered!Y367</f>
        <v/>
      </c>
      <c r="Y367" t="str">
        <f>raw_filtered!Z367</f>
        <v/>
      </c>
      <c r="Z367" t="str">
        <f>raw_filtered!AA367</f>
        <v/>
      </c>
      <c r="AA367" t="str">
        <f>raw_filtered!AB367</f>
        <v/>
      </c>
      <c r="AB367" t="str">
        <f>raw_filtered!AC367</f>
        <v/>
      </c>
      <c r="AC367" t="str">
        <f>raw_filtered!AD367</f>
        <v/>
      </c>
      <c r="AD367" t="str">
        <f>raw_filtered!AE367</f>
        <v/>
      </c>
      <c r="AE367" t="str">
        <f>raw_filtered!AF367</f>
        <v/>
      </c>
      <c r="AF367" t="str">
        <f>raw_filtered!AG367</f>
        <v/>
      </c>
    </row>
    <row r="368" spans="1:32" ht="19.5" hidden="1" customHeight="1" x14ac:dyDescent="0.35">
      <c r="A368" t="str">
        <f>raw_filtered!A368</f>
        <v/>
      </c>
      <c r="B368" t="str">
        <f>raw_filtered!B368</f>
        <v/>
      </c>
      <c r="C368" t="str">
        <f>raw_filtered!C368</f>
        <v/>
      </c>
      <c r="D368">
        <f>raw_filtered!D368</f>
        <v>0</v>
      </c>
      <c r="E368" t="str">
        <f>raw_filtered!E368</f>
        <v/>
      </c>
      <c r="F368" t="str">
        <f>raw_filtered!F368</f>
        <v/>
      </c>
      <c r="G368" t="str">
        <f>raw_filtered!G368</f>
        <v/>
      </c>
      <c r="H368" t="str">
        <f>raw_filtered!H368</f>
        <v/>
      </c>
      <c r="I368" t="str">
        <f>raw_filtered!I368</f>
        <v/>
      </c>
      <c r="J368" t="str">
        <f>raw_filtered!J368</f>
        <v/>
      </c>
      <c r="K368" t="str">
        <f>raw_filtered!K368</f>
        <v/>
      </c>
      <c r="L368" t="str">
        <f>raw_filtered!L368</f>
        <v/>
      </c>
      <c r="M368" t="str">
        <f>raw_filtered!M368</f>
        <v/>
      </c>
      <c r="N368" t="str">
        <f>raw_filtered!N368</f>
        <v/>
      </c>
      <c r="O368" t="str">
        <f>raw_filtered!O368</f>
        <v/>
      </c>
      <c r="P368" t="str">
        <f>raw_filtered!P368</f>
        <v/>
      </c>
      <c r="Q368" t="str">
        <f>raw_filtered!Q368</f>
        <v/>
      </c>
      <c r="R368" t="str">
        <f>raw_filtered!R368</f>
        <v/>
      </c>
      <c r="S368">
        <f>raw_filtered!S368</f>
        <v>0</v>
      </c>
      <c r="T368" t="str">
        <f>raw_filtered!T368</f>
        <v/>
      </c>
      <c r="U368" t="str">
        <f>raw_filtered!V368</f>
        <v/>
      </c>
      <c r="V368" t="str">
        <f>raw_filtered!W368</f>
        <v/>
      </c>
      <c r="W368" t="str">
        <f>raw_filtered!X368</f>
        <v/>
      </c>
      <c r="X368" t="str">
        <f>raw_filtered!Y368</f>
        <v/>
      </c>
      <c r="Y368" t="str">
        <f>raw_filtered!Z368</f>
        <v/>
      </c>
      <c r="Z368" t="str">
        <f>raw_filtered!AA368</f>
        <v/>
      </c>
      <c r="AA368" t="str">
        <f>raw_filtered!AB368</f>
        <v/>
      </c>
      <c r="AB368" t="str">
        <f>raw_filtered!AC368</f>
        <v/>
      </c>
      <c r="AC368" t="str">
        <f>raw_filtered!AD368</f>
        <v/>
      </c>
      <c r="AD368" t="str">
        <f>raw_filtered!AE368</f>
        <v/>
      </c>
      <c r="AE368" t="str">
        <f>raw_filtered!AF368</f>
        <v/>
      </c>
      <c r="AF368" t="str">
        <f>raw_filtered!AG368</f>
        <v/>
      </c>
    </row>
    <row r="369" spans="1:32" ht="19.5" hidden="1" customHeight="1" x14ac:dyDescent="0.35">
      <c r="A369" t="str">
        <f>raw_filtered!A369</f>
        <v/>
      </c>
      <c r="B369" t="str">
        <f>raw_filtered!B369</f>
        <v/>
      </c>
      <c r="C369" t="str">
        <f>raw_filtered!C369</f>
        <v/>
      </c>
      <c r="D369">
        <f>raw_filtered!D369</f>
        <v>0</v>
      </c>
      <c r="E369" t="str">
        <f>raw_filtered!E369</f>
        <v/>
      </c>
      <c r="F369" t="str">
        <f>raw_filtered!F369</f>
        <v/>
      </c>
      <c r="G369" t="str">
        <f>raw_filtered!G369</f>
        <v/>
      </c>
      <c r="H369" t="str">
        <f>raw_filtered!H369</f>
        <v/>
      </c>
      <c r="I369" t="str">
        <f>raw_filtered!I369</f>
        <v/>
      </c>
      <c r="J369" t="str">
        <f>raw_filtered!J369</f>
        <v/>
      </c>
      <c r="K369" t="str">
        <f>raw_filtered!K369</f>
        <v/>
      </c>
      <c r="L369" t="str">
        <f>raw_filtered!L369</f>
        <v/>
      </c>
      <c r="M369" t="str">
        <f>raw_filtered!M369</f>
        <v/>
      </c>
      <c r="N369" t="str">
        <f>raw_filtered!N369</f>
        <v/>
      </c>
      <c r="O369" t="str">
        <f>raw_filtered!O369</f>
        <v/>
      </c>
      <c r="P369" t="str">
        <f>raw_filtered!P369</f>
        <v/>
      </c>
      <c r="Q369" t="str">
        <f>raw_filtered!Q369</f>
        <v/>
      </c>
      <c r="R369" t="str">
        <f>raw_filtered!R369</f>
        <v/>
      </c>
      <c r="S369">
        <f>raw_filtered!S369</f>
        <v>0</v>
      </c>
      <c r="T369" t="str">
        <f>raw_filtered!T369</f>
        <v/>
      </c>
      <c r="U369" t="str">
        <f>raw_filtered!V369</f>
        <v/>
      </c>
      <c r="V369" t="str">
        <f>raw_filtered!W369</f>
        <v/>
      </c>
      <c r="W369" t="str">
        <f>raw_filtered!X369</f>
        <v/>
      </c>
      <c r="X369" t="str">
        <f>raw_filtered!Y369</f>
        <v/>
      </c>
      <c r="Y369" t="str">
        <f>raw_filtered!Z369</f>
        <v/>
      </c>
      <c r="Z369" t="str">
        <f>raw_filtered!AA369</f>
        <v/>
      </c>
      <c r="AA369" t="str">
        <f>raw_filtered!AB369</f>
        <v/>
      </c>
      <c r="AB369" t="str">
        <f>raw_filtered!AC369</f>
        <v/>
      </c>
      <c r="AC369" t="str">
        <f>raw_filtered!AD369</f>
        <v/>
      </c>
      <c r="AD369" t="str">
        <f>raw_filtered!AE369</f>
        <v/>
      </c>
      <c r="AE369" t="str">
        <f>raw_filtered!AF369</f>
        <v/>
      </c>
      <c r="AF369" t="str">
        <f>raw_filtered!AG369</f>
        <v/>
      </c>
    </row>
    <row r="370" spans="1:32" ht="19.5" hidden="1" customHeight="1" x14ac:dyDescent="0.35">
      <c r="A370" t="str">
        <f>raw_filtered!A370</f>
        <v/>
      </c>
      <c r="B370" t="str">
        <f>raw_filtered!B370</f>
        <v/>
      </c>
      <c r="C370" t="str">
        <f>raw_filtered!C370</f>
        <v/>
      </c>
      <c r="D370">
        <f>raw_filtered!D370</f>
        <v>0</v>
      </c>
      <c r="E370" t="str">
        <f>raw_filtered!E370</f>
        <v/>
      </c>
      <c r="F370" t="str">
        <f>raw_filtered!F370</f>
        <v/>
      </c>
      <c r="G370" t="str">
        <f>raw_filtered!G370</f>
        <v/>
      </c>
      <c r="H370" t="str">
        <f>raw_filtered!H370</f>
        <v/>
      </c>
      <c r="I370" t="str">
        <f>raw_filtered!I370</f>
        <v/>
      </c>
      <c r="J370" t="str">
        <f>raw_filtered!J370</f>
        <v/>
      </c>
      <c r="K370" t="str">
        <f>raw_filtered!K370</f>
        <v/>
      </c>
      <c r="L370" t="str">
        <f>raw_filtered!L370</f>
        <v/>
      </c>
      <c r="M370" t="str">
        <f>raw_filtered!M370</f>
        <v/>
      </c>
      <c r="N370" t="str">
        <f>raw_filtered!N370</f>
        <v/>
      </c>
      <c r="O370" t="str">
        <f>raw_filtered!O370</f>
        <v/>
      </c>
      <c r="P370" t="str">
        <f>raw_filtered!P370</f>
        <v/>
      </c>
      <c r="Q370" t="str">
        <f>raw_filtered!Q370</f>
        <v/>
      </c>
      <c r="R370" t="str">
        <f>raw_filtered!R370</f>
        <v/>
      </c>
      <c r="S370">
        <f>raw_filtered!S370</f>
        <v>0</v>
      </c>
      <c r="T370" t="str">
        <f>raw_filtered!T370</f>
        <v/>
      </c>
      <c r="U370" t="str">
        <f>raw_filtered!V370</f>
        <v/>
      </c>
      <c r="V370" t="str">
        <f>raw_filtered!W370</f>
        <v/>
      </c>
      <c r="W370" t="str">
        <f>raw_filtered!X370</f>
        <v/>
      </c>
      <c r="X370" t="str">
        <f>raw_filtered!Y370</f>
        <v/>
      </c>
      <c r="Y370" t="str">
        <f>raw_filtered!Z370</f>
        <v/>
      </c>
      <c r="Z370" t="str">
        <f>raw_filtered!AA370</f>
        <v/>
      </c>
      <c r="AA370" t="str">
        <f>raw_filtered!AB370</f>
        <v/>
      </c>
      <c r="AB370" t="str">
        <f>raw_filtered!AC370</f>
        <v/>
      </c>
      <c r="AC370" t="str">
        <f>raw_filtered!AD370</f>
        <v/>
      </c>
      <c r="AD370" t="str">
        <f>raw_filtered!AE370</f>
        <v/>
      </c>
      <c r="AE370" t="str">
        <f>raw_filtered!AF370</f>
        <v/>
      </c>
      <c r="AF370" t="str">
        <f>raw_filtered!AG370</f>
        <v/>
      </c>
    </row>
    <row r="371" spans="1:32" ht="19.5" hidden="1" customHeight="1" x14ac:dyDescent="0.35">
      <c r="A371" t="str">
        <f>raw_filtered!A371</f>
        <v/>
      </c>
      <c r="B371" t="str">
        <f>raw_filtered!B371</f>
        <v/>
      </c>
      <c r="C371" t="str">
        <f>raw_filtered!C371</f>
        <v/>
      </c>
      <c r="D371">
        <f>raw_filtered!D371</f>
        <v>0</v>
      </c>
      <c r="E371" t="str">
        <f>raw_filtered!E371</f>
        <v/>
      </c>
      <c r="F371" t="str">
        <f>raw_filtered!F371</f>
        <v/>
      </c>
      <c r="G371" t="str">
        <f>raw_filtered!G371</f>
        <v/>
      </c>
      <c r="H371" t="str">
        <f>raw_filtered!H371</f>
        <v/>
      </c>
      <c r="I371" t="str">
        <f>raw_filtered!I371</f>
        <v/>
      </c>
      <c r="J371" t="str">
        <f>raw_filtered!J371</f>
        <v/>
      </c>
      <c r="K371" t="str">
        <f>raw_filtered!K371</f>
        <v/>
      </c>
      <c r="L371" t="str">
        <f>raw_filtered!L371</f>
        <v/>
      </c>
      <c r="M371" t="str">
        <f>raw_filtered!M371</f>
        <v/>
      </c>
      <c r="N371" t="str">
        <f>raw_filtered!N371</f>
        <v/>
      </c>
      <c r="O371" t="str">
        <f>raw_filtered!O371</f>
        <v/>
      </c>
      <c r="P371" t="str">
        <f>raw_filtered!P371</f>
        <v/>
      </c>
      <c r="Q371" t="str">
        <f>raw_filtered!Q371</f>
        <v/>
      </c>
      <c r="R371" t="str">
        <f>raw_filtered!R371</f>
        <v/>
      </c>
      <c r="S371">
        <f>raw_filtered!S371</f>
        <v>0</v>
      </c>
      <c r="T371" t="str">
        <f>raw_filtered!T371</f>
        <v/>
      </c>
      <c r="U371" t="str">
        <f>raw_filtered!V371</f>
        <v/>
      </c>
      <c r="V371" t="str">
        <f>raw_filtered!W371</f>
        <v/>
      </c>
      <c r="W371" t="str">
        <f>raw_filtered!X371</f>
        <v/>
      </c>
      <c r="X371" t="str">
        <f>raw_filtered!Y371</f>
        <v/>
      </c>
      <c r="Y371" t="str">
        <f>raw_filtered!Z371</f>
        <v/>
      </c>
      <c r="Z371" t="str">
        <f>raw_filtered!AA371</f>
        <v/>
      </c>
      <c r="AA371" t="str">
        <f>raw_filtered!AB371</f>
        <v/>
      </c>
      <c r="AB371" t="str">
        <f>raw_filtered!AC371</f>
        <v/>
      </c>
      <c r="AC371" t="str">
        <f>raw_filtered!AD371</f>
        <v/>
      </c>
      <c r="AD371" t="str">
        <f>raw_filtered!AE371</f>
        <v/>
      </c>
      <c r="AE371" t="str">
        <f>raw_filtered!AF371</f>
        <v/>
      </c>
      <c r="AF371" t="str">
        <f>raw_filtered!AG371</f>
        <v/>
      </c>
    </row>
    <row r="372" spans="1:32" ht="19.5" hidden="1" customHeight="1" x14ac:dyDescent="0.35">
      <c r="A372" t="str">
        <f>raw_filtered!A372</f>
        <v/>
      </c>
      <c r="B372" t="str">
        <f>raw_filtered!B372</f>
        <v/>
      </c>
      <c r="C372" t="str">
        <f>raw_filtered!C372</f>
        <v/>
      </c>
      <c r="D372">
        <f>raw_filtered!D372</f>
        <v>0</v>
      </c>
      <c r="E372" t="str">
        <f>raw_filtered!E372</f>
        <v/>
      </c>
      <c r="F372" t="str">
        <f>raw_filtered!F372</f>
        <v/>
      </c>
      <c r="G372" t="str">
        <f>raw_filtered!G372</f>
        <v/>
      </c>
      <c r="H372" t="str">
        <f>raw_filtered!H372</f>
        <v/>
      </c>
      <c r="I372" t="str">
        <f>raw_filtered!I372</f>
        <v/>
      </c>
      <c r="J372" t="str">
        <f>raw_filtered!J372</f>
        <v/>
      </c>
      <c r="K372" t="str">
        <f>raw_filtered!K372</f>
        <v/>
      </c>
      <c r="L372" t="str">
        <f>raw_filtered!L372</f>
        <v/>
      </c>
      <c r="M372" t="str">
        <f>raw_filtered!M372</f>
        <v/>
      </c>
      <c r="N372" t="str">
        <f>raw_filtered!N372</f>
        <v/>
      </c>
      <c r="O372" t="str">
        <f>raw_filtered!O372</f>
        <v/>
      </c>
      <c r="P372" t="str">
        <f>raw_filtered!P372</f>
        <v/>
      </c>
      <c r="Q372" t="str">
        <f>raw_filtered!Q372</f>
        <v/>
      </c>
      <c r="R372" t="str">
        <f>raw_filtered!R372</f>
        <v/>
      </c>
      <c r="S372">
        <f>raw_filtered!S372</f>
        <v>0</v>
      </c>
      <c r="T372" t="str">
        <f>raw_filtered!T372</f>
        <v/>
      </c>
      <c r="U372" t="str">
        <f>raw_filtered!V372</f>
        <v/>
      </c>
      <c r="V372" t="str">
        <f>raw_filtered!W372</f>
        <v/>
      </c>
      <c r="W372" t="str">
        <f>raw_filtered!X372</f>
        <v/>
      </c>
      <c r="X372" t="str">
        <f>raw_filtered!Y372</f>
        <v/>
      </c>
      <c r="Y372" t="str">
        <f>raw_filtered!Z372</f>
        <v/>
      </c>
      <c r="Z372" t="str">
        <f>raw_filtered!AA372</f>
        <v/>
      </c>
      <c r="AA372" t="str">
        <f>raw_filtered!AB372</f>
        <v/>
      </c>
      <c r="AB372" t="str">
        <f>raw_filtered!AC372</f>
        <v/>
      </c>
      <c r="AC372" t="str">
        <f>raw_filtered!AD372</f>
        <v/>
      </c>
      <c r="AD372" t="str">
        <f>raw_filtered!AE372</f>
        <v/>
      </c>
      <c r="AE372" t="str">
        <f>raw_filtered!AF372</f>
        <v/>
      </c>
      <c r="AF372" t="str">
        <f>raw_filtered!AG372</f>
        <v/>
      </c>
    </row>
    <row r="373" spans="1:32" ht="19.5" hidden="1" customHeight="1" x14ac:dyDescent="0.35">
      <c r="A373" t="str">
        <f>raw_filtered!A373</f>
        <v/>
      </c>
      <c r="B373" t="str">
        <f>raw_filtered!B373</f>
        <v/>
      </c>
      <c r="C373" t="str">
        <f>raw_filtered!C373</f>
        <v/>
      </c>
      <c r="D373">
        <f>raw_filtered!D373</f>
        <v>0</v>
      </c>
      <c r="E373" t="str">
        <f>raw_filtered!E373</f>
        <v/>
      </c>
      <c r="F373" t="str">
        <f>raw_filtered!F373</f>
        <v/>
      </c>
      <c r="G373" t="str">
        <f>raw_filtered!G373</f>
        <v/>
      </c>
      <c r="H373" t="str">
        <f>raw_filtered!H373</f>
        <v/>
      </c>
      <c r="I373" t="str">
        <f>raw_filtered!I373</f>
        <v/>
      </c>
      <c r="J373" t="str">
        <f>raw_filtered!J373</f>
        <v/>
      </c>
      <c r="K373" t="str">
        <f>raw_filtered!K373</f>
        <v/>
      </c>
      <c r="L373" t="str">
        <f>raw_filtered!L373</f>
        <v/>
      </c>
      <c r="M373" t="str">
        <f>raw_filtered!M373</f>
        <v/>
      </c>
      <c r="N373" t="str">
        <f>raw_filtered!N373</f>
        <v/>
      </c>
      <c r="O373" t="str">
        <f>raw_filtered!O373</f>
        <v/>
      </c>
      <c r="P373" t="str">
        <f>raw_filtered!P373</f>
        <v/>
      </c>
      <c r="Q373" t="str">
        <f>raw_filtered!Q373</f>
        <v/>
      </c>
      <c r="R373" t="str">
        <f>raw_filtered!R373</f>
        <v/>
      </c>
      <c r="S373">
        <f>raw_filtered!S373</f>
        <v>0</v>
      </c>
      <c r="T373" t="str">
        <f>raw_filtered!T373</f>
        <v/>
      </c>
      <c r="U373" t="str">
        <f>raw_filtered!V373</f>
        <v/>
      </c>
      <c r="V373" t="str">
        <f>raw_filtered!W373</f>
        <v/>
      </c>
      <c r="W373" t="str">
        <f>raw_filtered!X373</f>
        <v/>
      </c>
      <c r="X373" t="str">
        <f>raw_filtered!Y373</f>
        <v/>
      </c>
      <c r="Y373" t="str">
        <f>raw_filtered!Z373</f>
        <v/>
      </c>
      <c r="Z373" t="str">
        <f>raw_filtered!AA373</f>
        <v/>
      </c>
      <c r="AA373" t="str">
        <f>raw_filtered!AB373</f>
        <v/>
      </c>
      <c r="AB373" t="str">
        <f>raw_filtered!AC373</f>
        <v/>
      </c>
      <c r="AC373" t="str">
        <f>raw_filtered!AD373</f>
        <v/>
      </c>
      <c r="AD373" t="str">
        <f>raw_filtered!AE373</f>
        <v/>
      </c>
      <c r="AE373" t="str">
        <f>raw_filtered!AF373</f>
        <v/>
      </c>
      <c r="AF373" t="str">
        <f>raw_filtered!AG373</f>
        <v/>
      </c>
    </row>
    <row r="374" spans="1:32" ht="19.5" hidden="1" customHeight="1" x14ac:dyDescent="0.35">
      <c r="A374" t="str">
        <f>raw_filtered!A374</f>
        <v/>
      </c>
      <c r="B374" t="str">
        <f>raw_filtered!B374</f>
        <v/>
      </c>
      <c r="C374" t="str">
        <f>raw_filtered!C374</f>
        <v/>
      </c>
      <c r="D374">
        <f>raw_filtered!D374</f>
        <v>0</v>
      </c>
      <c r="E374" t="str">
        <f>raw_filtered!E374</f>
        <v/>
      </c>
      <c r="F374" t="str">
        <f>raw_filtered!F374</f>
        <v/>
      </c>
      <c r="G374" t="str">
        <f>raw_filtered!G374</f>
        <v/>
      </c>
      <c r="H374" t="str">
        <f>raw_filtered!H374</f>
        <v/>
      </c>
      <c r="I374" t="str">
        <f>raw_filtered!I374</f>
        <v/>
      </c>
      <c r="J374" t="str">
        <f>raw_filtered!J374</f>
        <v/>
      </c>
      <c r="K374" t="str">
        <f>raw_filtered!K374</f>
        <v/>
      </c>
      <c r="L374" t="str">
        <f>raw_filtered!L374</f>
        <v/>
      </c>
      <c r="M374" t="str">
        <f>raw_filtered!M374</f>
        <v/>
      </c>
      <c r="N374" t="str">
        <f>raw_filtered!N374</f>
        <v/>
      </c>
      <c r="O374" t="str">
        <f>raw_filtered!O374</f>
        <v/>
      </c>
      <c r="P374" t="str">
        <f>raw_filtered!P374</f>
        <v/>
      </c>
      <c r="Q374" t="str">
        <f>raw_filtered!Q374</f>
        <v/>
      </c>
      <c r="R374" t="str">
        <f>raw_filtered!R374</f>
        <v/>
      </c>
      <c r="S374">
        <f>raw_filtered!S374</f>
        <v>0</v>
      </c>
      <c r="T374" t="str">
        <f>raw_filtered!T374</f>
        <v/>
      </c>
      <c r="U374" t="str">
        <f>raw_filtered!V374</f>
        <v/>
      </c>
      <c r="V374" t="str">
        <f>raw_filtered!W374</f>
        <v/>
      </c>
      <c r="W374" t="str">
        <f>raw_filtered!X374</f>
        <v/>
      </c>
      <c r="X374" t="str">
        <f>raw_filtered!Y374</f>
        <v/>
      </c>
      <c r="Y374" t="str">
        <f>raw_filtered!Z374</f>
        <v/>
      </c>
      <c r="Z374" t="str">
        <f>raw_filtered!AA374</f>
        <v/>
      </c>
      <c r="AA374" t="str">
        <f>raw_filtered!AB374</f>
        <v/>
      </c>
      <c r="AB374" t="str">
        <f>raw_filtered!AC374</f>
        <v/>
      </c>
      <c r="AC374" t="str">
        <f>raw_filtered!AD374</f>
        <v/>
      </c>
      <c r="AD374" t="str">
        <f>raw_filtered!AE374</f>
        <v/>
      </c>
      <c r="AE374" t="str">
        <f>raw_filtered!AF374</f>
        <v/>
      </c>
      <c r="AF374" t="str">
        <f>raw_filtered!AG374</f>
        <v/>
      </c>
    </row>
    <row r="375" spans="1:32" ht="19.5" hidden="1" customHeight="1" x14ac:dyDescent="0.35">
      <c r="A375" t="str">
        <f>raw_filtered!A375</f>
        <v/>
      </c>
      <c r="B375" t="str">
        <f>raw_filtered!B375</f>
        <v/>
      </c>
      <c r="C375" t="str">
        <f>raw_filtered!C375</f>
        <v/>
      </c>
      <c r="D375">
        <f>raw_filtered!D375</f>
        <v>0</v>
      </c>
      <c r="E375" t="str">
        <f>raw_filtered!E375</f>
        <v/>
      </c>
      <c r="F375" t="str">
        <f>raw_filtered!F375</f>
        <v/>
      </c>
      <c r="G375" t="str">
        <f>raw_filtered!G375</f>
        <v/>
      </c>
      <c r="H375" t="str">
        <f>raw_filtered!H375</f>
        <v/>
      </c>
      <c r="I375" t="str">
        <f>raw_filtered!I375</f>
        <v/>
      </c>
      <c r="J375" t="str">
        <f>raw_filtered!J375</f>
        <v/>
      </c>
      <c r="K375" t="str">
        <f>raw_filtered!K375</f>
        <v/>
      </c>
      <c r="L375" t="str">
        <f>raw_filtered!L375</f>
        <v/>
      </c>
      <c r="M375" t="str">
        <f>raw_filtered!M375</f>
        <v/>
      </c>
      <c r="N375" t="str">
        <f>raw_filtered!N375</f>
        <v/>
      </c>
      <c r="O375" t="str">
        <f>raw_filtered!O375</f>
        <v/>
      </c>
      <c r="P375" t="str">
        <f>raw_filtered!P375</f>
        <v/>
      </c>
      <c r="Q375" t="str">
        <f>raw_filtered!Q375</f>
        <v/>
      </c>
      <c r="R375" t="str">
        <f>raw_filtered!R375</f>
        <v/>
      </c>
      <c r="S375">
        <f>raw_filtered!S375</f>
        <v>0</v>
      </c>
      <c r="T375" t="str">
        <f>raw_filtered!T375</f>
        <v/>
      </c>
      <c r="U375" t="str">
        <f>raw_filtered!V375</f>
        <v/>
      </c>
      <c r="V375" t="str">
        <f>raw_filtered!W375</f>
        <v/>
      </c>
      <c r="W375" t="str">
        <f>raw_filtered!X375</f>
        <v/>
      </c>
      <c r="X375" t="str">
        <f>raw_filtered!Y375</f>
        <v/>
      </c>
      <c r="Y375" t="str">
        <f>raw_filtered!Z375</f>
        <v/>
      </c>
      <c r="Z375" t="str">
        <f>raw_filtered!AA375</f>
        <v/>
      </c>
      <c r="AA375" t="str">
        <f>raw_filtered!AB375</f>
        <v/>
      </c>
      <c r="AB375" t="str">
        <f>raw_filtered!AC375</f>
        <v/>
      </c>
      <c r="AC375" t="str">
        <f>raw_filtered!AD375</f>
        <v/>
      </c>
      <c r="AD375" t="str">
        <f>raw_filtered!AE375</f>
        <v/>
      </c>
      <c r="AE375" t="str">
        <f>raw_filtered!AF375</f>
        <v/>
      </c>
      <c r="AF375" t="str">
        <f>raw_filtered!AG375</f>
        <v/>
      </c>
    </row>
    <row r="376" spans="1:32" ht="19.5" hidden="1" customHeight="1" x14ac:dyDescent="0.35">
      <c r="A376" t="str">
        <f>raw_filtered!A376</f>
        <v/>
      </c>
      <c r="B376" t="str">
        <f>raw_filtered!B376</f>
        <v/>
      </c>
      <c r="C376" t="str">
        <f>raw_filtered!C376</f>
        <v/>
      </c>
      <c r="D376">
        <f>raw_filtered!D376</f>
        <v>0</v>
      </c>
      <c r="E376" t="str">
        <f>raw_filtered!E376</f>
        <v/>
      </c>
      <c r="F376" t="str">
        <f>raw_filtered!F376</f>
        <v/>
      </c>
      <c r="G376" t="str">
        <f>raw_filtered!G376</f>
        <v/>
      </c>
      <c r="H376" t="str">
        <f>raw_filtered!H376</f>
        <v/>
      </c>
      <c r="I376" t="str">
        <f>raw_filtered!I376</f>
        <v/>
      </c>
      <c r="J376" t="str">
        <f>raw_filtered!J376</f>
        <v/>
      </c>
      <c r="K376" t="str">
        <f>raw_filtered!K376</f>
        <v/>
      </c>
      <c r="L376" t="str">
        <f>raw_filtered!L376</f>
        <v/>
      </c>
      <c r="M376" t="str">
        <f>raw_filtered!M376</f>
        <v/>
      </c>
      <c r="N376" t="str">
        <f>raw_filtered!N376</f>
        <v/>
      </c>
      <c r="O376" t="str">
        <f>raw_filtered!O376</f>
        <v/>
      </c>
      <c r="P376" t="str">
        <f>raw_filtered!P376</f>
        <v/>
      </c>
      <c r="Q376" t="str">
        <f>raw_filtered!Q376</f>
        <v/>
      </c>
      <c r="R376" t="str">
        <f>raw_filtered!R376</f>
        <v/>
      </c>
      <c r="S376">
        <f>raw_filtered!S376</f>
        <v>0</v>
      </c>
      <c r="T376" t="str">
        <f>raw_filtered!T376</f>
        <v/>
      </c>
      <c r="U376" t="str">
        <f>raw_filtered!V376</f>
        <v/>
      </c>
      <c r="V376" t="str">
        <f>raw_filtered!W376</f>
        <v/>
      </c>
      <c r="W376" t="str">
        <f>raw_filtered!X376</f>
        <v/>
      </c>
      <c r="X376" t="str">
        <f>raw_filtered!Y376</f>
        <v/>
      </c>
      <c r="Y376" t="str">
        <f>raw_filtered!Z376</f>
        <v/>
      </c>
      <c r="Z376" t="str">
        <f>raw_filtered!AA376</f>
        <v/>
      </c>
      <c r="AA376" t="str">
        <f>raw_filtered!AB376</f>
        <v/>
      </c>
      <c r="AB376" t="str">
        <f>raw_filtered!AC376</f>
        <v/>
      </c>
      <c r="AC376" t="str">
        <f>raw_filtered!AD376</f>
        <v/>
      </c>
      <c r="AD376" t="str">
        <f>raw_filtered!AE376</f>
        <v/>
      </c>
      <c r="AE376" t="str">
        <f>raw_filtered!AF376</f>
        <v/>
      </c>
      <c r="AF376" t="str">
        <f>raw_filtered!AG376</f>
        <v/>
      </c>
    </row>
    <row r="377" spans="1:32" ht="19.5" hidden="1" customHeight="1" x14ac:dyDescent="0.35">
      <c r="A377" t="str">
        <f>raw_filtered!A377</f>
        <v/>
      </c>
      <c r="B377" t="str">
        <f>raw_filtered!B377</f>
        <v/>
      </c>
      <c r="C377" t="str">
        <f>raw_filtered!C377</f>
        <v/>
      </c>
      <c r="D377">
        <f>raw_filtered!D377</f>
        <v>0</v>
      </c>
      <c r="E377" t="str">
        <f>raw_filtered!E377</f>
        <v/>
      </c>
      <c r="F377" t="str">
        <f>raw_filtered!F377</f>
        <v/>
      </c>
      <c r="G377" t="str">
        <f>raw_filtered!G377</f>
        <v/>
      </c>
      <c r="H377" t="str">
        <f>raw_filtered!H377</f>
        <v/>
      </c>
      <c r="I377" t="str">
        <f>raw_filtered!I377</f>
        <v/>
      </c>
      <c r="J377" t="str">
        <f>raw_filtered!J377</f>
        <v/>
      </c>
      <c r="K377" t="str">
        <f>raw_filtered!K377</f>
        <v/>
      </c>
      <c r="L377" t="str">
        <f>raw_filtered!L377</f>
        <v/>
      </c>
      <c r="M377" t="str">
        <f>raw_filtered!M377</f>
        <v/>
      </c>
      <c r="N377" t="str">
        <f>raw_filtered!N377</f>
        <v/>
      </c>
      <c r="O377" t="str">
        <f>raw_filtered!O377</f>
        <v/>
      </c>
      <c r="P377" t="str">
        <f>raw_filtered!P377</f>
        <v/>
      </c>
      <c r="Q377" t="str">
        <f>raw_filtered!Q377</f>
        <v/>
      </c>
      <c r="R377" t="str">
        <f>raw_filtered!R377</f>
        <v/>
      </c>
      <c r="S377">
        <f>raw_filtered!S377</f>
        <v>0</v>
      </c>
      <c r="T377" t="str">
        <f>raw_filtered!T377</f>
        <v/>
      </c>
      <c r="U377" t="str">
        <f>raw_filtered!V377</f>
        <v/>
      </c>
      <c r="V377" t="str">
        <f>raw_filtered!W377</f>
        <v/>
      </c>
      <c r="W377" t="str">
        <f>raw_filtered!X377</f>
        <v/>
      </c>
      <c r="X377" t="str">
        <f>raw_filtered!Y377</f>
        <v/>
      </c>
      <c r="Y377" t="str">
        <f>raw_filtered!Z377</f>
        <v/>
      </c>
      <c r="Z377" t="str">
        <f>raw_filtered!AA377</f>
        <v/>
      </c>
      <c r="AA377" t="str">
        <f>raw_filtered!AB377</f>
        <v/>
      </c>
      <c r="AB377" t="str">
        <f>raw_filtered!AC377</f>
        <v/>
      </c>
      <c r="AC377" t="str">
        <f>raw_filtered!AD377</f>
        <v/>
      </c>
      <c r="AD377" t="str">
        <f>raw_filtered!AE377</f>
        <v/>
      </c>
      <c r="AE377" t="str">
        <f>raw_filtered!AF377</f>
        <v/>
      </c>
      <c r="AF377" t="str">
        <f>raw_filtered!AG377</f>
        <v/>
      </c>
    </row>
    <row r="378" spans="1:32" ht="19.5" hidden="1" customHeight="1" x14ac:dyDescent="0.35">
      <c r="A378" t="str">
        <f>raw_filtered!A378</f>
        <v/>
      </c>
      <c r="B378" t="str">
        <f>raw_filtered!B378</f>
        <v/>
      </c>
      <c r="C378" t="str">
        <f>raw_filtered!C378</f>
        <v/>
      </c>
      <c r="D378">
        <f>raw_filtered!D378</f>
        <v>0</v>
      </c>
      <c r="E378" t="str">
        <f>raw_filtered!E378</f>
        <v/>
      </c>
      <c r="F378" t="str">
        <f>raw_filtered!F378</f>
        <v/>
      </c>
      <c r="G378" t="str">
        <f>raw_filtered!G378</f>
        <v/>
      </c>
      <c r="H378" t="str">
        <f>raw_filtered!H378</f>
        <v/>
      </c>
      <c r="I378" t="str">
        <f>raw_filtered!I378</f>
        <v/>
      </c>
      <c r="J378" t="str">
        <f>raw_filtered!J378</f>
        <v/>
      </c>
      <c r="K378" t="str">
        <f>raw_filtered!K378</f>
        <v/>
      </c>
      <c r="L378" t="str">
        <f>raw_filtered!L378</f>
        <v/>
      </c>
      <c r="M378" t="str">
        <f>raw_filtered!M378</f>
        <v/>
      </c>
      <c r="N378" t="str">
        <f>raw_filtered!N378</f>
        <v/>
      </c>
      <c r="O378" t="str">
        <f>raw_filtered!O378</f>
        <v/>
      </c>
      <c r="P378" t="str">
        <f>raw_filtered!P378</f>
        <v/>
      </c>
      <c r="Q378" t="str">
        <f>raw_filtered!Q378</f>
        <v/>
      </c>
      <c r="R378" t="str">
        <f>raw_filtered!R378</f>
        <v/>
      </c>
      <c r="S378">
        <f>raw_filtered!S378</f>
        <v>0</v>
      </c>
      <c r="T378" t="str">
        <f>raw_filtered!T378</f>
        <v/>
      </c>
      <c r="U378" t="str">
        <f>raw_filtered!V378</f>
        <v/>
      </c>
      <c r="V378" t="str">
        <f>raw_filtered!W378</f>
        <v/>
      </c>
      <c r="W378" t="str">
        <f>raw_filtered!X378</f>
        <v/>
      </c>
      <c r="X378" t="str">
        <f>raw_filtered!Y378</f>
        <v/>
      </c>
      <c r="Y378" t="str">
        <f>raw_filtered!Z378</f>
        <v/>
      </c>
      <c r="Z378" t="str">
        <f>raw_filtered!AA378</f>
        <v/>
      </c>
      <c r="AA378" t="str">
        <f>raw_filtered!AB378</f>
        <v/>
      </c>
      <c r="AB378" t="str">
        <f>raw_filtered!AC378</f>
        <v/>
      </c>
      <c r="AC378" t="str">
        <f>raw_filtered!AD378</f>
        <v/>
      </c>
      <c r="AD378" t="str">
        <f>raw_filtered!AE378</f>
        <v/>
      </c>
      <c r="AE378" t="str">
        <f>raw_filtered!AF378</f>
        <v/>
      </c>
      <c r="AF378" t="str">
        <f>raw_filtered!AG378</f>
        <v/>
      </c>
    </row>
    <row r="379" spans="1:32" ht="19.5" hidden="1" customHeight="1" x14ac:dyDescent="0.35">
      <c r="A379" t="str">
        <f>raw_filtered!A379</f>
        <v/>
      </c>
      <c r="B379" t="str">
        <f>raw_filtered!B379</f>
        <v/>
      </c>
      <c r="C379" t="str">
        <f>raw_filtered!C379</f>
        <v/>
      </c>
      <c r="D379">
        <f>raw_filtered!D379</f>
        <v>0</v>
      </c>
      <c r="E379" t="str">
        <f>raw_filtered!E379</f>
        <v/>
      </c>
      <c r="F379" t="str">
        <f>raw_filtered!F379</f>
        <v/>
      </c>
      <c r="G379" t="str">
        <f>raw_filtered!G379</f>
        <v/>
      </c>
      <c r="H379" t="str">
        <f>raw_filtered!H379</f>
        <v/>
      </c>
      <c r="I379" t="str">
        <f>raw_filtered!I379</f>
        <v/>
      </c>
      <c r="J379" t="str">
        <f>raw_filtered!J379</f>
        <v/>
      </c>
      <c r="K379" t="str">
        <f>raw_filtered!K379</f>
        <v/>
      </c>
      <c r="L379" t="str">
        <f>raw_filtered!L379</f>
        <v/>
      </c>
      <c r="M379" t="str">
        <f>raw_filtered!M379</f>
        <v/>
      </c>
      <c r="N379" t="str">
        <f>raw_filtered!N379</f>
        <v/>
      </c>
      <c r="O379" t="str">
        <f>raw_filtered!O379</f>
        <v/>
      </c>
      <c r="P379" t="str">
        <f>raw_filtered!P379</f>
        <v/>
      </c>
      <c r="Q379" t="str">
        <f>raw_filtered!Q379</f>
        <v/>
      </c>
      <c r="R379" t="str">
        <f>raw_filtered!R379</f>
        <v/>
      </c>
      <c r="S379">
        <f>raw_filtered!S379</f>
        <v>0</v>
      </c>
      <c r="T379" t="str">
        <f>raw_filtered!T379</f>
        <v/>
      </c>
      <c r="U379" t="str">
        <f>raw_filtered!V379</f>
        <v/>
      </c>
      <c r="V379" t="str">
        <f>raw_filtered!W379</f>
        <v/>
      </c>
      <c r="W379" t="str">
        <f>raw_filtered!X379</f>
        <v/>
      </c>
      <c r="X379" t="str">
        <f>raw_filtered!Y379</f>
        <v/>
      </c>
      <c r="Y379" t="str">
        <f>raw_filtered!Z379</f>
        <v/>
      </c>
      <c r="Z379" t="str">
        <f>raw_filtered!AA379</f>
        <v/>
      </c>
      <c r="AA379" t="str">
        <f>raw_filtered!AB379</f>
        <v/>
      </c>
      <c r="AB379" t="str">
        <f>raw_filtered!AC379</f>
        <v/>
      </c>
      <c r="AC379" t="str">
        <f>raw_filtered!AD379</f>
        <v/>
      </c>
      <c r="AD379" t="str">
        <f>raw_filtered!AE379</f>
        <v/>
      </c>
      <c r="AE379" t="str">
        <f>raw_filtered!AF379</f>
        <v/>
      </c>
      <c r="AF379" t="str">
        <f>raw_filtered!AG379</f>
        <v/>
      </c>
    </row>
    <row r="380" spans="1:32" ht="19.5" hidden="1" customHeight="1" x14ac:dyDescent="0.35">
      <c r="A380" t="str">
        <f>raw_filtered!A380</f>
        <v/>
      </c>
      <c r="B380" t="str">
        <f>raw_filtered!B380</f>
        <v/>
      </c>
      <c r="C380" t="str">
        <f>raw_filtered!C380</f>
        <v/>
      </c>
      <c r="D380">
        <f>raw_filtered!D380</f>
        <v>0</v>
      </c>
      <c r="E380" t="str">
        <f>raw_filtered!E380</f>
        <v/>
      </c>
      <c r="F380" t="str">
        <f>raw_filtered!F380</f>
        <v/>
      </c>
      <c r="G380" t="str">
        <f>raw_filtered!G380</f>
        <v/>
      </c>
      <c r="H380" t="str">
        <f>raw_filtered!H380</f>
        <v/>
      </c>
      <c r="I380" t="str">
        <f>raw_filtered!I380</f>
        <v/>
      </c>
      <c r="J380" t="str">
        <f>raw_filtered!J380</f>
        <v/>
      </c>
      <c r="K380" t="str">
        <f>raw_filtered!K380</f>
        <v/>
      </c>
      <c r="L380" t="str">
        <f>raw_filtered!L380</f>
        <v/>
      </c>
      <c r="M380" t="str">
        <f>raw_filtered!M380</f>
        <v/>
      </c>
      <c r="N380" t="str">
        <f>raw_filtered!N380</f>
        <v/>
      </c>
      <c r="O380" t="str">
        <f>raw_filtered!O380</f>
        <v/>
      </c>
      <c r="P380" t="str">
        <f>raw_filtered!P380</f>
        <v/>
      </c>
      <c r="Q380" t="str">
        <f>raw_filtered!Q380</f>
        <v/>
      </c>
      <c r="R380" t="str">
        <f>raw_filtered!R380</f>
        <v/>
      </c>
      <c r="S380">
        <f>raw_filtered!S380</f>
        <v>0</v>
      </c>
      <c r="T380" t="str">
        <f>raw_filtered!T380</f>
        <v/>
      </c>
      <c r="U380" t="str">
        <f>raw_filtered!V380</f>
        <v/>
      </c>
      <c r="V380" t="str">
        <f>raw_filtered!W380</f>
        <v/>
      </c>
      <c r="W380" t="str">
        <f>raw_filtered!X380</f>
        <v/>
      </c>
      <c r="X380" t="str">
        <f>raw_filtered!Y380</f>
        <v/>
      </c>
      <c r="Y380" t="str">
        <f>raw_filtered!Z380</f>
        <v/>
      </c>
      <c r="Z380" t="str">
        <f>raw_filtered!AA380</f>
        <v/>
      </c>
      <c r="AA380" t="str">
        <f>raw_filtered!AB380</f>
        <v/>
      </c>
      <c r="AB380" t="str">
        <f>raw_filtered!AC380</f>
        <v/>
      </c>
      <c r="AC380" t="str">
        <f>raw_filtered!AD380</f>
        <v/>
      </c>
      <c r="AD380" t="str">
        <f>raw_filtered!AE380</f>
        <v/>
      </c>
      <c r="AE380" t="str">
        <f>raw_filtered!AF380</f>
        <v/>
      </c>
      <c r="AF380" t="str">
        <f>raw_filtered!AG380</f>
        <v/>
      </c>
    </row>
    <row r="381" spans="1:32" ht="19.5" hidden="1" customHeight="1" x14ac:dyDescent="0.35">
      <c r="A381" t="str">
        <f>raw_filtered!A381</f>
        <v/>
      </c>
      <c r="B381" t="str">
        <f>raw_filtered!B381</f>
        <v/>
      </c>
      <c r="C381" t="str">
        <f>raw_filtered!C381</f>
        <v/>
      </c>
      <c r="D381">
        <f>raw_filtered!D381</f>
        <v>0</v>
      </c>
      <c r="E381" t="str">
        <f>raw_filtered!E381</f>
        <v/>
      </c>
      <c r="F381" t="str">
        <f>raw_filtered!F381</f>
        <v/>
      </c>
      <c r="G381" t="str">
        <f>raw_filtered!G381</f>
        <v/>
      </c>
      <c r="H381" t="str">
        <f>raw_filtered!H381</f>
        <v/>
      </c>
      <c r="I381" t="str">
        <f>raw_filtered!I381</f>
        <v/>
      </c>
      <c r="J381" t="str">
        <f>raw_filtered!J381</f>
        <v/>
      </c>
      <c r="K381" t="str">
        <f>raw_filtered!K381</f>
        <v/>
      </c>
      <c r="L381" t="str">
        <f>raw_filtered!L381</f>
        <v/>
      </c>
      <c r="M381" t="str">
        <f>raw_filtered!M381</f>
        <v/>
      </c>
      <c r="N381" t="str">
        <f>raw_filtered!N381</f>
        <v/>
      </c>
      <c r="O381" t="str">
        <f>raw_filtered!O381</f>
        <v/>
      </c>
      <c r="P381" t="str">
        <f>raw_filtered!P381</f>
        <v/>
      </c>
      <c r="Q381" t="str">
        <f>raw_filtered!Q381</f>
        <v/>
      </c>
      <c r="R381" t="str">
        <f>raw_filtered!R381</f>
        <v/>
      </c>
      <c r="S381">
        <f>raw_filtered!S381</f>
        <v>0</v>
      </c>
      <c r="T381" t="str">
        <f>raw_filtered!T381</f>
        <v/>
      </c>
      <c r="U381" t="str">
        <f>raw_filtered!V381</f>
        <v/>
      </c>
      <c r="V381" t="str">
        <f>raw_filtered!W381</f>
        <v/>
      </c>
      <c r="W381" t="str">
        <f>raw_filtered!X381</f>
        <v/>
      </c>
      <c r="X381" t="str">
        <f>raw_filtered!Y381</f>
        <v/>
      </c>
      <c r="Y381" t="str">
        <f>raw_filtered!Z381</f>
        <v/>
      </c>
      <c r="Z381" t="str">
        <f>raw_filtered!AA381</f>
        <v/>
      </c>
      <c r="AA381" t="str">
        <f>raw_filtered!AB381</f>
        <v/>
      </c>
      <c r="AB381" t="str">
        <f>raw_filtered!AC381</f>
        <v/>
      </c>
      <c r="AC381" t="str">
        <f>raw_filtered!AD381</f>
        <v/>
      </c>
      <c r="AD381" t="str">
        <f>raw_filtered!AE381</f>
        <v/>
      </c>
      <c r="AE381" t="str">
        <f>raw_filtered!AF381</f>
        <v/>
      </c>
      <c r="AF381" t="str">
        <f>raw_filtered!AG381</f>
        <v/>
      </c>
    </row>
    <row r="382" spans="1:32" ht="19.5" hidden="1" customHeight="1" x14ac:dyDescent="0.35">
      <c r="A382" t="str">
        <f>raw_filtered!A382</f>
        <v/>
      </c>
      <c r="B382" t="str">
        <f>raw_filtered!B382</f>
        <v/>
      </c>
      <c r="C382" t="str">
        <f>raw_filtered!C382</f>
        <v/>
      </c>
      <c r="D382">
        <f>raw_filtered!D382</f>
        <v>0</v>
      </c>
      <c r="E382" t="str">
        <f>raw_filtered!E382</f>
        <v/>
      </c>
      <c r="F382" t="str">
        <f>raw_filtered!F382</f>
        <v/>
      </c>
      <c r="G382" t="str">
        <f>raw_filtered!G382</f>
        <v/>
      </c>
      <c r="H382" t="str">
        <f>raw_filtered!H382</f>
        <v/>
      </c>
      <c r="I382" t="str">
        <f>raw_filtered!I382</f>
        <v/>
      </c>
      <c r="J382" t="str">
        <f>raw_filtered!J382</f>
        <v/>
      </c>
      <c r="K382" t="str">
        <f>raw_filtered!K382</f>
        <v/>
      </c>
      <c r="L382" t="str">
        <f>raw_filtered!L382</f>
        <v/>
      </c>
      <c r="M382" t="str">
        <f>raw_filtered!M382</f>
        <v/>
      </c>
      <c r="N382" t="str">
        <f>raw_filtered!N382</f>
        <v/>
      </c>
      <c r="O382" t="str">
        <f>raw_filtered!O382</f>
        <v/>
      </c>
      <c r="P382" t="str">
        <f>raw_filtered!P382</f>
        <v/>
      </c>
      <c r="Q382" t="str">
        <f>raw_filtered!Q382</f>
        <v/>
      </c>
      <c r="R382" t="str">
        <f>raw_filtered!R382</f>
        <v/>
      </c>
      <c r="S382">
        <f>raw_filtered!S382</f>
        <v>0</v>
      </c>
      <c r="T382" t="str">
        <f>raw_filtered!T382</f>
        <v/>
      </c>
      <c r="U382" t="str">
        <f>raw_filtered!V382</f>
        <v/>
      </c>
      <c r="V382" t="str">
        <f>raw_filtered!W382</f>
        <v/>
      </c>
      <c r="W382" t="str">
        <f>raw_filtered!X382</f>
        <v/>
      </c>
      <c r="X382" t="str">
        <f>raw_filtered!Y382</f>
        <v/>
      </c>
      <c r="Y382" t="str">
        <f>raw_filtered!Z382</f>
        <v/>
      </c>
      <c r="Z382" t="str">
        <f>raw_filtered!AA382</f>
        <v/>
      </c>
      <c r="AA382" t="str">
        <f>raw_filtered!AB382</f>
        <v/>
      </c>
      <c r="AB382" t="str">
        <f>raw_filtered!AC382</f>
        <v/>
      </c>
      <c r="AC382" t="str">
        <f>raw_filtered!AD382</f>
        <v/>
      </c>
      <c r="AD382" t="str">
        <f>raw_filtered!AE382</f>
        <v/>
      </c>
      <c r="AE382" t="str">
        <f>raw_filtered!AF382</f>
        <v/>
      </c>
      <c r="AF382" t="str">
        <f>raw_filtered!AG382</f>
        <v/>
      </c>
    </row>
    <row r="383" spans="1:32" ht="19.5" hidden="1" customHeight="1" x14ac:dyDescent="0.35">
      <c r="A383" t="str">
        <f>raw_filtered!A383</f>
        <v/>
      </c>
      <c r="B383" t="str">
        <f>raw_filtered!B383</f>
        <v/>
      </c>
      <c r="C383" t="str">
        <f>raw_filtered!C383</f>
        <v/>
      </c>
      <c r="D383">
        <f>raw_filtered!D383</f>
        <v>0</v>
      </c>
      <c r="E383" t="str">
        <f>raw_filtered!E383</f>
        <v/>
      </c>
      <c r="F383" t="str">
        <f>raw_filtered!F383</f>
        <v/>
      </c>
      <c r="G383" t="str">
        <f>raw_filtered!G383</f>
        <v/>
      </c>
      <c r="H383" t="str">
        <f>raw_filtered!H383</f>
        <v/>
      </c>
      <c r="I383" t="str">
        <f>raw_filtered!I383</f>
        <v/>
      </c>
      <c r="J383" t="str">
        <f>raw_filtered!J383</f>
        <v/>
      </c>
      <c r="K383" t="str">
        <f>raw_filtered!K383</f>
        <v/>
      </c>
      <c r="L383" t="str">
        <f>raw_filtered!L383</f>
        <v/>
      </c>
      <c r="M383" t="str">
        <f>raw_filtered!M383</f>
        <v/>
      </c>
      <c r="N383" t="str">
        <f>raw_filtered!N383</f>
        <v/>
      </c>
      <c r="O383" t="str">
        <f>raw_filtered!O383</f>
        <v/>
      </c>
      <c r="P383" t="str">
        <f>raw_filtered!P383</f>
        <v/>
      </c>
      <c r="Q383" t="str">
        <f>raw_filtered!Q383</f>
        <v/>
      </c>
      <c r="R383" t="str">
        <f>raw_filtered!R383</f>
        <v/>
      </c>
      <c r="S383">
        <f>raw_filtered!S383</f>
        <v>0</v>
      </c>
      <c r="T383" t="str">
        <f>raw_filtered!T383</f>
        <v/>
      </c>
      <c r="U383" t="str">
        <f>raw_filtered!V383</f>
        <v/>
      </c>
      <c r="V383" t="str">
        <f>raw_filtered!W383</f>
        <v/>
      </c>
      <c r="W383" t="str">
        <f>raw_filtered!X383</f>
        <v/>
      </c>
      <c r="X383" t="str">
        <f>raw_filtered!Y383</f>
        <v/>
      </c>
      <c r="Y383" t="str">
        <f>raw_filtered!Z383</f>
        <v/>
      </c>
      <c r="Z383" t="str">
        <f>raw_filtered!AA383</f>
        <v/>
      </c>
      <c r="AA383" t="str">
        <f>raw_filtered!AB383</f>
        <v/>
      </c>
      <c r="AB383" t="str">
        <f>raw_filtered!AC383</f>
        <v/>
      </c>
      <c r="AC383" t="str">
        <f>raw_filtered!AD383</f>
        <v/>
      </c>
      <c r="AD383" t="str">
        <f>raw_filtered!AE383</f>
        <v/>
      </c>
      <c r="AE383" t="str">
        <f>raw_filtered!AF383</f>
        <v/>
      </c>
      <c r="AF383" t="str">
        <f>raw_filtered!AG383</f>
        <v/>
      </c>
    </row>
    <row r="384" spans="1:32" ht="19.5" hidden="1" customHeight="1" x14ac:dyDescent="0.35">
      <c r="A384" t="str">
        <f>raw_filtered!A384</f>
        <v/>
      </c>
      <c r="B384" t="str">
        <f>raw_filtered!B384</f>
        <v/>
      </c>
      <c r="C384" t="str">
        <f>raw_filtered!C384</f>
        <v/>
      </c>
      <c r="D384">
        <f>raw_filtered!D384</f>
        <v>0</v>
      </c>
      <c r="E384" t="str">
        <f>raw_filtered!E384</f>
        <v/>
      </c>
      <c r="F384" t="str">
        <f>raw_filtered!F384</f>
        <v/>
      </c>
      <c r="G384" t="str">
        <f>raw_filtered!G384</f>
        <v/>
      </c>
      <c r="H384" t="str">
        <f>raw_filtered!H384</f>
        <v/>
      </c>
      <c r="I384" t="str">
        <f>raw_filtered!I384</f>
        <v/>
      </c>
      <c r="J384" t="str">
        <f>raw_filtered!J384</f>
        <v/>
      </c>
      <c r="K384" t="str">
        <f>raw_filtered!K384</f>
        <v/>
      </c>
      <c r="L384" t="str">
        <f>raw_filtered!L384</f>
        <v/>
      </c>
      <c r="M384" t="str">
        <f>raw_filtered!M384</f>
        <v/>
      </c>
      <c r="N384" t="str">
        <f>raw_filtered!N384</f>
        <v/>
      </c>
      <c r="O384" t="str">
        <f>raw_filtered!O384</f>
        <v/>
      </c>
      <c r="P384" t="str">
        <f>raw_filtered!P384</f>
        <v/>
      </c>
      <c r="Q384" t="str">
        <f>raw_filtered!Q384</f>
        <v/>
      </c>
      <c r="R384" t="str">
        <f>raw_filtered!R384</f>
        <v/>
      </c>
      <c r="S384">
        <f>raw_filtered!S384</f>
        <v>0</v>
      </c>
      <c r="T384" t="str">
        <f>raw_filtered!T384</f>
        <v/>
      </c>
      <c r="U384" t="str">
        <f>raw_filtered!V384</f>
        <v/>
      </c>
      <c r="V384" t="str">
        <f>raw_filtered!W384</f>
        <v/>
      </c>
      <c r="W384" t="str">
        <f>raw_filtered!X384</f>
        <v/>
      </c>
      <c r="X384" t="str">
        <f>raw_filtered!Y384</f>
        <v/>
      </c>
      <c r="Y384" t="str">
        <f>raw_filtered!Z384</f>
        <v/>
      </c>
      <c r="Z384" t="str">
        <f>raw_filtered!AA384</f>
        <v/>
      </c>
      <c r="AA384" t="str">
        <f>raw_filtered!AB384</f>
        <v/>
      </c>
      <c r="AB384" t="str">
        <f>raw_filtered!AC384</f>
        <v/>
      </c>
      <c r="AC384" t="str">
        <f>raw_filtered!AD384</f>
        <v/>
      </c>
      <c r="AD384" t="str">
        <f>raw_filtered!AE384</f>
        <v/>
      </c>
      <c r="AE384" t="str">
        <f>raw_filtered!AF384</f>
        <v/>
      </c>
      <c r="AF384" t="str">
        <f>raw_filtered!AG384</f>
        <v/>
      </c>
    </row>
    <row r="385" spans="1:32" ht="19.5" hidden="1" customHeight="1" x14ac:dyDescent="0.35">
      <c r="A385" t="str">
        <f>raw_filtered!A385</f>
        <v/>
      </c>
      <c r="B385" t="str">
        <f>raw_filtered!B385</f>
        <v/>
      </c>
      <c r="C385" t="str">
        <f>raw_filtered!C385</f>
        <v/>
      </c>
      <c r="D385">
        <f>raw_filtered!D385</f>
        <v>0</v>
      </c>
      <c r="E385" t="str">
        <f>raw_filtered!E385</f>
        <v/>
      </c>
      <c r="F385" t="str">
        <f>raw_filtered!F385</f>
        <v/>
      </c>
      <c r="G385" t="str">
        <f>raw_filtered!G385</f>
        <v/>
      </c>
      <c r="H385" t="str">
        <f>raw_filtered!H385</f>
        <v/>
      </c>
      <c r="I385" t="str">
        <f>raw_filtered!I385</f>
        <v/>
      </c>
      <c r="J385" t="str">
        <f>raw_filtered!J385</f>
        <v/>
      </c>
      <c r="K385" t="str">
        <f>raw_filtered!K385</f>
        <v/>
      </c>
      <c r="L385" t="str">
        <f>raw_filtered!L385</f>
        <v/>
      </c>
      <c r="M385" t="str">
        <f>raw_filtered!M385</f>
        <v/>
      </c>
      <c r="N385" t="str">
        <f>raw_filtered!N385</f>
        <v/>
      </c>
      <c r="O385" t="str">
        <f>raw_filtered!O385</f>
        <v/>
      </c>
      <c r="P385" t="str">
        <f>raw_filtered!P385</f>
        <v/>
      </c>
      <c r="Q385" t="str">
        <f>raw_filtered!Q385</f>
        <v/>
      </c>
      <c r="R385" t="str">
        <f>raw_filtered!R385</f>
        <v/>
      </c>
      <c r="S385">
        <f>raw_filtered!S385</f>
        <v>0</v>
      </c>
      <c r="T385" t="str">
        <f>raw_filtered!T385</f>
        <v/>
      </c>
      <c r="U385" t="str">
        <f>raw_filtered!V385</f>
        <v/>
      </c>
      <c r="V385" t="str">
        <f>raw_filtered!W385</f>
        <v/>
      </c>
      <c r="W385" t="str">
        <f>raw_filtered!X385</f>
        <v/>
      </c>
      <c r="X385" t="str">
        <f>raw_filtered!Y385</f>
        <v/>
      </c>
      <c r="Y385" t="str">
        <f>raw_filtered!Z385</f>
        <v/>
      </c>
      <c r="Z385" t="str">
        <f>raw_filtered!AA385</f>
        <v/>
      </c>
      <c r="AA385" t="str">
        <f>raw_filtered!AB385</f>
        <v/>
      </c>
      <c r="AB385" t="str">
        <f>raw_filtered!AC385</f>
        <v/>
      </c>
      <c r="AC385" t="str">
        <f>raw_filtered!AD385</f>
        <v/>
      </c>
      <c r="AD385" t="str">
        <f>raw_filtered!AE385</f>
        <v/>
      </c>
      <c r="AE385" t="str">
        <f>raw_filtered!AF385</f>
        <v/>
      </c>
      <c r="AF385" t="str">
        <f>raw_filtered!AG385</f>
        <v/>
      </c>
    </row>
    <row r="386" spans="1:32" ht="19.5" hidden="1" customHeight="1" x14ac:dyDescent="0.35">
      <c r="A386" t="str">
        <f>raw_filtered!A386</f>
        <v/>
      </c>
      <c r="B386" t="str">
        <f>raw_filtered!B386</f>
        <v/>
      </c>
      <c r="C386" t="str">
        <f>raw_filtered!C386</f>
        <v/>
      </c>
      <c r="D386">
        <f>raw_filtered!D386</f>
        <v>0</v>
      </c>
      <c r="E386" t="str">
        <f>raw_filtered!E386</f>
        <v/>
      </c>
      <c r="F386" t="str">
        <f>raw_filtered!F386</f>
        <v/>
      </c>
      <c r="G386" t="str">
        <f>raw_filtered!G386</f>
        <v/>
      </c>
      <c r="H386" t="str">
        <f>raw_filtered!H386</f>
        <v/>
      </c>
      <c r="I386" t="str">
        <f>raw_filtered!I386</f>
        <v/>
      </c>
      <c r="J386" t="str">
        <f>raw_filtered!J386</f>
        <v/>
      </c>
      <c r="K386" t="str">
        <f>raw_filtered!K386</f>
        <v/>
      </c>
      <c r="L386" t="str">
        <f>raw_filtered!L386</f>
        <v/>
      </c>
      <c r="M386" t="str">
        <f>raw_filtered!M386</f>
        <v/>
      </c>
      <c r="N386" t="str">
        <f>raw_filtered!N386</f>
        <v/>
      </c>
      <c r="O386" t="str">
        <f>raw_filtered!O386</f>
        <v/>
      </c>
      <c r="P386" t="str">
        <f>raw_filtered!P386</f>
        <v/>
      </c>
      <c r="Q386" t="str">
        <f>raw_filtered!Q386</f>
        <v/>
      </c>
      <c r="R386" t="str">
        <f>raw_filtered!R386</f>
        <v/>
      </c>
      <c r="S386">
        <f>raw_filtered!S386</f>
        <v>0</v>
      </c>
      <c r="T386" t="str">
        <f>raw_filtered!T386</f>
        <v/>
      </c>
      <c r="U386" t="str">
        <f>raw_filtered!V386</f>
        <v/>
      </c>
      <c r="V386" t="str">
        <f>raw_filtered!W386</f>
        <v/>
      </c>
      <c r="W386" t="str">
        <f>raw_filtered!X386</f>
        <v/>
      </c>
      <c r="X386" t="str">
        <f>raw_filtered!Y386</f>
        <v/>
      </c>
      <c r="Y386" t="str">
        <f>raw_filtered!Z386</f>
        <v/>
      </c>
      <c r="Z386" t="str">
        <f>raw_filtered!AA386</f>
        <v/>
      </c>
      <c r="AA386" t="str">
        <f>raw_filtered!AB386</f>
        <v/>
      </c>
      <c r="AB386" t="str">
        <f>raw_filtered!AC386</f>
        <v/>
      </c>
      <c r="AC386" t="str">
        <f>raw_filtered!AD386</f>
        <v/>
      </c>
      <c r="AD386" t="str">
        <f>raw_filtered!AE386</f>
        <v/>
      </c>
      <c r="AE386" t="str">
        <f>raw_filtered!AF386</f>
        <v/>
      </c>
      <c r="AF386" t="str">
        <f>raw_filtered!AG386</f>
        <v/>
      </c>
    </row>
    <row r="387" spans="1:32" ht="19.5" hidden="1" customHeight="1" x14ac:dyDescent="0.35">
      <c r="A387" t="str">
        <f>raw_filtered!A387</f>
        <v/>
      </c>
      <c r="B387" t="str">
        <f>raw_filtered!B387</f>
        <v/>
      </c>
      <c r="C387" t="str">
        <f>raw_filtered!C387</f>
        <v/>
      </c>
      <c r="D387">
        <f>raw_filtered!D387</f>
        <v>0</v>
      </c>
      <c r="E387" t="str">
        <f>raw_filtered!E387</f>
        <v/>
      </c>
      <c r="F387" t="str">
        <f>raw_filtered!F387</f>
        <v/>
      </c>
      <c r="G387" t="str">
        <f>raw_filtered!G387</f>
        <v/>
      </c>
      <c r="H387" t="str">
        <f>raw_filtered!H387</f>
        <v/>
      </c>
      <c r="I387" t="str">
        <f>raw_filtered!I387</f>
        <v/>
      </c>
      <c r="J387" t="str">
        <f>raw_filtered!J387</f>
        <v/>
      </c>
      <c r="K387" t="str">
        <f>raw_filtered!K387</f>
        <v/>
      </c>
      <c r="L387" t="str">
        <f>raw_filtered!L387</f>
        <v/>
      </c>
      <c r="M387" t="str">
        <f>raw_filtered!M387</f>
        <v/>
      </c>
      <c r="N387" t="str">
        <f>raw_filtered!N387</f>
        <v/>
      </c>
      <c r="O387" t="str">
        <f>raw_filtered!O387</f>
        <v/>
      </c>
      <c r="P387" t="str">
        <f>raw_filtered!P387</f>
        <v/>
      </c>
      <c r="Q387" t="str">
        <f>raw_filtered!Q387</f>
        <v/>
      </c>
      <c r="R387" t="str">
        <f>raw_filtered!R387</f>
        <v/>
      </c>
      <c r="S387">
        <f>raw_filtered!S387</f>
        <v>0</v>
      </c>
      <c r="T387" t="str">
        <f>raw_filtered!T387</f>
        <v/>
      </c>
      <c r="U387" t="str">
        <f>raw_filtered!V387</f>
        <v/>
      </c>
      <c r="V387" t="str">
        <f>raw_filtered!W387</f>
        <v/>
      </c>
      <c r="W387" t="str">
        <f>raw_filtered!X387</f>
        <v/>
      </c>
      <c r="X387" t="str">
        <f>raw_filtered!Y387</f>
        <v/>
      </c>
      <c r="Y387" t="str">
        <f>raw_filtered!Z387</f>
        <v/>
      </c>
      <c r="Z387" t="str">
        <f>raw_filtered!AA387</f>
        <v/>
      </c>
      <c r="AA387" t="str">
        <f>raw_filtered!AB387</f>
        <v/>
      </c>
      <c r="AB387" t="str">
        <f>raw_filtered!AC387</f>
        <v/>
      </c>
      <c r="AC387" t="str">
        <f>raw_filtered!AD387</f>
        <v/>
      </c>
      <c r="AD387" t="str">
        <f>raw_filtered!AE387</f>
        <v/>
      </c>
      <c r="AE387" t="str">
        <f>raw_filtered!AF387</f>
        <v/>
      </c>
      <c r="AF387" t="str">
        <f>raw_filtered!AG387</f>
        <v/>
      </c>
    </row>
    <row r="388" spans="1:32" ht="19.5" hidden="1" customHeight="1" x14ac:dyDescent="0.35">
      <c r="A388" t="str">
        <f>raw_filtered!A388</f>
        <v/>
      </c>
      <c r="B388" t="str">
        <f>raw_filtered!B388</f>
        <v/>
      </c>
      <c r="C388" t="str">
        <f>raw_filtered!C388</f>
        <v/>
      </c>
      <c r="D388">
        <f>raw_filtered!D388</f>
        <v>0</v>
      </c>
      <c r="E388" t="str">
        <f>raw_filtered!E388</f>
        <v/>
      </c>
      <c r="F388" t="str">
        <f>raw_filtered!F388</f>
        <v/>
      </c>
      <c r="G388" t="str">
        <f>raw_filtered!G388</f>
        <v/>
      </c>
      <c r="H388" t="str">
        <f>raw_filtered!H388</f>
        <v/>
      </c>
      <c r="I388" t="str">
        <f>raw_filtered!I388</f>
        <v/>
      </c>
      <c r="J388" t="str">
        <f>raw_filtered!J388</f>
        <v/>
      </c>
      <c r="K388" t="str">
        <f>raw_filtered!K388</f>
        <v/>
      </c>
      <c r="L388" t="str">
        <f>raw_filtered!L388</f>
        <v/>
      </c>
      <c r="M388" t="str">
        <f>raw_filtered!M388</f>
        <v/>
      </c>
      <c r="N388" t="str">
        <f>raw_filtered!N388</f>
        <v/>
      </c>
      <c r="O388" t="str">
        <f>raw_filtered!O388</f>
        <v/>
      </c>
      <c r="P388" t="str">
        <f>raw_filtered!P388</f>
        <v/>
      </c>
      <c r="Q388" t="str">
        <f>raw_filtered!Q388</f>
        <v/>
      </c>
      <c r="R388" t="str">
        <f>raw_filtered!R388</f>
        <v/>
      </c>
      <c r="S388">
        <f>raw_filtered!S388</f>
        <v>0</v>
      </c>
      <c r="T388" t="str">
        <f>raw_filtered!T388</f>
        <v/>
      </c>
      <c r="U388" t="str">
        <f>raw_filtered!V388</f>
        <v/>
      </c>
      <c r="V388" t="str">
        <f>raw_filtered!W388</f>
        <v/>
      </c>
      <c r="W388" t="str">
        <f>raw_filtered!X388</f>
        <v/>
      </c>
      <c r="X388" t="str">
        <f>raw_filtered!Y388</f>
        <v/>
      </c>
      <c r="Y388" t="str">
        <f>raw_filtered!Z388</f>
        <v/>
      </c>
      <c r="Z388" t="str">
        <f>raw_filtered!AA388</f>
        <v/>
      </c>
      <c r="AA388" t="str">
        <f>raw_filtered!AB388</f>
        <v/>
      </c>
      <c r="AB388" t="str">
        <f>raw_filtered!AC388</f>
        <v/>
      </c>
      <c r="AC388" t="str">
        <f>raw_filtered!AD388</f>
        <v/>
      </c>
      <c r="AD388" t="str">
        <f>raw_filtered!AE388</f>
        <v/>
      </c>
      <c r="AE388" t="str">
        <f>raw_filtered!AF388</f>
        <v/>
      </c>
      <c r="AF388" t="str">
        <f>raw_filtered!AG388</f>
        <v/>
      </c>
    </row>
    <row r="389" spans="1:32" ht="19.5" hidden="1" customHeight="1" x14ac:dyDescent="0.35">
      <c r="A389" t="str">
        <f>raw_filtered!A389</f>
        <v/>
      </c>
      <c r="B389" t="str">
        <f>raw_filtered!B389</f>
        <v/>
      </c>
      <c r="C389" t="str">
        <f>raw_filtered!C389</f>
        <v/>
      </c>
      <c r="D389">
        <f>raw_filtered!D389</f>
        <v>0</v>
      </c>
      <c r="E389" t="str">
        <f>raw_filtered!E389</f>
        <v/>
      </c>
      <c r="F389" t="str">
        <f>raw_filtered!F389</f>
        <v/>
      </c>
      <c r="G389" t="str">
        <f>raw_filtered!G389</f>
        <v/>
      </c>
      <c r="H389" t="str">
        <f>raw_filtered!H389</f>
        <v/>
      </c>
      <c r="I389" t="str">
        <f>raw_filtered!I389</f>
        <v/>
      </c>
      <c r="J389" t="str">
        <f>raw_filtered!J389</f>
        <v/>
      </c>
      <c r="K389" t="str">
        <f>raw_filtered!K389</f>
        <v/>
      </c>
      <c r="L389" t="str">
        <f>raw_filtered!L389</f>
        <v/>
      </c>
      <c r="M389" t="str">
        <f>raw_filtered!M389</f>
        <v/>
      </c>
      <c r="N389" t="str">
        <f>raw_filtered!N389</f>
        <v/>
      </c>
      <c r="O389" t="str">
        <f>raw_filtered!O389</f>
        <v/>
      </c>
      <c r="P389" t="str">
        <f>raw_filtered!P389</f>
        <v/>
      </c>
      <c r="Q389" t="str">
        <f>raw_filtered!Q389</f>
        <v/>
      </c>
      <c r="R389" t="str">
        <f>raw_filtered!R389</f>
        <v/>
      </c>
      <c r="S389">
        <f>raw_filtered!S389</f>
        <v>0</v>
      </c>
      <c r="T389" t="str">
        <f>raw_filtered!T389</f>
        <v/>
      </c>
      <c r="U389" t="str">
        <f>raw_filtered!V389</f>
        <v/>
      </c>
      <c r="V389" t="str">
        <f>raw_filtered!W389</f>
        <v/>
      </c>
      <c r="W389" t="str">
        <f>raw_filtered!X389</f>
        <v/>
      </c>
      <c r="X389" t="str">
        <f>raw_filtered!Y389</f>
        <v/>
      </c>
      <c r="Y389" t="str">
        <f>raw_filtered!Z389</f>
        <v/>
      </c>
      <c r="Z389" t="str">
        <f>raw_filtered!AA389</f>
        <v/>
      </c>
      <c r="AA389" t="str">
        <f>raw_filtered!AB389</f>
        <v/>
      </c>
      <c r="AB389" t="str">
        <f>raw_filtered!AC389</f>
        <v/>
      </c>
      <c r="AC389" t="str">
        <f>raw_filtered!AD389</f>
        <v/>
      </c>
      <c r="AD389" t="str">
        <f>raw_filtered!AE389</f>
        <v/>
      </c>
      <c r="AE389" t="str">
        <f>raw_filtered!AF389</f>
        <v/>
      </c>
      <c r="AF389" t="str">
        <f>raw_filtered!AG389</f>
        <v/>
      </c>
    </row>
    <row r="390" spans="1:32" ht="19.5" hidden="1" customHeight="1" x14ac:dyDescent="0.35">
      <c r="A390" t="str">
        <f>raw_filtered!A390</f>
        <v/>
      </c>
      <c r="B390" t="str">
        <f>raw_filtered!B390</f>
        <v/>
      </c>
      <c r="C390" t="str">
        <f>raw_filtered!C390</f>
        <v/>
      </c>
      <c r="D390">
        <f>raw_filtered!D390</f>
        <v>0</v>
      </c>
      <c r="E390" t="str">
        <f>raw_filtered!E390</f>
        <v/>
      </c>
      <c r="F390" t="str">
        <f>raw_filtered!F390</f>
        <v/>
      </c>
      <c r="G390" t="str">
        <f>raw_filtered!G390</f>
        <v/>
      </c>
      <c r="H390" t="str">
        <f>raw_filtered!H390</f>
        <v/>
      </c>
      <c r="I390" t="str">
        <f>raw_filtered!I390</f>
        <v/>
      </c>
      <c r="J390" t="str">
        <f>raw_filtered!J390</f>
        <v/>
      </c>
      <c r="K390" t="str">
        <f>raw_filtered!K390</f>
        <v/>
      </c>
      <c r="L390" t="str">
        <f>raw_filtered!L390</f>
        <v/>
      </c>
      <c r="M390" t="str">
        <f>raw_filtered!M390</f>
        <v/>
      </c>
      <c r="N390" t="str">
        <f>raw_filtered!N390</f>
        <v/>
      </c>
      <c r="O390" t="str">
        <f>raw_filtered!O390</f>
        <v/>
      </c>
      <c r="P390" t="str">
        <f>raw_filtered!P390</f>
        <v/>
      </c>
      <c r="Q390" t="str">
        <f>raw_filtered!Q390</f>
        <v/>
      </c>
      <c r="R390" t="str">
        <f>raw_filtered!R390</f>
        <v/>
      </c>
      <c r="S390">
        <f>raw_filtered!S390</f>
        <v>0</v>
      </c>
      <c r="T390" t="str">
        <f>raw_filtered!T390</f>
        <v/>
      </c>
      <c r="U390" t="str">
        <f>raw_filtered!V390</f>
        <v/>
      </c>
      <c r="V390" t="str">
        <f>raw_filtered!W390</f>
        <v/>
      </c>
      <c r="W390" t="str">
        <f>raw_filtered!X390</f>
        <v/>
      </c>
      <c r="X390" t="str">
        <f>raw_filtered!Y390</f>
        <v/>
      </c>
      <c r="Y390" t="str">
        <f>raw_filtered!Z390</f>
        <v/>
      </c>
      <c r="Z390" t="str">
        <f>raw_filtered!AA390</f>
        <v/>
      </c>
      <c r="AA390" t="str">
        <f>raw_filtered!AB390</f>
        <v/>
      </c>
      <c r="AB390" t="str">
        <f>raw_filtered!AC390</f>
        <v/>
      </c>
      <c r="AC390" t="str">
        <f>raw_filtered!AD390</f>
        <v/>
      </c>
      <c r="AD390" t="str">
        <f>raw_filtered!AE390</f>
        <v/>
      </c>
      <c r="AE390" t="str">
        <f>raw_filtered!AF390</f>
        <v/>
      </c>
      <c r="AF390" t="str">
        <f>raw_filtered!AG390</f>
        <v/>
      </c>
    </row>
    <row r="391" spans="1:32" ht="19.5" hidden="1" customHeight="1" x14ac:dyDescent="0.35">
      <c r="A391" t="str">
        <f>raw_filtered!A391</f>
        <v/>
      </c>
      <c r="B391" t="str">
        <f>raw_filtered!B391</f>
        <v/>
      </c>
      <c r="C391" t="str">
        <f>raw_filtered!C391</f>
        <v/>
      </c>
      <c r="D391">
        <f>raw_filtered!D391</f>
        <v>0</v>
      </c>
      <c r="E391" t="str">
        <f>raw_filtered!E391</f>
        <v/>
      </c>
      <c r="F391" t="str">
        <f>raw_filtered!F391</f>
        <v/>
      </c>
      <c r="G391" t="str">
        <f>raw_filtered!G391</f>
        <v/>
      </c>
      <c r="H391" t="str">
        <f>raw_filtered!H391</f>
        <v/>
      </c>
      <c r="I391" t="str">
        <f>raw_filtered!I391</f>
        <v/>
      </c>
      <c r="J391" t="str">
        <f>raw_filtered!J391</f>
        <v/>
      </c>
      <c r="K391" t="str">
        <f>raw_filtered!K391</f>
        <v/>
      </c>
      <c r="L391" t="str">
        <f>raw_filtered!L391</f>
        <v/>
      </c>
      <c r="M391" t="str">
        <f>raw_filtered!M391</f>
        <v/>
      </c>
      <c r="N391" t="str">
        <f>raw_filtered!N391</f>
        <v/>
      </c>
      <c r="O391" t="str">
        <f>raw_filtered!O391</f>
        <v/>
      </c>
      <c r="P391" t="str">
        <f>raw_filtered!P391</f>
        <v/>
      </c>
      <c r="Q391" t="str">
        <f>raw_filtered!Q391</f>
        <v/>
      </c>
      <c r="R391" t="str">
        <f>raw_filtered!R391</f>
        <v/>
      </c>
      <c r="S391">
        <f>raw_filtered!S391</f>
        <v>0</v>
      </c>
      <c r="T391" t="str">
        <f>raw_filtered!T391</f>
        <v/>
      </c>
      <c r="U391" t="str">
        <f>raw_filtered!V391</f>
        <v/>
      </c>
      <c r="V391" t="str">
        <f>raw_filtered!W391</f>
        <v/>
      </c>
      <c r="W391" t="str">
        <f>raw_filtered!X391</f>
        <v/>
      </c>
      <c r="X391" t="str">
        <f>raw_filtered!Y391</f>
        <v/>
      </c>
      <c r="Y391" t="str">
        <f>raw_filtered!Z391</f>
        <v/>
      </c>
      <c r="Z391" t="str">
        <f>raw_filtered!AA391</f>
        <v/>
      </c>
      <c r="AA391" t="str">
        <f>raw_filtered!AB391</f>
        <v/>
      </c>
      <c r="AB391" t="str">
        <f>raw_filtered!AC391</f>
        <v/>
      </c>
      <c r="AC391" t="str">
        <f>raw_filtered!AD391</f>
        <v/>
      </c>
      <c r="AD391" t="str">
        <f>raw_filtered!AE391</f>
        <v/>
      </c>
      <c r="AE391" t="str">
        <f>raw_filtered!AF391</f>
        <v/>
      </c>
      <c r="AF391" t="str">
        <f>raw_filtered!AG391</f>
        <v/>
      </c>
    </row>
    <row r="392" spans="1:32" ht="19.5" hidden="1" customHeight="1" x14ac:dyDescent="0.35">
      <c r="A392" t="str">
        <f>raw_filtered!A392</f>
        <v/>
      </c>
      <c r="B392" t="str">
        <f>raw_filtered!B392</f>
        <v/>
      </c>
      <c r="C392" t="str">
        <f>raw_filtered!C392</f>
        <v/>
      </c>
      <c r="D392">
        <f>raw_filtered!D392</f>
        <v>0</v>
      </c>
      <c r="E392" t="str">
        <f>raw_filtered!E392</f>
        <v/>
      </c>
      <c r="F392" t="str">
        <f>raw_filtered!F392</f>
        <v/>
      </c>
      <c r="G392" t="str">
        <f>raw_filtered!G392</f>
        <v/>
      </c>
      <c r="H392" t="str">
        <f>raw_filtered!H392</f>
        <v/>
      </c>
      <c r="I392" t="str">
        <f>raw_filtered!I392</f>
        <v/>
      </c>
      <c r="J392" t="str">
        <f>raw_filtered!J392</f>
        <v/>
      </c>
      <c r="K392" t="str">
        <f>raw_filtered!K392</f>
        <v/>
      </c>
      <c r="L392" t="str">
        <f>raw_filtered!L392</f>
        <v/>
      </c>
      <c r="M392" t="str">
        <f>raw_filtered!M392</f>
        <v/>
      </c>
      <c r="N392" t="str">
        <f>raw_filtered!N392</f>
        <v/>
      </c>
      <c r="O392" t="str">
        <f>raw_filtered!O392</f>
        <v/>
      </c>
      <c r="P392" t="str">
        <f>raw_filtered!P392</f>
        <v/>
      </c>
      <c r="Q392" t="str">
        <f>raw_filtered!Q392</f>
        <v/>
      </c>
      <c r="R392" t="str">
        <f>raw_filtered!R392</f>
        <v/>
      </c>
      <c r="S392">
        <f>raw_filtered!S392</f>
        <v>0</v>
      </c>
      <c r="T392" t="str">
        <f>raw_filtered!T392</f>
        <v/>
      </c>
      <c r="U392" t="str">
        <f>raw_filtered!V392</f>
        <v/>
      </c>
      <c r="V392" t="str">
        <f>raw_filtered!W392</f>
        <v/>
      </c>
      <c r="W392" t="str">
        <f>raw_filtered!X392</f>
        <v/>
      </c>
      <c r="X392" t="str">
        <f>raw_filtered!Y392</f>
        <v/>
      </c>
      <c r="Y392" t="str">
        <f>raw_filtered!Z392</f>
        <v/>
      </c>
      <c r="Z392" t="str">
        <f>raw_filtered!AA392</f>
        <v/>
      </c>
      <c r="AA392" t="str">
        <f>raw_filtered!AB392</f>
        <v/>
      </c>
      <c r="AB392" t="str">
        <f>raw_filtered!AC392</f>
        <v/>
      </c>
      <c r="AC392" t="str">
        <f>raw_filtered!AD392</f>
        <v/>
      </c>
      <c r="AD392" t="str">
        <f>raw_filtered!AE392</f>
        <v/>
      </c>
      <c r="AE392" t="str">
        <f>raw_filtered!AF392</f>
        <v/>
      </c>
      <c r="AF392" t="str">
        <f>raw_filtered!AG392</f>
        <v/>
      </c>
    </row>
    <row r="393" spans="1:32" ht="19.5" hidden="1" customHeight="1" x14ac:dyDescent="0.35">
      <c r="A393" t="str">
        <f>raw_filtered!A393</f>
        <v/>
      </c>
      <c r="B393" t="str">
        <f>raw_filtered!B393</f>
        <v/>
      </c>
      <c r="C393" t="str">
        <f>raw_filtered!C393</f>
        <v/>
      </c>
      <c r="D393">
        <f>raw_filtered!D393</f>
        <v>0</v>
      </c>
      <c r="E393" t="str">
        <f>raw_filtered!E393</f>
        <v/>
      </c>
      <c r="F393" t="str">
        <f>raw_filtered!F393</f>
        <v/>
      </c>
      <c r="G393" t="str">
        <f>raw_filtered!G393</f>
        <v/>
      </c>
      <c r="H393" t="str">
        <f>raw_filtered!H393</f>
        <v/>
      </c>
      <c r="I393" t="str">
        <f>raw_filtered!I393</f>
        <v/>
      </c>
      <c r="J393" t="str">
        <f>raw_filtered!J393</f>
        <v/>
      </c>
      <c r="K393" t="str">
        <f>raw_filtered!K393</f>
        <v/>
      </c>
      <c r="L393" t="str">
        <f>raw_filtered!L393</f>
        <v/>
      </c>
      <c r="M393" t="str">
        <f>raw_filtered!M393</f>
        <v/>
      </c>
      <c r="N393" t="str">
        <f>raw_filtered!N393</f>
        <v/>
      </c>
      <c r="O393" t="str">
        <f>raw_filtered!O393</f>
        <v/>
      </c>
      <c r="P393" t="str">
        <f>raw_filtered!P393</f>
        <v/>
      </c>
      <c r="Q393" t="str">
        <f>raw_filtered!Q393</f>
        <v/>
      </c>
      <c r="R393" t="str">
        <f>raw_filtered!R393</f>
        <v/>
      </c>
      <c r="S393">
        <f>raw_filtered!S393</f>
        <v>0</v>
      </c>
      <c r="T393" t="str">
        <f>raw_filtered!T393</f>
        <v/>
      </c>
      <c r="U393" t="str">
        <f>raw_filtered!V393</f>
        <v/>
      </c>
      <c r="V393" t="str">
        <f>raw_filtered!W393</f>
        <v/>
      </c>
      <c r="W393" t="str">
        <f>raw_filtered!X393</f>
        <v/>
      </c>
      <c r="X393" t="str">
        <f>raw_filtered!Y393</f>
        <v/>
      </c>
      <c r="Y393" t="str">
        <f>raw_filtered!Z393</f>
        <v/>
      </c>
      <c r="Z393" t="str">
        <f>raw_filtered!AA393</f>
        <v/>
      </c>
      <c r="AA393" t="str">
        <f>raw_filtered!AB393</f>
        <v/>
      </c>
      <c r="AB393" t="str">
        <f>raw_filtered!AC393</f>
        <v/>
      </c>
      <c r="AC393" t="str">
        <f>raw_filtered!AD393</f>
        <v/>
      </c>
      <c r="AD393" t="str">
        <f>raw_filtered!AE393</f>
        <v/>
      </c>
      <c r="AE393" t="str">
        <f>raw_filtered!AF393</f>
        <v/>
      </c>
      <c r="AF393" t="str">
        <f>raw_filtered!AG393</f>
        <v/>
      </c>
    </row>
    <row r="394" spans="1:32" ht="19.5" hidden="1" customHeight="1" x14ac:dyDescent="0.35">
      <c r="A394" t="str">
        <f>raw_filtered!A394</f>
        <v/>
      </c>
      <c r="B394" t="str">
        <f>raw_filtered!B394</f>
        <v/>
      </c>
      <c r="C394" t="str">
        <f>raw_filtered!C394</f>
        <v/>
      </c>
      <c r="D394">
        <f>raw_filtered!D394</f>
        <v>0</v>
      </c>
      <c r="E394" t="str">
        <f>raw_filtered!E394</f>
        <v/>
      </c>
      <c r="F394" t="str">
        <f>raw_filtered!F394</f>
        <v/>
      </c>
      <c r="G394" t="str">
        <f>raw_filtered!G394</f>
        <v/>
      </c>
      <c r="H394" t="str">
        <f>raw_filtered!H394</f>
        <v/>
      </c>
      <c r="I394" t="str">
        <f>raw_filtered!I394</f>
        <v/>
      </c>
      <c r="J394" t="str">
        <f>raw_filtered!J394</f>
        <v/>
      </c>
      <c r="K394" t="str">
        <f>raw_filtered!K394</f>
        <v/>
      </c>
      <c r="L394" t="str">
        <f>raw_filtered!L394</f>
        <v/>
      </c>
      <c r="M394" t="str">
        <f>raw_filtered!M394</f>
        <v/>
      </c>
      <c r="N394" t="str">
        <f>raw_filtered!N394</f>
        <v/>
      </c>
      <c r="O394" t="str">
        <f>raw_filtered!O394</f>
        <v/>
      </c>
      <c r="P394" t="str">
        <f>raw_filtered!P394</f>
        <v/>
      </c>
      <c r="Q394" t="str">
        <f>raw_filtered!Q394</f>
        <v/>
      </c>
      <c r="R394" t="str">
        <f>raw_filtered!R394</f>
        <v/>
      </c>
      <c r="S394">
        <f>raw_filtered!S394</f>
        <v>0</v>
      </c>
      <c r="T394" t="str">
        <f>raw_filtered!T394</f>
        <v/>
      </c>
      <c r="U394" t="str">
        <f>raw_filtered!V394</f>
        <v/>
      </c>
      <c r="V394" t="str">
        <f>raw_filtered!W394</f>
        <v/>
      </c>
      <c r="W394" t="str">
        <f>raw_filtered!X394</f>
        <v/>
      </c>
      <c r="X394" t="str">
        <f>raw_filtered!Y394</f>
        <v/>
      </c>
      <c r="Y394" t="str">
        <f>raw_filtered!Z394</f>
        <v/>
      </c>
      <c r="Z394" t="str">
        <f>raw_filtered!AA394</f>
        <v/>
      </c>
      <c r="AA394" t="str">
        <f>raw_filtered!AB394</f>
        <v/>
      </c>
      <c r="AB394" t="str">
        <f>raw_filtered!AC394</f>
        <v/>
      </c>
      <c r="AC394" t="str">
        <f>raw_filtered!AD394</f>
        <v/>
      </c>
      <c r="AD394" t="str">
        <f>raw_filtered!AE394</f>
        <v/>
      </c>
      <c r="AE394" t="str">
        <f>raw_filtered!AF394</f>
        <v/>
      </c>
      <c r="AF394" t="str">
        <f>raw_filtered!AG394</f>
        <v/>
      </c>
    </row>
    <row r="395" spans="1:32" ht="19.5" hidden="1" customHeight="1" x14ac:dyDescent="0.35">
      <c r="A395" t="str">
        <f>raw_filtered!A395</f>
        <v/>
      </c>
      <c r="B395" t="str">
        <f>raw_filtered!B395</f>
        <v/>
      </c>
      <c r="C395" t="str">
        <f>raw_filtered!C395</f>
        <v/>
      </c>
      <c r="D395">
        <f>raw_filtered!D395</f>
        <v>0</v>
      </c>
      <c r="E395" t="str">
        <f>raw_filtered!E395</f>
        <v/>
      </c>
      <c r="F395" t="str">
        <f>raw_filtered!F395</f>
        <v/>
      </c>
      <c r="G395" t="str">
        <f>raw_filtered!G395</f>
        <v/>
      </c>
      <c r="H395" t="str">
        <f>raw_filtered!H395</f>
        <v/>
      </c>
      <c r="I395" t="str">
        <f>raw_filtered!I395</f>
        <v/>
      </c>
      <c r="J395" t="str">
        <f>raw_filtered!J395</f>
        <v/>
      </c>
      <c r="K395" t="str">
        <f>raw_filtered!K395</f>
        <v/>
      </c>
      <c r="L395" t="str">
        <f>raw_filtered!L395</f>
        <v/>
      </c>
      <c r="M395" t="str">
        <f>raw_filtered!M395</f>
        <v/>
      </c>
      <c r="N395" t="str">
        <f>raw_filtered!N395</f>
        <v/>
      </c>
      <c r="O395" t="str">
        <f>raw_filtered!O395</f>
        <v/>
      </c>
      <c r="P395" t="str">
        <f>raw_filtered!P395</f>
        <v/>
      </c>
      <c r="Q395" t="str">
        <f>raw_filtered!Q395</f>
        <v/>
      </c>
      <c r="R395" t="str">
        <f>raw_filtered!R395</f>
        <v/>
      </c>
      <c r="S395">
        <f>raw_filtered!S395</f>
        <v>0</v>
      </c>
      <c r="T395" t="str">
        <f>raw_filtered!T395</f>
        <v/>
      </c>
      <c r="U395" t="str">
        <f>raw_filtered!V395</f>
        <v/>
      </c>
      <c r="V395" t="str">
        <f>raw_filtered!W395</f>
        <v/>
      </c>
      <c r="W395" t="str">
        <f>raw_filtered!X395</f>
        <v/>
      </c>
      <c r="X395" t="str">
        <f>raw_filtered!Y395</f>
        <v/>
      </c>
      <c r="Y395" t="str">
        <f>raw_filtered!Z395</f>
        <v/>
      </c>
      <c r="Z395" t="str">
        <f>raw_filtered!AA395</f>
        <v/>
      </c>
      <c r="AA395" t="str">
        <f>raw_filtered!AB395</f>
        <v/>
      </c>
      <c r="AB395" t="str">
        <f>raw_filtered!AC395</f>
        <v/>
      </c>
      <c r="AC395" t="str">
        <f>raw_filtered!AD395</f>
        <v/>
      </c>
      <c r="AD395" t="str">
        <f>raw_filtered!AE395</f>
        <v/>
      </c>
      <c r="AE395" t="str">
        <f>raw_filtered!AF395</f>
        <v/>
      </c>
      <c r="AF395" t="str">
        <f>raw_filtered!AG395</f>
        <v/>
      </c>
    </row>
    <row r="396" spans="1:32" ht="19.5" hidden="1" customHeight="1" x14ac:dyDescent="0.35">
      <c r="A396" t="str">
        <f>raw_filtered!A396</f>
        <v/>
      </c>
      <c r="B396" t="str">
        <f>raw_filtered!B396</f>
        <v/>
      </c>
      <c r="C396" t="str">
        <f>raw_filtered!C396</f>
        <v/>
      </c>
      <c r="D396">
        <f>raw_filtered!D396</f>
        <v>0</v>
      </c>
      <c r="E396" t="str">
        <f>raw_filtered!E396</f>
        <v/>
      </c>
      <c r="F396" t="str">
        <f>raw_filtered!F396</f>
        <v/>
      </c>
      <c r="G396" t="str">
        <f>raw_filtered!G396</f>
        <v/>
      </c>
      <c r="H396" t="str">
        <f>raw_filtered!H396</f>
        <v/>
      </c>
      <c r="I396" t="str">
        <f>raw_filtered!I396</f>
        <v/>
      </c>
      <c r="J396" t="str">
        <f>raw_filtered!J396</f>
        <v/>
      </c>
      <c r="K396" t="str">
        <f>raw_filtered!K396</f>
        <v/>
      </c>
      <c r="L396" t="str">
        <f>raw_filtered!L396</f>
        <v/>
      </c>
      <c r="M396" t="str">
        <f>raw_filtered!M396</f>
        <v/>
      </c>
      <c r="N396" t="str">
        <f>raw_filtered!N396</f>
        <v/>
      </c>
      <c r="O396" t="str">
        <f>raw_filtered!O396</f>
        <v/>
      </c>
      <c r="P396" t="str">
        <f>raw_filtered!P396</f>
        <v/>
      </c>
      <c r="Q396" t="str">
        <f>raw_filtered!Q396</f>
        <v/>
      </c>
      <c r="R396" t="str">
        <f>raw_filtered!R396</f>
        <v/>
      </c>
      <c r="S396">
        <f>raw_filtered!S396</f>
        <v>0</v>
      </c>
      <c r="T396" t="str">
        <f>raw_filtered!T396</f>
        <v/>
      </c>
      <c r="U396" t="str">
        <f>raw_filtered!V396</f>
        <v/>
      </c>
      <c r="V396" t="str">
        <f>raw_filtered!W396</f>
        <v/>
      </c>
      <c r="W396" t="str">
        <f>raw_filtered!X396</f>
        <v/>
      </c>
      <c r="X396" t="str">
        <f>raw_filtered!Y396</f>
        <v/>
      </c>
      <c r="Y396" t="str">
        <f>raw_filtered!Z396</f>
        <v/>
      </c>
      <c r="Z396" t="str">
        <f>raw_filtered!AA396</f>
        <v/>
      </c>
      <c r="AA396" t="str">
        <f>raw_filtered!AB396</f>
        <v/>
      </c>
      <c r="AB396" t="str">
        <f>raw_filtered!AC396</f>
        <v/>
      </c>
      <c r="AC396" t="str">
        <f>raw_filtered!AD396</f>
        <v/>
      </c>
      <c r="AD396" t="str">
        <f>raw_filtered!AE396</f>
        <v/>
      </c>
      <c r="AE396" t="str">
        <f>raw_filtered!AF396</f>
        <v/>
      </c>
      <c r="AF396" t="str">
        <f>raw_filtered!AG396</f>
        <v/>
      </c>
    </row>
    <row r="397" spans="1:32" ht="19.5" hidden="1" customHeight="1" x14ac:dyDescent="0.35">
      <c r="A397" t="str">
        <f>raw_filtered!A397</f>
        <v/>
      </c>
      <c r="B397" t="str">
        <f>raw_filtered!B397</f>
        <v/>
      </c>
      <c r="C397" t="str">
        <f>raw_filtered!C397</f>
        <v/>
      </c>
      <c r="D397">
        <f>raw_filtered!D397</f>
        <v>0</v>
      </c>
      <c r="E397" t="str">
        <f>raw_filtered!E397</f>
        <v/>
      </c>
      <c r="F397" t="str">
        <f>raw_filtered!F397</f>
        <v/>
      </c>
      <c r="G397" t="str">
        <f>raw_filtered!G397</f>
        <v/>
      </c>
      <c r="H397" t="str">
        <f>raw_filtered!H397</f>
        <v/>
      </c>
      <c r="I397" t="str">
        <f>raw_filtered!I397</f>
        <v/>
      </c>
      <c r="J397" t="str">
        <f>raw_filtered!J397</f>
        <v/>
      </c>
      <c r="K397" t="str">
        <f>raw_filtered!K397</f>
        <v/>
      </c>
      <c r="L397" t="str">
        <f>raw_filtered!L397</f>
        <v/>
      </c>
      <c r="M397" t="str">
        <f>raw_filtered!M397</f>
        <v/>
      </c>
      <c r="N397" t="str">
        <f>raw_filtered!N397</f>
        <v/>
      </c>
      <c r="O397" t="str">
        <f>raw_filtered!O397</f>
        <v/>
      </c>
      <c r="P397" t="str">
        <f>raw_filtered!P397</f>
        <v/>
      </c>
      <c r="Q397" t="str">
        <f>raw_filtered!Q397</f>
        <v/>
      </c>
      <c r="R397" t="str">
        <f>raw_filtered!R397</f>
        <v/>
      </c>
      <c r="S397">
        <f>raw_filtered!S397</f>
        <v>0</v>
      </c>
      <c r="T397" t="str">
        <f>raw_filtered!T397</f>
        <v/>
      </c>
      <c r="U397" t="str">
        <f>raw_filtered!V397</f>
        <v/>
      </c>
      <c r="V397" t="str">
        <f>raw_filtered!W397</f>
        <v/>
      </c>
      <c r="W397" t="str">
        <f>raw_filtered!X397</f>
        <v/>
      </c>
      <c r="X397" t="str">
        <f>raw_filtered!Y397</f>
        <v/>
      </c>
      <c r="Y397" t="str">
        <f>raw_filtered!Z397</f>
        <v/>
      </c>
      <c r="Z397" t="str">
        <f>raw_filtered!AA397</f>
        <v/>
      </c>
      <c r="AA397" t="str">
        <f>raw_filtered!AB397</f>
        <v/>
      </c>
      <c r="AB397" t="str">
        <f>raw_filtered!AC397</f>
        <v/>
      </c>
      <c r="AC397" t="str">
        <f>raw_filtered!AD397</f>
        <v/>
      </c>
      <c r="AD397" t="str">
        <f>raw_filtered!AE397</f>
        <v/>
      </c>
      <c r="AE397" t="str">
        <f>raw_filtered!AF397</f>
        <v/>
      </c>
      <c r="AF397" t="str">
        <f>raw_filtered!AG397</f>
        <v/>
      </c>
    </row>
    <row r="398" spans="1:32" ht="19.5" hidden="1" customHeight="1" x14ac:dyDescent="0.35">
      <c r="A398" t="str">
        <f>raw_filtered!A398</f>
        <v/>
      </c>
      <c r="B398" t="str">
        <f>raw_filtered!B398</f>
        <v/>
      </c>
      <c r="C398" t="str">
        <f>raw_filtered!C398</f>
        <v/>
      </c>
      <c r="D398">
        <f>raw_filtered!D398</f>
        <v>0</v>
      </c>
      <c r="E398" t="str">
        <f>raw_filtered!E398</f>
        <v/>
      </c>
      <c r="F398" t="str">
        <f>raw_filtered!F398</f>
        <v/>
      </c>
      <c r="G398" t="str">
        <f>raw_filtered!G398</f>
        <v/>
      </c>
      <c r="H398" t="str">
        <f>raw_filtered!H398</f>
        <v/>
      </c>
      <c r="I398" t="str">
        <f>raw_filtered!I398</f>
        <v/>
      </c>
      <c r="J398" t="str">
        <f>raw_filtered!J398</f>
        <v/>
      </c>
      <c r="K398" t="str">
        <f>raw_filtered!K398</f>
        <v/>
      </c>
      <c r="L398" t="str">
        <f>raw_filtered!L398</f>
        <v/>
      </c>
      <c r="M398" t="str">
        <f>raw_filtered!M398</f>
        <v/>
      </c>
      <c r="N398" t="str">
        <f>raw_filtered!N398</f>
        <v/>
      </c>
      <c r="O398" t="str">
        <f>raw_filtered!O398</f>
        <v/>
      </c>
      <c r="P398" t="str">
        <f>raw_filtered!P398</f>
        <v/>
      </c>
      <c r="Q398" t="str">
        <f>raw_filtered!Q398</f>
        <v/>
      </c>
      <c r="R398" t="str">
        <f>raw_filtered!R398</f>
        <v/>
      </c>
      <c r="S398">
        <f>raw_filtered!S398</f>
        <v>0</v>
      </c>
      <c r="T398" t="str">
        <f>raw_filtered!T398</f>
        <v/>
      </c>
      <c r="U398" t="str">
        <f>raw_filtered!V398</f>
        <v/>
      </c>
      <c r="V398" t="str">
        <f>raw_filtered!W398</f>
        <v/>
      </c>
      <c r="W398" t="str">
        <f>raw_filtered!X398</f>
        <v/>
      </c>
      <c r="X398" t="str">
        <f>raw_filtered!Y398</f>
        <v/>
      </c>
      <c r="Y398" t="str">
        <f>raw_filtered!Z398</f>
        <v/>
      </c>
      <c r="Z398" t="str">
        <f>raw_filtered!AA398</f>
        <v/>
      </c>
      <c r="AA398" t="str">
        <f>raw_filtered!AB398</f>
        <v/>
      </c>
      <c r="AB398" t="str">
        <f>raw_filtered!AC398</f>
        <v/>
      </c>
      <c r="AC398" t="str">
        <f>raw_filtered!AD398</f>
        <v/>
      </c>
      <c r="AD398" t="str">
        <f>raw_filtered!AE398</f>
        <v/>
      </c>
      <c r="AE398" t="str">
        <f>raw_filtered!AF398</f>
        <v/>
      </c>
      <c r="AF398" t="str">
        <f>raw_filtered!AG398</f>
        <v/>
      </c>
    </row>
    <row r="399" spans="1:32" ht="19.5" hidden="1" customHeight="1" x14ac:dyDescent="0.35">
      <c r="A399" t="str">
        <f>raw_filtered!A399</f>
        <v/>
      </c>
      <c r="B399" t="str">
        <f>raw_filtered!B399</f>
        <v/>
      </c>
      <c r="C399" t="str">
        <f>raw_filtered!C399</f>
        <v/>
      </c>
      <c r="D399">
        <f>raw_filtered!D399</f>
        <v>0</v>
      </c>
      <c r="E399" t="str">
        <f>raw_filtered!E399</f>
        <v/>
      </c>
      <c r="F399" t="str">
        <f>raw_filtered!F399</f>
        <v/>
      </c>
      <c r="G399" t="str">
        <f>raw_filtered!G399</f>
        <v/>
      </c>
      <c r="H399" t="str">
        <f>raw_filtered!H399</f>
        <v/>
      </c>
      <c r="I399" t="str">
        <f>raw_filtered!I399</f>
        <v/>
      </c>
      <c r="J399" t="str">
        <f>raw_filtered!J399</f>
        <v/>
      </c>
      <c r="K399" t="str">
        <f>raw_filtered!K399</f>
        <v/>
      </c>
      <c r="L399" t="str">
        <f>raw_filtered!L399</f>
        <v/>
      </c>
      <c r="M399" t="str">
        <f>raw_filtered!M399</f>
        <v/>
      </c>
      <c r="N399" t="str">
        <f>raw_filtered!N399</f>
        <v/>
      </c>
      <c r="O399" t="str">
        <f>raw_filtered!O399</f>
        <v/>
      </c>
      <c r="P399" t="str">
        <f>raw_filtered!P399</f>
        <v/>
      </c>
      <c r="Q399" t="str">
        <f>raw_filtered!Q399</f>
        <v/>
      </c>
      <c r="R399" t="str">
        <f>raw_filtered!R399</f>
        <v/>
      </c>
      <c r="S399">
        <f>raw_filtered!S399</f>
        <v>0</v>
      </c>
      <c r="T399" t="str">
        <f>raw_filtered!T399</f>
        <v/>
      </c>
      <c r="U399" t="str">
        <f>raw_filtered!V399</f>
        <v/>
      </c>
      <c r="V399" t="str">
        <f>raw_filtered!W399</f>
        <v/>
      </c>
      <c r="W399" t="str">
        <f>raw_filtered!X399</f>
        <v/>
      </c>
      <c r="X399" t="str">
        <f>raw_filtered!Y399</f>
        <v/>
      </c>
      <c r="Y399" t="str">
        <f>raw_filtered!Z399</f>
        <v/>
      </c>
      <c r="Z399" t="str">
        <f>raw_filtered!AA399</f>
        <v/>
      </c>
      <c r="AA399" t="str">
        <f>raw_filtered!AB399</f>
        <v/>
      </c>
      <c r="AB399" t="str">
        <f>raw_filtered!AC399</f>
        <v/>
      </c>
      <c r="AC399" t="str">
        <f>raw_filtered!AD399</f>
        <v/>
      </c>
      <c r="AD399" t="str">
        <f>raw_filtered!AE399</f>
        <v/>
      </c>
      <c r="AE399" t="str">
        <f>raw_filtered!AF399</f>
        <v/>
      </c>
      <c r="AF399" t="str">
        <f>raw_filtered!AG399</f>
        <v/>
      </c>
    </row>
    <row r="400" spans="1:32" ht="19.5" hidden="1" customHeight="1" x14ac:dyDescent="0.35">
      <c r="A400" t="str">
        <f>raw_filtered!A400</f>
        <v/>
      </c>
      <c r="B400" t="str">
        <f>raw_filtered!B400</f>
        <v/>
      </c>
      <c r="C400" t="str">
        <f>raw_filtered!C400</f>
        <v/>
      </c>
      <c r="D400">
        <f>raw_filtered!D400</f>
        <v>0</v>
      </c>
      <c r="E400" t="str">
        <f>raw_filtered!E400</f>
        <v/>
      </c>
      <c r="F400" t="str">
        <f>raw_filtered!F400</f>
        <v/>
      </c>
      <c r="G400" t="str">
        <f>raw_filtered!G400</f>
        <v/>
      </c>
      <c r="H400" t="str">
        <f>raw_filtered!H400</f>
        <v/>
      </c>
      <c r="I400" t="str">
        <f>raw_filtered!I400</f>
        <v/>
      </c>
      <c r="J400" t="str">
        <f>raw_filtered!J400</f>
        <v/>
      </c>
      <c r="K400" t="str">
        <f>raw_filtered!K400</f>
        <v/>
      </c>
      <c r="L400" t="str">
        <f>raw_filtered!L400</f>
        <v/>
      </c>
      <c r="M400" t="str">
        <f>raw_filtered!M400</f>
        <v/>
      </c>
      <c r="N400" t="str">
        <f>raw_filtered!N400</f>
        <v/>
      </c>
      <c r="O400" t="str">
        <f>raw_filtered!O400</f>
        <v/>
      </c>
      <c r="P400" t="str">
        <f>raw_filtered!P400</f>
        <v/>
      </c>
      <c r="Q400" t="str">
        <f>raw_filtered!Q400</f>
        <v/>
      </c>
      <c r="R400" t="str">
        <f>raw_filtered!R400</f>
        <v/>
      </c>
      <c r="S400">
        <f>raw_filtered!S400</f>
        <v>0</v>
      </c>
      <c r="T400" t="str">
        <f>raw_filtered!T400</f>
        <v/>
      </c>
      <c r="U400" t="str">
        <f>raw_filtered!V400</f>
        <v/>
      </c>
      <c r="V400" t="str">
        <f>raw_filtered!W400</f>
        <v/>
      </c>
      <c r="W400" t="str">
        <f>raw_filtered!X400</f>
        <v/>
      </c>
      <c r="X400" t="str">
        <f>raw_filtered!Y400</f>
        <v/>
      </c>
      <c r="Y400" t="str">
        <f>raw_filtered!Z400</f>
        <v/>
      </c>
      <c r="Z400" t="str">
        <f>raw_filtered!AA400</f>
        <v/>
      </c>
      <c r="AA400" t="str">
        <f>raw_filtered!AB400</f>
        <v/>
      </c>
      <c r="AB400" t="str">
        <f>raw_filtered!AC400</f>
        <v/>
      </c>
      <c r="AC400" t="str">
        <f>raw_filtered!AD400</f>
        <v/>
      </c>
      <c r="AD400" t="str">
        <f>raw_filtered!AE400</f>
        <v/>
      </c>
      <c r="AE400" t="str">
        <f>raw_filtered!AF400</f>
        <v/>
      </c>
      <c r="AF400" t="str">
        <f>raw_filtered!AG400</f>
        <v/>
      </c>
    </row>
    <row r="401" spans="1:32" ht="19.5" hidden="1" customHeight="1" x14ac:dyDescent="0.35">
      <c r="A401" t="str">
        <f>raw_filtered!A401</f>
        <v/>
      </c>
      <c r="B401" t="str">
        <f>raw_filtered!B401</f>
        <v/>
      </c>
      <c r="C401" t="str">
        <f>raw_filtered!C401</f>
        <v/>
      </c>
      <c r="D401">
        <f>raw_filtered!D401</f>
        <v>0</v>
      </c>
      <c r="E401" t="str">
        <f>raw_filtered!E401</f>
        <v/>
      </c>
      <c r="F401" t="str">
        <f>raw_filtered!F401</f>
        <v/>
      </c>
      <c r="G401" t="str">
        <f>raw_filtered!G401</f>
        <v/>
      </c>
      <c r="H401" t="str">
        <f>raw_filtered!H401</f>
        <v/>
      </c>
      <c r="I401" t="str">
        <f>raw_filtered!I401</f>
        <v/>
      </c>
      <c r="J401" t="str">
        <f>raw_filtered!J401</f>
        <v/>
      </c>
      <c r="K401" t="str">
        <f>raw_filtered!K401</f>
        <v/>
      </c>
      <c r="L401" t="str">
        <f>raw_filtered!L401</f>
        <v/>
      </c>
      <c r="M401" t="str">
        <f>raw_filtered!M401</f>
        <v/>
      </c>
      <c r="N401" t="str">
        <f>raw_filtered!N401</f>
        <v/>
      </c>
      <c r="O401" t="str">
        <f>raw_filtered!O401</f>
        <v/>
      </c>
      <c r="P401" t="str">
        <f>raw_filtered!P401</f>
        <v/>
      </c>
      <c r="Q401" t="str">
        <f>raw_filtered!Q401</f>
        <v/>
      </c>
      <c r="R401" t="str">
        <f>raw_filtered!R401</f>
        <v/>
      </c>
      <c r="S401">
        <f>raw_filtered!S401</f>
        <v>0</v>
      </c>
      <c r="T401" t="str">
        <f>raw_filtered!T401</f>
        <v/>
      </c>
      <c r="U401" t="str">
        <f>raw_filtered!V401</f>
        <v/>
      </c>
      <c r="V401" t="str">
        <f>raw_filtered!W401</f>
        <v/>
      </c>
      <c r="W401" t="str">
        <f>raw_filtered!X401</f>
        <v/>
      </c>
      <c r="X401" t="str">
        <f>raw_filtered!Y401</f>
        <v/>
      </c>
      <c r="Y401" t="str">
        <f>raw_filtered!Z401</f>
        <v/>
      </c>
      <c r="Z401" t="str">
        <f>raw_filtered!AA401</f>
        <v/>
      </c>
      <c r="AA401" t="str">
        <f>raw_filtered!AB401</f>
        <v/>
      </c>
      <c r="AB401" t="str">
        <f>raw_filtered!AC401</f>
        <v/>
      </c>
      <c r="AC401" t="str">
        <f>raw_filtered!AD401</f>
        <v/>
      </c>
      <c r="AD401" t="str">
        <f>raw_filtered!AE401</f>
        <v/>
      </c>
      <c r="AE401" t="str">
        <f>raw_filtered!AF401</f>
        <v/>
      </c>
      <c r="AF401" t="str">
        <f>raw_filtered!AG401</f>
        <v/>
      </c>
    </row>
    <row r="402" spans="1:32" ht="19.5" hidden="1" customHeight="1" x14ac:dyDescent="0.35">
      <c r="A402" t="str">
        <f>raw_filtered!A402</f>
        <v/>
      </c>
      <c r="B402" t="str">
        <f>raw_filtered!B402</f>
        <v/>
      </c>
      <c r="C402" t="str">
        <f>raw_filtered!C402</f>
        <v/>
      </c>
      <c r="D402">
        <f>raw_filtered!D402</f>
        <v>0</v>
      </c>
      <c r="E402" t="str">
        <f>raw_filtered!E402</f>
        <v/>
      </c>
      <c r="F402" t="str">
        <f>raw_filtered!F402</f>
        <v/>
      </c>
      <c r="G402" t="str">
        <f>raw_filtered!G402</f>
        <v/>
      </c>
      <c r="H402" t="str">
        <f>raw_filtered!H402</f>
        <v/>
      </c>
      <c r="I402" t="str">
        <f>raw_filtered!I402</f>
        <v/>
      </c>
      <c r="J402" t="str">
        <f>raw_filtered!J402</f>
        <v/>
      </c>
      <c r="K402" t="str">
        <f>raw_filtered!K402</f>
        <v/>
      </c>
      <c r="L402" t="str">
        <f>raw_filtered!L402</f>
        <v/>
      </c>
      <c r="M402" t="str">
        <f>raw_filtered!M402</f>
        <v/>
      </c>
      <c r="N402" t="str">
        <f>raw_filtered!N402</f>
        <v/>
      </c>
      <c r="O402" t="str">
        <f>raw_filtered!O402</f>
        <v/>
      </c>
      <c r="P402" t="str">
        <f>raw_filtered!P402</f>
        <v/>
      </c>
      <c r="Q402" t="str">
        <f>raw_filtered!Q402</f>
        <v/>
      </c>
      <c r="R402" t="str">
        <f>raw_filtered!R402</f>
        <v/>
      </c>
      <c r="S402">
        <f>raw_filtered!S402</f>
        <v>0</v>
      </c>
      <c r="T402" t="str">
        <f>raw_filtered!T402</f>
        <v/>
      </c>
      <c r="U402" t="str">
        <f>raw_filtered!V402</f>
        <v/>
      </c>
      <c r="V402" t="str">
        <f>raw_filtered!W402</f>
        <v/>
      </c>
      <c r="W402" t="str">
        <f>raw_filtered!X402</f>
        <v/>
      </c>
      <c r="X402" t="str">
        <f>raw_filtered!Y402</f>
        <v/>
      </c>
      <c r="Y402" t="str">
        <f>raw_filtered!Z402</f>
        <v/>
      </c>
      <c r="Z402" t="str">
        <f>raw_filtered!AA402</f>
        <v/>
      </c>
      <c r="AA402" t="str">
        <f>raw_filtered!AB402</f>
        <v/>
      </c>
      <c r="AB402" t="str">
        <f>raw_filtered!AC402</f>
        <v/>
      </c>
      <c r="AC402" t="str">
        <f>raw_filtered!AD402</f>
        <v/>
      </c>
      <c r="AD402" t="str">
        <f>raw_filtered!AE402</f>
        <v/>
      </c>
      <c r="AE402" t="str">
        <f>raw_filtered!AF402</f>
        <v/>
      </c>
      <c r="AF402" t="str">
        <f>raw_filtered!AG402</f>
        <v/>
      </c>
    </row>
    <row r="403" spans="1:32" ht="19.5" hidden="1" customHeight="1" x14ac:dyDescent="0.35">
      <c r="A403" t="str">
        <f>raw_filtered!A403</f>
        <v/>
      </c>
      <c r="B403" t="str">
        <f>raw_filtered!B403</f>
        <v/>
      </c>
      <c r="C403" t="str">
        <f>raw_filtered!C403</f>
        <v/>
      </c>
      <c r="D403">
        <f>raw_filtered!D403</f>
        <v>0</v>
      </c>
      <c r="E403" t="str">
        <f>raw_filtered!E403</f>
        <v/>
      </c>
      <c r="F403" t="str">
        <f>raw_filtered!F403</f>
        <v/>
      </c>
      <c r="G403" t="str">
        <f>raw_filtered!G403</f>
        <v/>
      </c>
      <c r="H403" t="str">
        <f>raw_filtered!H403</f>
        <v/>
      </c>
      <c r="I403" t="str">
        <f>raw_filtered!I403</f>
        <v/>
      </c>
      <c r="J403" t="str">
        <f>raw_filtered!J403</f>
        <v/>
      </c>
      <c r="K403" t="str">
        <f>raw_filtered!K403</f>
        <v/>
      </c>
      <c r="L403" t="str">
        <f>raw_filtered!L403</f>
        <v/>
      </c>
      <c r="M403" t="str">
        <f>raw_filtered!M403</f>
        <v/>
      </c>
      <c r="N403" t="str">
        <f>raw_filtered!N403</f>
        <v/>
      </c>
      <c r="O403" t="str">
        <f>raw_filtered!O403</f>
        <v/>
      </c>
      <c r="P403" t="str">
        <f>raw_filtered!P403</f>
        <v/>
      </c>
      <c r="Q403" t="str">
        <f>raw_filtered!Q403</f>
        <v/>
      </c>
      <c r="R403" t="str">
        <f>raw_filtered!R403</f>
        <v/>
      </c>
      <c r="S403">
        <f>raw_filtered!S403</f>
        <v>0</v>
      </c>
      <c r="T403" t="str">
        <f>raw_filtered!T403</f>
        <v/>
      </c>
      <c r="U403" t="str">
        <f>raw_filtered!V403</f>
        <v/>
      </c>
      <c r="V403" t="str">
        <f>raw_filtered!W403</f>
        <v/>
      </c>
      <c r="W403" t="str">
        <f>raw_filtered!X403</f>
        <v/>
      </c>
      <c r="X403" t="str">
        <f>raw_filtered!Y403</f>
        <v/>
      </c>
      <c r="Y403" t="str">
        <f>raw_filtered!Z403</f>
        <v/>
      </c>
      <c r="Z403" t="str">
        <f>raw_filtered!AA403</f>
        <v/>
      </c>
      <c r="AA403" t="str">
        <f>raw_filtered!AB403</f>
        <v/>
      </c>
      <c r="AB403" t="str">
        <f>raw_filtered!AC403</f>
        <v/>
      </c>
      <c r="AC403" t="str">
        <f>raw_filtered!AD403</f>
        <v/>
      </c>
      <c r="AD403" t="str">
        <f>raw_filtered!AE403</f>
        <v/>
      </c>
      <c r="AE403" t="str">
        <f>raw_filtered!AF403</f>
        <v/>
      </c>
      <c r="AF403" t="str">
        <f>raw_filtered!AG403</f>
        <v/>
      </c>
    </row>
    <row r="404" spans="1:32" ht="19.5" hidden="1" customHeight="1" x14ac:dyDescent="0.35">
      <c r="A404" t="str">
        <f>raw_filtered!A404</f>
        <v/>
      </c>
      <c r="B404" t="str">
        <f>raw_filtered!B404</f>
        <v/>
      </c>
      <c r="C404" t="str">
        <f>raw_filtered!C404</f>
        <v/>
      </c>
      <c r="D404">
        <f>raw_filtered!D404</f>
        <v>0</v>
      </c>
      <c r="E404" t="str">
        <f>raw_filtered!E404</f>
        <v/>
      </c>
      <c r="F404" t="str">
        <f>raw_filtered!F404</f>
        <v/>
      </c>
      <c r="G404" t="str">
        <f>raw_filtered!G404</f>
        <v/>
      </c>
      <c r="H404" t="str">
        <f>raw_filtered!H404</f>
        <v/>
      </c>
      <c r="I404" t="str">
        <f>raw_filtered!I404</f>
        <v/>
      </c>
      <c r="J404" t="str">
        <f>raw_filtered!J404</f>
        <v/>
      </c>
      <c r="K404" t="str">
        <f>raw_filtered!K404</f>
        <v/>
      </c>
      <c r="L404" t="str">
        <f>raw_filtered!L404</f>
        <v/>
      </c>
      <c r="M404" t="str">
        <f>raw_filtered!M404</f>
        <v/>
      </c>
      <c r="N404" t="str">
        <f>raw_filtered!N404</f>
        <v/>
      </c>
      <c r="O404" t="str">
        <f>raw_filtered!O404</f>
        <v/>
      </c>
      <c r="P404" t="str">
        <f>raw_filtered!P404</f>
        <v/>
      </c>
      <c r="Q404" t="str">
        <f>raw_filtered!Q404</f>
        <v/>
      </c>
      <c r="R404" t="str">
        <f>raw_filtered!R404</f>
        <v/>
      </c>
      <c r="S404">
        <f>raw_filtered!S404</f>
        <v>0</v>
      </c>
      <c r="T404" t="str">
        <f>raw_filtered!T404</f>
        <v/>
      </c>
      <c r="U404" t="str">
        <f>raw_filtered!V404</f>
        <v/>
      </c>
      <c r="V404" t="str">
        <f>raw_filtered!W404</f>
        <v/>
      </c>
      <c r="W404" t="str">
        <f>raw_filtered!X404</f>
        <v/>
      </c>
      <c r="X404" t="str">
        <f>raw_filtered!Y404</f>
        <v/>
      </c>
      <c r="Y404" t="str">
        <f>raw_filtered!Z404</f>
        <v/>
      </c>
      <c r="Z404" t="str">
        <f>raw_filtered!AA404</f>
        <v/>
      </c>
      <c r="AA404" t="str">
        <f>raw_filtered!AB404</f>
        <v/>
      </c>
      <c r="AB404" t="str">
        <f>raw_filtered!AC404</f>
        <v/>
      </c>
      <c r="AC404" t="str">
        <f>raw_filtered!AD404</f>
        <v/>
      </c>
      <c r="AD404" t="str">
        <f>raw_filtered!AE404</f>
        <v/>
      </c>
      <c r="AE404" t="str">
        <f>raw_filtered!AF404</f>
        <v/>
      </c>
      <c r="AF404" t="str">
        <f>raw_filtered!AG404</f>
        <v/>
      </c>
    </row>
    <row r="405" spans="1:32" ht="19.5" hidden="1" customHeight="1" x14ac:dyDescent="0.35">
      <c r="A405" t="str">
        <f>raw_filtered!A405</f>
        <v/>
      </c>
      <c r="B405" t="str">
        <f>raw_filtered!B405</f>
        <v/>
      </c>
      <c r="C405" t="str">
        <f>raw_filtered!C405</f>
        <v/>
      </c>
      <c r="D405">
        <f>raw_filtered!D405</f>
        <v>0</v>
      </c>
      <c r="E405" t="str">
        <f>raw_filtered!E405</f>
        <v/>
      </c>
      <c r="F405" t="str">
        <f>raw_filtered!F405</f>
        <v/>
      </c>
      <c r="G405" t="str">
        <f>raw_filtered!G405</f>
        <v/>
      </c>
      <c r="H405" t="str">
        <f>raw_filtered!H405</f>
        <v/>
      </c>
      <c r="I405" t="str">
        <f>raw_filtered!I405</f>
        <v/>
      </c>
      <c r="J405" t="str">
        <f>raw_filtered!J405</f>
        <v/>
      </c>
      <c r="K405" t="str">
        <f>raw_filtered!K405</f>
        <v/>
      </c>
      <c r="L405" t="str">
        <f>raw_filtered!L405</f>
        <v/>
      </c>
      <c r="M405" t="str">
        <f>raw_filtered!M405</f>
        <v/>
      </c>
      <c r="N405" t="str">
        <f>raw_filtered!N405</f>
        <v/>
      </c>
      <c r="O405" t="str">
        <f>raw_filtered!O405</f>
        <v/>
      </c>
      <c r="P405" t="str">
        <f>raw_filtered!P405</f>
        <v/>
      </c>
      <c r="Q405" t="str">
        <f>raw_filtered!Q405</f>
        <v/>
      </c>
      <c r="R405" t="str">
        <f>raw_filtered!R405</f>
        <v/>
      </c>
      <c r="S405">
        <f>raw_filtered!S405</f>
        <v>0</v>
      </c>
      <c r="T405" t="str">
        <f>raw_filtered!T405</f>
        <v/>
      </c>
      <c r="U405" t="str">
        <f>raw_filtered!V405</f>
        <v/>
      </c>
      <c r="V405" t="str">
        <f>raw_filtered!W405</f>
        <v/>
      </c>
      <c r="W405" t="str">
        <f>raw_filtered!X405</f>
        <v/>
      </c>
      <c r="X405" t="str">
        <f>raw_filtered!Y405</f>
        <v/>
      </c>
      <c r="Y405" t="str">
        <f>raw_filtered!Z405</f>
        <v/>
      </c>
      <c r="Z405" t="str">
        <f>raw_filtered!AA405</f>
        <v/>
      </c>
      <c r="AA405" t="str">
        <f>raw_filtered!AB405</f>
        <v/>
      </c>
      <c r="AB405" t="str">
        <f>raw_filtered!AC405</f>
        <v/>
      </c>
      <c r="AC405" t="str">
        <f>raw_filtered!AD405</f>
        <v/>
      </c>
      <c r="AD405" t="str">
        <f>raw_filtered!AE405</f>
        <v/>
      </c>
      <c r="AE405" t="str">
        <f>raw_filtered!AF405</f>
        <v/>
      </c>
      <c r="AF405" t="str">
        <f>raw_filtered!AG405</f>
        <v/>
      </c>
    </row>
    <row r="406" spans="1:32" ht="19.5" hidden="1" customHeight="1" x14ac:dyDescent="0.35">
      <c r="A406" t="str">
        <f>raw_filtered!A406</f>
        <v/>
      </c>
      <c r="B406" t="str">
        <f>raw_filtered!B406</f>
        <v/>
      </c>
      <c r="C406" t="str">
        <f>raw_filtered!C406</f>
        <v/>
      </c>
      <c r="D406">
        <f>raw_filtered!D406</f>
        <v>0</v>
      </c>
      <c r="E406" t="str">
        <f>raw_filtered!E406</f>
        <v/>
      </c>
      <c r="F406" t="str">
        <f>raw_filtered!F406</f>
        <v/>
      </c>
      <c r="G406" t="str">
        <f>raw_filtered!G406</f>
        <v/>
      </c>
      <c r="H406" t="str">
        <f>raw_filtered!H406</f>
        <v/>
      </c>
      <c r="I406" t="str">
        <f>raw_filtered!I406</f>
        <v/>
      </c>
      <c r="J406" t="str">
        <f>raw_filtered!J406</f>
        <v/>
      </c>
      <c r="K406" t="str">
        <f>raw_filtered!K406</f>
        <v/>
      </c>
      <c r="L406" t="str">
        <f>raw_filtered!L406</f>
        <v/>
      </c>
      <c r="M406" t="str">
        <f>raw_filtered!M406</f>
        <v/>
      </c>
      <c r="N406" t="str">
        <f>raw_filtered!N406</f>
        <v/>
      </c>
      <c r="O406" t="str">
        <f>raw_filtered!O406</f>
        <v/>
      </c>
      <c r="P406" t="str">
        <f>raw_filtered!P406</f>
        <v/>
      </c>
      <c r="Q406" t="str">
        <f>raw_filtered!Q406</f>
        <v/>
      </c>
      <c r="R406" t="str">
        <f>raw_filtered!R406</f>
        <v/>
      </c>
      <c r="S406">
        <f>raw_filtered!S406</f>
        <v>0</v>
      </c>
      <c r="T406" t="str">
        <f>raw_filtered!T406</f>
        <v/>
      </c>
      <c r="U406" t="str">
        <f>raw_filtered!V406</f>
        <v/>
      </c>
      <c r="V406" t="str">
        <f>raw_filtered!W406</f>
        <v/>
      </c>
      <c r="W406" t="str">
        <f>raw_filtered!X406</f>
        <v/>
      </c>
      <c r="X406" t="str">
        <f>raw_filtered!Y406</f>
        <v/>
      </c>
      <c r="Y406" t="str">
        <f>raw_filtered!Z406</f>
        <v/>
      </c>
      <c r="Z406" t="str">
        <f>raw_filtered!AA406</f>
        <v/>
      </c>
      <c r="AA406" t="str">
        <f>raw_filtered!AB406</f>
        <v/>
      </c>
      <c r="AB406" t="str">
        <f>raw_filtered!AC406</f>
        <v/>
      </c>
      <c r="AC406" t="str">
        <f>raw_filtered!AD406</f>
        <v/>
      </c>
      <c r="AD406" t="str">
        <f>raw_filtered!AE406</f>
        <v/>
      </c>
      <c r="AE406" t="str">
        <f>raw_filtered!AF406</f>
        <v/>
      </c>
      <c r="AF406" t="str">
        <f>raw_filtered!AG406</f>
        <v/>
      </c>
    </row>
    <row r="407" spans="1:32" ht="19.5" hidden="1" customHeight="1" x14ac:dyDescent="0.35">
      <c r="A407" t="str">
        <f>raw_filtered!A407</f>
        <v/>
      </c>
      <c r="B407" t="str">
        <f>raw_filtered!B407</f>
        <v/>
      </c>
      <c r="C407" t="str">
        <f>raw_filtered!C407</f>
        <v/>
      </c>
      <c r="D407">
        <f>raw_filtered!D407</f>
        <v>0</v>
      </c>
      <c r="E407" t="str">
        <f>raw_filtered!E407</f>
        <v/>
      </c>
      <c r="F407" t="str">
        <f>raw_filtered!F407</f>
        <v/>
      </c>
      <c r="G407" t="str">
        <f>raw_filtered!G407</f>
        <v/>
      </c>
      <c r="H407" t="str">
        <f>raw_filtered!H407</f>
        <v/>
      </c>
      <c r="I407" t="str">
        <f>raw_filtered!I407</f>
        <v/>
      </c>
      <c r="J407" t="str">
        <f>raw_filtered!J407</f>
        <v/>
      </c>
      <c r="K407" t="str">
        <f>raw_filtered!K407</f>
        <v/>
      </c>
      <c r="L407" t="str">
        <f>raw_filtered!L407</f>
        <v/>
      </c>
      <c r="M407" t="str">
        <f>raw_filtered!M407</f>
        <v/>
      </c>
      <c r="N407" t="str">
        <f>raw_filtered!N407</f>
        <v/>
      </c>
      <c r="O407" t="str">
        <f>raw_filtered!O407</f>
        <v/>
      </c>
      <c r="P407" t="str">
        <f>raw_filtered!P407</f>
        <v/>
      </c>
      <c r="Q407" t="str">
        <f>raw_filtered!Q407</f>
        <v/>
      </c>
      <c r="R407" t="str">
        <f>raw_filtered!R407</f>
        <v/>
      </c>
      <c r="S407">
        <f>raw_filtered!S407</f>
        <v>0</v>
      </c>
      <c r="T407" t="str">
        <f>raw_filtered!T407</f>
        <v/>
      </c>
      <c r="U407" t="str">
        <f>raw_filtered!V407</f>
        <v/>
      </c>
      <c r="V407" t="str">
        <f>raw_filtered!W407</f>
        <v/>
      </c>
      <c r="W407" t="str">
        <f>raw_filtered!X407</f>
        <v/>
      </c>
      <c r="X407" t="str">
        <f>raw_filtered!Y407</f>
        <v/>
      </c>
      <c r="Y407" t="str">
        <f>raw_filtered!Z407</f>
        <v/>
      </c>
      <c r="Z407" t="str">
        <f>raw_filtered!AA407</f>
        <v/>
      </c>
      <c r="AA407" t="str">
        <f>raw_filtered!AB407</f>
        <v/>
      </c>
      <c r="AB407" t="str">
        <f>raw_filtered!AC407</f>
        <v/>
      </c>
      <c r="AC407" t="str">
        <f>raw_filtered!AD407</f>
        <v/>
      </c>
      <c r="AD407" t="str">
        <f>raw_filtered!AE407</f>
        <v/>
      </c>
      <c r="AE407" t="str">
        <f>raw_filtered!AF407</f>
        <v/>
      </c>
      <c r="AF407" t="str">
        <f>raw_filtered!AG407</f>
        <v/>
      </c>
    </row>
    <row r="408" spans="1:32" ht="19.5" hidden="1" customHeight="1" x14ac:dyDescent="0.35">
      <c r="A408" t="str">
        <f>raw_filtered!A408</f>
        <v/>
      </c>
      <c r="B408" t="str">
        <f>raw_filtered!B408</f>
        <v/>
      </c>
      <c r="C408" t="str">
        <f>raw_filtered!C408</f>
        <v/>
      </c>
      <c r="D408">
        <f>raw_filtered!D408</f>
        <v>0</v>
      </c>
      <c r="E408" t="str">
        <f>raw_filtered!E408</f>
        <v/>
      </c>
      <c r="F408" t="str">
        <f>raw_filtered!F408</f>
        <v/>
      </c>
      <c r="G408" t="str">
        <f>raw_filtered!G408</f>
        <v/>
      </c>
      <c r="H408" t="str">
        <f>raw_filtered!H408</f>
        <v/>
      </c>
      <c r="I408" t="str">
        <f>raw_filtered!I408</f>
        <v/>
      </c>
      <c r="J408" t="str">
        <f>raw_filtered!J408</f>
        <v/>
      </c>
      <c r="K408" t="str">
        <f>raw_filtered!K408</f>
        <v/>
      </c>
      <c r="L408" t="str">
        <f>raw_filtered!L408</f>
        <v/>
      </c>
      <c r="M408" t="str">
        <f>raw_filtered!M408</f>
        <v/>
      </c>
      <c r="N408" t="str">
        <f>raw_filtered!N408</f>
        <v/>
      </c>
      <c r="O408" t="str">
        <f>raw_filtered!O408</f>
        <v/>
      </c>
      <c r="P408" t="str">
        <f>raw_filtered!P408</f>
        <v/>
      </c>
      <c r="Q408" t="str">
        <f>raw_filtered!Q408</f>
        <v/>
      </c>
      <c r="R408" t="str">
        <f>raw_filtered!R408</f>
        <v/>
      </c>
      <c r="S408">
        <f>raw_filtered!S408</f>
        <v>0</v>
      </c>
      <c r="T408" t="str">
        <f>raw_filtered!T408</f>
        <v/>
      </c>
      <c r="U408" t="str">
        <f>raw_filtered!V408</f>
        <v/>
      </c>
      <c r="V408" t="str">
        <f>raw_filtered!W408</f>
        <v/>
      </c>
      <c r="W408" t="str">
        <f>raw_filtered!X408</f>
        <v/>
      </c>
      <c r="X408" t="str">
        <f>raw_filtered!Y408</f>
        <v/>
      </c>
      <c r="Y408" t="str">
        <f>raw_filtered!Z408</f>
        <v/>
      </c>
      <c r="Z408" t="str">
        <f>raw_filtered!AA408</f>
        <v/>
      </c>
      <c r="AA408" t="str">
        <f>raw_filtered!AB408</f>
        <v/>
      </c>
      <c r="AB408" t="str">
        <f>raw_filtered!AC408</f>
        <v/>
      </c>
      <c r="AC408" t="str">
        <f>raw_filtered!AD408</f>
        <v/>
      </c>
      <c r="AD408" t="str">
        <f>raw_filtered!AE408</f>
        <v/>
      </c>
      <c r="AE408" t="str">
        <f>raw_filtered!AF408</f>
        <v/>
      </c>
      <c r="AF408" t="str">
        <f>raw_filtered!AG408</f>
        <v/>
      </c>
    </row>
    <row r="409" spans="1:32" ht="19.5" hidden="1" customHeight="1" x14ac:dyDescent="0.35">
      <c r="A409" t="str">
        <f>raw_filtered!A409</f>
        <v/>
      </c>
      <c r="B409" t="str">
        <f>raw_filtered!B409</f>
        <v/>
      </c>
      <c r="C409" t="str">
        <f>raw_filtered!C409</f>
        <v/>
      </c>
      <c r="D409">
        <f>raw_filtered!D409</f>
        <v>0</v>
      </c>
      <c r="E409" t="str">
        <f>raw_filtered!E409</f>
        <v/>
      </c>
      <c r="F409" t="str">
        <f>raw_filtered!F409</f>
        <v/>
      </c>
      <c r="G409" t="str">
        <f>raw_filtered!G409</f>
        <v/>
      </c>
      <c r="H409" t="str">
        <f>raw_filtered!H409</f>
        <v/>
      </c>
      <c r="I409" t="str">
        <f>raw_filtered!I409</f>
        <v/>
      </c>
      <c r="J409" t="str">
        <f>raw_filtered!J409</f>
        <v/>
      </c>
      <c r="K409" t="str">
        <f>raw_filtered!K409</f>
        <v/>
      </c>
      <c r="L409" t="str">
        <f>raw_filtered!L409</f>
        <v/>
      </c>
      <c r="M409" t="str">
        <f>raw_filtered!M409</f>
        <v/>
      </c>
      <c r="N409" t="str">
        <f>raw_filtered!N409</f>
        <v/>
      </c>
      <c r="O409" t="str">
        <f>raw_filtered!O409</f>
        <v/>
      </c>
      <c r="P409" t="str">
        <f>raw_filtered!P409</f>
        <v/>
      </c>
      <c r="Q409" t="str">
        <f>raw_filtered!Q409</f>
        <v/>
      </c>
      <c r="R409" t="str">
        <f>raw_filtered!R409</f>
        <v/>
      </c>
      <c r="S409">
        <f>raw_filtered!S409</f>
        <v>0</v>
      </c>
      <c r="T409" t="str">
        <f>raw_filtered!T409</f>
        <v/>
      </c>
      <c r="U409" t="str">
        <f>raw_filtered!V409</f>
        <v/>
      </c>
      <c r="V409" t="str">
        <f>raw_filtered!W409</f>
        <v/>
      </c>
      <c r="W409" t="str">
        <f>raw_filtered!X409</f>
        <v/>
      </c>
      <c r="X409" t="str">
        <f>raw_filtered!Y409</f>
        <v/>
      </c>
      <c r="Y409" t="str">
        <f>raw_filtered!Z409</f>
        <v/>
      </c>
      <c r="Z409" t="str">
        <f>raw_filtered!AA409</f>
        <v/>
      </c>
      <c r="AA409" t="str">
        <f>raw_filtered!AB409</f>
        <v/>
      </c>
      <c r="AB409" t="str">
        <f>raw_filtered!AC409</f>
        <v/>
      </c>
      <c r="AC409" t="str">
        <f>raw_filtered!AD409</f>
        <v/>
      </c>
      <c r="AD409" t="str">
        <f>raw_filtered!AE409</f>
        <v/>
      </c>
      <c r="AE409" t="str">
        <f>raw_filtered!AF409</f>
        <v/>
      </c>
      <c r="AF409" t="str">
        <f>raw_filtered!AG409</f>
        <v/>
      </c>
    </row>
    <row r="410" spans="1:32" ht="19.5" hidden="1" customHeight="1" x14ac:dyDescent="0.35">
      <c r="A410" t="str">
        <f>raw_filtered!A410</f>
        <v/>
      </c>
      <c r="B410" t="str">
        <f>raw_filtered!B410</f>
        <v/>
      </c>
      <c r="C410" t="str">
        <f>raw_filtered!C410</f>
        <v/>
      </c>
      <c r="D410">
        <f>raw_filtered!D410</f>
        <v>0</v>
      </c>
      <c r="E410" t="str">
        <f>raw_filtered!E410</f>
        <v/>
      </c>
      <c r="F410" t="str">
        <f>raw_filtered!F410</f>
        <v/>
      </c>
      <c r="G410" t="str">
        <f>raw_filtered!G410</f>
        <v/>
      </c>
      <c r="H410" t="str">
        <f>raw_filtered!H410</f>
        <v/>
      </c>
      <c r="I410" t="str">
        <f>raw_filtered!I410</f>
        <v/>
      </c>
      <c r="J410" t="str">
        <f>raw_filtered!J410</f>
        <v/>
      </c>
      <c r="K410" t="str">
        <f>raw_filtered!K410</f>
        <v/>
      </c>
      <c r="L410" t="str">
        <f>raw_filtered!L410</f>
        <v/>
      </c>
      <c r="M410" t="str">
        <f>raw_filtered!M410</f>
        <v/>
      </c>
      <c r="N410" t="str">
        <f>raw_filtered!N410</f>
        <v/>
      </c>
      <c r="O410" t="str">
        <f>raw_filtered!O410</f>
        <v/>
      </c>
      <c r="P410" t="str">
        <f>raw_filtered!P410</f>
        <v/>
      </c>
      <c r="Q410" t="str">
        <f>raw_filtered!Q410</f>
        <v/>
      </c>
      <c r="R410" t="str">
        <f>raw_filtered!R410</f>
        <v/>
      </c>
      <c r="S410">
        <f>raw_filtered!S410</f>
        <v>0</v>
      </c>
      <c r="T410" t="str">
        <f>raw_filtered!T410</f>
        <v/>
      </c>
      <c r="U410" t="str">
        <f>raw_filtered!V410</f>
        <v/>
      </c>
      <c r="V410" t="str">
        <f>raw_filtered!W410</f>
        <v/>
      </c>
      <c r="W410" t="str">
        <f>raw_filtered!X410</f>
        <v/>
      </c>
      <c r="X410" t="str">
        <f>raw_filtered!Y410</f>
        <v/>
      </c>
      <c r="Y410" t="str">
        <f>raw_filtered!Z410</f>
        <v/>
      </c>
      <c r="Z410" t="str">
        <f>raw_filtered!AA410</f>
        <v/>
      </c>
      <c r="AA410" t="str">
        <f>raw_filtered!AB410</f>
        <v/>
      </c>
      <c r="AB410" t="str">
        <f>raw_filtered!AC410</f>
        <v/>
      </c>
      <c r="AC410" t="str">
        <f>raw_filtered!AD410</f>
        <v/>
      </c>
      <c r="AD410" t="str">
        <f>raw_filtered!AE410</f>
        <v/>
      </c>
      <c r="AE410" t="str">
        <f>raw_filtered!AF410</f>
        <v/>
      </c>
      <c r="AF410" t="str">
        <f>raw_filtered!AG410</f>
        <v/>
      </c>
    </row>
    <row r="411" spans="1:32" ht="19.5" hidden="1" customHeight="1" x14ac:dyDescent="0.35">
      <c r="A411" t="str">
        <f>raw_filtered!A411</f>
        <v/>
      </c>
      <c r="B411" t="str">
        <f>raw_filtered!B411</f>
        <v/>
      </c>
      <c r="C411" t="str">
        <f>raw_filtered!C411</f>
        <v/>
      </c>
      <c r="D411">
        <f>raw_filtered!D411</f>
        <v>0</v>
      </c>
      <c r="E411" t="str">
        <f>raw_filtered!E411</f>
        <v/>
      </c>
      <c r="F411" t="str">
        <f>raw_filtered!F411</f>
        <v/>
      </c>
      <c r="G411" t="str">
        <f>raw_filtered!G411</f>
        <v/>
      </c>
      <c r="H411" t="str">
        <f>raw_filtered!H411</f>
        <v/>
      </c>
      <c r="I411" t="str">
        <f>raw_filtered!I411</f>
        <v/>
      </c>
      <c r="J411" t="str">
        <f>raw_filtered!J411</f>
        <v/>
      </c>
      <c r="K411" t="str">
        <f>raw_filtered!K411</f>
        <v/>
      </c>
      <c r="L411" t="str">
        <f>raw_filtered!L411</f>
        <v/>
      </c>
      <c r="M411" t="str">
        <f>raw_filtered!M411</f>
        <v/>
      </c>
      <c r="N411" t="str">
        <f>raw_filtered!N411</f>
        <v/>
      </c>
      <c r="O411" t="str">
        <f>raw_filtered!O411</f>
        <v/>
      </c>
      <c r="P411" t="str">
        <f>raw_filtered!P411</f>
        <v/>
      </c>
      <c r="Q411" t="str">
        <f>raw_filtered!Q411</f>
        <v/>
      </c>
      <c r="R411" t="str">
        <f>raw_filtered!R411</f>
        <v/>
      </c>
      <c r="S411">
        <f>raw_filtered!S411</f>
        <v>0</v>
      </c>
      <c r="T411" t="str">
        <f>raw_filtered!T411</f>
        <v/>
      </c>
      <c r="U411" t="str">
        <f>raw_filtered!V411</f>
        <v/>
      </c>
      <c r="V411" t="str">
        <f>raw_filtered!W411</f>
        <v/>
      </c>
      <c r="W411" t="str">
        <f>raw_filtered!X411</f>
        <v/>
      </c>
      <c r="X411" t="str">
        <f>raw_filtered!Y411</f>
        <v/>
      </c>
      <c r="Y411" t="str">
        <f>raw_filtered!Z411</f>
        <v/>
      </c>
      <c r="Z411" t="str">
        <f>raw_filtered!AA411</f>
        <v/>
      </c>
      <c r="AA411" t="str">
        <f>raw_filtered!AB411</f>
        <v/>
      </c>
      <c r="AB411" t="str">
        <f>raw_filtered!AC411</f>
        <v/>
      </c>
      <c r="AC411" t="str">
        <f>raw_filtered!AD411</f>
        <v/>
      </c>
      <c r="AD411" t="str">
        <f>raw_filtered!AE411</f>
        <v/>
      </c>
      <c r="AE411" t="str">
        <f>raw_filtered!AF411</f>
        <v/>
      </c>
      <c r="AF411" t="str">
        <f>raw_filtered!AG411</f>
        <v/>
      </c>
    </row>
    <row r="412" spans="1:32" ht="19.5" hidden="1" customHeight="1" x14ac:dyDescent="0.35">
      <c r="A412" t="str">
        <f>raw_filtered!A412</f>
        <v/>
      </c>
      <c r="B412" t="str">
        <f>raw_filtered!B412</f>
        <v/>
      </c>
      <c r="C412" t="str">
        <f>raw_filtered!C412</f>
        <v/>
      </c>
      <c r="D412">
        <f>raw_filtered!D412</f>
        <v>0</v>
      </c>
      <c r="E412" t="str">
        <f>raw_filtered!E412</f>
        <v/>
      </c>
      <c r="F412" t="str">
        <f>raw_filtered!F412</f>
        <v/>
      </c>
      <c r="G412" t="str">
        <f>raw_filtered!G412</f>
        <v/>
      </c>
      <c r="H412" t="str">
        <f>raw_filtered!H412</f>
        <v/>
      </c>
      <c r="I412" t="str">
        <f>raw_filtered!I412</f>
        <v/>
      </c>
      <c r="J412" t="str">
        <f>raw_filtered!J412</f>
        <v/>
      </c>
      <c r="K412" t="str">
        <f>raw_filtered!K412</f>
        <v/>
      </c>
      <c r="L412" t="str">
        <f>raw_filtered!L412</f>
        <v/>
      </c>
      <c r="M412" t="str">
        <f>raw_filtered!M412</f>
        <v/>
      </c>
      <c r="N412" t="str">
        <f>raw_filtered!N412</f>
        <v/>
      </c>
      <c r="O412" t="str">
        <f>raw_filtered!O412</f>
        <v/>
      </c>
      <c r="P412" t="str">
        <f>raw_filtered!P412</f>
        <v/>
      </c>
      <c r="Q412" t="str">
        <f>raw_filtered!Q412</f>
        <v/>
      </c>
      <c r="R412" t="str">
        <f>raw_filtered!R412</f>
        <v/>
      </c>
      <c r="S412">
        <f>raw_filtered!S412</f>
        <v>0</v>
      </c>
      <c r="T412" t="str">
        <f>raw_filtered!T412</f>
        <v/>
      </c>
      <c r="U412" t="str">
        <f>raw_filtered!V412</f>
        <v/>
      </c>
      <c r="V412" t="str">
        <f>raw_filtered!W412</f>
        <v/>
      </c>
      <c r="W412" t="str">
        <f>raw_filtered!X412</f>
        <v/>
      </c>
      <c r="X412" t="str">
        <f>raw_filtered!Y412</f>
        <v/>
      </c>
      <c r="Y412" t="str">
        <f>raw_filtered!Z412</f>
        <v/>
      </c>
      <c r="Z412" t="str">
        <f>raw_filtered!AA412</f>
        <v/>
      </c>
      <c r="AA412" t="str">
        <f>raw_filtered!AB412</f>
        <v/>
      </c>
      <c r="AB412" t="str">
        <f>raw_filtered!AC412</f>
        <v/>
      </c>
      <c r="AC412" t="str">
        <f>raw_filtered!AD412</f>
        <v/>
      </c>
      <c r="AD412" t="str">
        <f>raw_filtered!AE412</f>
        <v/>
      </c>
      <c r="AE412" t="str">
        <f>raw_filtered!AF412</f>
        <v/>
      </c>
      <c r="AF412" t="str">
        <f>raw_filtered!AG412</f>
        <v/>
      </c>
    </row>
    <row r="413" spans="1:32" ht="19.5" hidden="1" customHeight="1" x14ac:dyDescent="0.35">
      <c r="A413" t="str">
        <f>raw_filtered!A413</f>
        <v/>
      </c>
      <c r="B413" t="str">
        <f>raw_filtered!B413</f>
        <v/>
      </c>
      <c r="C413" t="str">
        <f>raw_filtered!C413</f>
        <v/>
      </c>
      <c r="D413">
        <f>raw_filtered!D413</f>
        <v>0</v>
      </c>
      <c r="E413" t="str">
        <f>raw_filtered!E413</f>
        <v/>
      </c>
      <c r="F413" t="str">
        <f>raw_filtered!F413</f>
        <v/>
      </c>
      <c r="G413" t="str">
        <f>raw_filtered!G413</f>
        <v/>
      </c>
      <c r="H413" t="str">
        <f>raw_filtered!H413</f>
        <v/>
      </c>
      <c r="I413" t="str">
        <f>raw_filtered!I413</f>
        <v/>
      </c>
      <c r="J413" t="str">
        <f>raw_filtered!J413</f>
        <v/>
      </c>
      <c r="K413" t="str">
        <f>raw_filtered!K413</f>
        <v/>
      </c>
      <c r="L413" t="str">
        <f>raw_filtered!L413</f>
        <v/>
      </c>
      <c r="M413" t="str">
        <f>raw_filtered!M413</f>
        <v/>
      </c>
      <c r="N413" t="str">
        <f>raw_filtered!N413</f>
        <v/>
      </c>
      <c r="O413" t="str">
        <f>raw_filtered!O413</f>
        <v/>
      </c>
      <c r="P413" t="str">
        <f>raw_filtered!P413</f>
        <v/>
      </c>
      <c r="Q413" t="str">
        <f>raw_filtered!Q413</f>
        <v/>
      </c>
      <c r="R413" t="str">
        <f>raw_filtered!R413</f>
        <v/>
      </c>
      <c r="S413">
        <f>raw_filtered!S413</f>
        <v>0</v>
      </c>
      <c r="T413" t="str">
        <f>raw_filtered!T413</f>
        <v/>
      </c>
      <c r="U413" t="str">
        <f>raw_filtered!V413</f>
        <v/>
      </c>
      <c r="V413" t="str">
        <f>raw_filtered!W413</f>
        <v/>
      </c>
      <c r="W413" t="str">
        <f>raw_filtered!X413</f>
        <v/>
      </c>
      <c r="X413" t="str">
        <f>raw_filtered!Y413</f>
        <v/>
      </c>
      <c r="Y413" t="str">
        <f>raw_filtered!Z413</f>
        <v/>
      </c>
      <c r="Z413" t="str">
        <f>raw_filtered!AA413</f>
        <v/>
      </c>
      <c r="AA413" t="str">
        <f>raw_filtered!AB413</f>
        <v/>
      </c>
      <c r="AB413" t="str">
        <f>raw_filtered!AC413</f>
        <v/>
      </c>
      <c r="AC413" t="str">
        <f>raw_filtered!AD413</f>
        <v/>
      </c>
      <c r="AD413" t="str">
        <f>raw_filtered!AE413</f>
        <v/>
      </c>
      <c r="AE413" t="str">
        <f>raw_filtered!AF413</f>
        <v/>
      </c>
      <c r="AF413" t="str">
        <f>raw_filtered!AG413</f>
        <v/>
      </c>
    </row>
    <row r="414" spans="1:32" ht="19.5" hidden="1" customHeight="1" x14ac:dyDescent="0.35">
      <c r="A414" t="str">
        <f>raw_filtered!A414</f>
        <v/>
      </c>
      <c r="B414" t="str">
        <f>raw_filtered!B414</f>
        <v/>
      </c>
      <c r="C414" t="str">
        <f>raw_filtered!C414</f>
        <v/>
      </c>
      <c r="D414">
        <f>raw_filtered!D414</f>
        <v>0</v>
      </c>
      <c r="E414" t="str">
        <f>raw_filtered!E414</f>
        <v/>
      </c>
      <c r="F414" t="str">
        <f>raw_filtered!F414</f>
        <v/>
      </c>
      <c r="G414" t="str">
        <f>raw_filtered!G414</f>
        <v/>
      </c>
      <c r="H414" t="str">
        <f>raw_filtered!H414</f>
        <v/>
      </c>
      <c r="I414" t="str">
        <f>raw_filtered!I414</f>
        <v/>
      </c>
      <c r="J414" t="str">
        <f>raw_filtered!J414</f>
        <v/>
      </c>
      <c r="K414" t="str">
        <f>raw_filtered!K414</f>
        <v/>
      </c>
      <c r="L414" t="str">
        <f>raw_filtered!L414</f>
        <v/>
      </c>
      <c r="M414" t="str">
        <f>raw_filtered!M414</f>
        <v/>
      </c>
      <c r="N414" t="str">
        <f>raw_filtered!N414</f>
        <v/>
      </c>
      <c r="O414" t="str">
        <f>raw_filtered!O414</f>
        <v/>
      </c>
      <c r="P414" t="str">
        <f>raw_filtered!P414</f>
        <v/>
      </c>
      <c r="Q414" t="str">
        <f>raw_filtered!Q414</f>
        <v/>
      </c>
      <c r="R414" t="str">
        <f>raw_filtered!R414</f>
        <v/>
      </c>
      <c r="S414">
        <f>raw_filtered!S414</f>
        <v>0</v>
      </c>
      <c r="T414" t="str">
        <f>raw_filtered!T414</f>
        <v/>
      </c>
      <c r="U414" t="str">
        <f>raw_filtered!V414</f>
        <v/>
      </c>
      <c r="V414" t="str">
        <f>raw_filtered!W414</f>
        <v/>
      </c>
      <c r="W414" t="str">
        <f>raw_filtered!X414</f>
        <v/>
      </c>
      <c r="X414" t="str">
        <f>raw_filtered!Y414</f>
        <v/>
      </c>
      <c r="Y414" t="str">
        <f>raw_filtered!Z414</f>
        <v/>
      </c>
      <c r="Z414" t="str">
        <f>raw_filtered!AA414</f>
        <v/>
      </c>
      <c r="AA414" t="str">
        <f>raw_filtered!AB414</f>
        <v/>
      </c>
      <c r="AB414" t="str">
        <f>raw_filtered!AC414</f>
        <v/>
      </c>
      <c r="AC414" t="str">
        <f>raw_filtered!AD414</f>
        <v/>
      </c>
      <c r="AD414" t="str">
        <f>raw_filtered!AE414</f>
        <v/>
      </c>
      <c r="AE414" t="str">
        <f>raw_filtered!AF414</f>
        <v/>
      </c>
      <c r="AF414" t="str">
        <f>raw_filtered!AG414</f>
        <v/>
      </c>
    </row>
    <row r="415" spans="1:32" ht="19.5" hidden="1" customHeight="1" x14ac:dyDescent="0.35">
      <c r="A415" t="str">
        <f>raw_filtered!A415</f>
        <v/>
      </c>
      <c r="B415" t="str">
        <f>raw_filtered!B415</f>
        <v/>
      </c>
      <c r="C415" t="str">
        <f>raw_filtered!C415</f>
        <v/>
      </c>
      <c r="D415">
        <f>raw_filtered!D415</f>
        <v>0</v>
      </c>
      <c r="E415" t="str">
        <f>raw_filtered!E415</f>
        <v/>
      </c>
      <c r="F415" t="str">
        <f>raw_filtered!F415</f>
        <v/>
      </c>
      <c r="G415" t="str">
        <f>raw_filtered!G415</f>
        <v/>
      </c>
      <c r="H415" t="str">
        <f>raw_filtered!H415</f>
        <v/>
      </c>
      <c r="I415" t="str">
        <f>raw_filtered!I415</f>
        <v/>
      </c>
      <c r="J415" t="str">
        <f>raw_filtered!J415</f>
        <v/>
      </c>
      <c r="K415" t="str">
        <f>raw_filtered!K415</f>
        <v/>
      </c>
      <c r="L415" t="str">
        <f>raw_filtered!L415</f>
        <v/>
      </c>
      <c r="M415" t="str">
        <f>raw_filtered!M415</f>
        <v/>
      </c>
      <c r="N415" t="str">
        <f>raw_filtered!N415</f>
        <v/>
      </c>
      <c r="O415" t="str">
        <f>raw_filtered!O415</f>
        <v/>
      </c>
      <c r="P415" t="str">
        <f>raw_filtered!P415</f>
        <v/>
      </c>
      <c r="Q415" t="str">
        <f>raw_filtered!Q415</f>
        <v/>
      </c>
      <c r="R415" t="str">
        <f>raw_filtered!R415</f>
        <v/>
      </c>
      <c r="S415">
        <f>raw_filtered!S415</f>
        <v>0</v>
      </c>
      <c r="T415" t="str">
        <f>raw_filtered!T415</f>
        <v/>
      </c>
      <c r="U415" t="str">
        <f>raw_filtered!V415</f>
        <v/>
      </c>
      <c r="V415" t="str">
        <f>raw_filtered!W415</f>
        <v/>
      </c>
      <c r="W415" t="str">
        <f>raw_filtered!X415</f>
        <v/>
      </c>
      <c r="X415" t="str">
        <f>raw_filtered!Y415</f>
        <v/>
      </c>
      <c r="Y415" t="str">
        <f>raw_filtered!Z415</f>
        <v/>
      </c>
      <c r="Z415" t="str">
        <f>raw_filtered!AA415</f>
        <v/>
      </c>
      <c r="AA415" t="str">
        <f>raw_filtered!AB415</f>
        <v/>
      </c>
      <c r="AB415" t="str">
        <f>raw_filtered!AC415</f>
        <v/>
      </c>
      <c r="AC415" t="str">
        <f>raw_filtered!AD415</f>
        <v/>
      </c>
      <c r="AD415" t="str">
        <f>raw_filtered!AE415</f>
        <v/>
      </c>
      <c r="AE415" t="str">
        <f>raw_filtered!AF415</f>
        <v/>
      </c>
      <c r="AF415" t="str">
        <f>raw_filtered!AG415</f>
        <v/>
      </c>
    </row>
    <row r="416" spans="1:32" ht="19.5" hidden="1" customHeight="1" x14ac:dyDescent="0.35">
      <c r="A416" t="str">
        <f>raw_filtered!A416</f>
        <v/>
      </c>
      <c r="B416" t="str">
        <f>raw_filtered!B416</f>
        <v/>
      </c>
      <c r="C416" t="str">
        <f>raw_filtered!C416</f>
        <v/>
      </c>
      <c r="D416">
        <f>raw_filtered!D416</f>
        <v>0</v>
      </c>
      <c r="E416" t="str">
        <f>raw_filtered!E416</f>
        <v/>
      </c>
      <c r="F416" t="str">
        <f>raw_filtered!F416</f>
        <v/>
      </c>
      <c r="G416" t="str">
        <f>raw_filtered!G416</f>
        <v/>
      </c>
      <c r="H416" t="str">
        <f>raw_filtered!H416</f>
        <v/>
      </c>
      <c r="I416" t="str">
        <f>raw_filtered!I416</f>
        <v/>
      </c>
      <c r="J416" t="str">
        <f>raw_filtered!J416</f>
        <v/>
      </c>
      <c r="K416" t="str">
        <f>raw_filtered!K416</f>
        <v/>
      </c>
      <c r="L416" t="str">
        <f>raw_filtered!L416</f>
        <v/>
      </c>
      <c r="M416" t="str">
        <f>raw_filtered!M416</f>
        <v/>
      </c>
      <c r="N416" t="str">
        <f>raw_filtered!N416</f>
        <v/>
      </c>
      <c r="O416" t="str">
        <f>raw_filtered!O416</f>
        <v/>
      </c>
      <c r="P416" t="str">
        <f>raw_filtered!P416</f>
        <v/>
      </c>
      <c r="Q416" t="str">
        <f>raw_filtered!Q416</f>
        <v/>
      </c>
      <c r="R416" t="str">
        <f>raw_filtered!R416</f>
        <v/>
      </c>
      <c r="S416">
        <f>raw_filtered!S416</f>
        <v>0</v>
      </c>
      <c r="T416" t="str">
        <f>raw_filtered!T416</f>
        <v/>
      </c>
      <c r="U416" t="str">
        <f>raw_filtered!V416</f>
        <v/>
      </c>
      <c r="V416" t="str">
        <f>raw_filtered!W416</f>
        <v/>
      </c>
      <c r="W416" t="str">
        <f>raw_filtered!X416</f>
        <v/>
      </c>
      <c r="X416" t="str">
        <f>raw_filtered!Y416</f>
        <v/>
      </c>
      <c r="Y416" t="str">
        <f>raw_filtered!Z416</f>
        <v/>
      </c>
      <c r="Z416" t="str">
        <f>raw_filtered!AA416</f>
        <v/>
      </c>
      <c r="AA416" t="str">
        <f>raw_filtered!AB416</f>
        <v/>
      </c>
      <c r="AB416" t="str">
        <f>raw_filtered!AC416</f>
        <v/>
      </c>
      <c r="AC416" t="str">
        <f>raw_filtered!AD416</f>
        <v/>
      </c>
      <c r="AD416" t="str">
        <f>raw_filtered!AE416</f>
        <v/>
      </c>
      <c r="AE416" t="str">
        <f>raw_filtered!AF416</f>
        <v/>
      </c>
      <c r="AF416" t="str">
        <f>raw_filtered!AG416</f>
        <v/>
      </c>
    </row>
    <row r="417" spans="1:32" ht="19.5" hidden="1" customHeight="1" x14ac:dyDescent="0.35">
      <c r="A417" t="str">
        <f>raw_filtered!A417</f>
        <v/>
      </c>
      <c r="B417" t="str">
        <f>raw_filtered!B417</f>
        <v/>
      </c>
      <c r="C417" t="str">
        <f>raw_filtered!C417</f>
        <v/>
      </c>
      <c r="D417">
        <f>raw_filtered!D417</f>
        <v>0</v>
      </c>
      <c r="E417" t="str">
        <f>raw_filtered!E417</f>
        <v/>
      </c>
      <c r="F417" t="str">
        <f>raw_filtered!F417</f>
        <v/>
      </c>
      <c r="G417" t="str">
        <f>raw_filtered!G417</f>
        <v/>
      </c>
      <c r="H417" t="str">
        <f>raw_filtered!H417</f>
        <v/>
      </c>
      <c r="I417" t="str">
        <f>raw_filtered!I417</f>
        <v/>
      </c>
      <c r="J417" t="str">
        <f>raw_filtered!J417</f>
        <v/>
      </c>
      <c r="K417" t="str">
        <f>raw_filtered!K417</f>
        <v/>
      </c>
      <c r="L417" t="str">
        <f>raw_filtered!L417</f>
        <v/>
      </c>
      <c r="M417" t="str">
        <f>raw_filtered!M417</f>
        <v/>
      </c>
      <c r="N417" t="str">
        <f>raw_filtered!N417</f>
        <v/>
      </c>
      <c r="O417" t="str">
        <f>raw_filtered!O417</f>
        <v/>
      </c>
      <c r="P417" t="str">
        <f>raw_filtered!P417</f>
        <v/>
      </c>
      <c r="Q417" t="str">
        <f>raw_filtered!Q417</f>
        <v/>
      </c>
      <c r="R417" t="str">
        <f>raw_filtered!R417</f>
        <v/>
      </c>
      <c r="S417">
        <f>raw_filtered!S417</f>
        <v>0</v>
      </c>
      <c r="T417" t="str">
        <f>raw_filtered!T417</f>
        <v/>
      </c>
      <c r="U417" t="str">
        <f>raw_filtered!V417</f>
        <v/>
      </c>
      <c r="V417" t="str">
        <f>raw_filtered!W417</f>
        <v/>
      </c>
      <c r="W417" t="str">
        <f>raw_filtered!X417</f>
        <v/>
      </c>
      <c r="X417" t="str">
        <f>raw_filtered!Y417</f>
        <v/>
      </c>
      <c r="Y417" t="str">
        <f>raw_filtered!Z417</f>
        <v/>
      </c>
      <c r="Z417" t="str">
        <f>raw_filtered!AA417</f>
        <v/>
      </c>
      <c r="AA417" t="str">
        <f>raw_filtered!AB417</f>
        <v/>
      </c>
      <c r="AB417" t="str">
        <f>raw_filtered!AC417</f>
        <v/>
      </c>
      <c r="AC417" t="str">
        <f>raw_filtered!AD417</f>
        <v/>
      </c>
      <c r="AD417" t="str">
        <f>raw_filtered!AE417</f>
        <v/>
      </c>
      <c r="AE417" t="str">
        <f>raw_filtered!AF417</f>
        <v/>
      </c>
      <c r="AF417" t="str">
        <f>raw_filtered!AG417</f>
        <v/>
      </c>
    </row>
    <row r="418" spans="1:32" ht="19.5" hidden="1" customHeight="1" x14ac:dyDescent="0.35">
      <c r="A418" t="str">
        <f>raw_filtered!A418</f>
        <v/>
      </c>
      <c r="B418" t="str">
        <f>raw_filtered!B418</f>
        <v/>
      </c>
      <c r="C418" t="str">
        <f>raw_filtered!C418</f>
        <v/>
      </c>
      <c r="D418">
        <f>raw_filtered!D418</f>
        <v>0</v>
      </c>
      <c r="E418" t="str">
        <f>raw_filtered!E418</f>
        <v/>
      </c>
      <c r="F418" t="str">
        <f>raw_filtered!F418</f>
        <v/>
      </c>
      <c r="G418" t="str">
        <f>raw_filtered!G418</f>
        <v/>
      </c>
      <c r="H418" t="str">
        <f>raw_filtered!H418</f>
        <v/>
      </c>
      <c r="I418" t="str">
        <f>raw_filtered!I418</f>
        <v/>
      </c>
      <c r="J418" t="str">
        <f>raw_filtered!J418</f>
        <v/>
      </c>
      <c r="K418" t="str">
        <f>raw_filtered!K418</f>
        <v/>
      </c>
      <c r="L418" t="str">
        <f>raw_filtered!L418</f>
        <v/>
      </c>
      <c r="M418" t="str">
        <f>raw_filtered!M418</f>
        <v/>
      </c>
      <c r="N418" t="str">
        <f>raw_filtered!N418</f>
        <v/>
      </c>
      <c r="O418" t="str">
        <f>raw_filtered!O418</f>
        <v/>
      </c>
      <c r="P418" t="str">
        <f>raw_filtered!P418</f>
        <v/>
      </c>
      <c r="Q418" t="str">
        <f>raw_filtered!Q418</f>
        <v/>
      </c>
      <c r="R418" t="str">
        <f>raw_filtered!R418</f>
        <v/>
      </c>
      <c r="S418">
        <f>raw_filtered!S418</f>
        <v>0</v>
      </c>
      <c r="T418" t="str">
        <f>raw_filtered!T418</f>
        <v/>
      </c>
      <c r="U418" t="str">
        <f>raw_filtered!V418</f>
        <v/>
      </c>
      <c r="V418" t="str">
        <f>raw_filtered!W418</f>
        <v/>
      </c>
      <c r="W418" t="str">
        <f>raw_filtered!X418</f>
        <v/>
      </c>
      <c r="X418" t="str">
        <f>raw_filtered!Y418</f>
        <v/>
      </c>
      <c r="Y418" t="str">
        <f>raw_filtered!Z418</f>
        <v/>
      </c>
      <c r="Z418" t="str">
        <f>raw_filtered!AA418</f>
        <v/>
      </c>
      <c r="AA418" t="str">
        <f>raw_filtered!AB418</f>
        <v/>
      </c>
      <c r="AB418" t="str">
        <f>raw_filtered!AC418</f>
        <v/>
      </c>
      <c r="AC418" t="str">
        <f>raw_filtered!AD418</f>
        <v/>
      </c>
      <c r="AD418" t="str">
        <f>raw_filtered!AE418</f>
        <v/>
      </c>
      <c r="AE418" t="str">
        <f>raw_filtered!AF418</f>
        <v/>
      </c>
      <c r="AF418" t="str">
        <f>raw_filtered!AG418</f>
        <v/>
      </c>
    </row>
    <row r="419" spans="1:32" ht="19.5" hidden="1" customHeight="1" x14ac:dyDescent="0.35">
      <c r="A419" t="str">
        <f>raw_filtered!A419</f>
        <v/>
      </c>
      <c r="B419" t="str">
        <f>raw_filtered!B419</f>
        <v/>
      </c>
      <c r="C419" t="str">
        <f>raw_filtered!C419</f>
        <v/>
      </c>
      <c r="D419">
        <f>raw_filtered!D419</f>
        <v>0</v>
      </c>
      <c r="E419" t="str">
        <f>raw_filtered!E419</f>
        <v/>
      </c>
      <c r="F419" t="str">
        <f>raw_filtered!F419</f>
        <v/>
      </c>
      <c r="G419" t="str">
        <f>raw_filtered!G419</f>
        <v/>
      </c>
      <c r="H419" t="str">
        <f>raw_filtered!H419</f>
        <v/>
      </c>
      <c r="I419" t="str">
        <f>raw_filtered!I419</f>
        <v/>
      </c>
      <c r="J419" t="str">
        <f>raw_filtered!J419</f>
        <v/>
      </c>
      <c r="K419" t="str">
        <f>raw_filtered!K419</f>
        <v/>
      </c>
      <c r="L419" t="str">
        <f>raw_filtered!L419</f>
        <v/>
      </c>
      <c r="M419" t="str">
        <f>raw_filtered!M419</f>
        <v/>
      </c>
      <c r="N419" t="str">
        <f>raw_filtered!N419</f>
        <v/>
      </c>
      <c r="O419" t="str">
        <f>raw_filtered!O419</f>
        <v/>
      </c>
      <c r="P419" t="str">
        <f>raw_filtered!P419</f>
        <v/>
      </c>
      <c r="Q419" t="str">
        <f>raw_filtered!Q419</f>
        <v/>
      </c>
      <c r="R419" t="str">
        <f>raw_filtered!R419</f>
        <v/>
      </c>
      <c r="S419">
        <f>raw_filtered!S419</f>
        <v>0</v>
      </c>
      <c r="T419" t="str">
        <f>raw_filtered!T419</f>
        <v/>
      </c>
      <c r="U419" t="str">
        <f>raw_filtered!V419</f>
        <v/>
      </c>
      <c r="V419" t="str">
        <f>raw_filtered!W419</f>
        <v/>
      </c>
      <c r="W419" t="str">
        <f>raw_filtered!X419</f>
        <v/>
      </c>
      <c r="X419" t="str">
        <f>raw_filtered!Y419</f>
        <v/>
      </c>
      <c r="Y419" t="str">
        <f>raw_filtered!Z419</f>
        <v/>
      </c>
      <c r="Z419" t="str">
        <f>raw_filtered!AA419</f>
        <v/>
      </c>
      <c r="AA419" t="str">
        <f>raw_filtered!AB419</f>
        <v/>
      </c>
      <c r="AB419" t="str">
        <f>raw_filtered!AC419</f>
        <v/>
      </c>
      <c r="AC419" t="str">
        <f>raw_filtered!AD419</f>
        <v/>
      </c>
      <c r="AD419" t="str">
        <f>raw_filtered!AE419</f>
        <v/>
      </c>
      <c r="AE419" t="str">
        <f>raw_filtered!AF419</f>
        <v/>
      </c>
      <c r="AF419" t="str">
        <f>raw_filtered!AG419</f>
        <v/>
      </c>
    </row>
    <row r="420" spans="1:32" ht="19.5" hidden="1" customHeight="1" x14ac:dyDescent="0.35">
      <c r="A420" t="str">
        <f>raw_filtered!A420</f>
        <v/>
      </c>
      <c r="B420" t="str">
        <f>raw_filtered!B420</f>
        <v/>
      </c>
      <c r="C420" t="str">
        <f>raw_filtered!C420</f>
        <v/>
      </c>
      <c r="D420">
        <f>raw_filtered!D420</f>
        <v>0</v>
      </c>
      <c r="E420" t="str">
        <f>raw_filtered!E420</f>
        <v/>
      </c>
      <c r="F420" t="str">
        <f>raw_filtered!F420</f>
        <v/>
      </c>
      <c r="G420" t="str">
        <f>raw_filtered!G420</f>
        <v/>
      </c>
      <c r="H420" t="str">
        <f>raw_filtered!H420</f>
        <v/>
      </c>
      <c r="I420" t="str">
        <f>raw_filtered!I420</f>
        <v/>
      </c>
      <c r="J420" t="str">
        <f>raw_filtered!J420</f>
        <v/>
      </c>
      <c r="K420" t="str">
        <f>raw_filtered!K420</f>
        <v/>
      </c>
      <c r="L420" t="str">
        <f>raw_filtered!L420</f>
        <v/>
      </c>
      <c r="M420" t="str">
        <f>raw_filtered!M420</f>
        <v/>
      </c>
      <c r="N420" t="str">
        <f>raw_filtered!N420</f>
        <v/>
      </c>
      <c r="O420" t="str">
        <f>raw_filtered!O420</f>
        <v/>
      </c>
      <c r="P420" t="str">
        <f>raw_filtered!P420</f>
        <v/>
      </c>
      <c r="Q420" t="str">
        <f>raw_filtered!Q420</f>
        <v/>
      </c>
      <c r="R420" t="str">
        <f>raw_filtered!R420</f>
        <v/>
      </c>
      <c r="S420">
        <f>raw_filtered!S420</f>
        <v>0</v>
      </c>
      <c r="T420" t="str">
        <f>raw_filtered!T420</f>
        <v/>
      </c>
      <c r="U420" t="str">
        <f>raw_filtered!V420</f>
        <v/>
      </c>
      <c r="V420" t="str">
        <f>raw_filtered!W420</f>
        <v/>
      </c>
      <c r="W420" t="str">
        <f>raw_filtered!X420</f>
        <v/>
      </c>
      <c r="X420" t="str">
        <f>raw_filtered!Y420</f>
        <v/>
      </c>
      <c r="Y420" t="str">
        <f>raw_filtered!Z420</f>
        <v/>
      </c>
      <c r="Z420" t="str">
        <f>raw_filtered!AA420</f>
        <v/>
      </c>
      <c r="AA420" t="str">
        <f>raw_filtered!AB420</f>
        <v/>
      </c>
      <c r="AB420" t="str">
        <f>raw_filtered!AC420</f>
        <v/>
      </c>
      <c r="AC420" t="str">
        <f>raw_filtered!AD420</f>
        <v/>
      </c>
      <c r="AD420" t="str">
        <f>raw_filtered!AE420</f>
        <v/>
      </c>
      <c r="AE420" t="str">
        <f>raw_filtered!AF420</f>
        <v/>
      </c>
      <c r="AF420" t="str">
        <f>raw_filtered!AG420</f>
        <v/>
      </c>
    </row>
    <row r="421" spans="1:32" ht="19.5" hidden="1" customHeight="1" x14ac:dyDescent="0.35">
      <c r="A421" t="str">
        <f>raw_filtered!A421</f>
        <v/>
      </c>
      <c r="B421" t="str">
        <f>raw_filtered!B421</f>
        <v/>
      </c>
      <c r="C421" t="str">
        <f>raw_filtered!C421</f>
        <v/>
      </c>
      <c r="D421">
        <f>raw_filtered!D421</f>
        <v>0</v>
      </c>
      <c r="E421" t="str">
        <f>raw_filtered!E421</f>
        <v/>
      </c>
      <c r="F421" t="str">
        <f>raw_filtered!F421</f>
        <v/>
      </c>
      <c r="G421" t="str">
        <f>raw_filtered!G421</f>
        <v/>
      </c>
      <c r="H421" t="str">
        <f>raw_filtered!H421</f>
        <v/>
      </c>
      <c r="I421" t="str">
        <f>raw_filtered!I421</f>
        <v/>
      </c>
      <c r="J421" t="str">
        <f>raw_filtered!J421</f>
        <v/>
      </c>
      <c r="K421" t="str">
        <f>raw_filtered!K421</f>
        <v/>
      </c>
      <c r="L421" t="str">
        <f>raw_filtered!L421</f>
        <v/>
      </c>
      <c r="M421" t="str">
        <f>raw_filtered!M421</f>
        <v/>
      </c>
      <c r="N421" t="str">
        <f>raw_filtered!N421</f>
        <v/>
      </c>
      <c r="O421" t="str">
        <f>raw_filtered!O421</f>
        <v/>
      </c>
      <c r="P421" t="str">
        <f>raw_filtered!P421</f>
        <v/>
      </c>
      <c r="Q421" t="str">
        <f>raw_filtered!Q421</f>
        <v/>
      </c>
      <c r="R421" t="str">
        <f>raw_filtered!R421</f>
        <v/>
      </c>
      <c r="S421">
        <f>raw_filtered!S421</f>
        <v>0</v>
      </c>
      <c r="T421" t="str">
        <f>raw_filtered!T421</f>
        <v/>
      </c>
      <c r="U421" t="str">
        <f>raw_filtered!V421</f>
        <v/>
      </c>
      <c r="V421" t="str">
        <f>raw_filtered!W421</f>
        <v/>
      </c>
      <c r="W421" t="str">
        <f>raw_filtered!X421</f>
        <v/>
      </c>
      <c r="X421" t="str">
        <f>raw_filtered!Y421</f>
        <v/>
      </c>
      <c r="Y421" t="str">
        <f>raw_filtered!Z421</f>
        <v/>
      </c>
      <c r="Z421" t="str">
        <f>raw_filtered!AA421</f>
        <v/>
      </c>
      <c r="AA421" t="str">
        <f>raw_filtered!AB421</f>
        <v/>
      </c>
      <c r="AB421" t="str">
        <f>raw_filtered!AC421</f>
        <v/>
      </c>
      <c r="AC421" t="str">
        <f>raw_filtered!AD421</f>
        <v/>
      </c>
      <c r="AD421" t="str">
        <f>raw_filtered!AE421</f>
        <v/>
      </c>
      <c r="AE421" t="str">
        <f>raw_filtered!AF421</f>
        <v/>
      </c>
      <c r="AF421" t="str">
        <f>raw_filtered!AG421</f>
        <v/>
      </c>
    </row>
    <row r="422" spans="1:32" ht="19.5" hidden="1" customHeight="1" x14ac:dyDescent="0.35">
      <c r="A422" t="str">
        <f>raw_filtered!A422</f>
        <v/>
      </c>
      <c r="B422" t="str">
        <f>raw_filtered!B422</f>
        <v/>
      </c>
      <c r="C422" t="str">
        <f>raw_filtered!C422</f>
        <v/>
      </c>
      <c r="D422">
        <f>raw_filtered!D422</f>
        <v>0</v>
      </c>
      <c r="E422" t="str">
        <f>raw_filtered!E422</f>
        <v/>
      </c>
      <c r="F422" t="str">
        <f>raw_filtered!F422</f>
        <v/>
      </c>
      <c r="G422" t="str">
        <f>raw_filtered!G422</f>
        <v/>
      </c>
      <c r="H422" t="str">
        <f>raw_filtered!H422</f>
        <v/>
      </c>
      <c r="I422" t="str">
        <f>raw_filtered!I422</f>
        <v/>
      </c>
      <c r="J422" t="str">
        <f>raw_filtered!J422</f>
        <v/>
      </c>
      <c r="K422" t="str">
        <f>raw_filtered!K422</f>
        <v/>
      </c>
      <c r="L422" t="str">
        <f>raw_filtered!L422</f>
        <v/>
      </c>
      <c r="M422" t="str">
        <f>raw_filtered!M422</f>
        <v/>
      </c>
      <c r="N422" t="str">
        <f>raw_filtered!N422</f>
        <v/>
      </c>
      <c r="O422" t="str">
        <f>raw_filtered!O422</f>
        <v/>
      </c>
      <c r="P422" t="str">
        <f>raw_filtered!P422</f>
        <v/>
      </c>
      <c r="Q422" t="str">
        <f>raw_filtered!Q422</f>
        <v/>
      </c>
      <c r="R422" t="str">
        <f>raw_filtered!R422</f>
        <v/>
      </c>
      <c r="S422">
        <f>raw_filtered!S422</f>
        <v>0</v>
      </c>
      <c r="T422" t="str">
        <f>raw_filtered!T422</f>
        <v/>
      </c>
      <c r="U422" t="str">
        <f>raw_filtered!V422</f>
        <v/>
      </c>
      <c r="V422" t="str">
        <f>raw_filtered!W422</f>
        <v/>
      </c>
      <c r="W422" t="str">
        <f>raw_filtered!X422</f>
        <v/>
      </c>
      <c r="X422" t="str">
        <f>raw_filtered!Y422</f>
        <v/>
      </c>
      <c r="Y422" t="str">
        <f>raw_filtered!Z422</f>
        <v/>
      </c>
      <c r="Z422" t="str">
        <f>raw_filtered!AA422</f>
        <v/>
      </c>
      <c r="AA422" t="str">
        <f>raw_filtered!AB422</f>
        <v/>
      </c>
      <c r="AB422" t="str">
        <f>raw_filtered!AC422</f>
        <v/>
      </c>
      <c r="AC422" t="str">
        <f>raw_filtered!AD422</f>
        <v/>
      </c>
      <c r="AD422" t="str">
        <f>raw_filtered!AE422</f>
        <v/>
      </c>
      <c r="AE422" t="str">
        <f>raw_filtered!AF422</f>
        <v/>
      </c>
      <c r="AF422" t="str">
        <f>raw_filtered!AG422</f>
        <v/>
      </c>
    </row>
    <row r="423" spans="1:32" ht="19.5" hidden="1" customHeight="1" x14ac:dyDescent="0.35">
      <c r="A423" t="str">
        <f>raw_filtered!A423</f>
        <v/>
      </c>
      <c r="B423" t="str">
        <f>raw_filtered!B423</f>
        <v/>
      </c>
      <c r="C423" t="str">
        <f>raw_filtered!C423</f>
        <v/>
      </c>
      <c r="D423">
        <f>raw_filtered!D423</f>
        <v>0</v>
      </c>
      <c r="E423" t="str">
        <f>raw_filtered!E423</f>
        <v/>
      </c>
      <c r="F423" t="str">
        <f>raw_filtered!F423</f>
        <v/>
      </c>
      <c r="G423" t="str">
        <f>raw_filtered!G423</f>
        <v/>
      </c>
      <c r="H423" t="str">
        <f>raw_filtered!H423</f>
        <v/>
      </c>
      <c r="I423" t="str">
        <f>raw_filtered!I423</f>
        <v/>
      </c>
      <c r="J423" t="str">
        <f>raw_filtered!J423</f>
        <v/>
      </c>
      <c r="K423" t="str">
        <f>raw_filtered!K423</f>
        <v/>
      </c>
      <c r="L423" t="str">
        <f>raw_filtered!L423</f>
        <v/>
      </c>
      <c r="M423" t="str">
        <f>raw_filtered!M423</f>
        <v/>
      </c>
      <c r="N423" t="str">
        <f>raw_filtered!N423</f>
        <v/>
      </c>
      <c r="O423" t="str">
        <f>raw_filtered!O423</f>
        <v/>
      </c>
      <c r="P423" t="str">
        <f>raw_filtered!P423</f>
        <v/>
      </c>
      <c r="Q423" t="str">
        <f>raw_filtered!Q423</f>
        <v/>
      </c>
      <c r="R423" t="str">
        <f>raw_filtered!R423</f>
        <v/>
      </c>
      <c r="S423">
        <f>raw_filtered!S423</f>
        <v>0</v>
      </c>
      <c r="T423" t="str">
        <f>raw_filtered!T423</f>
        <v/>
      </c>
      <c r="U423" t="str">
        <f>raw_filtered!V423</f>
        <v/>
      </c>
      <c r="V423" t="str">
        <f>raw_filtered!W423</f>
        <v/>
      </c>
      <c r="W423" t="str">
        <f>raw_filtered!X423</f>
        <v/>
      </c>
      <c r="X423" t="str">
        <f>raw_filtered!Y423</f>
        <v/>
      </c>
      <c r="Y423" t="str">
        <f>raw_filtered!Z423</f>
        <v/>
      </c>
      <c r="Z423" t="str">
        <f>raw_filtered!AA423</f>
        <v/>
      </c>
      <c r="AA423" t="str">
        <f>raw_filtered!AB423</f>
        <v/>
      </c>
      <c r="AB423" t="str">
        <f>raw_filtered!AC423</f>
        <v/>
      </c>
      <c r="AC423" t="str">
        <f>raw_filtered!AD423</f>
        <v/>
      </c>
      <c r="AD423" t="str">
        <f>raw_filtered!AE423</f>
        <v/>
      </c>
      <c r="AE423" t="str">
        <f>raw_filtered!AF423</f>
        <v/>
      </c>
      <c r="AF423" t="str">
        <f>raw_filtered!AG423</f>
        <v/>
      </c>
    </row>
    <row r="424" spans="1:32" ht="19.5" hidden="1" customHeight="1" x14ac:dyDescent="0.35">
      <c r="A424" t="str">
        <f>raw_filtered!A424</f>
        <v/>
      </c>
      <c r="B424" t="str">
        <f>raw_filtered!B424</f>
        <v/>
      </c>
      <c r="C424" t="str">
        <f>raw_filtered!C424</f>
        <v/>
      </c>
      <c r="D424">
        <f>raw_filtered!D424</f>
        <v>0</v>
      </c>
      <c r="E424" t="str">
        <f>raw_filtered!E424</f>
        <v/>
      </c>
      <c r="F424" t="str">
        <f>raw_filtered!F424</f>
        <v/>
      </c>
      <c r="G424" t="str">
        <f>raw_filtered!G424</f>
        <v/>
      </c>
      <c r="H424" t="str">
        <f>raw_filtered!H424</f>
        <v/>
      </c>
      <c r="I424" t="str">
        <f>raw_filtered!I424</f>
        <v/>
      </c>
      <c r="J424" t="str">
        <f>raw_filtered!J424</f>
        <v/>
      </c>
      <c r="K424" t="str">
        <f>raw_filtered!K424</f>
        <v/>
      </c>
      <c r="L424" t="str">
        <f>raw_filtered!L424</f>
        <v/>
      </c>
      <c r="M424" t="str">
        <f>raw_filtered!M424</f>
        <v/>
      </c>
      <c r="N424" t="str">
        <f>raw_filtered!N424</f>
        <v/>
      </c>
      <c r="O424" t="str">
        <f>raw_filtered!O424</f>
        <v/>
      </c>
      <c r="P424" t="str">
        <f>raw_filtered!P424</f>
        <v/>
      </c>
      <c r="Q424" t="str">
        <f>raw_filtered!Q424</f>
        <v/>
      </c>
      <c r="R424" t="str">
        <f>raw_filtered!R424</f>
        <v/>
      </c>
      <c r="S424">
        <f>raw_filtered!S424</f>
        <v>0</v>
      </c>
      <c r="T424" t="str">
        <f>raw_filtered!T424</f>
        <v/>
      </c>
      <c r="U424" t="str">
        <f>raw_filtered!V424</f>
        <v/>
      </c>
      <c r="V424" t="str">
        <f>raw_filtered!W424</f>
        <v/>
      </c>
      <c r="W424" t="str">
        <f>raw_filtered!X424</f>
        <v/>
      </c>
      <c r="X424" t="str">
        <f>raw_filtered!Y424</f>
        <v/>
      </c>
      <c r="Y424" t="str">
        <f>raw_filtered!Z424</f>
        <v/>
      </c>
      <c r="Z424" t="str">
        <f>raw_filtered!AA424</f>
        <v/>
      </c>
      <c r="AA424" t="str">
        <f>raw_filtered!AB424</f>
        <v/>
      </c>
      <c r="AB424" t="str">
        <f>raw_filtered!AC424</f>
        <v/>
      </c>
      <c r="AC424" t="str">
        <f>raw_filtered!AD424</f>
        <v/>
      </c>
      <c r="AD424" t="str">
        <f>raw_filtered!AE424</f>
        <v/>
      </c>
      <c r="AE424" t="str">
        <f>raw_filtered!AF424</f>
        <v/>
      </c>
      <c r="AF424" t="str">
        <f>raw_filtered!AG424</f>
        <v/>
      </c>
    </row>
    <row r="425" spans="1:32" ht="19.5" hidden="1" customHeight="1" x14ac:dyDescent="0.35">
      <c r="A425" t="str">
        <f>raw_filtered!A425</f>
        <v/>
      </c>
      <c r="B425" t="str">
        <f>raw_filtered!B425</f>
        <v/>
      </c>
      <c r="C425" t="str">
        <f>raw_filtered!C425</f>
        <v/>
      </c>
      <c r="D425">
        <f>raw_filtered!D425</f>
        <v>0</v>
      </c>
      <c r="E425" t="str">
        <f>raw_filtered!E425</f>
        <v/>
      </c>
      <c r="F425" t="str">
        <f>raw_filtered!F425</f>
        <v/>
      </c>
      <c r="G425" t="str">
        <f>raw_filtered!G425</f>
        <v/>
      </c>
      <c r="H425" t="str">
        <f>raw_filtered!H425</f>
        <v/>
      </c>
      <c r="I425" t="str">
        <f>raw_filtered!I425</f>
        <v/>
      </c>
      <c r="J425" t="str">
        <f>raw_filtered!J425</f>
        <v/>
      </c>
      <c r="K425" t="str">
        <f>raw_filtered!K425</f>
        <v/>
      </c>
      <c r="L425" t="str">
        <f>raw_filtered!L425</f>
        <v/>
      </c>
      <c r="M425" t="str">
        <f>raw_filtered!M425</f>
        <v/>
      </c>
      <c r="N425" t="str">
        <f>raw_filtered!N425</f>
        <v/>
      </c>
      <c r="O425" t="str">
        <f>raw_filtered!O425</f>
        <v/>
      </c>
      <c r="P425" t="str">
        <f>raw_filtered!P425</f>
        <v/>
      </c>
      <c r="Q425" t="str">
        <f>raw_filtered!Q425</f>
        <v/>
      </c>
      <c r="R425" t="str">
        <f>raw_filtered!R425</f>
        <v/>
      </c>
      <c r="S425">
        <f>raw_filtered!S425</f>
        <v>0</v>
      </c>
      <c r="T425" t="str">
        <f>raw_filtered!T425</f>
        <v/>
      </c>
      <c r="U425" t="str">
        <f>raw_filtered!V425</f>
        <v/>
      </c>
      <c r="V425" t="str">
        <f>raw_filtered!W425</f>
        <v/>
      </c>
      <c r="W425" t="str">
        <f>raw_filtered!X425</f>
        <v/>
      </c>
      <c r="X425" t="str">
        <f>raw_filtered!Y425</f>
        <v/>
      </c>
      <c r="Y425" t="str">
        <f>raw_filtered!Z425</f>
        <v/>
      </c>
      <c r="Z425" t="str">
        <f>raw_filtered!AA425</f>
        <v/>
      </c>
      <c r="AA425" t="str">
        <f>raw_filtered!AB425</f>
        <v/>
      </c>
      <c r="AB425" t="str">
        <f>raw_filtered!AC425</f>
        <v/>
      </c>
      <c r="AC425" t="str">
        <f>raw_filtered!AD425</f>
        <v/>
      </c>
      <c r="AD425" t="str">
        <f>raw_filtered!AE425</f>
        <v/>
      </c>
      <c r="AE425" t="str">
        <f>raw_filtered!AF425</f>
        <v/>
      </c>
      <c r="AF425" t="str">
        <f>raw_filtered!AG425</f>
        <v/>
      </c>
    </row>
    <row r="426" spans="1:32" ht="19.5" hidden="1" customHeight="1" x14ac:dyDescent="0.35">
      <c r="A426" t="str">
        <f>raw_filtered!A426</f>
        <v/>
      </c>
      <c r="B426" t="str">
        <f>raw_filtered!B426</f>
        <v/>
      </c>
      <c r="C426" t="str">
        <f>raw_filtered!C426</f>
        <v/>
      </c>
      <c r="D426">
        <f>raw_filtered!D426</f>
        <v>0</v>
      </c>
      <c r="E426" t="str">
        <f>raw_filtered!E426</f>
        <v/>
      </c>
      <c r="F426" t="str">
        <f>raw_filtered!F426</f>
        <v/>
      </c>
      <c r="G426" t="str">
        <f>raw_filtered!G426</f>
        <v/>
      </c>
      <c r="H426" t="str">
        <f>raw_filtered!H426</f>
        <v/>
      </c>
      <c r="I426" t="str">
        <f>raw_filtered!I426</f>
        <v/>
      </c>
      <c r="J426" t="str">
        <f>raw_filtered!J426</f>
        <v/>
      </c>
      <c r="K426" t="str">
        <f>raw_filtered!K426</f>
        <v/>
      </c>
      <c r="L426" t="str">
        <f>raw_filtered!L426</f>
        <v/>
      </c>
      <c r="M426" t="str">
        <f>raw_filtered!M426</f>
        <v/>
      </c>
      <c r="N426" t="str">
        <f>raw_filtered!N426</f>
        <v/>
      </c>
      <c r="O426" t="str">
        <f>raw_filtered!O426</f>
        <v/>
      </c>
      <c r="P426" t="str">
        <f>raw_filtered!P426</f>
        <v/>
      </c>
      <c r="Q426" t="str">
        <f>raw_filtered!Q426</f>
        <v/>
      </c>
      <c r="R426" t="str">
        <f>raw_filtered!R426</f>
        <v/>
      </c>
      <c r="S426">
        <f>raw_filtered!S426</f>
        <v>0</v>
      </c>
      <c r="T426" t="str">
        <f>raw_filtered!T426</f>
        <v/>
      </c>
      <c r="U426" t="str">
        <f>raw_filtered!V426</f>
        <v/>
      </c>
      <c r="V426" t="str">
        <f>raw_filtered!W426</f>
        <v/>
      </c>
      <c r="W426" t="str">
        <f>raw_filtered!X426</f>
        <v/>
      </c>
      <c r="X426" t="str">
        <f>raw_filtered!Y426</f>
        <v/>
      </c>
      <c r="Y426" t="str">
        <f>raw_filtered!Z426</f>
        <v/>
      </c>
      <c r="Z426" t="str">
        <f>raw_filtered!AA426</f>
        <v/>
      </c>
      <c r="AA426" t="str">
        <f>raw_filtered!AB426</f>
        <v/>
      </c>
      <c r="AB426" t="str">
        <f>raw_filtered!AC426</f>
        <v/>
      </c>
      <c r="AC426" t="str">
        <f>raw_filtered!AD426</f>
        <v/>
      </c>
      <c r="AD426" t="str">
        <f>raw_filtered!AE426</f>
        <v/>
      </c>
      <c r="AE426" t="str">
        <f>raw_filtered!AF426</f>
        <v/>
      </c>
      <c r="AF426" t="str">
        <f>raw_filtered!AG426</f>
        <v/>
      </c>
    </row>
    <row r="427" spans="1:32" ht="19.5" hidden="1" customHeight="1" x14ac:dyDescent="0.35">
      <c r="A427" t="str">
        <f>raw_filtered!A427</f>
        <v/>
      </c>
      <c r="B427" t="str">
        <f>raw_filtered!B427</f>
        <v/>
      </c>
      <c r="C427" t="str">
        <f>raw_filtered!C427</f>
        <v/>
      </c>
      <c r="D427">
        <f>raw_filtered!D427</f>
        <v>0</v>
      </c>
      <c r="E427" t="str">
        <f>raw_filtered!E427</f>
        <v/>
      </c>
      <c r="F427" t="str">
        <f>raw_filtered!F427</f>
        <v/>
      </c>
      <c r="G427" t="str">
        <f>raw_filtered!G427</f>
        <v/>
      </c>
      <c r="H427" t="str">
        <f>raw_filtered!H427</f>
        <v/>
      </c>
      <c r="I427" t="str">
        <f>raw_filtered!I427</f>
        <v/>
      </c>
      <c r="J427" t="str">
        <f>raw_filtered!J427</f>
        <v/>
      </c>
      <c r="K427" t="str">
        <f>raw_filtered!K427</f>
        <v/>
      </c>
      <c r="L427" t="str">
        <f>raw_filtered!L427</f>
        <v/>
      </c>
      <c r="M427" t="str">
        <f>raw_filtered!M427</f>
        <v/>
      </c>
      <c r="N427" t="str">
        <f>raw_filtered!N427</f>
        <v/>
      </c>
      <c r="O427" t="str">
        <f>raw_filtered!O427</f>
        <v/>
      </c>
      <c r="P427" t="str">
        <f>raw_filtered!P427</f>
        <v/>
      </c>
      <c r="Q427" t="str">
        <f>raw_filtered!Q427</f>
        <v/>
      </c>
      <c r="R427" t="str">
        <f>raw_filtered!R427</f>
        <v/>
      </c>
      <c r="S427">
        <f>raw_filtered!S427</f>
        <v>0</v>
      </c>
      <c r="T427" t="str">
        <f>raw_filtered!T427</f>
        <v/>
      </c>
      <c r="U427" t="str">
        <f>raw_filtered!V427</f>
        <v/>
      </c>
      <c r="V427" t="str">
        <f>raw_filtered!W427</f>
        <v/>
      </c>
      <c r="W427" t="str">
        <f>raw_filtered!X427</f>
        <v/>
      </c>
      <c r="X427" t="str">
        <f>raw_filtered!Y427</f>
        <v/>
      </c>
      <c r="Y427" t="str">
        <f>raw_filtered!Z427</f>
        <v/>
      </c>
      <c r="Z427" t="str">
        <f>raw_filtered!AA427</f>
        <v/>
      </c>
      <c r="AA427" t="str">
        <f>raw_filtered!AB427</f>
        <v/>
      </c>
      <c r="AB427" t="str">
        <f>raw_filtered!AC427</f>
        <v/>
      </c>
      <c r="AC427" t="str">
        <f>raw_filtered!AD427</f>
        <v/>
      </c>
      <c r="AD427" t="str">
        <f>raw_filtered!AE427</f>
        <v/>
      </c>
      <c r="AE427" t="str">
        <f>raw_filtered!AF427</f>
        <v/>
      </c>
      <c r="AF427" t="str">
        <f>raw_filtered!AG427</f>
        <v/>
      </c>
    </row>
    <row r="428" spans="1:32" ht="19.5" hidden="1" customHeight="1" x14ac:dyDescent="0.35">
      <c r="A428" t="str">
        <f>raw_filtered!A428</f>
        <v/>
      </c>
      <c r="B428" t="str">
        <f>raw_filtered!B428</f>
        <v/>
      </c>
      <c r="C428" t="str">
        <f>raw_filtered!C428</f>
        <v/>
      </c>
      <c r="D428">
        <f>raw_filtered!D428</f>
        <v>0</v>
      </c>
      <c r="E428" t="str">
        <f>raw_filtered!E428</f>
        <v/>
      </c>
      <c r="F428" t="str">
        <f>raw_filtered!F428</f>
        <v/>
      </c>
      <c r="G428" t="str">
        <f>raw_filtered!G428</f>
        <v/>
      </c>
      <c r="H428" t="str">
        <f>raw_filtered!H428</f>
        <v/>
      </c>
      <c r="I428" t="str">
        <f>raw_filtered!I428</f>
        <v/>
      </c>
      <c r="J428" t="str">
        <f>raw_filtered!J428</f>
        <v/>
      </c>
      <c r="K428" t="str">
        <f>raw_filtered!K428</f>
        <v/>
      </c>
      <c r="L428" t="str">
        <f>raw_filtered!L428</f>
        <v/>
      </c>
      <c r="M428" t="str">
        <f>raw_filtered!M428</f>
        <v/>
      </c>
      <c r="N428" t="str">
        <f>raw_filtered!N428</f>
        <v/>
      </c>
      <c r="O428" t="str">
        <f>raw_filtered!O428</f>
        <v/>
      </c>
      <c r="P428" t="str">
        <f>raw_filtered!P428</f>
        <v/>
      </c>
      <c r="Q428" t="str">
        <f>raw_filtered!Q428</f>
        <v/>
      </c>
      <c r="R428" t="str">
        <f>raw_filtered!R428</f>
        <v/>
      </c>
      <c r="S428">
        <f>raw_filtered!S428</f>
        <v>0</v>
      </c>
      <c r="T428" t="str">
        <f>raw_filtered!T428</f>
        <v/>
      </c>
      <c r="U428" t="str">
        <f>raw_filtered!V428</f>
        <v/>
      </c>
      <c r="V428" t="str">
        <f>raw_filtered!W428</f>
        <v/>
      </c>
      <c r="W428" t="str">
        <f>raw_filtered!X428</f>
        <v/>
      </c>
      <c r="X428" t="str">
        <f>raw_filtered!Y428</f>
        <v/>
      </c>
      <c r="Y428" t="str">
        <f>raw_filtered!Z428</f>
        <v/>
      </c>
      <c r="Z428" t="str">
        <f>raw_filtered!AA428</f>
        <v/>
      </c>
      <c r="AA428" t="str">
        <f>raw_filtered!AB428</f>
        <v/>
      </c>
      <c r="AB428" t="str">
        <f>raw_filtered!AC428</f>
        <v/>
      </c>
      <c r="AC428" t="str">
        <f>raw_filtered!AD428</f>
        <v/>
      </c>
      <c r="AD428" t="str">
        <f>raw_filtered!AE428</f>
        <v/>
      </c>
      <c r="AE428" t="str">
        <f>raw_filtered!AF428</f>
        <v/>
      </c>
      <c r="AF428" t="str">
        <f>raw_filtered!AG428</f>
        <v/>
      </c>
    </row>
    <row r="429" spans="1:32" ht="19.5" hidden="1" customHeight="1" x14ac:dyDescent="0.35">
      <c r="A429" t="str">
        <f>raw_filtered!A429</f>
        <v/>
      </c>
      <c r="B429" t="str">
        <f>raw_filtered!B429</f>
        <v/>
      </c>
      <c r="C429" t="str">
        <f>raw_filtered!C429</f>
        <v/>
      </c>
      <c r="D429">
        <f>raw_filtered!D429</f>
        <v>0</v>
      </c>
      <c r="E429" t="str">
        <f>raw_filtered!E429</f>
        <v/>
      </c>
      <c r="F429" t="str">
        <f>raw_filtered!F429</f>
        <v/>
      </c>
      <c r="G429" t="str">
        <f>raw_filtered!G429</f>
        <v/>
      </c>
      <c r="H429" t="str">
        <f>raw_filtered!H429</f>
        <v/>
      </c>
      <c r="I429" t="str">
        <f>raw_filtered!I429</f>
        <v/>
      </c>
      <c r="J429" t="str">
        <f>raw_filtered!J429</f>
        <v/>
      </c>
      <c r="K429" t="str">
        <f>raw_filtered!K429</f>
        <v/>
      </c>
      <c r="L429" t="str">
        <f>raw_filtered!L429</f>
        <v/>
      </c>
      <c r="M429" t="str">
        <f>raw_filtered!M429</f>
        <v/>
      </c>
      <c r="N429" t="str">
        <f>raw_filtered!N429</f>
        <v/>
      </c>
      <c r="O429" t="str">
        <f>raw_filtered!O429</f>
        <v/>
      </c>
      <c r="P429" t="str">
        <f>raw_filtered!P429</f>
        <v/>
      </c>
      <c r="Q429" t="str">
        <f>raw_filtered!Q429</f>
        <v/>
      </c>
      <c r="R429" t="str">
        <f>raw_filtered!R429</f>
        <v/>
      </c>
      <c r="S429">
        <f>raw_filtered!S429</f>
        <v>0</v>
      </c>
      <c r="T429" t="str">
        <f>raw_filtered!T429</f>
        <v/>
      </c>
      <c r="U429" t="str">
        <f>raw_filtered!V429</f>
        <v/>
      </c>
      <c r="V429" t="str">
        <f>raw_filtered!W429</f>
        <v/>
      </c>
      <c r="W429" t="str">
        <f>raw_filtered!X429</f>
        <v/>
      </c>
      <c r="X429" t="str">
        <f>raw_filtered!Y429</f>
        <v/>
      </c>
      <c r="Y429" t="str">
        <f>raw_filtered!Z429</f>
        <v/>
      </c>
      <c r="Z429" t="str">
        <f>raw_filtered!AA429</f>
        <v/>
      </c>
      <c r="AA429" t="str">
        <f>raw_filtered!AB429</f>
        <v/>
      </c>
      <c r="AB429" t="str">
        <f>raw_filtered!AC429</f>
        <v/>
      </c>
      <c r="AC429" t="str">
        <f>raw_filtered!AD429</f>
        <v/>
      </c>
      <c r="AD429" t="str">
        <f>raw_filtered!AE429</f>
        <v/>
      </c>
      <c r="AE429" t="str">
        <f>raw_filtered!AF429</f>
        <v/>
      </c>
      <c r="AF429" t="str">
        <f>raw_filtered!AG429</f>
        <v/>
      </c>
    </row>
    <row r="430" spans="1:32" ht="19.5" hidden="1" customHeight="1" x14ac:dyDescent="0.35">
      <c r="A430" t="str">
        <f>raw_filtered!A430</f>
        <v/>
      </c>
      <c r="B430" t="str">
        <f>raw_filtered!B430</f>
        <v/>
      </c>
      <c r="C430" t="str">
        <f>raw_filtered!C430</f>
        <v/>
      </c>
      <c r="D430">
        <f>raw_filtered!D430</f>
        <v>0</v>
      </c>
      <c r="E430" t="str">
        <f>raw_filtered!E430</f>
        <v/>
      </c>
      <c r="F430" t="str">
        <f>raw_filtered!F430</f>
        <v/>
      </c>
      <c r="G430" t="str">
        <f>raw_filtered!G430</f>
        <v/>
      </c>
      <c r="H430" t="str">
        <f>raw_filtered!H430</f>
        <v/>
      </c>
      <c r="I430" t="str">
        <f>raw_filtered!I430</f>
        <v/>
      </c>
      <c r="J430" t="str">
        <f>raw_filtered!J430</f>
        <v/>
      </c>
      <c r="K430" t="str">
        <f>raw_filtered!K430</f>
        <v/>
      </c>
      <c r="L430" t="str">
        <f>raw_filtered!L430</f>
        <v/>
      </c>
      <c r="M430" t="str">
        <f>raw_filtered!M430</f>
        <v/>
      </c>
      <c r="N430" t="str">
        <f>raw_filtered!N430</f>
        <v/>
      </c>
      <c r="O430" t="str">
        <f>raw_filtered!O430</f>
        <v/>
      </c>
      <c r="P430" t="str">
        <f>raw_filtered!P430</f>
        <v/>
      </c>
      <c r="Q430" t="str">
        <f>raw_filtered!Q430</f>
        <v/>
      </c>
      <c r="R430" t="str">
        <f>raw_filtered!R430</f>
        <v/>
      </c>
      <c r="S430">
        <f>raw_filtered!S430</f>
        <v>0</v>
      </c>
      <c r="T430" t="str">
        <f>raw_filtered!T430</f>
        <v/>
      </c>
      <c r="U430" t="str">
        <f>raw_filtered!V430</f>
        <v/>
      </c>
      <c r="V430" t="str">
        <f>raw_filtered!W430</f>
        <v/>
      </c>
      <c r="W430" t="str">
        <f>raw_filtered!X430</f>
        <v/>
      </c>
      <c r="X430" t="str">
        <f>raw_filtered!Y430</f>
        <v/>
      </c>
      <c r="Y430" t="str">
        <f>raw_filtered!Z430</f>
        <v/>
      </c>
      <c r="Z430" t="str">
        <f>raw_filtered!AA430</f>
        <v/>
      </c>
      <c r="AA430" t="str">
        <f>raw_filtered!AB430</f>
        <v/>
      </c>
      <c r="AB430" t="str">
        <f>raw_filtered!AC430</f>
        <v/>
      </c>
      <c r="AC430" t="str">
        <f>raw_filtered!AD430</f>
        <v/>
      </c>
      <c r="AD430" t="str">
        <f>raw_filtered!AE430</f>
        <v/>
      </c>
      <c r="AE430" t="str">
        <f>raw_filtered!AF430</f>
        <v/>
      </c>
      <c r="AF430" t="str">
        <f>raw_filtered!AG430</f>
        <v/>
      </c>
    </row>
    <row r="431" spans="1:32" ht="19.5" hidden="1" customHeight="1" x14ac:dyDescent="0.35">
      <c r="A431" t="str">
        <f>raw_filtered!A431</f>
        <v/>
      </c>
      <c r="B431" t="str">
        <f>raw_filtered!B431</f>
        <v/>
      </c>
      <c r="C431" t="str">
        <f>raw_filtered!C431</f>
        <v/>
      </c>
      <c r="D431">
        <f>raw_filtered!D431</f>
        <v>0</v>
      </c>
      <c r="E431" t="str">
        <f>raw_filtered!E431</f>
        <v/>
      </c>
      <c r="F431" t="str">
        <f>raw_filtered!F431</f>
        <v/>
      </c>
      <c r="G431" t="str">
        <f>raw_filtered!G431</f>
        <v/>
      </c>
      <c r="H431" t="str">
        <f>raw_filtered!H431</f>
        <v/>
      </c>
      <c r="I431" t="str">
        <f>raw_filtered!I431</f>
        <v/>
      </c>
      <c r="J431" t="str">
        <f>raw_filtered!J431</f>
        <v/>
      </c>
      <c r="K431" t="str">
        <f>raw_filtered!K431</f>
        <v/>
      </c>
      <c r="L431" t="str">
        <f>raw_filtered!L431</f>
        <v/>
      </c>
      <c r="M431" t="str">
        <f>raw_filtered!M431</f>
        <v/>
      </c>
      <c r="N431" t="str">
        <f>raw_filtered!N431</f>
        <v/>
      </c>
      <c r="O431" t="str">
        <f>raw_filtered!O431</f>
        <v/>
      </c>
      <c r="P431" t="str">
        <f>raw_filtered!P431</f>
        <v/>
      </c>
      <c r="Q431" t="str">
        <f>raw_filtered!Q431</f>
        <v/>
      </c>
      <c r="R431" t="str">
        <f>raw_filtered!R431</f>
        <v/>
      </c>
      <c r="S431">
        <f>raw_filtered!S431</f>
        <v>0</v>
      </c>
      <c r="T431" t="str">
        <f>raw_filtered!T431</f>
        <v/>
      </c>
      <c r="U431" t="str">
        <f>raw_filtered!V431</f>
        <v/>
      </c>
      <c r="V431" t="str">
        <f>raw_filtered!W431</f>
        <v/>
      </c>
      <c r="W431" t="str">
        <f>raw_filtered!X431</f>
        <v/>
      </c>
      <c r="X431" t="str">
        <f>raw_filtered!Y431</f>
        <v/>
      </c>
      <c r="Y431" t="str">
        <f>raw_filtered!Z431</f>
        <v/>
      </c>
      <c r="Z431" t="str">
        <f>raw_filtered!AA431</f>
        <v/>
      </c>
      <c r="AA431" t="str">
        <f>raw_filtered!AB431</f>
        <v/>
      </c>
      <c r="AB431" t="str">
        <f>raw_filtered!AC431</f>
        <v/>
      </c>
      <c r="AC431" t="str">
        <f>raw_filtered!AD431</f>
        <v/>
      </c>
      <c r="AD431" t="str">
        <f>raw_filtered!AE431</f>
        <v/>
      </c>
      <c r="AE431" t="str">
        <f>raw_filtered!AF431</f>
        <v/>
      </c>
      <c r="AF431" t="str">
        <f>raw_filtered!AG431</f>
        <v/>
      </c>
    </row>
    <row r="432" spans="1:32" ht="19.5" hidden="1" customHeight="1" x14ac:dyDescent="0.35">
      <c r="A432" t="str">
        <f>raw_filtered!A432</f>
        <v/>
      </c>
      <c r="B432" t="str">
        <f>raw_filtered!B432</f>
        <v/>
      </c>
      <c r="C432" t="str">
        <f>raw_filtered!C432</f>
        <v/>
      </c>
      <c r="D432">
        <f>raw_filtered!D432</f>
        <v>0</v>
      </c>
      <c r="E432" t="str">
        <f>raw_filtered!E432</f>
        <v/>
      </c>
      <c r="F432" t="str">
        <f>raw_filtered!F432</f>
        <v/>
      </c>
      <c r="G432" t="str">
        <f>raw_filtered!G432</f>
        <v/>
      </c>
      <c r="H432" t="str">
        <f>raw_filtered!H432</f>
        <v/>
      </c>
      <c r="I432" t="str">
        <f>raw_filtered!I432</f>
        <v/>
      </c>
      <c r="J432" t="str">
        <f>raw_filtered!J432</f>
        <v/>
      </c>
      <c r="K432" t="str">
        <f>raw_filtered!K432</f>
        <v/>
      </c>
      <c r="L432" t="str">
        <f>raw_filtered!L432</f>
        <v/>
      </c>
      <c r="M432" t="str">
        <f>raw_filtered!M432</f>
        <v/>
      </c>
      <c r="N432" t="str">
        <f>raw_filtered!N432</f>
        <v/>
      </c>
      <c r="O432" t="str">
        <f>raw_filtered!O432</f>
        <v/>
      </c>
      <c r="P432" t="str">
        <f>raw_filtered!P432</f>
        <v/>
      </c>
      <c r="Q432" t="str">
        <f>raw_filtered!Q432</f>
        <v/>
      </c>
      <c r="R432" t="str">
        <f>raw_filtered!R432</f>
        <v/>
      </c>
      <c r="S432">
        <f>raw_filtered!S432</f>
        <v>0</v>
      </c>
      <c r="T432" t="str">
        <f>raw_filtered!T432</f>
        <v/>
      </c>
      <c r="U432" t="str">
        <f>raw_filtered!V432</f>
        <v/>
      </c>
      <c r="V432" t="str">
        <f>raw_filtered!W432</f>
        <v/>
      </c>
      <c r="W432" t="str">
        <f>raw_filtered!X432</f>
        <v/>
      </c>
      <c r="X432" t="str">
        <f>raw_filtered!Y432</f>
        <v/>
      </c>
      <c r="Y432" t="str">
        <f>raw_filtered!Z432</f>
        <v/>
      </c>
      <c r="Z432" t="str">
        <f>raw_filtered!AA432</f>
        <v/>
      </c>
      <c r="AA432" t="str">
        <f>raw_filtered!AB432</f>
        <v/>
      </c>
      <c r="AB432" t="str">
        <f>raw_filtered!AC432</f>
        <v/>
      </c>
      <c r="AC432" t="str">
        <f>raw_filtered!AD432</f>
        <v/>
      </c>
      <c r="AD432" t="str">
        <f>raw_filtered!AE432</f>
        <v/>
      </c>
      <c r="AE432" t="str">
        <f>raw_filtered!AF432</f>
        <v/>
      </c>
      <c r="AF432" t="str">
        <f>raw_filtered!AG432</f>
        <v/>
      </c>
    </row>
    <row r="433" spans="1:32" ht="19.5" hidden="1" customHeight="1" x14ac:dyDescent="0.35">
      <c r="A433" t="str">
        <f>raw_filtered!A433</f>
        <v/>
      </c>
      <c r="B433" t="str">
        <f>raw_filtered!B433</f>
        <v/>
      </c>
      <c r="C433" t="str">
        <f>raw_filtered!C433</f>
        <v/>
      </c>
      <c r="D433">
        <f>raw_filtered!D433</f>
        <v>0</v>
      </c>
      <c r="E433" t="str">
        <f>raw_filtered!E433</f>
        <v/>
      </c>
      <c r="F433" t="str">
        <f>raw_filtered!F433</f>
        <v/>
      </c>
      <c r="G433" t="str">
        <f>raw_filtered!G433</f>
        <v/>
      </c>
      <c r="H433" t="str">
        <f>raw_filtered!H433</f>
        <v/>
      </c>
      <c r="I433" t="str">
        <f>raw_filtered!I433</f>
        <v/>
      </c>
      <c r="J433" t="str">
        <f>raw_filtered!J433</f>
        <v/>
      </c>
      <c r="K433" t="str">
        <f>raw_filtered!K433</f>
        <v/>
      </c>
      <c r="L433" t="str">
        <f>raw_filtered!L433</f>
        <v/>
      </c>
      <c r="M433" t="str">
        <f>raw_filtered!M433</f>
        <v/>
      </c>
      <c r="N433" t="str">
        <f>raw_filtered!N433</f>
        <v/>
      </c>
      <c r="O433" t="str">
        <f>raw_filtered!O433</f>
        <v/>
      </c>
      <c r="P433" t="str">
        <f>raw_filtered!P433</f>
        <v/>
      </c>
      <c r="Q433" t="str">
        <f>raw_filtered!Q433</f>
        <v/>
      </c>
      <c r="R433" t="str">
        <f>raw_filtered!R433</f>
        <v/>
      </c>
      <c r="S433">
        <f>raw_filtered!S433</f>
        <v>0</v>
      </c>
      <c r="T433" t="str">
        <f>raw_filtered!T433</f>
        <v/>
      </c>
      <c r="U433" t="str">
        <f>raw_filtered!V433</f>
        <v/>
      </c>
      <c r="V433" t="str">
        <f>raw_filtered!W433</f>
        <v/>
      </c>
      <c r="W433" t="str">
        <f>raw_filtered!X433</f>
        <v/>
      </c>
      <c r="X433" t="str">
        <f>raw_filtered!Y433</f>
        <v/>
      </c>
      <c r="Y433" t="str">
        <f>raw_filtered!Z433</f>
        <v/>
      </c>
      <c r="Z433" t="str">
        <f>raw_filtered!AA433</f>
        <v/>
      </c>
      <c r="AA433" t="str">
        <f>raw_filtered!AB433</f>
        <v/>
      </c>
      <c r="AB433" t="str">
        <f>raw_filtered!AC433</f>
        <v/>
      </c>
      <c r="AC433" t="str">
        <f>raw_filtered!AD433</f>
        <v/>
      </c>
      <c r="AD433" t="str">
        <f>raw_filtered!AE433</f>
        <v/>
      </c>
      <c r="AE433" t="str">
        <f>raw_filtered!AF433</f>
        <v/>
      </c>
      <c r="AF433" t="str">
        <f>raw_filtered!AG433</f>
        <v/>
      </c>
    </row>
    <row r="434" spans="1:32" ht="19.5" hidden="1" customHeight="1" x14ac:dyDescent="0.35">
      <c r="A434" t="str">
        <f>raw_filtered!A434</f>
        <v/>
      </c>
      <c r="B434" t="str">
        <f>raw_filtered!B434</f>
        <v/>
      </c>
      <c r="C434" t="str">
        <f>raw_filtered!C434</f>
        <v/>
      </c>
      <c r="D434">
        <f>raw_filtered!D434</f>
        <v>0</v>
      </c>
      <c r="E434" t="str">
        <f>raw_filtered!E434</f>
        <v/>
      </c>
      <c r="F434" t="str">
        <f>raw_filtered!F434</f>
        <v/>
      </c>
      <c r="G434" t="str">
        <f>raw_filtered!G434</f>
        <v/>
      </c>
      <c r="H434" t="str">
        <f>raw_filtered!H434</f>
        <v/>
      </c>
      <c r="I434" t="str">
        <f>raw_filtered!I434</f>
        <v/>
      </c>
      <c r="J434" t="str">
        <f>raw_filtered!J434</f>
        <v/>
      </c>
      <c r="K434" t="str">
        <f>raw_filtered!K434</f>
        <v/>
      </c>
      <c r="L434" t="str">
        <f>raw_filtered!L434</f>
        <v/>
      </c>
      <c r="M434" t="str">
        <f>raw_filtered!M434</f>
        <v/>
      </c>
      <c r="N434" t="str">
        <f>raw_filtered!N434</f>
        <v/>
      </c>
      <c r="O434" t="str">
        <f>raw_filtered!O434</f>
        <v/>
      </c>
      <c r="P434" t="str">
        <f>raw_filtered!P434</f>
        <v/>
      </c>
      <c r="Q434" t="str">
        <f>raw_filtered!Q434</f>
        <v/>
      </c>
      <c r="R434" t="str">
        <f>raw_filtered!R434</f>
        <v/>
      </c>
      <c r="S434">
        <f>raw_filtered!S434</f>
        <v>0</v>
      </c>
      <c r="T434" t="str">
        <f>raw_filtered!T434</f>
        <v/>
      </c>
      <c r="U434" t="str">
        <f>raw_filtered!V434</f>
        <v/>
      </c>
      <c r="V434" t="str">
        <f>raw_filtered!W434</f>
        <v/>
      </c>
      <c r="W434" t="str">
        <f>raw_filtered!X434</f>
        <v/>
      </c>
      <c r="X434" t="str">
        <f>raw_filtered!Y434</f>
        <v/>
      </c>
      <c r="Y434" t="str">
        <f>raw_filtered!Z434</f>
        <v/>
      </c>
      <c r="Z434" t="str">
        <f>raw_filtered!AA434</f>
        <v/>
      </c>
      <c r="AA434" t="str">
        <f>raw_filtered!AB434</f>
        <v/>
      </c>
      <c r="AB434" t="str">
        <f>raw_filtered!AC434</f>
        <v/>
      </c>
      <c r="AC434" t="str">
        <f>raw_filtered!AD434</f>
        <v/>
      </c>
      <c r="AD434" t="str">
        <f>raw_filtered!AE434</f>
        <v/>
      </c>
      <c r="AE434" t="str">
        <f>raw_filtered!AF434</f>
        <v/>
      </c>
      <c r="AF434" t="str">
        <f>raw_filtered!AG434</f>
        <v/>
      </c>
    </row>
    <row r="435" spans="1:32" ht="19.5" hidden="1" customHeight="1" x14ac:dyDescent="0.35">
      <c r="A435" t="str">
        <f>raw_filtered!A435</f>
        <v/>
      </c>
      <c r="B435" t="str">
        <f>raw_filtered!B435</f>
        <v/>
      </c>
      <c r="C435" t="str">
        <f>raw_filtered!C435</f>
        <v/>
      </c>
      <c r="D435">
        <f>raw_filtered!D435</f>
        <v>0</v>
      </c>
      <c r="E435" t="str">
        <f>raw_filtered!E435</f>
        <v/>
      </c>
      <c r="F435" t="str">
        <f>raw_filtered!F435</f>
        <v/>
      </c>
      <c r="G435" t="str">
        <f>raw_filtered!G435</f>
        <v/>
      </c>
      <c r="H435" t="str">
        <f>raw_filtered!H435</f>
        <v/>
      </c>
      <c r="I435" t="str">
        <f>raw_filtered!I435</f>
        <v/>
      </c>
      <c r="J435" t="str">
        <f>raw_filtered!J435</f>
        <v/>
      </c>
      <c r="K435" t="str">
        <f>raw_filtered!K435</f>
        <v/>
      </c>
      <c r="L435" t="str">
        <f>raw_filtered!L435</f>
        <v/>
      </c>
      <c r="M435" t="str">
        <f>raw_filtered!M435</f>
        <v/>
      </c>
      <c r="N435" t="str">
        <f>raw_filtered!N435</f>
        <v/>
      </c>
      <c r="O435" t="str">
        <f>raw_filtered!O435</f>
        <v/>
      </c>
      <c r="P435" t="str">
        <f>raw_filtered!P435</f>
        <v/>
      </c>
      <c r="Q435" t="str">
        <f>raw_filtered!Q435</f>
        <v/>
      </c>
      <c r="R435" t="str">
        <f>raw_filtered!R435</f>
        <v/>
      </c>
      <c r="S435">
        <f>raw_filtered!S435</f>
        <v>0</v>
      </c>
      <c r="T435" t="str">
        <f>raw_filtered!T435</f>
        <v/>
      </c>
      <c r="U435" t="str">
        <f>raw_filtered!V435</f>
        <v/>
      </c>
      <c r="V435" t="str">
        <f>raw_filtered!W435</f>
        <v/>
      </c>
      <c r="W435" t="str">
        <f>raw_filtered!X435</f>
        <v/>
      </c>
      <c r="X435" t="str">
        <f>raw_filtered!Y435</f>
        <v/>
      </c>
      <c r="Y435" t="str">
        <f>raw_filtered!Z435</f>
        <v/>
      </c>
      <c r="Z435" t="str">
        <f>raw_filtered!AA435</f>
        <v/>
      </c>
      <c r="AA435" t="str">
        <f>raw_filtered!AB435</f>
        <v/>
      </c>
      <c r="AB435" t="str">
        <f>raw_filtered!AC435</f>
        <v/>
      </c>
      <c r="AC435" t="str">
        <f>raw_filtered!AD435</f>
        <v/>
      </c>
      <c r="AD435" t="str">
        <f>raw_filtered!AE435</f>
        <v/>
      </c>
      <c r="AE435" t="str">
        <f>raw_filtered!AF435</f>
        <v/>
      </c>
      <c r="AF435" t="str">
        <f>raw_filtered!AG435</f>
        <v/>
      </c>
    </row>
    <row r="436" spans="1:32" ht="19.5" hidden="1" customHeight="1" x14ac:dyDescent="0.35">
      <c r="A436" t="str">
        <f>raw_filtered!A436</f>
        <v/>
      </c>
      <c r="B436" t="str">
        <f>raw_filtered!B436</f>
        <v/>
      </c>
      <c r="C436" t="str">
        <f>raw_filtered!C436</f>
        <v/>
      </c>
      <c r="D436">
        <f>raw_filtered!D436</f>
        <v>0</v>
      </c>
      <c r="E436" t="str">
        <f>raw_filtered!E436</f>
        <v/>
      </c>
      <c r="F436" t="str">
        <f>raw_filtered!F436</f>
        <v/>
      </c>
      <c r="G436" t="str">
        <f>raw_filtered!G436</f>
        <v/>
      </c>
      <c r="H436" t="str">
        <f>raw_filtered!H436</f>
        <v/>
      </c>
      <c r="I436" t="str">
        <f>raw_filtered!I436</f>
        <v/>
      </c>
      <c r="J436" t="str">
        <f>raw_filtered!J436</f>
        <v/>
      </c>
      <c r="K436" t="str">
        <f>raw_filtered!K436</f>
        <v/>
      </c>
      <c r="L436" t="str">
        <f>raw_filtered!L436</f>
        <v/>
      </c>
      <c r="M436" t="str">
        <f>raw_filtered!M436</f>
        <v/>
      </c>
      <c r="N436" t="str">
        <f>raw_filtered!N436</f>
        <v/>
      </c>
      <c r="O436" t="str">
        <f>raw_filtered!O436</f>
        <v/>
      </c>
      <c r="P436" t="str">
        <f>raw_filtered!P436</f>
        <v/>
      </c>
      <c r="Q436" t="str">
        <f>raw_filtered!Q436</f>
        <v/>
      </c>
      <c r="R436" t="str">
        <f>raw_filtered!R436</f>
        <v/>
      </c>
      <c r="S436">
        <f>raw_filtered!S436</f>
        <v>0</v>
      </c>
      <c r="T436" t="str">
        <f>raw_filtered!T436</f>
        <v/>
      </c>
      <c r="U436" t="str">
        <f>raw_filtered!V436</f>
        <v/>
      </c>
      <c r="V436" t="str">
        <f>raw_filtered!W436</f>
        <v/>
      </c>
      <c r="W436" t="str">
        <f>raw_filtered!X436</f>
        <v/>
      </c>
      <c r="X436" t="str">
        <f>raw_filtered!Y436</f>
        <v/>
      </c>
      <c r="Y436" t="str">
        <f>raw_filtered!Z436</f>
        <v/>
      </c>
      <c r="Z436" t="str">
        <f>raw_filtered!AA436</f>
        <v/>
      </c>
      <c r="AA436" t="str">
        <f>raw_filtered!AB436</f>
        <v/>
      </c>
      <c r="AB436" t="str">
        <f>raw_filtered!AC436</f>
        <v/>
      </c>
      <c r="AC436" t="str">
        <f>raw_filtered!AD436</f>
        <v/>
      </c>
      <c r="AD436" t="str">
        <f>raw_filtered!AE436</f>
        <v/>
      </c>
      <c r="AE436" t="str">
        <f>raw_filtered!AF436</f>
        <v/>
      </c>
      <c r="AF436" t="str">
        <f>raw_filtered!AG436</f>
        <v/>
      </c>
    </row>
    <row r="437" spans="1:32" ht="19.5" hidden="1" customHeight="1" x14ac:dyDescent="0.35">
      <c r="A437" t="str">
        <f>raw_filtered!A437</f>
        <v/>
      </c>
      <c r="B437" t="str">
        <f>raw_filtered!B437</f>
        <v/>
      </c>
      <c r="C437" t="str">
        <f>raw_filtered!C437</f>
        <v/>
      </c>
      <c r="D437">
        <f>raw_filtered!D437</f>
        <v>0</v>
      </c>
      <c r="E437" t="str">
        <f>raw_filtered!E437</f>
        <v/>
      </c>
      <c r="F437" t="str">
        <f>raw_filtered!F437</f>
        <v/>
      </c>
      <c r="G437" t="str">
        <f>raw_filtered!G437</f>
        <v/>
      </c>
      <c r="H437" t="str">
        <f>raw_filtered!H437</f>
        <v/>
      </c>
      <c r="I437" t="str">
        <f>raw_filtered!I437</f>
        <v/>
      </c>
      <c r="J437" t="str">
        <f>raw_filtered!J437</f>
        <v/>
      </c>
      <c r="K437" t="str">
        <f>raw_filtered!K437</f>
        <v/>
      </c>
      <c r="L437" t="str">
        <f>raw_filtered!L437</f>
        <v/>
      </c>
      <c r="M437" t="str">
        <f>raw_filtered!M437</f>
        <v/>
      </c>
      <c r="N437" t="str">
        <f>raw_filtered!N437</f>
        <v/>
      </c>
      <c r="O437" t="str">
        <f>raw_filtered!O437</f>
        <v/>
      </c>
      <c r="P437" t="str">
        <f>raw_filtered!P437</f>
        <v/>
      </c>
      <c r="Q437" t="str">
        <f>raw_filtered!Q437</f>
        <v/>
      </c>
      <c r="R437" t="str">
        <f>raw_filtered!R437</f>
        <v/>
      </c>
      <c r="S437">
        <f>raw_filtered!S437</f>
        <v>0</v>
      </c>
      <c r="T437" t="str">
        <f>raw_filtered!T437</f>
        <v/>
      </c>
      <c r="U437" t="str">
        <f>raw_filtered!V437</f>
        <v/>
      </c>
      <c r="V437" t="str">
        <f>raw_filtered!W437</f>
        <v/>
      </c>
      <c r="W437" t="str">
        <f>raw_filtered!X437</f>
        <v/>
      </c>
      <c r="X437" t="str">
        <f>raw_filtered!Y437</f>
        <v/>
      </c>
      <c r="Y437" t="str">
        <f>raw_filtered!Z437</f>
        <v/>
      </c>
      <c r="Z437" t="str">
        <f>raw_filtered!AA437</f>
        <v/>
      </c>
      <c r="AA437" t="str">
        <f>raw_filtered!AB437</f>
        <v/>
      </c>
      <c r="AB437" t="str">
        <f>raw_filtered!AC437</f>
        <v/>
      </c>
      <c r="AC437" t="str">
        <f>raw_filtered!AD437</f>
        <v/>
      </c>
      <c r="AD437" t="str">
        <f>raw_filtered!AE437</f>
        <v/>
      </c>
      <c r="AE437" t="str">
        <f>raw_filtered!AF437</f>
        <v/>
      </c>
      <c r="AF437" t="str">
        <f>raw_filtered!AG437</f>
        <v/>
      </c>
    </row>
    <row r="438" spans="1:32" ht="19.5" hidden="1" customHeight="1" x14ac:dyDescent="0.35">
      <c r="A438" t="str">
        <f>raw_filtered!A438</f>
        <v/>
      </c>
      <c r="B438" t="str">
        <f>raw_filtered!B438</f>
        <v/>
      </c>
      <c r="C438" t="str">
        <f>raw_filtered!C438</f>
        <v/>
      </c>
      <c r="D438">
        <f>raw_filtered!D438</f>
        <v>0</v>
      </c>
      <c r="E438" t="str">
        <f>raw_filtered!E438</f>
        <v/>
      </c>
      <c r="F438" t="str">
        <f>raw_filtered!F438</f>
        <v/>
      </c>
      <c r="G438" t="str">
        <f>raw_filtered!G438</f>
        <v/>
      </c>
      <c r="H438" t="str">
        <f>raw_filtered!H438</f>
        <v/>
      </c>
      <c r="I438" t="str">
        <f>raw_filtered!I438</f>
        <v/>
      </c>
      <c r="J438" t="str">
        <f>raw_filtered!J438</f>
        <v/>
      </c>
      <c r="K438" t="str">
        <f>raw_filtered!K438</f>
        <v/>
      </c>
      <c r="L438" t="str">
        <f>raw_filtered!L438</f>
        <v/>
      </c>
      <c r="M438" t="str">
        <f>raw_filtered!M438</f>
        <v/>
      </c>
      <c r="N438" t="str">
        <f>raw_filtered!N438</f>
        <v/>
      </c>
      <c r="O438" t="str">
        <f>raw_filtered!O438</f>
        <v/>
      </c>
      <c r="P438" t="str">
        <f>raw_filtered!P438</f>
        <v/>
      </c>
      <c r="Q438" t="str">
        <f>raw_filtered!Q438</f>
        <v/>
      </c>
      <c r="R438" t="str">
        <f>raw_filtered!R438</f>
        <v/>
      </c>
      <c r="S438">
        <f>raw_filtered!S438</f>
        <v>0</v>
      </c>
      <c r="T438" t="str">
        <f>raw_filtered!T438</f>
        <v/>
      </c>
      <c r="U438" t="str">
        <f>raw_filtered!V438</f>
        <v/>
      </c>
      <c r="V438" t="str">
        <f>raw_filtered!W438</f>
        <v/>
      </c>
      <c r="W438" t="str">
        <f>raw_filtered!X438</f>
        <v/>
      </c>
      <c r="X438" t="str">
        <f>raw_filtered!Y438</f>
        <v/>
      </c>
      <c r="Y438" t="str">
        <f>raw_filtered!Z438</f>
        <v/>
      </c>
      <c r="Z438" t="str">
        <f>raw_filtered!AA438</f>
        <v/>
      </c>
      <c r="AA438" t="str">
        <f>raw_filtered!AB438</f>
        <v/>
      </c>
      <c r="AB438" t="str">
        <f>raw_filtered!AC438</f>
        <v/>
      </c>
      <c r="AC438" t="str">
        <f>raw_filtered!AD438</f>
        <v/>
      </c>
      <c r="AD438" t="str">
        <f>raw_filtered!AE438</f>
        <v/>
      </c>
      <c r="AE438" t="str">
        <f>raw_filtered!AF438</f>
        <v/>
      </c>
      <c r="AF438" t="str">
        <f>raw_filtered!AG438</f>
        <v/>
      </c>
    </row>
    <row r="439" spans="1:32" ht="19.5" hidden="1" customHeight="1" x14ac:dyDescent="0.35">
      <c r="A439" t="str">
        <f>raw_filtered!A439</f>
        <v/>
      </c>
      <c r="B439" t="str">
        <f>raw_filtered!B439</f>
        <v/>
      </c>
      <c r="C439" t="str">
        <f>raw_filtered!C439</f>
        <v/>
      </c>
      <c r="D439">
        <f>raw_filtered!D439</f>
        <v>0</v>
      </c>
      <c r="E439" t="str">
        <f>raw_filtered!E439</f>
        <v/>
      </c>
      <c r="F439" t="str">
        <f>raw_filtered!F439</f>
        <v/>
      </c>
      <c r="G439" t="str">
        <f>raw_filtered!G439</f>
        <v/>
      </c>
      <c r="H439" t="str">
        <f>raw_filtered!H439</f>
        <v/>
      </c>
      <c r="I439" t="str">
        <f>raw_filtered!I439</f>
        <v/>
      </c>
      <c r="J439" t="str">
        <f>raw_filtered!J439</f>
        <v/>
      </c>
      <c r="K439" t="str">
        <f>raw_filtered!K439</f>
        <v/>
      </c>
      <c r="L439" t="str">
        <f>raw_filtered!L439</f>
        <v/>
      </c>
      <c r="M439" t="str">
        <f>raw_filtered!M439</f>
        <v/>
      </c>
      <c r="N439" t="str">
        <f>raw_filtered!N439</f>
        <v/>
      </c>
      <c r="O439" t="str">
        <f>raw_filtered!O439</f>
        <v/>
      </c>
      <c r="P439" t="str">
        <f>raw_filtered!P439</f>
        <v/>
      </c>
      <c r="Q439" t="str">
        <f>raw_filtered!Q439</f>
        <v/>
      </c>
      <c r="R439" t="str">
        <f>raw_filtered!R439</f>
        <v/>
      </c>
      <c r="S439">
        <f>raw_filtered!S439</f>
        <v>0</v>
      </c>
      <c r="T439" t="str">
        <f>raw_filtered!T439</f>
        <v/>
      </c>
      <c r="U439" t="str">
        <f>raw_filtered!V439</f>
        <v/>
      </c>
      <c r="V439" t="str">
        <f>raw_filtered!W439</f>
        <v/>
      </c>
      <c r="W439" t="str">
        <f>raw_filtered!X439</f>
        <v/>
      </c>
      <c r="X439" t="str">
        <f>raw_filtered!Y439</f>
        <v/>
      </c>
      <c r="Y439" t="str">
        <f>raw_filtered!Z439</f>
        <v/>
      </c>
      <c r="Z439" t="str">
        <f>raw_filtered!AA439</f>
        <v/>
      </c>
      <c r="AA439" t="str">
        <f>raw_filtered!AB439</f>
        <v/>
      </c>
      <c r="AB439" t="str">
        <f>raw_filtered!AC439</f>
        <v/>
      </c>
      <c r="AC439" t="str">
        <f>raw_filtered!AD439</f>
        <v/>
      </c>
      <c r="AD439" t="str">
        <f>raw_filtered!AE439</f>
        <v/>
      </c>
      <c r="AE439" t="str">
        <f>raw_filtered!AF439</f>
        <v/>
      </c>
      <c r="AF439" t="str">
        <f>raw_filtered!AG439</f>
        <v/>
      </c>
    </row>
    <row r="440" spans="1:32" ht="19.5" hidden="1" customHeight="1" x14ac:dyDescent="0.35">
      <c r="A440" t="str">
        <f>raw_filtered!A440</f>
        <v/>
      </c>
      <c r="B440" t="str">
        <f>raw_filtered!B440</f>
        <v/>
      </c>
      <c r="C440" t="str">
        <f>raw_filtered!C440</f>
        <v/>
      </c>
      <c r="D440">
        <f>raw_filtered!D440</f>
        <v>0</v>
      </c>
      <c r="E440" t="str">
        <f>raw_filtered!E440</f>
        <v/>
      </c>
      <c r="F440" t="str">
        <f>raw_filtered!F440</f>
        <v/>
      </c>
      <c r="G440" t="str">
        <f>raw_filtered!G440</f>
        <v/>
      </c>
      <c r="H440" t="str">
        <f>raw_filtered!H440</f>
        <v/>
      </c>
      <c r="I440" t="str">
        <f>raw_filtered!I440</f>
        <v/>
      </c>
      <c r="J440" t="str">
        <f>raw_filtered!J440</f>
        <v/>
      </c>
      <c r="K440" t="str">
        <f>raw_filtered!K440</f>
        <v/>
      </c>
      <c r="L440" t="str">
        <f>raw_filtered!L440</f>
        <v/>
      </c>
      <c r="M440" t="str">
        <f>raw_filtered!M440</f>
        <v/>
      </c>
      <c r="N440" t="str">
        <f>raw_filtered!N440</f>
        <v/>
      </c>
      <c r="O440" t="str">
        <f>raw_filtered!O440</f>
        <v/>
      </c>
      <c r="P440" t="str">
        <f>raw_filtered!P440</f>
        <v/>
      </c>
      <c r="Q440" t="str">
        <f>raw_filtered!Q440</f>
        <v/>
      </c>
      <c r="R440" t="str">
        <f>raw_filtered!R440</f>
        <v/>
      </c>
      <c r="S440">
        <f>raw_filtered!S440</f>
        <v>0</v>
      </c>
      <c r="T440" t="str">
        <f>raw_filtered!T440</f>
        <v/>
      </c>
      <c r="U440" t="str">
        <f>raw_filtered!V440</f>
        <v/>
      </c>
      <c r="V440" t="str">
        <f>raw_filtered!W440</f>
        <v/>
      </c>
      <c r="W440" t="str">
        <f>raw_filtered!X440</f>
        <v/>
      </c>
      <c r="X440" t="str">
        <f>raw_filtered!Y440</f>
        <v/>
      </c>
      <c r="Y440" t="str">
        <f>raw_filtered!Z440</f>
        <v/>
      </c>
      <c r="Z440" t="str">
        <f>raw_filtered!AA440</f>
        <v/>
      </c>
      <c r="AA440" t="str">
        <f>raw_filtered!AB440</f>
        <v/>
      </c>
      <c r="AB440" t="str">
        <f>raw_filtered!AC440</f>
        <v/>
      </c>
      <c r="AC440" t="str">
        <f>raw_filtered!AD440</f>
        <v/>
      </c>
      <c r="AD440" t="str">
        <f>raw_filtered!AE440</f>
        <v/>
      </c>
      <c r="AE440" t="str">
        <f>raw_filtered!AF440</f>
        <v/>
      </c>
      <c r="AF440" t="str">
        <f>raw_filtered!AG440</f>
        <v/>
      </c>
    </row>
    <row r="441" spans="1:32" ht="19.5" hidden="1" customHeight="1" x14ac:dyDescent="0.35">
      <c r="A441" t="str">
        <f>raw_filtered!A441</f>
        <v/>
      </c>
      <c r="B441" t="str">
        <f>raw_filtered!B441</f>
        <v/>
      </c>
      <c r="C441" t="str">
        <f>raw_filtered!C441</f>
        <v/>
      </c>
      <c r="D441">
        <f>raw_filtered!D441</f>
        <v>0</v>
      </c>
      <c r="E441" t="str">
        <f>raw_filtered!E441</f>
        <v/>
      </c>
      <c r="F441" t="str">
        <f>raw_filtered!F441</f>
        <v/>
      </c>
      <c r="G441" t="str">
        <f>raw_filtered!G441</f>
        <v/>
      </c>
      <c r="H441" t="str">
        <f>raw_filtered!H441</f>
        <v/>
      </c>
      <c r="I441" t="str">
        <f>raw_filtered!I441</f>
        <v/>
      </c>
      <c r="J441" t="str">
        <f>raw_filtered!J441</f>
        <v/>
      </c>
      <c r="K441" t="str">
        <f>raw_filtered!K441</f>
        <v/>
      </c>
      <c r="L441" t="str">
        <f>raw_filtered!L441</f>
        <v/>
      </c>
      <c r="M441" t="str">
        <f>raw_filtered!M441</f>
        <v/>
      </c>
      <c r="N441" t="str">
        <f>raw_filtered!N441</f>
        <v/>
      </c>
      <c r="O441" t="str">
        <f>raw_filtered!O441</f>
        <v/>
      </c>
      <c r="P441" t="str">
        <f>raw_filtered!P441</f>
        <v/>
      </c>
      <c r="Q441" t="str">
        <f>raw_filtered!Q441</f>
        <v/>
      </c>
      <c r="R441" t="str">
        <f>raw_filtered!R441</f>
        <v/>
      </c>
      <c r="S441">
        <f>raw_filtered!S441</f>
        <v>0</v>
      </c>
      <c r="T441" t="str">
        <f>raw_filtered!T441</f>
        <v/>
      </c>
      <c r="U441" t="str">
        <f>raw_filtered!V441</f>
        <v/>
      </c>
      <c r="V441" t="str">
        <f>raw_filtered!W441</f>
        <v/>
      </c>
      <c r="W441" t="str">
        <f>raw_filtered!X441</f>
        <v/>
      </c>
      <c r="X441" t="str">
        <f>raw_filtered!Y441</f>
        <v/>
      </c>
      <c r="Y441" t="str">
        <f>raw_filtered!Z441</f>
        <v/>
      </c>
      <c r="Z441" t="str">
        <f>raw_filtered!AA441</f>
        <v/>
      </c>
      <c r="AA441" t="str">
        <f>raw_filtered!AB441</f>
        <v/>
      </c>
      <c r="AB441" t="str">
        <f>raw_filtered!AC441</f>
        <v/>
      </c>
      <c r="AC441" t="str">
        <f>raw_filtered!AD441</f>
        <v/>
      </c>
      <c r="AD441" t="str">
        <f>raw_filtered!AE441</f>
        <v/>
      </c>
      <c r="AE441" t="str">
        <f>raw_filtered!AF441</f>
        <v/>
      </c>
      <c r="AF441" t="str">
        <f>raw_filtered!AG441</f>
        <v/>
      </c>
    </row>
    <row r="442" spans="1:32" ht="19.5" hidden="1" customHeight="1" x14ac:dyDescent="0.35">
      <c r="A442" t="str">
        <f>raw_filtered!A442</f>
        <v/>
      </c>
      <c r="B442" t="str">
        <f>raw_filtered!B442</f>
        <v/>
      </c>
      <c r="C442" t="str">
        <f>raw_filtered!C442</f>
        <v/>
      </c>
      <c r="D442">
        <f>raw_filtered!D442</f>
        <v>0</v>
      </c>
      <c r="E442" t="str">
        <f>raw_filtered!E442</f>
        <v/>
      </c>
      <c r="F442" t="str">
        <f>raw_filtered!F442</f>
        <v/>
      </c>
      <c r="G442" t="str">
        <f>raw_filtered!G442</f>
        <v/>
      </c>
      <c r="H442" t="str">
        <f>raw_filtered!H442</f>
        <v/>
      </c>
      <c r="I442" t="str">
        <f>raw_filtered!I442</f>
        <v/>
      </c>
      <c r="J442" t="str">
        <f>raw_filtered!J442</f>
        <v/>
      </c>
      <c r="K442" t="str">
        <f>raw_filtered!K442</f>
        <v/>
      </c>
      <c r="L442" t="str">
        <f>raw_filtered!L442</f>
        <v/>
      </c>
      <c r="M442" t="str">
        <f>raw_filtered!M442</f>
        <v/>
      </c>
      <c r="N442" t="str">
        <f>raw_filtered!N442</f>
        <v/>
      </c>
      <c r="O442" t="str">
        <f>raw_filtered!O442</f>
        <v/>
      </c>
      <c r="P442" t="str">
        <f>raw_filtered!P442</f>
        <v/>
      </c>
      <c r="Q442" t="str">
        <f>raw_filtered!Q442</f>
        <v/>
      </c>
      <c r="R442" t="str">
        <f>raw_filtered!R442</f>
        <v/>
      </c>
      <c r="S442">
        <f>raw_filtered!S442</f>
        <v>0</v>
      </c>
      <c r="T442" t="str">
        <f>raw_filtered!T442</f>
        <v/>
      </c>
      <c r="U442" t="str">
        <f>raw_filtered!V442</f>
        <v/>
      </c>
      <c r="V442" t="str">
        <f>raw_filtered!W442</f>
        <v/>
      </c>
      <c r="W442" t="str">
        <f>raw_filtered!X442</f>
        <v/>
      </c>
      <c r="X442" t="str">
        <f>raw_filtered!Y442</f>
        <v/>
      </c>
      <c r="Y442" t="str">
        <f>raw_filtered!Z442</f>
        <v/>
      </c>
      <c r="Z442" t="str">
        <f>raw_filtered!AA442</f>
        <v/>
      </c>
      <c r="AA442" t="str">
        <f>raw_filtered!AB442</f>
        <v/>
      </c>
      <c r="AB442" t="str">
        <f>raw_filtered!AC442</f>
        <v/>
      </c>
      <c r="AC442" t="str">
        <f>raw_filtered!AD442</f>
        <v/>
      </c>
      <c r="AD442" t="str">
        <f>raw_filtered!AE442</f>
        <v/>
      </c>
      <c r="AE442" t="str">
        <f>raw_filtered!AF442</f>
        <v/>
      </c>
      <c r="AF442" t="str">
        <f>raw_filtered!AG442</f>
        <v/>
      </c>
    </row>
    <row r="443" spans="1:32" ht="19.5" hidden="1" customHeight="1" x14ac:dyDescent="0.35">
      <c r="A443" t="str">
        <f>raw_filtered!A443</f>
        <v/>
      </c>
      <c r="B443" t="str">
        <f>raw_filtered!B443</f>
        <v/>
      </c>
      <c r="C443" t="str">
        <f>raw_filtered!C443</f>
        <v/>
      </c>
      <c r="D443">
        <f>raw_filtered!D443</f>
        <v>0</v>
      </c>
      <c r="E443" t="str">
        <f>raw_filtered!E443</f>
        <v/>
      </c>
      <c r="F443" t="str">
        <f>raw_filtered!F443</f>
        <v/>
      </c>
      <c r="G443" t="str">
        <f>raw_filtered!G443</f>
        <v/>
      </c>
      <c r="H443" t="str">
        <f>raw_filtered!H443</f>
        <v/>
      </c>
      <c r="I443" t="str">
        <f>raw_filtered!I443</f>
        <v/>
      </c>
      <c r="J443" t="str">
        <f>raw_filtered!J443</f>
        <v/>
      </c>
      <c r="K443" t="str">
        <f>raw_filtered!K443</f>
        <v/>
      </c>
      <c r="L443" t="str">
        <f>raw_filtered!L443</f>
        <v/>
      </c>
      <c r="M443" t="str">
        <f>raw_filtered!M443</f>
        <v/>
      </c>
      <c r="N443" t="str">
        <f>raw_filtered!N443</f>
        <v/>
      </c>
      <c r="O443" t="str">
        <f>raw_filtered!O443</f>
        <v/>
      </c>
      <c r="P443" t="str">
        <f>raw_filtered!P443</f>
        <v/>
      </c>
      <c r="Q443" t="str">
        <f>raw_filtered!Q443</f>
        <v/>
      </c>
      <c r="R443" t="str">
        <f>raw_filtered!R443</f>
        <v/>
      </c>
      <c r="S443">
        <f>raw_filtered!S443</f>
        <v>0</v>
      </c>
      <c r="T443" t="str">
        <f>raw_filtered!T443</f>
        <v/>
      </c>
      <c r="U443" t="str">
        <f>raw_filtered!V443</f>
        <v/>
      </c>
      <c r="V443" t="str">
        <f>raw_filtered!W443</f>
        <v/>
      </c>
      <c r="W443" t="str">
        <f>raw_filtered!X443</f>
        <v/>
      </c>
      <c r="X443" t="str">
        <f>raw_filtered!Y443</f>
        <v/>
      </c>
      <c r="Y443" t="str">
        <f>raw_filtered!Z443</f>
        <v/>
      </c>
      <c r="Z443" t="str">
        <f>raw_filtered!AA443</f>
        <v/>
      </c>
      <c r="AA443" t="str">
        <f>raw_filtered!AB443</f>
        <v/>
      </c>
      <c r="AB443" t="str">
        <f>raw_filtered!AC443</f>
        <v/>
      </c>
      <c r="AC443" t="str">
        <f>raw_filtered!AD443</f>
        <v/>
      </c>
      <c r="AD443" t="str">
        <f>raw_filtered!AE443</f>
        <v/>
      </c>
      <c r="AE443" t="str">
        <f>raw_filtered!AF443</f>
        <v/>
      </c>
      <c r="AF443" t="str">
        <f>raw_filtered!AG443</f>
        <v/>
      </c>
    </row>
    <row r="444" spans="1:32" ht="19.5" hidden="1" customHeight="1" x14ac:dyDescent="0.35">
      <c r="A444" t="str">
        <f>raw_filtered!A444</f>
        <v/>
      </c>
      <c r="B444" t="str">
        <f>raw_filtered!B444</f>
        <v/>
      </c>
      <c r="C444" t="str">
        <f>raw_filtered!C444</f>
        <v/>
      </c>
      <c r="D444">
        <f>raw_filtered!D444</f>
        <v>0</v>
      </c>
      <c r="E444" t="str">
        <f>raw_filtered!E444</f>
        <v/>
      </c>
      <c r="F444" t="str">
        <f>raw_filtered!F444</f>
        <v/>
      </c>
      <c r="G444" t="str">
        <f>raw_filtered!G444</f>
        <v/>
      </c>
      <c r="H444" t="str">
        <f>raw_filtered!H444</f>
        <v/>
      </c>
      <c r="I444" t="str">
        <f>raw_filtered!I444</f>
        <v/>
      </c>
      <c r="J444" t="str">
        <f>raw_filtered!J444</f>
        <v/>
      </c>
      <c r="K444" t="str">
        <f>raw_filtered!K444</f>
        <v/>
      </c>
      <c r="L444" t="str">
        <f>raw_filtered!L444</f>
        <v/>
      </c>
      <c r="M444" t="str">
        <f>raw_filtered!M444</f>
        <v/>
      </c>
      <c r="N444" t="str">
        <f>raw_filtered!N444</f>
        <v/>
      </c>
      <c r="O444" t="str">
        <f>raw_filtered!O444</f>
        <v/>
      </c>
      <c r="P444" t="str">
        <f>raw_filtered!P444</f>
        <v/>
      </c>
      <c r="Q444" t="str">
        <f>raw_filtered!Q444</f>
        <v/>
      </c>
      <c r="R444" t="str">
        <f>raw_filtered!R444</f>
        <v/>
      </c>
      <c r="S444">
        <f>raw_filtered!S444</f>
        <v>0</v>
      </c>
      <c r="T444" t="str">
        <f>raw_filtered!T444</f>
        <v/>
      </c>
      <c r="U444" t="str">
        <f>raw_filtered!V444</f>
        <v/>
      </c>
      <c r="V444" t="str">
        <f>raw_filtered!W444</f>
        <v/>
      </c>
      <c r="W444" t="str">
        <f>raw_filtered!X444</f>
        <v/>
      </c>
      <c r="X444" t="str">
        <f>raw_filtered!Y444</f>
        <v/>
      </c>
      <c r="Y444" t="str">
        <f>raw_filtered!Z444</f>
        <v/>
      </c>
      <c r="Z444" t="str">
        <f>raw_filtered!AA444</f>
        <v/>
      </c>
      <c r="AA444" t="str">
        <f>raw_filtered!AB444</f>
        <v/>
      </c>
      <c r="AB444" t="str">
        <f>raw_filtered!AC444</f>
        <v/>
      </c>
      <c r="AC444" t="str">
        <f>raw_filtered!AD444</f>
        <v/>
      </c>
      <c r="AD444" t="str">
        <f>raw_filtered!AE444</f>
        <v/>
      </c>
      <c r="AE444" t="str">
        <f>raw_filtered!AF444</f>
        <v/>
      </c>
      <c r="AF444" t="str">
        <f>raw_filtered!AG444</f>
        <v/>
      </c>
    </row>
    <row r="445" spans="1:32" ht="19.5" hidden="1" customHeight="1" x14ac:dyDescent="0.35">
      <c r="A445" t="str">
        <f>raw_filtered!A445</f>
        <v/>
      </c>
      <c r="B445" t="str">
        <f>raw_filtered!B445</f>
        <v/>
      </c>
      <c r="C445" t="str">
        <f>raw_filtered!C445</f>
        <v/>
      </c>
      <c r="D445">
        <f>raw_filtered!D445</f>
        <v>0</v>
      </c>
      <c r="E445" t="str">
        <f>raw_filtered!E445</f>
        <v/>
      </c>
      <c r="F445" t="str">
        <f>raw_filtered!F445</f>
        <v/>
      </c>
      <c r="G445" t="str">
        <f>raw_filtered!G445</f>
        <v/>
      </c>
      <c r="H445" t="str">
        <f>raw_filtered!H445</f>
        <v/>
      </c>
      <c r="I445" t="str">
        <f>raw_filtered!I445</f>
        <v/>
      </c>
      <c r="J445" t="str">
        <f>raw_filtered!J445</f>
        <v/>
      </c>
      <c r="K445" t="str">
        <f>raw_filtered!K445</f>
        <v/>
      </c>
      <c r="L445" t="str">
        <f>raw_filtered!L445</f>
        <v/>
      </c>
      <c r="M445" t="str">
        <f>raw_filtered!M445</f>
        <v/>
      </c>
      <c r="N445" t="str">
        <f>raw_filtered!N445</f>
        <v/>
      </c>
      <c r="O445" t="str">
        <f>raw_filtered!O445</f>
        <v/>
      </c>
      <c r="P445" t="str">
        <f>raw_filtered!P445</f>
        <v/>
      </c>
      <c r="Q445" t="str">
        <f>raw_filtered!Q445</f>
        <v/>
      </c>
      <c r="R445" t="str">
        <f>raw_filtered!R445</f>
        <v/>
      </c>
      <c r="S445">
        <f>raw_filtered!S445</f>
        <v>0</v>
      </c>
      <c r="T445" t="str">
        <f>raw_filtered!T445</f>
        <v/>
      </c>
      <c r="U445" t="str">
        <f>raw_filtered!V445</f>
        <v/>
      </c>
      <c r="V445" t="str">
        <f>raw_filtered!W445</f>
        <v/>
      </c>
      <c r="W445" t="str">
        <f>raw_filtered!X445</f>
        <v/>
      </c>
      <c r="X445" t="str">
        <f>raw_filtered!Y445</f>
        <v/>
      </c>
      <c r="Y445" t="str">
        <f>raw_filtered!Z445</f>
        <v/>
      </c>
      <c r="Z445" t="str">
        <f>raw_filtered!AA445</f>
        <v/>
      </c>
      <c r="AA445" t="str">
        <f>raw_filtered!AB445</f>
        <v/>
      </c>
      <c r="AB445" t="str">
        <f>raw_filtered!AC445</f>
        <v/>
      </c>
      <c r="AC445" t="str">
        <f>raw_filtered!AD445</f>
        <v/>
      </c>
      <c r="AD445" t="str">
        <f>raw_filtered!AE445</f>
        <v/>
      </c>
      <c r="AE445" t="str">
        <f>raw_filtered!AF445</f>
        <v/>
      </c>
      <c r="AF445" t="str">
        <f>raw_filtered!AG445</f>
        <v/>
      </c>
    </row>
    <row r="446" spans="1:32" ht="19.5" hidden="1" customHeight="1" x14ac:dyDescent="0.35">
      <c r="A446" t="str">
        <f>raw_filtered!A446</f>
        <v/>
      </c>
      <c r="B446" t="str">
        <f>raw_filtered!B446</f>
        <v/>
      </c>
      <c r="C446" t="str">
        <f>raw_filtered!C446</f>
        <v/>
      </c>
      <c r="D446">
        <f>raw_filtered!D446</f>
        <v>0</v>
      </c>
      <c r="E446" t="str">
        <f>raw_filtered!E446</f>
        <v/>
      </c>
      <c r="F446" t="str">
        <f>raw_filtered!F446</f>
        <v/>
      </c>
      <c r="G446" t="str">
        <f>raw_filtered!G446</f>
        <v/>
      </c>
      <c r="H446" t="str">
        <f>raw_filtered!H446</f>
        <v/>
      </c>
      <c r="I446" t="str">
        <f>raw_filtered!I446</f>
        <v/>
      </c>
      <c r="J446" t="str">
        <f>raw_filtered!J446</f>
        <v/>
      </c>
      <c r="K446" t="str">
        <f>raw_filtered!K446</f>
        <v/>
      </c>
      <c r="L446" t="str">
        <f>raw_filtered!L446</f>
        <v/>
      </c>
      <c r="M446" t="str">
        <f>raw_filtered!M446</f>
        <v/>
      </c>
      <c r="N446" t="str">
        <f>raw_filtered!N446</f>
        <v/>
      </c>
      <c r="O446" t="str">
        <f>raw_filtered!O446</f>
        <v/>
      </c>
      <c r="P446" t="str">
        <f>raw_filtered!P446</f>
        <v/>
      </c>
      <c r="Q446" t="str">
        <f>raw_filtered!Q446</f>
        <v/>
      </c>
      <c r="R446" t="str">
        <f>raw_filtered!R446</f>
        <v/>
      </c>
      <c r="S446">
        <f>raw_filtered!S446</f>
        <v>0</v>
      </c>
      <c r="T446" t="str">
        <f>raw_filtered!T446</f>
        <v/>
      </c>
      <c r="U446" t="str">
        <f>raw_filtered!V446</f>
        <v/>
      </c>
      <c r="V446" t="str">
        <f>raw_filtered!W446</f>
        <v/>
      </c>
      <c r="W446" t="str">
        <f>raw_filtered!X446</f>
        <v/>
      </c>
      <c r="X446" t="str">
        <f>raw_filtered!Y446</f>
        <v/>
      </c>
      <c r="Y446" t="str">
        <f>raw_filtered!Z446</f>
        <v/>
      </c>
      <c r="Z446" t="str">
        <f>raw_filtered!AA446</f>
        <v/>
      </c>
      <c r="AA446" t="str">
        <f>raw_filtered!AB446</f>
        <v/>
      </c>
      <c r="AB446" t="str">
        <f>raw_filtered!AC446</f>
        <v/>
      </c>
      <c r="AC446" t="str">
        <f>raw_filtered!AD446</f>
        <v/>
      </c>
      <c r="AD446" t="str">
        <f>raw_filtered!AE446</f>
        <v/>
      </c>
      <c r="AE446" t="str">
        <f>raw_filtered!AF446</f>
        <v/>
      </c>
      <c r="AF446" t="str">
        <f>raw_filtered!AG446</f>
        <v/>
      </c>
    </row>
    <row r="447" spans="1:32" ht="19.5" hidden="1" customHeight="1" x14ac:dyDescent="0.35">
      <c r="A447" t="str">
        <f>raw_filtered!A447</f>
        <v/>
      </c>
      <c r="B447" t="str">
        <f>raw_filtered!B447</f>
        <v/>
      </c>
      <c r="C447" t="str">
        <f>raw_filtered!C447</f>
        <v/>
      </c>
      <c r="D447">
        <f>raw_filtered!D447</f>
        <v>0</v>
      </c>
      <c r="E447" t="str">
        <f>raw_filtered!E447</f>
        <v/>
      </c>
      <c r="F447" t="str">
        <f>raw_filtered!F447</f>
        <v/>
      </c>
      <c r="G447" t="str">
        <f>raw_filtered!G447</f>
        <v/>
      </c>
      <c r="H447" t="str">
        <f>raw_filtered!H447</f>
        <v/>
      </c>
      <c r="I447" t="str">
        <f>raw_filtered!I447</f>
        <v/>
      </c>
      <c r="J447" t="str">
        <f>raw_filtered!J447</f>
        <v/>
      </c>
      <c r="K447" t="str">
        <f>raw_filtered!K447</f>
        <v/>
      </c>
      <c r="L447" t="str">
        <f>raw_filtered!L447</f>
        <v/>
      </c>
      <c r="M447" t="str">
        <f>raw_filtered!M447</f>
        <v/>
      </c>
      <c r="N447" t="str">
        <f>raw_filtered!N447</f>
        <v/>
      </c>
      <c r="O447" t="str">
        <f>raw_filtered!O447</f>
        <v/>
      </c>
      <c r="P447" t="str">
        <f>raw_filtered!P447</f>
        <v/>
      </c>
      <c r="Q447" t="str">
        <f>raw_filtered!Q447</f>
        <v/>
      </c>
      <c r="R447" t="str">
        <f>raw_filtered!R447</f>
        <v/>
      </c>
      <c r="S447">
        <f>raw_filtered!S447</f>
        <v>0</v>
      </c>
      <c r="T447" t="str">
        <f>raw_filtered!T447</f>
        <v/>
      </c>
      <c r="U447" t="str">
        <f>raw_filtered!V447</f>
        <v/>
      </c>
      <c r="V447" t="str">
        <f>raw_filtered!W447</f>
        <v/>
      </c>
      <c r="W447" t="str">
        <f>raw_filtered!X447</f>
        <v/>
      </c>
      <c r="X447" t="str">
        <f>raw_filtered!Y447</f>
        <v/>
      </c>
      <c r="Y447" t="str">
        <f>raw_filtered!Z447</f>
        <v/>
      </c>
      <c r="Z447" t="str">
        <f>raw_filtered!AA447</f>
        <v/>
      </c>
      <c r="AA447" t="str">
        <f>raw_filtered!AB447</f>
        <v/>
      </c>
      <c r="AB447" t="str">
        <f>raw_filtered!AC447</f>
        <v/>
      </c>
      <c r="AC447" t="str">
        <f>raw_filtered!AD447</f>
        <v/>
      </c>
      <c r="AD447" t="str">
        <f>raw_filtered!AE447</f>
        <v/>
      </c>
      <c r="AE447" t="str">
        <f>raw_filtered!AF447</f>
        <v/>
      </c>
      <c r="AF447" t="str">
        <f>raw_filtered!AG447</f>
        <v/>
      </c>
    </row>
    <row r="448" spans="1:32" ht="19.5" hidden="1" customHeight="1" x14ac:dyDescent="0.35">
      <c r="A448" t="str">
        <f>raw_filtered!A448</f>
        <v/>
      </c>
      <c r="B448" t="str">
        <f>raw_filtered!B448</f>
        <v/>
      </c>
      <c r="C448" t="str">
        <f>raw_filtered!C448</f>
        <v/>
      </c>
      <c r="D448">
        <f>raw_filtered!D448</f>
        <v>0</v>
      </c>
      <c r="E448" t="str">
        <f>raw_filtered!E448</f>
        <v/>
      </c>
      <c r="F448" t="str">
        <f>raw_filtered!F448</f>
        <v/>
      </c>
      <c r="G448" t="str">
        <f>raw_filtered!G448</f>
        <v/>
      </c>
      <c r="H448" t="str">
        <f>raw_filtered!H448</f>
        <v/>
      </c>
      <c r="I448" t="str">
        <f>raw_filtered!I448</f>
        <v/>
      </c>
      <c r="J448" t="str">
        <f>raw_filtered!J448</f>
        <v/>
      </c>
      <c r="K448" t="str">
        <f>raw_filtered!K448</f>
        <v/>
      </c>
      <c r="L448" t="str">
        <f>raw_filtered!L448</f>
        <v/>
      </c>
      <c r="M448" t="str">
        <f>raw_filtered!M448</f>
        <v/>
      </c>
      <c r="N448" t="str">
        <f>raw_filtered!N448</f>
        <v/>
      </c>
      <c r="O448" t="str">
        <f>raw_filtered!O448</f>
        <v/>
      </c>
      <c r="P448" t="str">
        <f>raw_filtered!P448</f>
        <v/>
      </c>
      <c r="Q448" t="str">
        <f>raw_filtered!Q448</f>
        <v/>
      </c>
      <c r="R448" t="str">
        <f>raw_filtered!R448</f>
        <v/>
      </c>
      <c r="S448">
        <f>raw_filtered!S448</f>
        <v>0</v>
      </c>
      <c r="T448" t="str">
        <f>raw_filtered!T448</f>
        <v/>
      </c>
      <c r="U448" t="str">
        <f>raw_filtered!V448</f>
        <v/>
      </c>
      <c r="V448" t="str">
        <f>raw_filtered!W448</f>
        <v/>
      </c>
      <c r="W448" t="str">
        <f>raw_filtered!X448</f>
        <v/>
      </c>
      <c r="X448" t="str">
        <f>raw_filtered!Y448</f>
        <v/>
      </c>
      <c r="Y448" t="str">
        <f>raw_filtered!Z448</f>
        <v/>
      </c>
      <c r="Z448" t="str">
        <f>raw_filtered!AA448</f>
        <v/>
      </c>
      <c r="AA448" t="str">
        <f>raw_filtered!AB448</f>
        <v/>
      </c>
      <c r="AB448" t="str">
        <f>raw_filtered!AC448</f>
        <v/>
      </c>
      <c r="AC448" t="str">
        <f>raw_filtered!AD448</f>
        <v/>
      </c>
      <c r="AD448" t="str">
        <f>raw_filtered!AE448</f>
        <v/>
      </c>
      <c r="AE448" t="str">
        <f>raw_filtered!AF448</f>
        <v/>
      </c>
      <c r="AF448" t="str">
        <f>raw_filtered!AG448</f>
        <v/>
      </c>
    </row>
    <row r="449" spans="1:32" ht="19.5" hidden="1" customHeight="1" x14ac:dyDescent="0.35">
      <c r="A449" t="str">
        <f>raw_filtered!A449</f>
        <v/>
      </c>
      <c r="B449" t="str">
        <f>raw_filtered!B449</f>
        <v/>
      </c>
      <c r="C449" t="str">
        <f>raw_filtered!C449</f>
        <v/>
      </c>
      <c r="D449">
        <f>raw_filtered!D449</f>
        <v>0</v>
      </c>
      <c r="E449" t="str">
        <f>raw_filtered!E449</f>
        <v/>
      </c>
      <c r="F449" t="str">
        <f>raw_filtered!F449</f>
        <v/>
      </c>
      <c r="G449" t="str">
        <f>raw_filtered!G449</f>
        <v/>
      </c>
      <c r="H449" t="str">
        <f>raw_filtered!H449</f>
        <v/>
      </c>
      <c r="I449" t="str">
        <f>raw_filtered!I449</f>
        <v/>
      </c>
      <c r="J449" t="str">
        <f>raw_filtered!J449</f>
        <v/>
      </c>
      <c r="K449" t="str">
        <f>raw_filtered!K449</f>
        <v/>
      </c>
      <c r="L449" t="str">
        <f>raw_filtered!L449</f>
        <v/>
      </c>
      <c r="M449" t="str">
        <f>raw_filtered!M449</f>
        <v/>
      </c>
      <c r="N449" t="str">
        <f>raw_filtered!N449</f>
        <v/>
      </c>
      <c r="O449" t="str">
        <f>raw_filtered!O449</f>
        <v/>
      </c>
      <c r="P449" t="str">
        <f>raw_filtered!P449</f>
        <v/>
      </c>
      <c r="Q449" t="str">
        <f>raw_filtered!Q449</f>
        <v/>
      </c>
      <c r="R449" t="str">
        <f>raw_filtered!R449</f>
        <v/>
      </c>
      <c r="S449">
        <f>raw_filtered!S449</f>
        <v>0</v>
      </c>
      <c r="T449" t="str">
        <f>raw_filtered!T449</f>
        <v/>
      </c>
      <c r="U449" t="str">
        <f>raw_filtered!V449</f>
        <v/>
      </c>
      <c r="V449" t="str">
        <f>raw_filtered!W449</f>
        <v/>
      </c>
      <c r="W449" t="str">
        <f>raw_filtered!X449</f>
        <v/>
      </c>
      <c r="X449" t="str">
        <f>raw_filtered!Y449</f>
        <v/>
      </c>
      <c r="Y449" t="str">
        <f>raw_filtered!Z449</f>
        <v/>
      </c>
      <c r="Z449" t="str">
        <f>raw_filtered!AA449</f>
        <v/>
      </c>
      <c r="AA449" t="str">
        <f>raw_filtered!AB449</f>
        <v/>
      </c>
      <c r="AB449" t="str">
        <f>raw_filtered!AC449</f>
        <v/>
      </c>
      <c r="AC449" t="str">
        <f>raw_filtered!AD449</f>
        <v/>
      </c>
      <c r="AD449" t="str">
        <f>raw_filtered!AE449</f>
        <v/>
      </c>
      <c r="AE449" t="str">
        <f>raw_filtered!AF449</f>
        <v/>
      </c>
      <c r="AF449" t="str">
        <f>raw_filtered!AG449</f>
        <v/>
      </c>
    </row>
    <row r="450" spans="1:32" ht="19.5" hidden="1" customHeight="1" x14ac:dyDescent="0.35">
      <c r="A450" t="str">
        <f>raw_filtered!A450</f>
        <v/>
      </c>
      <c r="B450" t="str">
        <f>raw_filtered!B450</f>
        <v/>
      </c>
      <c r="C450" t="str">
        <f>raw_filtered!C450</f>
        <v/>
      </c>
      <c r="D450">
        <f>raw_filtered!D450</f>
        <v>0</v>
      </c>
      <c r="E450" t="str">
        <f>raw_filtered!E450</f>
        <v/>
      </c>
      <c r="F450" t="str">
        <f>raw_filtered!F450</f>
        <v/>
      </c>
      <c r="G450" t="str">
        <f>raw_filtered!G450</f>
        <v/>
      </c>
      <c r="H450" t="str">
        <f>raw_filtered!H450</f>
        <v/>
      </c>
      <c r="I450" t="str">
        <f>raw_filtered!I450</f>
        <v/>
      </c>
      <c r="J450" t="str">
        <f>raw_filtered!J450</f>
        <v/>
      </c>
      <c r="K450" t="str">
        <f>raw_filtered!K450</f>
        <v/>
      </c>
      <c r="L450" t="str">
        <f>raw_filtered!L450</f>
        <v/>
      </c>
      <c r="M450" t="str">
        <f>raw_filtered!M450</f>
        <v/>
      </c>
      <c r="N450" t="str">
        <f>raw_filtered!N450</f>
        <v/>
      </c>
      <c r="O450" t="str">
        <f>raw_filtered!O450</f>
        <v/>
      </c>
      <c r="P450" t="str">
        <f>raw_filtered!P450</f>
        <v/>
      </c>
      <c r="Q450" t="str">
        <f>raw_filtered!Q450</f>
        <v/>
      </c>
      <c r="R450" t="str">
        <f>raw_filtered!R450</f>
        <v/>
      </c>
      <c r="S450">
        <f>raw_filtered!S450</f>
        <v>0</v>
      </c>
      <c r="T450" t="str">
        <f>raw_filtered!T450</f>
        <v/>
      </c>
      <c r="U450" t="str">
        <f>raw_filtered!V450</f>
        <v/>
      </c>
      <c r="V450" t="str">
        <f>raw_filtered!W450</f>
        <v/>
      </c>
      <c r="W450" t="str">
        <f>raw_filtered!X450</f>
        <v/>
      </c>
      <c r="X450" t="str">
        <f>raw_filtered!Y450</f>
        <v/>
      </c>
      <c r="Y450" t="str">
        <f>raw_filtered!Z450</f>
        <v/>
      </c>
      <c r="Z450" t="str">
        <f>raw_filtered!AA450</f>
        <v/>
      </c>
      <c r="AA450" t="str">
        <f>raw_filtered!AB450</f>
        <v/>
      </c>
      <c r="AB450" t="str">
        <f>raw_filtered!AC450</f>
        <v/>
      </c>
      <c r="AC450" t="str">
        <f>raw_filtered!AD450</f>
        <v/>
      </c>
      <c r="AD450" t="str">
        <f>raw_filtered!AE450</f>
        <v/>
      </c>
      <c r="AE450" t="str">
        <f>raw_filtered!AF450</f>
        <v/>
      </c>
      <c r="AF450" t="str">
        <f>raw_filtered!AG450</f>
        <v/>
      </c>
    </row>
    <row r="451" spans="1:32" ht="19.5" hidden="1" customHeight="1" x14ac:dyDescent="0.35">
      <c r="A451" t="str">
        <f>raw_filtered!A451</f>
        <v/>
      </c>
      <c r="B451" t="str">
        <f>raw_filtered!B451</f>
        <v/>
      </c>
      <c r="C451" t="str">
        <f>raw_filtered!C451</f>
        <v/>
      </c>
      <c r="D451">
        <f>raw_filtered!D451</f>
        <v>0</v>
      </c>
      <c r="E451" t="str">
        <f>raw_filtered!E451</f>
        <v/>
      </c>
      <c r="F451" t="str">
        <f>raw_filtered!F451</f>
        <v/>
      </c>
      <c r="G451" t="str">
        <f>raw_filtered!G451</f>
        <v/>
      </c>
      <c r="H451" t="str">
        <f>raw_filtered!H451</f>
        <v/>
      </c>
      <c r="I451" t="str">
        <f>raw_filtered!I451</f>
        <v/>
      </c>
      <c r="J451" t="str">
        <f>raw_filtered!J451</f>
        <v/>
      </c>
      <c r="K451" t="str">
        <f>raw_filtered!K451</f>
        <v/>
      </c>
      <c r="L451" t="str">
        <f>raw_filtered!L451</f>
        <v/>
      </c>
      <c r="M451" t="str">
        <f>raw_filtered!M451</f>
        <v/>
      </c>
      <c r="N451" t="str">
        <f>raw_filtered!N451</f>
        <v/>
      </c>
      <c r="O451" t="str">
        <f>raw_filtered!O451</f>
        <v/>
      </c>
      <c r="P451" t="str">
        <f>raw_filtered!P451</f>
        <v/>
      </c>
      <c r="Q451" t="str">
        <f>raw_filtered!Q451</f>
        <v/>
      </c>
      <c r="R451" t="str">
        <f>raw_filtered!R451</f>
        <v/>
      </c>
      <c r="S451">
        <f>raw_filtered!S451</f>
        <v>0</v>
      </c>
      <c r="T451" t="str">
        <f>raw_filtered!T451</f>
        <v/>
      </c>
      <c r="U451" t="str">
        <f>raw_filtered!V451</f>
        <v/>
      </c>
      <c r="V451" t="str">
        <f>raw_filtered!W451</f>
        <v/>
      </c>
      <c r="W451" t="str">
        <f>raw_filtered!X451</f>
        <v/>
      </c>
      <c r="X451" t="str">
        <f>raw_filtered!Y451</f>
        <v/>
      </c>
      <c r="Y451" t="str">
        <f>raw_filtered!Z451</f>
        <v/>
      </c>
      <c r="Z451" t="str">
        <f>raw_filtered!AA451</f>
        <v/>
      </c>
      <c r="AA451" t="str">
        <f>raw_filtered!AB451</f>
        <v/>
      </c>
      <c r="AB451" t="str">
        <f>raw_filtered!AC451</f>
        <v/>
      </c>
      <c r="AC451" t="str">
        <f>raw_filtered!AD451</f>
        <v/>
      </c>
      <c r="AD451" t="str">
        <f>raw_filtered!AE451</f>
        <v/>
      </c>
      <c r="AE451" t="str">
        <f>raw_filtered!AF451</f>
        <v/>
      </c>
      <c r="AF451" t="str">
        <f>raw_filtered!AG451</f>
        <v/>
      </c>
    </row>
    <row r="452" spans="1:32" ht="19.5" hidden="1" customHeight="1" x14ac:dyDescent="0.35">
      <c r="A452" t="str">
        <f>raw_filtered!A452</f>
        <v/>
      </c>
      <c r="B452" t="str">
        <f>raw_filtered!B452</f>
        <v/>
      </c>
      <c r="C452" t="str">
        <f>raw_filtered!C452</f>
        <v/>
      </c>
      <c r="D452">
        <f>raw_filtered!D452</f>
        <v>0</v>
      </c>
      <c r="E452" t="str">
        <f>raw_filtered!E452</f>
        <v/>
      </c>
      <c r="F452" t="str">
        <f>raw_filtered!F452</f>
        <v/>
      </c>
      <c r="G452" t="str">
        <f>raw_filtered!G452</f>
        <v/>
      </c>
      <c r="H452" t="str">
        <f>raw_filtered!H452</f>
        <v/>
      </c>
      <c r="I452" t="str">
        <f>raw_filtered!I452</f>
        <v/>
      </c>
      <c r="J452" t="str">
        <f>raw_filtered!J452</f>
        <v/>
      </c>
      <c r="K452" t="str">
        <f>raw_filtered!K452</f>
        <v/>
      </c>
      <c r="L452" t="str">
        <f>raw_filtered!L452</f>
        <v/>
      </c>
      <c r="M452" t="str">
        <f>raw_filtered!M452</f>
        <v/>
      </c>
      <c r="N452" t="str">
        <f>raw_filtered!N452</f>
        <v/>
      </c>
      <c r="O452" t="str">
        <f>raw_filtered!O452</f>
        <v/>
      </c>
      <c r="P452" t="str">
        <f>raw_filtered!P452</f>
        <v/>
      </c>
      <c r="Q452" t="str">
        <f>raw_filtered!Q452</f>
        <v/>
      </c>
      <c r="R452" t="str">
        <f>raw_filtered!R452</f>
        <v/>
      </c>
      <c r="S452">
        <f>raw_filtered!S452</f>
        <v>0</v>
      </c>
      <c r="T452" t="str">
        <f>raw_filtered!T452</f>
        <v/>
      </c>
      <c r="U452" t="str">
        <f>raw_filtered!V452</f>
        <v/>
      </c>
      <c r="V452" t="str">
        <f>raw_filtered!W452</f>
        <v/>
      </c>
      <c r="W452" t="str">
        <f>raw_filtered!X452</f>
        <v/>
      </c>
      <c r="X452" t="str">
        <f>raw_filtered!Y452</f>
        <v/>
      </c>
      <c r="Y452" t="str">
        <f>raw_filtered!Z452</f>
        <v/>
      </c>
      <c r="Z452" t="str">
        <f>raw_filtered!AA452</f>
        <v/>
      </c>
      <c r="AA452" t="str">
        <f>raw_filtered!AB452</f>
        <v/>
      </c>
      <c r="AB452" t="str">
        <f>raw_filtered!AC452</f>
        <v/>
      </c>
      <c r="AC452" t="str">
        <f>raw_filtered!AD452</f>
        <v/>
      </c>
      <c r="AD452" t="str">
        <f>raw_filtered!AE452</f>
        <v/>
      </c>
      <c r="AE452" t="str">
        <f>raw_filtered!AF452</f>
        <v/>
      </c>
      <c r="AF452" t="str">
        <f>raw_filtered!AG452</f>
        <v/>
      </c>
    </row>
    <row r="453" spans="1:32" ht="19.5" hidden="1" customHeight="1" x14ac:dyDescent="0.35">
      <c r="A453" t="str">
        <f>raw_filtered!A453</f>
        <v/>
      </c>
      <c r="B453" t="str">
        <f>raw_filtered!B453</f>
        <v/>
      </c>
      <c r="C453" t="str">
        <f>raw_filtered!C453</f>
        <v/>
      </c>
      <c r="D453">
        <f>raw_filtered!D453</f>
        <v>0</v>
      </c>
      <c r="E453" t="str">
        <f>raw_filtered!E453</f>
        <v/>
      </c>
      <c r="F453" t="str">
        <f>raw_filtered!F453</f>
        <v/>
      </c>
      <c r="G453" t="str">
        <f>raw_filtered!G453</f>
        <v/>
      </c>
      <c r="H453" t="str">
        <f>raw_filtered!H453</f>
        <v/>
      </c>
      <c r="I453" t="str">
        <f>raw_filtered!I453</f>
        <v/>
      </c>
      <c r="J453" t="str">
        <f>raw_filtered!J453</f>
        <v/>
      </c>
      <c r="K453" t="str">
        <f>raw_filtered!K453</f>
        <v/>
      </c>
      <c r="L453" t="str">
        <f>raw_filtered!L453</f>
        <v/>
      </c>
      <c r="M453" t="str">
        <f>raw_filtered!M453</f>
        <v/>
      </c>
      <c r="N453" t="str">
        <f>raw_filtered!N453</f>
        <v/>
      </c>
      <c r="O453" t="str">
        <f>raw_filtered!O453</f>
        <v/>
      </c>
      <c r="P453" t="str">
        <f>raw_filtered!P453</f>
        <v/>
      </c>
      <c r="Q453" t="str">
        <f>raw_filtered!Q453</f>
        <v/>
      </c>
      <c r="R453" t="str">
        <f>raw_filtered!R453</f>
        <v/>
      </c>
      <c r="S453">
        <f>raw_filtered!S453</f>
        <v>0</v>
      </c>
      <c r="T453" t="str">
        <f>raw_filtered!T453</f>
        <v/>
      </c>
      <c r="U453" t="str">
        <f>raw_filtered!V453</f>
        <v/>
      </c>
      <c r="V453" t="str">
        <f>raw_filtered!W453</f>
        <v/>
      </c>
      <c r="W453" t="str">
        <f>raw_filtered!X453</f>
        <v/>
      </c>
      <c r="X453" t="str">
        <f>raw_filtered!Y453</f>
        <v/>
      </c>
      <c r="Y453" t="str">
        <f>raw_filtered!Z453</f>
        <v/>
      </c>
      <c r="Z453" t="str">
        <f>raw_filtered!AA453</f>
        <v/>
      </c>
      <c r="AA453" t="str">
        <f>raw_filtered!AB453</f>
        <v/>
      </c>
      <c r="AB453" t="str">
        <f>raw_filtered!AC453</f>
        <v/>
      </c>
      <c r="AC453" t="str">
        <f>raw_filtered!AD453</f>
        <v/>
      </c>
      <c r="AD453" t="str">
        <f>raw_filtered!AE453</f>
        <v/>
      </c>
      <c r="AE453" t="str">
        <f>raw_filtered!AF453</f>
        <v/>
      </c>
      <c r="AF453" t="str">
        <f>raw_filtered!AG453</f>
        <v/>
      </c>
    </row>
    <row r="454" spans="1:32" ht="19.5" hidden="1" customHeight="1" x14ac:dyDescent="0.35">
      <c r="A454" t="str">
        <f>raw_filtered!A454</f>
        <v/>
      </c>
      <c r="B454" t="str">
        <f>raw_filtered!B454</f>
        <v/>
      </c>
      <c r="C454" t="str">
        <f>raw_filtered!C454</f>
        <v/>
      </c>
      <c r="D454">
        <f>raw_filtered!D454</f>
        <v>0</v>
      </c>
      <c r="E454" t="str">
        <f>raw_filtered!E454</f>
        <v/>
      </c>
      <c r="F454" t="str">
        <f>raw_filtered!F454</f>
        <v/>
      </c>
      <c r="G454" t="str">
        <f>raw_filtered!G454</f>
        <v/>
      </c>
      <c r="H454" t="str">
        <f>raw_filtered!H454</f>
        <v/>
      </c>
      <c r="I454" t="str">
        <f>raw_filtered!I454</f>
        <v/>
      </c>
      <c r="J454" t="str">
        <f>raw_filtered!J454</f>
        <v/>
      </c>
      <c r="K454" t="str">
        <f>raw_filtered!K454</f>
        <v/>
      </c>
      <c r="L454" t="str">
        <f>raw_filtered!L454</f>
        <v/>
      </c>
      <c r="M454" t="str">
        <f>raw_filtered!M454</f>
        <v/>
      </c>
      <c r="N454" t="str">
        <f>raw_filtered!N454</f>
        <v/>
      </c>
      <c r="O454" t="str">
        <f>raw_filtered!O454</f>
        <v/>
      </c>
      <c r="P454" t="str">
        <f>raw_filtered!P454</f>
        <v/>
      </c>
      <c r="Q454" t="str">
        <f>raw_filtered!Q454</f>
        <v/>
      </c>
      <c r="R454" t="str">
        <f>raw_filtered!R454</f>
        <v/>
      </c>
      <c r="S454">
        <f>raw_filtered!S454</f>
        <v>0</v>
      </c>
      <c r="T454" t="str">
        <f>raw_filtered!T454</f>
        <v/>
      </c>
      <c r="U454" t="str">
        <f>raw_filtered!V454</f>
        <v/>
      </c>
      <c r="V454" t="str">
        <f>raw_filtered!W454</f>
        <v/>
      </c>
      <c r="W454" t="str">
        <f>raw_filtered!X454</f>
        <v/>
      </c>
      <c r="X454" t="str">
        <f>raw_filtered!Y454</f>
        <v/>
      </c>
      <c r="Y454" t="str">
        <f>raw_filtered!Z454</f>
        <v/>
      </c>
      <c r="Z454" t="str">
        <f>raw_filtered!AA454</f>
        <v/>
      </c>
      <c r="AA454" t="str">
        <f>raw_filtered!AB454</f>
        <v/>
      </c>
      <c r="AB454" t="str">
        <f>raw_filtered!AC454</f>
        <v/>
      </c>
      <c r="AC454" t="str">
        <f>raw_filtered!AD454</f>
        <v/>
      </c>
      <c r="AD454" t="str">
        <f>raw_filtered!AE454</f>
        <v/>
      </c>
      <c r="AE454" t="str">
        <f>raw_filtered!AF454</f>
        <v/>
      </c>
      <c r="AF454" t="str">
        <f>raw_filtered!AG454</f>
        <v/>
      </c>
    </row>
    <row r="455" spans="1:32" ht="19.5" hidden="1" customHeight="1" x14ac:dyDescent="0.35">
      <c r="A455" t="str">
        <f>raw_filtered!A455</f>
        <v/>
      </c>
      <c r="B455" t="str">
        <f>raw_filtered!B455</f>
        <v/>
      </c>
      <c r="C455" t="str">
        <f>raw_filtered!C455</f>
        <v/>
      </c>
      <c r="D455">
        <f>raw_filtered!D455</f>
        <v>0</v>
      </c>
      <c r="E455" t="str">
        <f>raw_filtered!E455</f>
        <v/>
      </c>
      <c r="F455" t="str">
        <f>raw_filtered!F455</f>
        <v/>
      </c>
      <c r="G455" t="str">
        <f>raw_filtered!G455</f>
        <v/>
      </c>
      <c r="H455" t="str">
        <f>raw_filtered!H455</f>
        <v/>
      </c>
      <c r="I455" t="str">
        <f>raw_filtered!I455</f>
        <v/>
      </c>
      <c r="J455" t="str">
        <f>raw_filtered!J455</f>
        <v/>
      </c>
      <c r="K455" t="str">
        <f>raw_filtered!K455</f>
        <v/>
      </c>
      <c r="L455" t="str">
        <f>raw_filtered!L455</f>
        <v/>
      </c>
      <c r="M455" t="str">
        <f>raw_filtered!M455</f>
        <v/>
      </c>
      <c r="N455" t="str">
        <f>raw_filtered!N455</f>
        <v/>
      </c>
      <c r="O455" t="str">
        <f>raw_filtered!O455</f>
        <v/>
      </c>
      <c r="P455" t="str">
        <f>raw_filtered!P455</f>
        <v/>
      </c>
      <c r="Q455" t="str">
        <f>raw_filtered!Q455</f>
        <v/>
      </c>
      <c r="R455" t="str">
        <f>raw_filtered!R455</f>
        <v/>
      </c>
      <c r="S455">
        <f>raw_filtered!S455</f>
        <v>0</v>
      </c>
      <c r="T455" t="str">
        <f>raw_filtered!T455</f>
        <v/>
      </c>
      <c r="U455" t="str">
        <f>raw_filtered!V455</f>
        <v/>
      </c>
      <c r="V455" t="str">
        <f>raw_filtered!W455</f>
        <v/>
      </c>
      <c r="W455" t="str">
        <f>raw_filtered!X455</f>
        <v/>
      </c>
      <c r="X455" t="str">
        <f>raw_filtered!Y455</f>
        <v/>
      </c>
      <c r="Y455" t="str">
        <f>raw_filtered!Z455</f>
        <v/>
      </c>
      <c r="Z455" t="str">
        <f>raw_filtered!AA455</f>
        <v/>
      </c>
      <c r="AA455" t="str">
        <f>raw_filtered!AB455</f>
        <v/>
      </c>
      <c r="AB455" t="str">
        <f>raw_filtered!AC455</f>
        <v/>
      </c>
      <c r="AC455" t="str">
        <f>raw_filtered!AD455</f>
        <v/>
      </c>
      <c r="AD455" t="str">
        <f>raw_filtered!AE455</f>
        <v/>
      </c>
      <c r="AE455" t="str">
        <f>raw_filtered!AF455</f>
        <v/>
      </c>
      <c r="AF455" t="str">
        <f>raw_filtered!AG455</f>
        <v/>
      </c>
    </row>
    <row r="456" spans="1:32" ht="19.5" hidden="1" customHeight="1" x14ac:dyDescent="0.35">
      <c r="A456" t="str">
        <f>raw_filtered!A456</f>
        <v/>
      </c>
      <c r="B456" t="str">
        <f>raw_filtered!B456</f>
        <v/>
      </c>
      <c r="C456" t="str">
        <f>raw_filtered!C456</f>
        <v/>
      </c>
      <c r="D456">
        <f>raw_filtered!D456</f>
        <v>0</v>
      </c>
      <c r="E456" t="str">
        <f>raw_filtered!E456</f>
        <v/>
      </c>
      <c r="F456" t="str">
        <f>raw_filtered!F456</f>
        <v/>
      </c>
      <c r="G456" t="str">
        <f>raw_filtered!G456</f>
        <v/>
      </c>
      <c r="H456" t="str">
        <f>raw_filtered!H456</f>
        <v/>
      </c>
      <c r="I456" t="str">
        <f>raw_filtered!I456</f>
        <v/>
      </c>
      <c r="J456" t="str">
        <f>raw_filtered!J456</f>
        <v/>
      </c>
      <c r="K456" t="str">
        <f>raw_filtered!K456</f>
        <v/>
      </c>
      <c r="L456" t="str">
        <f>raw_filtered!L456</f>
        <v/>
      </c>
      <c r="M456" t="str">
        <f>raw_filtered!M456</f>
        <v/>
      </c>
      <c r="N456" t="str">
        <f>raw_filtered!N456</f>
        <v/>
      </c>
      <c r="O456" t="str">
        <f>raw_filtered!O456</f>
        <v/>
      </c>
      <c r="P456" t="str">
        <f>raw_filtered!P456</f>
        <v/>
      </c>
      <c r="Q456" t="str">
        <f>raw_filtered!Q456</f>
        <v/>
      </c>
      <c r="R456" t="str">
        <f>raw_filtered!R456</f>
        <v/>
      </c>
      <c r="S456">
        <f>raw_filtered!S456</f>
        <v>0</v>
      </c>
      <c r="T456" t="str">
        <f>raw_filtered!T456</f>
        <v/>
      </c>
      <c r="U456" t="str">
        <f>raw_filtered!V456</f>
        <v/>
      </c>
      <c r="V456" t="str">
        <f>raw_filtered!W456</f>
        <v/>
      </c>
      <c r="W456" t="str">
        <f>raw_filtered!X456</f>
        <v/>
      </c>
      <c r="X456" t="str">
        <f>raw_filtered!Y456</f>
        <v/>
      </c>
      <c r="Y456" t="str">
        <f>raw_filtered!Z456</f>
        <v/>
      </c>
      <c r="Z456" t="str">
        <f>raw_filtered!AA456</f>
        <v/>
      </c>
      <c r="AA456" t="str">
        <f>raw_filtered!AB456</f>
        <v/>
      </c>
      <c r="AB456" t="str">
        <f>raw_filtered!AC456</f>
        <v/>
      </c>
      <c r="AC456" t="str">
        <f>raw_filtered!AD456</f>
        <v/>
      </c>
      <c r="AD456" t="str">
        <f>raw_filtered!AE456</f>
        <v/>
      </c>
      <c r="AE456" t="str">
        <f>raw_filtered!AF456</f>
        <v/>
      </c>
      <c r="AF456" t="str">
        <f>raw_filtered!AG456</f>
        <v/>
      </c>
    </row>
    <row r="457" spans="1:32" ht="19.5" hidden="1" customHeight="1" x14ac:dyDescent="0.35">
      <c r="A457" t="str">
        <f>raw_filtered!A457</f>
        <v/>
      </c>
      <c r="B457" t="str">
        <f>raw_filtered!B457</f>
        <v/>
      </c>
      <c r="C457" t="str">
        <f>raw_filtered!C457</f>
        <v/>
      </c>
      <c r="D457">
        <f>raw_filtered!D457</f>
        <v>0</v>
      </c>
      <c r="E457" t="str">
        <f>raw_filtered!E457</f>
        <v/>
      </c>
      <c r="F457" t="str">
        <f>raw_filtered!F457</f>
        <v/>
      </c>
      <c r="G457" t="str">
        <f>raw_filtered!G457</f>
        <v/>
      </c>
      <c r="H457" t="str">
        <f>raw_filtered!H457</f>
        <v/>
      </c>
      <c r="I457" t="str">
        <f>raw_filtered!I457</f>
        <v/>
      </c>
      <c r="J457" t="str">
        <f>raw_filtered!J457</f>
        <v/>
      </c>
      <c r="K457" t="str">
        <f>raw_filtered!K457</f>
        <v/>
      </c>
      <c r="L457" t="str">
        <f>raw_filtered!L457</f>
        <v/>
      </c>
      <c r="M457" t="str">
        <f>raw_filtered!M457</f>
        <v/>
      </c>
      <c r="N457" t="str">
        <f>raw_filtered!N457</f>
        <v/>
      </c>
      <c r="O457" t="str">
        <f>raw_filtered!O457</f>
        <v/>
      </c>
      <c r="P457" t="str">
        <f>raw_filtered!P457</f>
        <v/>
      </c>
      <c r="Q457" t="str">
        <f>raw_filtered!Q457</f>
        <v/>
      </c>
      <c r="R457" t="str">
        <f>raw_filtered!R457</f>
        <v/>
      </c>
      <c r="S457">
        <f>raw_filtered!S457</f>
        <v>0</v>
      </c>
      <c r="T457" t="str">
        <f>raw_filtered!T457</f>
        <v/>
      </c>
      <c r="U457" t="str">
        <f>raw_filtered!V457</f>
        <v/>
      </c>
      <c r="V457" t="str">
        <f>raw_filtered!W457</f>
        <v/>
      </c>
      <c r="W457" t="str">
        <f>raw_filtered!X457</f>
        <v/>
      </c>
      <c r="X457" t="str">
        <f>raw_filtered!Y457</f>
        <v/>
      </c>
      <c r="Y457" t="str">
        <f>raw_filtered!Z457</f>
        <v/>
      </c>
      <c r="Z457" t="str">
        <f>raw_filtered!AA457</f>
        <v/>
      </c>
      <c r="AA457" t="str">
        <f>raw_filtered!AB457</f>
        <v/>
      </c>
      <c r="AB457" t="str">
        <f>raw_filtered!AC457</f>
        <v/>
      </c>
      <c r="AC457" t="str">
        <f>raw_filtered!AD457</f>
        <v/>
      </c>
      <c r="AD457" t="str">
        <f>raw_filtered!AE457</f>
        <v/>
      </c>
      <c r="AE457" t="str">
        <f>raw_filtered!AF457</f>
        <v/>
      </c>
      <c r="AF457" t="str">
        <f>raw_filtered!AG457</f>
        <v/>
      </c>
    </row>
    <row r="458" spans="1:32" ht="19.5" hidden="1" customHeight="1" x14ac:dyDescent="0.35">
      <c r="A458" t="str">
        <f>raw_filtered!A458</f>
        <v/>
      </c>
      <c r="B458" t="str">
        <f>raw_filtered!B458</f>
        <v/>
      </c>
      <c r="C458" t="str">
        <f>raw_filtered!C458</f>
        <v/>
      </c>
      <c r="D458">
        <f>raw_filtered!D458</f>
        <v>0</v>
      </c>
      <c r="E458" t="str">
        <f>raw_filtered!E458</f>
        <v/>
      </c>
      <c r="F458" t="str">
        <f>raw_filtered!F458</f>
        <v/>
      </c>
      <c r="G458" t="str">
        <f>raw_filtered!G458</f>
        <v/>
      </c>
      <c r="H458" t="str">
        <f>raw_filtered!H458</f>
        <v/>
      </c>
      <c r="I458" t="str">
        <f>raw_filtered!I458</f>
        <v/>
      </c>
      <c r="J458" t="str">
        <f>raw_filtered!J458</f>
        <v/>
      </c>
      <c r="K458" t="str">
        <f>raw_filtered!K458</f>
        <v/>
      </c>
      <c r="L458" t="str">
        <f>raw_filtered!L458</f>
        <v/>
      </c>
      <c r="M458" t="str">
        <f>raw_filtered!M458</f>
        <v/>
      </c>
      <c r="N458" t="str">
        <f>raw_filtered!N458</f>
        <v/>
      </c>
      <c r="O458" t="str">
        <f>raw_filtered!O458</f>
        <v/>
      </c>
      <c r="P458" t="str">
        <f>raw_filtered!P458</f>
        <v/>
      </c>
      <c r="Q458" t="str">
        <f>raw_filtered!Q458</f>
        <v/>
      </c>
      <c r="R458" t="str">
        <f>raw_filtered!R458</f>
        <v/>
      </c>
      <c r="S458">
        <f>raw_filtered!S458</f>
        <v>0</v>
      </c>
      <c r="T458" t="str">
        <f>raw_filtered!T458</f>
        <v/>
      </c>
      <c r="U458" t="str">
        <f>raw_filtered!V458</f>
        <v/>
      </c>
      <c r="V458" t="str">
        <f>raw_filtered!W458</f>
        <v/>
      </c>
      <c r="W458" t="str">
        <f>raw_filtered!X458</f>
        <v/>
      </c>
      <c r="X458" t="str">
        <f>raw_filtered!Y458</f>
        <v/>
      </c>
      <c r="Y458" t="str">
        <f>raw_filtered!Z458</f>
        <v/>
      </c>
      <c r="Z458" t="str">
        <f>raw_filtered!AA458</f>
        <v/>
      </c>
      <c r="AA458" t="str">
        <f>raw_filtered!AB458</f>
        <v/>
      </c>
      <c r="AB458" t="str">
        <f>raw_filtered!AC458</f>
        <v/>
      </c>
      <c r="AC458" t="str">
        <f>raw_filtered!AD458</f>
        <v/>
      </c>
      <c r="AD458" t="str">
        <f>raw_filtered!AE458</f>
        <v/>
      </c>
      <c r="AE458" t="str">
        <f>raw_filtered!AF458</f>
        <v/>
      </c>
      <c r="AF458" t="str">
        <f>raw_filtered!AG458</f>
        <v/>
      </c>
    </row>
    <row r="459" spans="1:32" ht="19.5" hidden="1" customHeight="1" x14ac:dyDescent="0.35">
      <c r="A459" t="str">
        <f>raw_filtered!A459</f>
        <v/>
      </c>
      <c r="B459" t="str">
        <f>raw_filtered!B459</f>
        <v/>
      </c>
      <c r="C459" t="str">
        <f>raw_filtered!C459</f>
        <v/>
      </c>
      <c r="D459">
        <f>raw_filtered!D459</f>
        <v>0</v>
      </c>
      <c r="E459" t="str">
        <f>raw_filtered!E459</f>
        <v/>
      </c>
      <c r="F459" t="str">
        <f>raw_filtered!F459</f>
        <v/>
      </c>
      <c r="G459" t="str">
        <f>raw_filtered!G459</f>
        <v/>
      </c>
      <c r="H459" t="str">
        <f>raw_filtered!H459</f>
        <v/>
      </c>
      <c r="I459" t="str">
        <f>raw_filtered!I459</f>
        <v/>
      </c>
      <c r="J459" t="str">
        <f>raw_filtered!J459</f>
        <v/>
      </c>
      <c r="K459" t="str">
        <f>raw_filtered!K459</f>
        <v/>
      </c>
      <c r="L459" t="str">
        <f>raw_filtered!L459</f>
        <v/>
      </c>
      <c r="M459" t="str">
        <f>raw_filtered!M459</f>
        <v/>
      </c>
      <c r="N459" t="str">
        <f>raw_filtered!N459</f>
        <v/>
      </c>
      <c r="O459" t="str">
        <f>raw_filtered!O459</f>
        <v/>
      </c>
      <c r="P459" t="str">
        <f>raw_filtered!P459</f>
        <v/>
      </c>
      <c r="Q459" t="str">
        <f>raw_filtered!Q459</f>
        <v/>
      </c>
      <c r="R459" t="str">
        <f>raw_filtered!R459</f>
        <v/>
      </c>
      <c r="S459">
        <f>raw_filtered!S459</f>
        <v>0</v>
      </c>
      <c r="T459" t="str">
        <f>raw_filtered!T459</f>
        <v/>
      </c>
      <c r="U459" t="str">
        <f>raw_filtered!V459</f>
        <v/>
      </c>
      <c r="V459" t="str">
        <f>raw_filtered!W459</f>
        <v/>
      </c>
      <c r="W459" t="str">
        <f>raw_filtered!X459</f>
        <v/>
      </c>
      <c r="X459" t="str">
        <f>raw_filtered!Y459</f>
        <v/>
      </c>
      <c r="Y459" t="str">
        <f>raw_filtered!Z459</f>
        <v/>
      </c>
      <c r="Z459" t="str">
        <f>raw_filtered!AA459</f>
        <v/>
      </c>
      <c r="AA459" t="str">
        <f>raw_filtered!AB459</f>
        <v/>
      </c>
      <c r="AB459" t="str">
        <f>raw_filtered!AC459</f>
        <v/>
      </c>
      <c r="AC459" t="str">
        <f>raw_filtered!AD459</f>
        <v/>
      </c>
      <c r="AD459" t="str">
        <f>raw_filtered!AE459</f>
        <v/>
      </c>
      <c r="AE459" t="str">
        <f>raw_filtered!AF459</f>
        <v/>
      </c>
      <c r="AF459" t="str">
        <f>raw_filtered!AG459</f>
        <v/>
      </c>
    </row>
    <row r="460" spans="1:32" ht="19.5" hidden="1" customHeight="1" x14ac:dyDescent="0.35">
      <c r="A460" t="str">
        <f>raw_filtered!A460</f>
        <v/>
      </c>
      <c r="B460" t="str">
        <f>raw_filtered!B460</f>
        <v/>
      </c>
      <c r="C460" t="str">
        <f>raw_filtered!C460</f>
        <v/>
      </c>
      <c r="D460">
        <f>raw_filtered!D460</f>
        <v>0</v>
      </c>
      <c r="E460" t="str">
        <f>raw_filtered!E460</f>
        <v/>
      </c>
      <c r="F460" t="str">
        <f>raw_filtered!F460</f>
        <v/>
      </c>
      <c r="G460" t="str">
        <f>raw_filtered!G460</f>
        <v/>
      </c>
      <c r="H460" t="str">
        <f>raw_filtered!H460</f>
        <v/>
      </c>
      <c r="I460" t="str">
        <f>raw_filtered!I460</f>
        <v/>
      </c>
      <c r="J460" t="str">
        <f>raw_filtered!J460</f>
        <v/>
      </c>
      <c r="K460" t="str">
        <f>raw_filtered!K460</f>
        <v/>
      </c>
      <c r="L460" t="str">
        <f>raw_filtered!L460</f>
        <v/>
      </c>
      <c r="M460" t="str">
        <f>raw_filtered!M460</f>
        <v/>
      </c>
      <c r="N460" t="str">
        <f>raw_filtered!N460</f>
        <v/>
      </c>
      <c r="O460" t="str">
        <f>raw_filtered!O460</f>
        <v/>
      </c>
      <c r="P460" t="str">
        <f>raw_filtered!P460</f>
        <v/>
      </c>
      <c r="Q460" t="str">
        <f>raw_filtered!Q460</f>
        <v/>
      </c>
      <c r="R460" t="str">
        <f>raw_filtered!R460</f>
        <v/>
      </c>
      <c r="S460">
        <f>raw_filtered!S460</f>
        <v>0</v>
      </c>
      <c r="T460" t="str">
        <f>raw_filtered!T460</f>
        <v/>
      </c>
      <c r="U460" t="str">
        <f>raw_filtered!V460</f>
        <v/>
      </c>
      <c r="V460" t="str">
        <f>raw_filtered!W460</f>
        <v/>
      </c>
      <c r="W460" t="str">
        <f>raw_filtered!X460</f>
        <v/>
      </c>
      <c r="X460" t="str">
        <f>raw_filtered!Y460</f>
        <v/>
      </c>
      <c r="Y460" t="str">
        <f>raw_filtered!Z460</f>
        <v/>
      </c>
      <c r="Z460" t="str">
        <f>raw_filtered!AA460</f>
        <v/>
      </c>
      <c r="AA460" t="str">
        <f>raw_filtered!AB460</f>
        <v/>
      </c>
      <c r="AB460" t="str">
        <f>raw_filtered!AC460</f>
        <v/>
      </c>
      <c r="AC460" t="str">
        <f>raw_filtered!AD460</f>
        <v/>
      </c>
      <c r="AD460" t="str">
        <f>raw_filtered!AE460</f>
        <v/>
      </c>
      <c r="AE460" t="str">
        <f>raw_filtered!AF460</f>
        <v/>
      </c>
      <c r="AF460" t="str">
        <f>raw_filtered!AG460</f>
        <v/>
      </c>
    </row>
    <row r="461" spans="1:32" ht="19.5" hidden="1" customHeight="1" x14ac:dyDescent="0.35">
      <c r="A461" t="str">
        <f>raw_filtered!A461</f>
        <v/>
      </c>
      <c r="B461" t="str">
        <f>raw_filtered!B461</f>
        <v/>
      </c>
      <c r="C461" t="str">
        <f>raw_filtered!C461</f>
        <v/>
      </c>
      <c r="D461">
        <f>raw_filtered!D461</f>
        <v>0</v>
      </c>
      <c r="E461" t="str">
        <f>raw_filtered!E461</f>
        <v/>
      </c>
      <c r="F461" t="str">
        <f>raw_filtered!F461</f>
        <v/>
      </c>
      <c r="G461" t="str">
        <f>raw_filtered!G461</f>
        <v/>
      </c>
      <c r="H461" t="str">
        <f>raw_filtered!H461</f>
        <v/>
      </c>
      <c r="I461" t="str">
        <f>raw_filtered!I461</f>
        <v/>
      </c>
      <c r="J461" t="str">
        <f>raw_filtered!J461</f>
        <v/>
      </c>
      <c r="K461" t="str">
        <f>raw_filtered!K461</f>
        <v/>
      </c>
      <c r="L461" t="str">
        <f>raw_filtered!L461</f>
        <v/>
      </c>
      <c r="M461" t="str">
        <f>raw_filtered!M461</f>
        <v/>
      </c>
      <c r="N461" t="str">
        <f>raw_filtered!N461</f>
        <v/>
      </c>
      <c r="O461" t="str">
        <f>raw_filtered!O461</f>
        <v/>
      </c>
      <c r="P461" t="str">
        <f>raw_filtered!P461</f>
        <v/>
      </c>
      <c r="Q461" t="str">
        <f>raw_filtered!Q461</f>
        <v/>
      </c>
      <c r="R461" t="str">
        <f>raw_filtered!R461</f>
        <v/>
      </c>
      <c r="S461">
        <f>raw_filtered!S461</f>
        <v>0</v>
      </c>
      <c r="T461" t="str">
        <f>raw_filtered!T461</f>
        <v/>
      </c>
      <c r="U461" t="str">
        <f>raw_filtered!V461</f>
        <v/>
      </c>
      <c r="V461" t="str">
        <f>raw_filtered!W461</f>
        <v/>
      </c>
      <c r="W461" t="str">
        <f>raw_filtered!X461</f>
        <v/>
      </c>
      <c r="X461" t="str">
        <f>raw_filtered!Y461</f>
        <v/>
      </c>
      <c r="Y461" t="str">
        <f>raw_filtered!Z461</f>
        <v/>
      </c>
      <c r="Z461" t="str">
        <f>raw_filtered!AA461</f>
        <v/>
      </c>
      <c r="AA461" t="str">
        <f>raw_filtered!AB461</f>
        <v/>
      </c>
      <c r="AB461" t="str">
        <f>raw_filtered!AC461</f>
        <v/>
      </c>
      <c r="AC461" t="str">
        <f>raw_filtered!AD461</f>
        <v/>
      </c>
      <c r="AD461" t="str">
        <f>raw_filtered!AE461</f>
        <v/>
      </c>
      <c r="AE461" t="str">
        <f>raw_filtered!AF461</f>
        <v/>
      </c>
      <c r="AF461" t="str">
        <f>raw_filtered!AG461</f>
        <v/>
      </c>
    </row>
    <row r="462" spans="1:32" ht="19.5" hidden="1" customHeight="1" x14ac:dyDescent="0.35">
      <c r="A462" t="str">
        <f>raw_filtered!A462</f>
        <v/>
      </c>
      <c r="B462" t="str">
        <f>raw_filtered!B462</f>
        <v/>
      </c>
      <c r="C462" t="str">
        <f>raw_filtered!C462</f>
        <v/>
      </c>
      <c r="D462">
        <f>raw_filtered!D462</f>
        <v>0</v>
      </c>
      <c r="E462" t="str">
        <f>raw_filtered!E462</f>
        <v/>
      </c>
      <c r="F462" t="str">
        <f>raw_filtered!F462</f>
        <v/>
      </c>
      <c r="G462" t="str">
        <f>raw_filtered!G462</f>
        <v/>
      </c>
      <c r="H462" t="str">
        <f>raw_filtered!H462</f>
        <v/>
      </c>
      <c r="I462" t="str">
        <f>raw_filtered!I462</f>
        <v/>
      </c>
      <c r="J462" t="str">
        <f>raw_filtered!J462</f>
        <v/>
      </c>
      <c r="K462" t="str">
        <f>raw_filtered!K462</f>
        <v/>
      </c>
      <c r="L462" t="str">
        <f>raw_filtered!L462</f>
        <v/>
      </c>
      <c r="M462" t="str">
        <f>raw_filtered!M462</f>
        <v/>
      </c>
      <c r="N462" t="str">
        <f>raw_filtered!N462</f>
        <v/>
      </c>
      <c r="O462" t="str">
        <f>raw_filtered!O462</f>
        <v/>
      </c>
      <c r="P462" t="str">
        <f>raw_filtered!P462</f>
        <v/>
      </c>
      <c r="Q462" t="str">
        <f>raw_filtered!Q462</f>
        <v/>
      </c>
      <c r="R462" t="str">
        <f>raw_filtered!R462</f>
        <v/>
      </c>
      <c r="S462">
        <f>raw_filtered!S462</f>
        <v>0</v>
      </c>
      <c r="T462" t="str">
        <f>raw_filtered!T462</f>
        <v/>
      </c>
      <c r="U462" t="str">
        <f>raw_filtered!V462</f>
        <v/>
      </c>
      <c r="V462" t="str">
        <f>raw_filtered!W462</f>
        <v/>
      </c>
      <c r="W462" t="str">
        <f>raw_filtered!X462</f>
        <v/>
      </c>
      <c r="X462" t="str">
        <f>raw_filtered!Y462</f>
        <v/>
      </c>
      <c r="Y462" t="str">
        <f>raw_filtered!Z462</f>
        <v/>
      </c>
      <c r="Z462" t="str">
        <f>raw_filtered!AA462</f>
        <v/>
      </c>
      <c r="AA462" t="str">
        <f>raw_filtered!AB462</f>
        <v/>
      </c>
      <c r="AB462" t="str">
        <f>raw_filtered!AC462</f>
        <v/>
      </c>
      <c r="AC462" t="str">
        <f>raw_filtered!AD462</f>
        <v/>
      </c>
      <c r="AD462" t="str">
        <f>raw_filtered!AE462</f>
        <v/>
      </c>
      <c r="AE462" t="str">
        <f>raw_filtered!AF462</f>
        <v/>
      </c>
      <c r="AF462" t="str">
        <f>raw_filtered!AG462</f>
        <v/>
      </c>
    </row>
    <row r="463" spans="1:32" ht="19.5" hidden="1" customHeight="1" x14ac:dyDescent="0.35">
      <c r="A463" t="str">
        <f>raw_filtered!A463</f>
        <v/>
      </c>
      <c r="B463" t="str">
        <f>raw_filtered!B463</f>
        <v/>
      </c>
      <c r="C463" t="str">
        <f>raw_filtered!C463</f>
        <v/>
      </c>
      <c r="D463">
        <f>raw_filtered!D463</f>
        <v>0</v>
      </c>
      <c r="E463" t="str">
        <f>raw_filtered!E463</f>
        <v/>
      </c>
      <c r="F463" t="str">
        <f>raw_filtered!F463</f>
        <v/>
      </c>
      <c r="G463" t="str">
        <f>raw_filtered!G463</f>
        <v/>
      </c>
      <c r="H463" t="str">
        <f>raw_filtered!H463</f>
        <v/>
      </c>
      <c r="I463" t="str">
        <f>raw_filtered!I463</f>
        <v/>
      </c>
      <c r="J463" t="str">
        <f>raw_filtered!J463</f>
        <v/>
      </c>
      <c r="K463" t="str">
        <f>raw_filtered!K463</f>
        <v/>
      </c>
      <c r="L463" t="str">
        <f>raw_filtered!L463</f>
        <v/>
      </c>
      <c r="M463" t="str">
        <f>raw_filtered!M463</f>
        <v/>
      </c>
      <c r="N463" t="str">
        <f>raw_filtered!N463</f>
        <v/>
      </c>
      <c r="O463" t="str">
        <f>raw_filtered!O463</f>
        <v/>
      </c>
      <c r="P463" t="str">
        <f>raw_filtered!P463</f>
        <v/>
      </c>
      <c r="Q463" t="str">
        <f>raw_filtered!Q463</f>
        <v/>
      </c>
      <c r="R463" t="str">
        <f>raw_filtered!R463</f>
        <v/>
      </c>
      <c r="S463">
        <f>raw_filtered!S463</f>
        <v>0</v>
      </c>
      <c r="T463" t="str">
        <f>raw_filtered!T463</f>
        <v/>
      </c>
      <c r="U463" t="str">
        <f>raw_filtered!V463</f>
        <v/>
      </c>
      <c r="V463" t="str">
        <f>raw_filtered!W463</f>
        <v/>
      </c>
      <c r="W463" t="str">
        <f>raw_filtered!X463</f>
        <v/>
      </c>
      <c r="X463" t="str">
        <f>raw_filtered!Y463</f>
        <v/>
      </c>
      <c r="Y463" t="str">
        <f>raw_filtered!Z463</f>
        <v/>
      </c>
      <c r="Z463" t="str">
        <f>raw_filtered!AA463</f>
        <v/>
      </c>
      <c r="AA463" t="str">
        <f>raw_filtered!AB463</f>
        <v/>
      </c>
      <c r="AB463" t="str">
        <f>raw_filtered!AC463</f>
        <v/>
      </c>
      <c r="AC463" t="str">
        <f>raw_filtered!AD463</f>
        <v/>
      </c>
      <c r="AD463" t="str">
        <f>raw_filtered!AE463</f>
        <v/>
      </c>
      <c r="AE463" t="str">
        <f>raw_filtered!AF463</f>
        <v/>
      </c>
      <c r="AF463" t="str">
        <f>raw_filtered!AG463</f>
        <v/>
      </c>
    </row>
    <row r="464" spans="1:32" ht="19.5" hidden="1" customHeight="1" x14ac:dyDescent="0.35">
      <c r="A464" t="str">
        <f>raw_filtered!A464</f>
        <v/>
      </c>
      <c r="B464" t="str">
        <f>raw_filtered!B464</f>
        <v/>
      </c>
      <c r="C464" t="str">
        <f>raw_filtered!C464</f>
        <v/>
      </c>
      <c r="D464">
        <f>raw_filtered!D464</f>
        <v>0</v>
      </c>
      <c r="E464" t="str">
        <f>raw_filtered!E464</f>
        <v/>
      </c>
      <c r="F464" t="str">
        <f>raw_filtered!F464</f>
        <v/>
      </c>
      <c r="G464" t="str">
        <f>raw_filtered!G464</f>
        <v/>
      </c>
      <c r="H464" t="str">
        <f>raw_filtered!H464</f>
        <v/>
      </c>
      <c r="I464" t="str">
        <f>raw_filtered!I464</f>
        <v/>
      </c>
      <c r="J464" t="str">
        <f>raw_filtered!J464</f>
        <v/>
      </c>
      <c r="K464" t="str">
        <f>raw_filtered!K464</f>
        <v/>
      </c>
      <c r="L464" t="str">
        <f>raw_filtered!L464</f>
        <v/>
      </c>
      <c r="M464" t="str">
        <f>raw_filtered!M464</f>
        <v/>
      </c>
      <c r="N464" t="str">
        <f>raw_filtered!N464</f>
        <v/>
      </c>
      <c r="O464" t="str">
        <f>raw_filtered!O464</f>
        <v/>
      </c>
      <c r="P464" t="str">
        <f>raw_filtered!P464</f>
        <v/>
      </c>
      <c r="Q464" t="str">
        <f>raw_filtered!Q464</f>
        <v/>
      </c>
      <c r="R464" t="str">
        <f>raw_filtered!R464</f>
        <v/>
      </c>
      <c r="S464">
        <f>raw_filtered!S464</f>
        <v>0</v>
      </c>
      <c r="T464" t="str">
        <f>raw_filtered!T464</f>
        <v/>
      </c>
      <c r="U464" t="str">
        <f>raw_filtered!V464</f>
        <v/>
      </c>
      <c r="V464" t="str">
        <f>raw_filtered!W464</f>
        <v/>
      </c>
      <c r="W464" t="str">
        <f>raw_filtered!X464</f>
        <v/>
      </c>
      <c r="X464" t="str">
        <f>raw_filtered!Y464</f>
        <v/>
      </c>
      <c r="Y464" t="str">
        <f>raw_filtered!Z464</f>
        <v/>
      </c>
      <c r="Z464" t="str">
        <f>raw_filtered!AA464</f>
        <v/>
      </c>
      <c r="AA464" t="str">
        <f>raw_filtered!AB464</f>
        <v/>
      </c>
      <c r="AB464" t="str">
        <f>raw_filtered!AC464</f>
        <v/>
      </c>
      <c r="AC464" t="str">
        <f>raw_filtered!AD464</f>
        <v/>
      </c>
      <c r="AD464" t="str">
        <f>raw_filtered!AE464</f>
        <v/>
      </c>
      <c r="AE464" t="str">
        <f>raw_filtered!AF464</f>
        <v/>
      </c>
      <c r="AF464" t="str">
        <f>raw_filtered!AG464</f>
        <v/>
      </c>
    </row>
    <row r="465" spans="1:32" ht="19.5" hidden="1" customHeight="1" x14ac:dyDescent="0.35">
      <c r="A465" t="str">
        <f>raw_filtered!A465</f>
        <v/>
      </c>
      <c r="B465" t="str">
        <f>raw_filtered!B465</f>
        <v/>
      </c>
      <c r="C465" t="str">
        <f>raw_filtered!C465</f>
        <v/>
      </c>
      <c r="D465">
        <f>raw_filtered!D465</f>
        <v>0</v>
      </c>
      <c r="E465" t="str">
        <f>raw_filtered!E465</f>
        <v/>
      </c>
      <c r="F465" t="str">
        <f>raw_filtered!F465</f>
        <v/>
      </c>
      <c r="G465" t="str">
        <f>raw_filtered!G465</f>
        <v/>
      </c>
      <c r="H465" t="str">
        <f>raw_filtered!H465</f>
        <v/>
      </c>
      <c r="I465" t="str">
        <f>raw_filtered!I465</f>
        <v/>
      </c>
      <c r="J465" t="str">
        <f>raw_filtered!J465</f>
        <v/>
      </c>
      <c r="K465" t="str">
        <f>raw_filtered!K465</f>
        <v/>
      </c>
      <c r="L465" t="str">
        <f>raw_filtered!L465</f>
        <v/>
      </c>
      <c r="M465" t="str">
        <f>raw_filtered!M465</f>
        <v/>
      </c>
      <c r="N465" t="str">
        <f>raw_filtered!N465</f>
        <v/>
      </c>
      <c r="O465" t="str">
        <f>raw_filtered!O465</f>
        <v/>
      </c>
      <c r="P465" t="str">
        <f>raw_filtered!P465</f>
        <v/>
      </c>
      <c r="Q465" t="str">
        <f>raw_filtered!Q465</f>
        <v/>
      </c>
      <c r="R465" t="str">
        <f>raw_filtered!R465</f>
        <v/>
      </c>
      <c r="S465">
        <f>raw_filtered!S465</f>
        <v>0</v>
      </c>
      <c r="T465" t="str">
        <f>raw_filtered!T465</f>
        <v/>
      </c>
      <c r="U465" t="str">
        <f>raw_filtered!V465</f>
        <v/>
      </c>
      <c r="V465" t="str">
        <f>raw_filtered!W465</f>
        <v/>
      </c>
      <c r="W465" t="str">
        <f>raw_filtered!X465</f>
        <v/>
      </c>
      <c r="X465" t="str">
        <f>raw_filtered!Y465</f>
        <v/>
      </c>
      <c r="Y465" t="str">
        <f>raw_filtered!Z465</f>
        <v/>
      </c>
      <c r="Z465" t="str">
        <f>raw_filtered!AA465</f>
        <v/>
      </c>
      <c r="AA465" t="str">
        <f>raw_filtered!AB465</f>
        <v/>
      </c>
      <c r="AB465" t="str">
        <f>raw_filtered!AC465</f>
        <v/>
      </c>
      <c r="AC465" t="str">
        <f>raw_filtered!AD465</f>
        <v/>
      </c>
      <c r="AD465" t="str">
        <f>raw_filtered!AE465</f>
        <v/>
      </c>
      <c r="AE465" t="str">
        <f>raw_filtered!AF465</f>
        <v/>
      </c>
      <c r="AF465" t="str">
        <f>raw_filtered!AG465</f>
        <v/>
      </c>
    </row>
    <row r="466" spans="1:32" ht="19.5" hidden="1" customHeight="1" x14ac:dyDescent="0.35">
      <c r="A466" t="str">
        <f>raw_filtered!A466</f>
        <v/>
      </c>
      <c r="B466" t="str">
        <f>raw_filtered!B466</f>
        <v/>
      </c>
      <c r="C466" t="str">
        <f>raw_filtered!C466</f>
        <v/>
      </c>
      <c r="D466">
        <f>raw_filtered!D466</f>
        <v>0</v>
      </c>
      <c r="E466" t="str">
        <f>raw_filtered!E466</f>
        <v/>
      </c>
      <c r="F466" t="str">
        <f>raw_filtered!F466</f>
        <v/>
      </c>
      <c r="G466" t="str">
        <f>raw_filtered!G466</f>
        <v/>
      </c>
      <c r="H466" t="str">
        <f>raw_filtered!H466</f>
        <v/>
      </c>
      <c r="I466" t="str">
        <f>raw_filtered!I466</f>
        <v/>
      </c>
      <c r="J466" t="str">
        <f>raw_filtered!J466</f>
        <v/>
      </c>
      <c r="K466" t="str">
        <f>raw_filtered!K466</f>
        <v/>
      </c>
      <c r="L466" t="str">
        <f>raw_filtered!L466</f>
        <v/>
      </c>
      <c r="M466" t="str">
        <f>raw_filtered!M466</f>
        <v/>
      </c>
      <c r="N466" t="str">
        <f>raw_filtered!N466</f>
        <v/>
      </c>
      <c r="O466" t="str">
        <f>raw_filtered!O466</f>
        <v/>
      </c>
      <c r="P466" t="str">
        <f>raw_filtered!P466</f>
        <v/>
      </c>
      <c r="Q466" t="str">
        <f>raw_filtered!Q466</f>
        <v/>
      </c>
      <c r="R466" t="str">
        <f>raw_filtered!R466</f>
        <v/>
      </c>
      <c r="S466">
        <f>raw_filtered!S466</f>
        <v>0</v>
      </c>
      <c r="T466" t="str">
        <f>raw_filtered!T466</f>
        <v/>
      </c>
      <c r="U466" t="str">
        <f>raw_filtered!V466</f>
        <v/>
      </c>
      <c r="V466" t="str">
        <f>raw_filtered!W466</f>
        <v/>
      </c>
      <c r="W466" t="str">
        <f>raw_filtered!X466</f>
        <v/>
      </c>
      <c r="X466" t="str">
        <f>raw_filtered!Y466</f>
        <v/>
      </c>
      <c r="Y466" t="str">
        <f>raw_filtered!Z466</f>
        <v/>
      </c>
      <c r="Z466" t="str">
        <f>raw_filtered!AA466</f>
        <v/>
      </c>
      <c r="AA466" t="str">
        <f>raw_filtered!AB466</f>
        <v/>
      </c>
      <c r="AB466" t="str">
        <f>raw_filtered!AC466</f>
        <v/>
      </c>
      <c r="AC466" t="str">
        <f>raw_filtered!AD466</f>
        <v/>
      </c>
      <c r="AD466" t="str">
        <f>raw_filtered!AE466</f>
        <v/>
      </c>
      <c r="AE466" t="str">
        <f>raw_filtered!AF466</f>
        <v/>
      </c>
      <c r="AF466" t="str">
        <f>raw_filtered!AG466</f>
        <v/>
      </c>
    </row>
    <row r="467" spans="1:32" ht="19.5" hidden="1" customHeight="1" x14ac:dyDescent="0.35">
      <c r="A467" t="str">
        <f>raw_filtered!A467</f>
        <v/>
      </c>
      <c r="B467" t="str">
        <f>raw_filtered!B467</f>
        <v/>
      </c>
      <c r="C467" t="str">
        <f>raw_filtered!C467</f>
        <v/>
      </c>
      <c r="D467">
        <f>raw_filtered!D467</f>
        <v>0</v>
      </c>
      <c r="E467" t="str">
        <f>raw_filtered!E467</f>
        <v/>
      </c>
      <c r="F467" t="str">
        <f>raw_filtered!F467</f>
        <v/>
      </c>
      <c r="G467" t="str">
        <f>raw_filtered!G467</f>
        <v/>
      </c>
      <c r="H467" t="str">
        <f>raw_filtered!H467</f>
        <v/>
      </c>
      <c r="I467" t="str">
        <f>raw_filtered!I467</f>
        <v/>
      </c>
      <c r="J467" t="str">
        <f>raw_filtered!J467</f>
        <v/>
      </c>
      <c r="K467" t="str">
        <f>raw_filtered!K467</f>
        <v/>
      </c>
      <c r="L467" t="str">
        <f>raw_filtered!L467</f>
        <v/>
      </c>
      <c r="M467" t="str">
        <f>raw_filtered!M467</f>
        <v/>
      </c>
      <c r="N467" t="str">
        <f>raw_filtered!N467</f>
        <v/>
      </c>
      <c r="O467" t="str">
        <f>raw_filtered!O467</f>
        <v/>
      </c>
      <c r="P467" t="str">
        <f>raw_filtered!P467</f>
        <v/>
      </c>
      <c r="Q467" t="str">
        <f>raw_filtered!Q467</f>
        <v/>
      </c>
      <c r="R467" t="str">
        <f>raw_filtered!R467</f>
        <v/>
      </c>
      <c r="S467">
        <f>raw_filtered!S467</f>
        <v>0</v>
      </c>
      <c r="T467" t="str">
        <f>raw_filtered!T467</f>
        <v/>
      </c>
      <c r="U467" t="str">
        <f>raw_filtered!V467</f>
        <v/>
      </c>
      <c r="V467" t="str">
        <f>raw_filtered!W467</f>
        <v/>
      </c>
      <c r="W467" t="str">
        <f>raw_filtered!X467</f>
        <v/>
      </c>
      <c r="X467" t="str">
        <f>raw_filtered!Y467</f>
        <v/>
      </c>
      <c r="Y467" t="str">
        <f>raw_filtered!Z467</f>
        <v/>
      </c>
      <c r="Z467" t="str">
        <f>raw_filtered!AA467</f>
        <v/>
      </c>
      <c r="AA467" t="str">
        <f>raw_filtered!AB467</f>
        <v/>
      </c>
      <c r="AB467" t="str">
        <f>raw_filtered!AC467</f>
        <v/>
      </c>
      <c r="AC467" t="str">
        <f>raw_filtered!AD467</f>
        <v/>
      </c>
      <c r="AD467" t="str">
        <f>raw_filtered!AE467</f>
        <v/>
      </c>
      <c r="AE467" t="str">
        <f>raw_filtered!AF467</f>
        <v/>
      </c>
      <c r="AF467" t="str">
        <f>raw_filtered!AG467</f>
        <v/>
      </c>
    </row>
    <row r="468" spans="1:32" ht="19.5" hidden="1" customHeight="1" x14ac:dyDescent="0.35">
      <c r="A468" t="str">
        <f>raw_filtered!A468</f>
        <v/>
      </c>
      <c r="B468" t="str">
        <f>raw_filtered!B468</f>
        <v/>
      </c>
      <c r="C468" t="str">
        <f>raw_filtered!C468</f>
        <v/>
      </c>
      <c r="D468">
        <f>raw_filtered!D468</f>
        <v>0</v>
      </c>
      <c r="E468" t="str">
        <f>raw_filtered!E468</f>
        <v/>
      </c>
      <c r="F468" t="str">
        <f>raw_filtered!F468</f>
        <v/>
      </c>
      <c r="G468" t="str">
        <f>raw_filtered!G468</f>
        <v/>
      </c>
      <c r="H468" t="str">
        <f>raw_filtered!H468</f>
        <v/>
      </c>
      <c r="I468" t="str">
        <f>raw_filtered!I468</f>
        <v/>
      </c>
      <c r="J468" t="str">
        <f>raw_filtered!J468</f>
        <v/>
      </c>
      <c r="K468" t="str">
        <f>raw_filtered!K468</f>
        <v/>
      </c>
      <c r="L468" t="str">
        <f>raw_filtered!L468</f>
        <v/>
      </c>
      <c r="M468" t="str">
        <f>raw_filtered!M468</f>
        <v/>
      </c>
      <c r="N468" t="str">
        <f>raw_filtered!N468</f>
        <v/>
      </c>
      <c r="O468" t="str">
        <f>raw_filtered!O468</f>
        <v/>
      </c>
      <c r="P468" t="str">
        <f>raw_filtered!P468</f>
        <v/>
      </c>
      <c r="Q468" t="str">
        <f>raw_filtered!Q468</f>
        <v/>
      </c>
      <c r="R468" t="str">
        <f>raw_filtered!R468</f>
        <v/>
      </c>
      <c r="S468">
        <f>raw_filtered!S468</f>
        <v>0</v>
      </c>
      <c r="T468" t="str">
        <f>raw_filtered!T468</f>
        <v/>
      </c>
      <c r="U468" t="str">
        <f>raw_filtered!V468</f>
        <v/>
      </c>
      <c r="V468" t="str">
        <f>raw_filtered!W468</f>
        <v/>
      </c>
      <c r="W468" t="str">
        <f>raw_filtered!X468</f>
        <v/>
      </c>
      <c r="X468" t="str">
        <f>raw_filtered!Y468</f>
        <v/>
      </c>
      <c r="Y468" t="str">
        <f>raw_filtered!Z468</f>
        <v/>
      </c>
      <c r="Z468" t="str">
        <f>raw_filtered!AA468</f>
        <v/>
      </c>
      <c r="AA468" t="str">
        <f>raw_filtered!AB468</f>
        <v/>
      </c>
      <c r="AB468" t="str">
        <f>raw_filtered!AC468</f>
        <v/>
      </c>
      <c r="AC468" t="str">
        <f>raw_filtered!AD468</f>
        <v/>
      </c>
      <c r="AD468" t="str">
        <f>raw_filtered!AE468</f>
        <v/>
      </c>
      <c r="AE468" t="str">
        <f>raw_filtered!AF468</f>
        <v/>
      </c>
      <c r="AF468" t="str">
        <f>raw_filtered!AG468</f>
        <v/>
      </c>
    </row>
    <row r="469" spans="1:32" ht="19.5" hidden="1" customHeight="1" x14ac:dyDescent="0.35">
      <c r="A469" t="str">
        <f>raw_filtered!A469</f>
        <v/>
      </c>
      <c r="B469" t="str">
        <f>raw_filtered!B469</f>
        <v/>
      </c>
      <c r="C469" t="str">
        <f>raw_filtered!C469</f>
        <v/>
      </c>
      <c r="D469">
        <f>raw_filtered!D469</f>
        <v>0</v>
      </c>
      <c r="E469" t="str">
        <f>raw_filtered!E469</f>
        <v/>
      </c>
      <c r="F469" t="str">
        <f>raw_filtered!F469</f>
        <v/>
      </c>
      <c r="G469" t="str">
        <f>raw_filtered!G469</f>
        <v/>
      </c>
      <c r="H469" t="str">
        <f>raw_filtered!H469</f>
        <v/>
      </c>
      <c r="I469" t="str">
        <f>raw_filtered!I469</f>
        <v/>
      </c>
      <c r="J469" t="str">
        <f>raw_filtered!J469</f>
        <v/>
      </c>
      <c r="K469" t="str">
        <f>raw_filtered!K469</f>
        <v/>
      </c>
      <c r="L469" t="str">
        <f>raw_filtered!L469</f>
        <v/>
      </c>
      <c r="M469" t="str">
        <f>raw_filtered!M469</f>
        <v/>
      </c>
      <c r="N469" t="str">
        <f>raw_filtered!N469</f>
        <v/>
      </c>
      <c r="O469" t="str">
        <f>raw_filtered!O469</f>
        <v/>
      </c>
      <c r="P469" t="str">
        <f>raw_filtered!P469</f>
        <v/>
      </c>
      <c r="Q469" t="str">
        <f>raw_filtered!Q469</f>
        <v/>
      </c>
      <c r="R469" t="str">
        <f>raw_filtered!R469</f>
        <v/>
      </c>
      <c r="S469">
        <f>raw_filtered!S469</f>
        <v>0</v>
      </c>
      <c r="T469" t="str">
        <f>raw_filtered!T469</f>
        <v/>
      </c>
      <c r="U469" t="str">
        <f>raw_filtered!V469</f>
        <v/>
      </c>
      <c r="V469" t="str">
        <f>raw_filtered!W469</f>
        <v/>
      </c>
      <c r="W469" t="str">
        <f>raw_filtered!X469</f>
        <v/>
      </c>
      <c r="X469" t="str">
        <f>raw_filtered!Y469</f>
        <v/>
      </c>
      <c r="Y469" t="str">
        <f>raw_filtered!Z469</f>
        <v/>
      </c>
      <c r="Z469" t="str">
        <f>raw_filtered!AA469</f>
        <v/>
      </c>
      <c r="AA469" t="str">
        <f>raw_filtered!AB469</f>
        <v/>
      </c>
      <c r="AB469" t="str">
        <f>raw_filtered!AC469</f>
        <v/>
      </c>
      <c r="AC469" t="str">
        <f>raw_filtered!AD469</f>
        <v/>
      </c>
      <c r="AD469" t="str">
        <f>raw_filtered!AE469</f>
        <v/>
      </c>
      <c r="AE469" t="str">
        <f>raw_filtered!AF469</f>
        <v/>
      </c>
      <c r="AF469" t="str">
        <f>raw_filtered!AG469</f>
        <v/>
      </c>
    </row>
    <row r="470" spans="1:32" ht="19.5" hidden="1" customHeight="1" x14ac:dyDescent="0.35">
      <c r="A470" t="str">
        <f>raw_filtered!A470</f>
        <v/>
      </c>
      <c r="B470" t="str">
        <f>raw_filtered!B470</f>
        <v/>
      </c>
      <c r="C470" t="str">
        <f>raw_filtered!C470</f>
        <v/>
      </c>
      <c r="D470">
        <f>raw_filtered!D470</f>
        <v>0</v>
      </c>
      <c r="E470" t="str">
        <f>raw_filtered!E470</f>
        <v/>
      </c>
      <c r="F470" t="str">
        <f>raw_filtered!F470</f>
        <v/>
      </c>
      <c r="G470" t="str">
        <f>raw_filtered!G470</f>
        <v/>
      </c>
      <c r="H470" t="str">
        <f>raw_filtered!H470</f>
        <v/>
      </c>
      <c r="I470" t="str">
        <f>raw_filtered!I470</f>
        <v/>
      </c>
      <c r="J470" t="str">
        <f>raw_filtered!J470</f>
        <v/>
      </c>
      <c r="K470" t="str">
        <f>raw_filtered!K470</f>
        <v/>
      </c>
      <c r="L470" t="str">
        <f>raw_filtered!L470</f>
        <v/>
      </c>
      <c r="M470" t="str">
        <f>raw_filtered!M470</f>
        <v/>
      </c>
      <c r="N470" t="str">
        <f>raw_filtered!N470</f>
        <v/>
      </c>
      <c r="O470" t="str">
        <f>raw_filtered!O470</f>
        <v/>
      </c>
      <c r="P470" t="str">
        <f>raw_filtered!P470</f>
        <v/>
      </c>
      <c r="Q470" t="str">
        <f>raw_filtered!Q470</f>
        <v/>
      </c>
      <c r="R470" t="str">
        <f>raw_filtered!R470</f>
        <v/>
      </c>
      <c r="S470">
        <f>raw_filtered!S470</f>
        <v>0</v>
      </c>
      <c r="T470" t="str">
        <f>raw_filtered!T470</f>
        <v/>
      </c>
      <c r="U470" t="str">
        <f>raw_filtered!V470</f>
        <v/>
      </c>
      <c r="V470" t="str">
        <f>raw_filtered!W470</f>
        <v/>
      </c>
      <c r="W470" t="str">
        <f>raw_filtered!X470</f>
        <v/>
      </c>
      <c r="X470" t="str">
        <f>raw_filtered!Y470</f>
        <v/>
      </c>
      <c r="Y470" t="str">
        <f>raw_filtered!Z470</f>
        <v/>
      </c>
      <c r="Z470" t="str">
        <f>raw_filtered!AA470</f>
        <v/>
      </c>
      <c r="AA470" t="str">
        <f>raw_filtered!AB470</f>
        <v/>
      </c>
      <c r="AB470" t="str">
        <f>raw_filtered!AC470</f>
        <v/>
      </c>
      <c r="AC470" t="str">
        <f>raw_filtered!AD470</f>
        <v/>
      </c>
      <c r="AD470" t="str">
        <f>raw_filtered!AE470</f>
        <v/>
      </c>
      <c r="AE470" t="str">
        <f>raw_filtered!AF470</f>
        <v/>
      </c>
      <c r="AF470" t="str">
        <f>raw_filtered!AG470</f>
        <v/>
      </c>
    </row>
    <row r="471" spans="1:32" ht="19.5" hidden="1" customHeight="1" x14ac:dyDescent="0.35">
      <c r="A471" t="str">
        <f>raw_filtered!A471</f>
        <v/>
      </c>
      <c r="B471" t="str">
        <f>raw_filtered!B471</f>
        <v/>
      </c>
      <c r="C471" t="str">
        <f>raw_filtered!C471</f>
        <v/>
      </c>
      <c r="D471">
        <f>raw_filtered!D471</f>
        <v>0</v>
      </c>
      <c r="E471" t="str">
        <f>raw_filtered!E471</f>
        <v/>
      </c>
      <c r="F471" t="str">
        <f>raw_filtered!F471</f>
        <v/>
      </c>
      <c r="G471" t="str">
        <f>raw_filtered!G471</f>
        <v/>
      </c>
      <c r="H471" t="str">
        <f>raw_filtered!H471</f>
        <v/>
      </c>
      <c r="I471" t="str">
        <f>raw_filtered!I471</f>
        <v/>
      </c>
      <c r="J471" t="str">
        <f>raw_filtered!J471</f>
        <v/>
      </c>
      <c r="K471" t="str">
        <f>raw_filtered!K471</f>
        <v/>
      </c>
      <c r="L471" t="str">
        <f>raw_filtered!L471</f>
        <v/>
      </c>
      <c r="M471" t="str">
        <f>raw_filtered!M471</f>
        <v/>
      </c>
      <c r="N471" t="str">
        <f>raw_filtered!N471</f>
        <v/>
      </c>
      <c r="O471" t="str">
        <f>raw_filtered!O471</f>
        <v/>
      </c>
      <c r="P471" t="str">
        <f>raw_filtered!P471</f>
        <v/>
      </c>
      <c r="Q471" t="str">
        <f>raw_filtered!Q471</f>
        <v/>
      </c>
      <c r="R471" t="str">
        <f>raw_filtered!R471</f>
        <v/>
      </c>
      <c r="S471">
        <f>raw_filtered!S471</f>
        <v>0</v>
      </c>
      <c r="T471" t="str">
        <f>raw_filtered!T471</f>
        <v/>
      </c>
      <c r="U471" t="str">
        <f>raw_filtered!V471</f>
        <v/>
      </c>
      <c r="V471" t="str">
        <f>raw_filtered!W471</f>
        <v/>
      </c>
      <c r="W471" t="str">
        <f>raw_filtered!X471</f>
        <v/>
      </c>
      <c r="X471" t="str">
        <f>raw_filtered!Y471</f>
        <v/>
      </c>
      <c r="Y471" t="str">
        <f>raw_filtered!Z471</f>
        <v/>
      </c>
      <c r="Z471" t="str">
        <f>raw_filtered!AA471</f>
        <v/>
      </c>
      <c r="AA471" t="str">
        <f>raw_filtered!AB471</f>
        <v/>
      </c>
      <c r="AB471" t="str">
        <f>raw_filtered!AC471</f>
        <v/>
      </c>
      <c r="AC471" t="str">
        <f>raw_filtered!AD471</f>
        <v/>
      </c>
      <c r="AD471" t="str">
        <f>raw_filtered!AE471</f>
        <v/>
      </c>
      <c r="AE471" t="str">
        <f>raw_filtered!AF471</f>
        <v/>
      </c>
      <c r="AF471" t="str">
        <f>raw_filtered!AG471</f>
        <v/>
      </c>
    </row>
    <row r="472" spans="1:32" ht="19.5" hidden="1" customHeight="1" x14ac:dyDescent="0.35">
      <c r="A472" t="str">
        <f>raw_filtered!A472</f>
        <v/>
      </c>
      <c r="B472" t="str">
        <f>raw_filtered!B472</f>
        <v/>
      </c>
      <c r="C472" t="str">
        <f>raw_filtered!C472</f>
        <v/>
      </c>
      <c r="D472">
        <f>raw_filtered!D472</f>
        <v>0</v>
      </c>
      <c r="E472" t="str">
        <f>raw_filtered!E472</f>
        <v/>
      </c>
      <c r="F472" t="str">
        <f>raw_filtered!F472</f>
        <v/>
      </c>
      <c r="G472" t="str">
        <f>raw_filtered!G472</f>
        <v/>
      </c>
      <c r="H472" t="str">
        <f>raw_filtered!H472</f>
        <v/>
      </c>
      <c r="I472" t="str">
        <f>raw_filtered!I472</f>
        <v/>
      </c>
      <c r="J472" t="str">
        <f>raw_filtered!J472</f>
        <v/>
      </c>
      <c r="K472" t="str">
        <f>raw_filtered!K472</f>
        <v/>
      </c>
      <c r="L472" t="str">
        <f>raw_filtered!L472</f>
        <v/>
      </c>
      <c r="M472" t="str">
        <f>raw_filtered!M472</f>
        <v/>
      </c>
      <c r="N472" t="str">
        <f>raw_filtered!N472</f>
        <v/>
      </c>
      <c r="O472" t="str">
        <f>raw_filtered!O472</f>
        <v/>
      </c>
      <c r="P472" t="str">
        <f>raw_filtered!P472</f>
        <v/>
      </c>
      <c r="Q472" t="str">
        <f>raw_filtered!Q472</f>
        <v/>
      </c>
      <c r="R472" t="str">
        <f>raw_filtered!R472</f>
        <v/>
      </c>
      <c r="S472">
        <f>raw_filtered!S472</f>
        <v>0</v>
      </c>
      <c r="T472" t="str">
        <f>raw_filtered!T472</f>
        <v/>
      </c>
      <c r="U472" t="str">
        <f>raw_filtered!V472</f>
        <v/>
      </c>
      <c r="V472" t="str">
        <f>raw_filtered!W472</f>
        <v/>
      </c>
      <c r="W472" t="str">
        <f>raw_filtered!X472</f>
        <v/>
      </c>
      <c r="X472" t="str">
        <f>raw_filtered!Y472</f>
        <v/>
      </c>
      <c r="Y472" t="str">
        <f>raw_filtered!Z472</f>
        <v/>
      </c>
      <c r="Z472" t="str">
        <f>raw_filtered!AA472</f>
        <v/>
      </c>
      <c r="AA472" t="str">
        <f>raw_filtered!AB472</f>
        <v/>
      </c>
      <c r="AB472" t="str">
        <f>raw_filtered!AC472</f>
        <v/>
      </c>
      <c r="AC472" t="str">
        <f>raw_filtered!AD472</f>
        <v/>
      </c>
      <c r="AD472" t="str">
        <f>raw_filtered!AE472</f>
        <v/>
      </c>
      <c r="AE472" t="str">
        <f>raw_filtered!AF472</f>
        <v/>
      </c>
      <c r="AF472" t="str">
        <f>raw_filtered!AG472</f>
        <v/>
      </c>
    </row>
    <row r="473" spans="1:32" ht="19.5" hidden="1" customHeight="1" x14ac:dyDescent="0.35">
      <c r="A473" t="str">
        <f>raw_filtered!A473</f>
        <v/>
      </c>
      <c r="B473" t="str">
        <f>raw_filtered!B473</f>
        <v/>
      </c>
      <c r="C473" t="str">
        <f>raw_filtered!C473</f>
        <v/>
      </c>
      <c r="D473">
        <f>raw_filtered!D473</f>
        <v>0</v>
      </c>
      <c r="E473" t="str">
        <f>raw_filtered!E473</f>
        <v/>
      </c>
      <c r="F473" t="str">
        <f>raw_filtered!F473</f>
        <v/>
      </c>
      <c r="G473" t="str">
        <f>raw_filtered!G473</f>
        <v/>
      </c>
      <c r="H473" t="str">
        <f>raw_filtered!H473</f>
        <v/>
      </c>
      <c r="I473" t="str">
        <f>raw_filtered!I473</f>
        <v/>
      </c>
      <c r="J473" t="str">
        <f>raw_filtered!J473</f>
        <v/>
      </c>
      <c r="K473" t="str">
        <f>raw_filtered!K473</f>
        <v/>
      </c>
      <c r="L473" t="str">
        <f>raw_filtered!L473</f>
        <v/>
      </c>
      <c r="M473" t="str">
        <f>raw_filtered!M473</f>
        <v/>
      </c>
      <c r="N473" t="str">
        <f>raw_filtered!N473</f>
        <v/>
      </c>
      <c r="O473" t="str">
        <f>raw_filtered!O473</f>
        <v/>
      </c>
      <c r="P473" t="str">
        <f>raw_filtered!P473</f>
        <v/>
      </c>
      <c r="Q473" t="str">
        <f>raw_filtered!Q473</f>
        <v/>
      </c>
      <c r="R473" t="str">
        <f>raw_filtered!R473</f>
        <v/>
      </c>
      <c r="S473">
        <f>raw_filtered!S473</f>
        <v>0</v>
      </c>
      <c r="T473" t="str">
        <f>raw_filtered!T473</f>
        <v/>
      </c>
      <c r="U473" t="str">
        <f>raw_filtered!V473</f>
        <v/>
      </c>
      <c r="V473" t="str">
        <f>raw_filtered!W473</f>
        <v/>
      </c>
      <c r="W473" t="str">
        <f>raw_filtered!X473</f>
        <v/>
      </c>
      <c r="X473" t="str">
        <f>raw_filtered!Y473</f>
        <v/>
      </c>
      <c r="Y473" t="str">
        <f>raw_filtered!Z473</f>
        <v/>
      </c>
      <c r="Z473" t="str">
        <f>raw_filtered!AA473</f>
        <v/>
      </c>
      <c r="AA473" t="str">
        <f>raw_filtered!AB473</f>
        <v/>
      </c>
      <c r="AB473" t="str">
        <f>raw_filtered!AC473</f>
        <v/>
      </c>
      <c r="AC473" t="str">
        <f>raw_filtered!AD473</f>
        <v/>
      </c>
      <c r="AD473" t="str">
        <f>raw_filtered!AE473</f>
        <v/>
      </c>
      <c r="AE473" t="str">
        <f>raw_filtered!AF473</f>
        <v/>
      </c>
      <c r="AF473" t="str">
        <f>raw_filtered!AG473</f>
        <v/>
      </c>
    </row>
    <row r="474" spans="1:32" ht="19.5" hidden="1" customHeight="1" x14ac:dyDescent="0.35">
      <c r="A474" t="str">
        <f>raw_filtered!A474</f>
        <v/>
      </c>
      <c r="B474" t="str">
        <f>raw_filtered!B474</f>
        <v/>
      </c>
      <c r="C474" t="str">
        <f>raw_filtered!C474</f>
        <v/>
      </c>
      <c r="D474">
        <f>raw_filtered!D474</f>
        <v>0</v>
      </c>
      <c r="E474" t="str">
        <f>raw_filtered!E474</f>
        <v/>
      </c>
      <c r="F474" t="str">
        <f>raw_filtered!F474</f>
        <v/>
      </c>
      <c r="G474" t="str">
        <f>raw_filtered!G474</f>
        <v/>
      </c>
      <c r="H474" t="str">
        <f>raw_filtered!H474</f>
        <v/>
      </c>
      <c r="I474" t="str">
        <f>raw_filtered!I474</f>
        <v/>
      </c>
      <c r="J474" t="str">
        <f>raw_filtered!J474</f>
        <v/>
      </c>
      <c r="K474" t="str">
        <f>raw_filtered!K474</f>
        <v/>
      </c>
      <c r="L474" t="str">
        <f>raw_filtered!L474</f>
        <v/>
      </c>
      <c r="M474" t="str">
        <f>raw_filtered!M474</f>
        <v/>
      </c>
      <c r="N474" t="str">
        <f>raw_filtered!N474</f>
        <v/>
      </c>
      <c r="O474" t="str">
        <f>raw_filtered!O474</f>
        <v/>
      </c>
      <c r="P474" t="str">
        <f>raw_filtered!P474</f>
        <v/>
      </c>
      <c r="Q474" t="str">
        <f>raw_filtered!Q474</f>
        <v/>
      </c>
      <c r="R474" t="str">
        <f>raw_filtered!R474</f>
        <v/>
      </c>
      <c r="S474">
        <f>raw_filtered!S474</f>
        <v>0</v>
      </c>
      <c r="T474" t="str">
        <f>raw_filtered!T474</f>
        <v/>
      </c>
      <c r="U474" t="str">
        <f>raw_filtered!V474</f>
        <v/>
      </c>
      <c r="V474" t="str">
        <f>raw_filtered!W474</f>
        <v/>
      </c>
      <c r="W474" t="str">
        <f>raw_filtered!X474</f>
        <v/>
      </c>
      <c r="X474" t="str">
        <f>raw_filtered!Y474</f>
        <v/>
      </c>
      <c r="Y474" t="str">
        <f>raw_filtered!Z474</f>
        <v/>
      </c>
      <c r="Z474" t="str">
        <f>raw_filtered!AA474</f>
        <v/>
      </c>
      <c r="AA474" t="str">
        <f>raw_filtered!AB474</f>
        <v/>
      </c>
      <c r="AB474" t="str">
        <f>raw_filtered!AC474</f>
        <v/>
      </c>
      <c r="AC474" t="str">
        <f>raw_filtered!AD474</f>
        <v/>
      </c>
      <c r="AD474" t="str">
        <f>raw_filtered!AE474</f>
        <v/>
      </c>
      <c r="AE474" t="str">
        <f>raw_filtered!AF474</f>
        <v/>
      </c>
      <c r="AF474" t="str">
        <f>raw_filtered!AG474</f>
        <v/>
      </c>
    </row>
    <row r="475" spans="1:32" ht="19.5" hidden="1" customHeight="1" x14ac:dyDescent="0.35">
      <c r="A475" t="str">
        <f>raw_filtered!A475</f>
        <v/>
      </c>
      <c r="B475" t="str">
        <f>raw_filtered!B475</f>
        <v/>
      </c>
      <c r="C475" t="str">
        <f>raw_filtered!C475</f>
        <v/>
      </c>
      <c r="D475">
        <f>raw_filtered!D475</f>
        <v>0</v>
      </c>
      <c r="E475" t="str">
        <f>raw_filtered!E475</f>
        <v/>
      </c>
      <c r="F475" t="str">
        <f>raw_filtered!F475</f>
        <v/>
      </c>
      <c r="G475" t="str">
        <f>raw_filtered!G475</f>
        <v/>
      </c>
      <c r="H475" t="str">
        <f>raw_filtered!H475</f>
        <v/>
      </c>
      <c r="I475" t="str">
        <f>raw_filtered!I475</f>
        <v/>
      </c>
      <c r="J475" t="str">
        <f>raw_filtered!J475</f>
        <v/>
      </c>
      <c r="K475" t="str">
        <f>raw_filtered!K475</f>
        <v/>
      </c>
      <c r="L475" t="str">
        <f>raw_filtered!L475</f>
        <v/>
      </c>
      <c r="M475" t="str">
        <f>raw_filtered!M475</f>
        <v/>
      </c>
      <c r="N475" t="str">
        <f>raw_filtered!N475</f>
        <v/>
      </c>
      <c r="O475" t="str">
        <f>raw_filtered!O475</f>
        <v/>
      </c>
      <c r="P475" t="str">
        <f>raw_filtered!P475</f>
        <v/>
      </c>
      <c r="Q475" t="str">
        <f>raw_filtered!Q475</f>
        <v/>
      </c>
      <c r="R475" t="str">
        <f>raw_filtered!R475</f>
        <v/>
      </c>
      <c r="S475">
        <f>raw_filtered!S475</f>
        <v>0</v>
      </c>
      <c r="T475" t="str">
        <f>raw_filtered!T475</f>
        <v/>
      </c>
      <c r="U475" t="str">
        <f>raw_filtered!V475</f>
        <v/>
      </c>
      <c r="V475" t="str">
        <f>raw_filtered!W475</f>
        <v/>
      </c>
      <c r="W475" t="str">
        <f>raw_filtered!X475</f>
        <v/>
      </c>
      <c r="X475" t="str">
        <f>raw_filtered!Y475</f>
        <v/>
      </c>
      <c r="Y475" t="str">
        <f>raw_filtered!Z475</f>
        <v/>
      </c>
      <c r="Z475" t="str">
        <f>raw_filtered!AA475</f>
        <v/>
      </c>
      <c r="AA475" t="str">
        <f>raw_filtered!AB475</f>
        <v/>
      </c>
      <c r="AB475" t="str">
        <f>raw_filtered!AC475</f>
        <v/>
      </c>
      <c r="AC475" t="str">
        <f>raw_filtered!AD475</f>
        <v/>
      </c>
      <c r="AD475" t="str">
        <f>raw_filtered!AE475</f>
        <v/>
      </c>
      <c r="AE475" t="str">
        <f>raw_filtered!AF475</f>
        <v/>
      </c>
      <c r="AF475" t="str">
        <f>raw_filtered!AG475</f>
        <v/>
      </c>
    </row>
    <row r="476" spans="1:32" ht="19.5" hidden="1" customHeight="1" x14ac:dyDescent="0.35">
      <c r="A476" t="str">
        <f>raw_filtered!A476</f>
        <v/>
      </c>
      <c r="B476" t="str">
        <f>raw_filtered!B476</f>
        <v/>
      </c>
      <c r="C476" t="str">
        <f>raw_filtered!C476</f>
        <v/>
      </c>
      <c r="D476">
        <f>raw_filtered!D476</f>
        <v>0</v>
      </c>
      <c r="E476" t="str">
        <f>raw_filtered!E476</f>
        <v/>
      </c>
      <c r="F476" t="str">
        <f>raw_filtered!F476</f>
        <v/>
      </c>
      <c r="G476" t="str">
        <f>raw_filtered!G476</f>
        <v/>
      </c>
      <c r="H476" t="str">
        <f>raw_filtered!H476</f>
        <v/>
      </c>
      <c r="I476" t="str">
        <f>raw_filtered!I476</f>
        <v/>
      </c>
      <c r="J476" t="str">
        <f>raw_filtered!J476</f>
        <v/>
      </c>
      <c r="K476" t="str">
        <f>raw_filtered!K476</f>
        <v/>
      </c>
      <c r="L476" t="str">
        <f>raw_filtered!L476</f>
        <v/>
      </c>
      <c r="M476" t="str">
        <f>raw_filtered!M476</f>
        <v/>
      </c>
      <c r="N476" t="str">
        <f>raw_filtered!N476</f>
        <v/>
      </c>
      <c r="O476" t="str">
        <f>raw_filtered!O476</f>
        <v/>
      </c>
      <c r="P476" t="str">
        <f>raw_filtered!P476</f>
        <v/>
      </c>
      <c r="Q476" t="str">
        <f>raw_filtered!Q476</f>
        <v/>
      </c>
      <c r="R476" t="str">
        <f>raw_filtered!R476</f>
        <v/>
      </c>
      <c r="S476">
        <f>raw_filtered!S476</f>
        <v>0</v>
      </c>
      <c r="T476" t="str">
        <f>raw_filtered!T476</f>
        <v/>
      </c>
      <c r="U476" t="str">
        <f>raw_filtered!V476</f>
        <v/>
      </c>
      <c r="V476" t="str">
        <f>raw_filtered!W476</f>
        <v/>
      </c>
      <c r="W476" t="str">
        <f>raw_filtered!X476</f>
        <v/>
      </c>
      <c r="X476" t="str">
        <f>raw_filtered!Y476</f>
        <v/>
      </c>
      <c r="Y476" t="str">
        <f>raw_filtered!Z476</f>
        <v/>
      </c>
      <c r="Z476" t="str">
        <f>raw_filtered!AA476</f>
        <v/>
      </c>
      <c r="AA476" t="str">
        <f>raw_filtered!AB476</f>
        <v/>
      </c>
      <c r="AB476" t="str">
        <f>raw_filtered!AC476</f>
        <v/>
      </c>
      <c r="AC476" t="str">
        <f>raw_filtered!AD476</f>
        <v/>
      </c>
      <c r="AD476" t="str">
        <f>raw_filtered!AE476</f>
        <v/>
      </c>
      <c r="AE476" t="str">
        <f>raw_filtered!AF476</f>
        <v/>
      </c>
      <c r="AF476" t="str">
        <f>raw_filtered!AG476</f>
        <v/>
      </c>
    </row>
    <row r="477" spans="1:32" ht="19.5" hidden="1" customHeight="1" x14ac:dyDescent="0.35">
      <c r="A477" t="str">
        <f>raw_filtered!A477</f>
        <v/>
      </c>
      <c r="B477" t="str">
        <f>raw_filtered!B477</f>
        <v/>
      </c>
      <c r="C477" t="str">
        <f>raw_filtered!C477</f>
        <v/>
      </c>
      <c r="D477">
        <f>raw_filtered!D477</f>
        <v>0</v>
      </c>
      <c r="E477" t="str">
        <f>raw_filtered!E477</f>
        <v/>
      </c>
      <c r="F477" t="str">
        <f>raw_filtered!F477</f>
        <v/>
      </c>
      <c r="G477" t="str">
        <f>raw_filtered!G477</f>
        <v/>
      </c>
      <c r="H477" t="str">
        <f>raw_filtered!H477</f>
        <v/>
      </c>
      <c r="I477" t="str">
        <f>raw_filtered!I477</f>
        <v/>
      </c>
      <c r="J477" t="str">
        <f>raw_filtered!J477</f>
        <v/>
      </c>
      <c r="K477" t="str">
        <f>raw_filtered!K477</f>
        <v/>
      </c>
      <c r="L477" t="str">
        <f>raw_filtered!L477</f>
        <v/>
      </c>
      <c r="M477" t="str">
        <f>raw_filtered!M477</f>
        <v/>
      </c>
      <c r="N477" t="str">
        <f>raw_filtered!N477</f>
        <v/>
      </c>
      <c r="O477" t="str">
        <f>raw_filtered!O477</f>
        <v/>
      </c>
      <c r="P477" t="str">
        <f>raw_filtered!P477</f>
        <v/>
      </c>
      <c r="Q477" t="str">
        <f>raw_filtered!Q477</f>
        <v/>
      </c>
      <c r="R477" t="str">
        <f>raw_filtered!R477</f>
        <v/>
      </c>
      <c r="S477">
        <f>raw_filtered!S477</f>
        <v>0</v>
      </c>
      <c r="T477" t="str">
        <f>raw_filtered!T477</f>
        <v/>
      </c>
      <c r="U477" t="str">
        <f>raw_filtered!V477</f>
        <v/>
      </c>
      <c r="V477" t="str">
        <f>raw_filtered!W477</f>
        <v/>
      </c>
      <c r="W477" t="str">
        <f>raw_filtered!X477</f>
        <v/>
      </c>
      <c r="X477" t="str">
        <f>raw_filtered!Y477</f>
        <v/>
      </c>
      <c r="Y477" t="str">
        <f>raw_filtered!Z477</f>
        <v/>
      </c>
      <c r="Z477" t="str">
        <f>raw_filtered!AA477</f>
        <v/>
      </c>
      <c r="AA477" t="str">
        <f>raw_filtered!AB477</f>
        <v/>
      </c>
      <c r="AB477" t="str">
        <f>raw_filtered!AC477</f>
        <v/>
      </c>
      <c r="AC477" t="str">
        <f>raw_filtered!AD477</f>
        <v/>
      </c>
      <c r="AD477" t="str">
        <f>raw_filtered!AE477</f>
        <v/>
      </c>
      <c r="AE477" t="str">
        <f>raw_filtered!AF477</f>
        <v/>
      </c>
      <c r="AF477" t="str">
        <f>raw_filtered!AG477</f>
        <v/>
      </c>
    </row>
    <row r="478" spans="1:32" ht="19.5" hidden="1" customHeight="1" x14ac:dyDescent="0.35">
      <c r="A478" t="str">
        <f>raw_filtered!A478</f>
        <v/>
      </c>
      <c r="B478" t="str">
        <f>raw_filtered!B478</f>
        <v/>
      </c>
      <c r="C478" t="str">
        <f>raw_filtered!C478</f>
        <v/>
      </c>
      <c r="D478">
        <f>raw_filtered!D478</f>
        <v>0</v>
      </c>
      <c r="E478" t="str">
        <f>raw_filtered!E478</f>
        <v/>
      </c>
      <c r="F478" t="str">
        <f>raw_filtered!F478</f>
        <v/>
      </c>
      <c r="G478" t="str">
        <f>raw_filtered!G478</f>
        <v/>
      </c>
      <c r="H478" t="str">
        <f>raw_filtered!H478</f>
        <v/>
      </c>
      <c r="I478" t="str">
        <f>raw_filtered!I478</f>
        <v/>
      </c>
      <c r="J478" t="str">
        <f>raw_filtered!J478</f>
        <v/>
      </c>
      <c r="K478" t="str">
        <f>raw_filtered!K478</f>
        <v/>
      </c>
      <c r="L478" t="str">
        <f>raw_filtered!L478</f>
        <v/>
      </c>
      <c r="M478" t="str">
        <f>raw_filtered!M478</f>
        <v/>
      </c>
      <c r="N478" t="str">
        <f>raw_filtered!N478</f>
        <v/>
      </c>
      <c r="O478" t="str">
        <f>raw_filtered!O478</f>
        <v/>
      </c>
      <c r="P478" t="str">
        <f>raw_filtered!P478</f>
        <v/>
      </c>
      <c r="Q478" t="str">
        <f>raw_filtered!Q478</f>
        <v/>
      </c>
      <c r="R478" t="str">
        <f>raw_filtered!R478</f>
        <v/>
      </c>
      <c r="S478">
        <f>raw_filtered!S478</f>
        <v>0</v>
      </c>
      <c r="T478" t="str">
        <f>raw_filtered!T478</f>
        <v/>
      </c>
      <c r="U478" t="str">
        <f>raw_filtered!V478</f>
        <v/>
      </c>
      <c r="V478" t="str">
        <f>raw_filtered!W478</f>
        <v/>
      </c>
      <c r="W478" t="str">
        <f>raw_filtered!X478</f>
        <v/>
      </c>
      <c r="X478" t="str">
        <f>raw_filtered!Y478</f>
        <v/>
      </c>
      <c r="Y478" t="str">
        <f>raw_filtered!Z478</f>
        <v/>
      </c>
      <c r="Z478" t="str">
        <f>raw_filtered!AA478</f>
        <v/>
      </c>
      <c r="AA478" t="str">
        <f>raw_filtered!AB478</f>
        <v/>
      </c>
      <c r="AB478" t="str">
        <f>raw_filtered!AC478</f>
        <v/>
      </c>
      <c r="AC478" t="str">
        <f>raw_filtered!AD478</f>
        <v/>
      </c>
      <c r="AD478" t="str">
        <f>raw_filtered!AE478</f>
        <v/>
      </c>
      <c r="AE478" t="str">
        <f>raw_filtered!AF478</f>
        <v/>
      </c>
      <c r="AF478" t="str">
        <f>raw_filtered!AG478</f>
        <v/>
      </c>
    </row>
    <row r="479" spans="1:32" ht="19.5" hidden="1" customHeight="1" x14ac:dyDescent="0.35">
      <c r="A479" t="str">
        <f>raw_filtered!A479</f>
        <v/>
      </c>
      <c r="B479" t="str">
        <f>raw_filtered!B479</f>
        <v/>
      </c>
      <c r="C479" t="str">
        <f>raw_filtered!C479</f>
        <v/>
      </c>
      <c r="D479">
        <f>raw_filtered!D479</f>
        <v>0</v>
      </c>
      <c r="E479" t="str">
        <f>raw_filtered!E479</f>
        <v/>
      </c>
      <c r="F479" t="str">
        <f>raw_filtered!F479</f>
        <v/>
      </c>
      <c r="G479" t="str">
        <f>raw_filtered!G479</f>
        <v/>
      </c>
      <c r="H479" t="str">
        <f>raw_filtered!H479</f>
        <v/>
      </c>
      <c r="I479" t="str">
        <f>raw_filtered!I479</f>
        <v/>
      </c>
      <c r="J479" t="str">
        <f>raw_filtered!J479</f>
        <v/>
      </c>
      <c r="K479" t="str">
        <f>raw_filtered!K479</f>
        <v/>
      </c>
      <c r="L479" t="str">
        <f>raw_filtered!L479</f>
        <v/>
      </c>
      <c r="M479" t="str">
        <f>raw_filtered!M479</f>
        <v/>
      </c>
      <c r="N479" t="str">
        <f>raw_filtered!N479</f>
        <v/>
      </c>
      <c r="O479" t="str">
        <f>raw_filtered!O479</f>
        <v/>
      </c>
      <c r="P479" t="str">
        <f>raw_filtered!P479</f>
        <v/>
      </c>
      <c r="Q479" t="str">
        <f>raw_filtered!Q479</f>
        <v/>
      </c>
      <c r="R479" t="str">
        <f>raw_filtered!R479</f>
        <v/>
      </c>
      <c r="S479">
        <f>raw_filtered!S479</f>
        <v>0</v>
      </c>
      <c r="T479" t="str">
        <f>raw_filtered!T479</f>
        <v/>
      </c>
      <c r="U479" t="str">
        <f>raw_filtered!V479</f>
        <v/>
      </c>
      <c r="V479" t="str">
        <f>raw_filtered!W479</f>
        <v/>
      </c>
      <c r="W479" t="str">
        <f>raw_filtered!X479</f>
        <v/>
      </c>
      <c r="X479" t="str">
        <f>raw_filtered!Y479</f>
        <v/>
      </c>
      <c r="Y479" t="str">
        <f>raw_filtered!Z479</f>
        <v/>
      </c>
      <c r="Z479" t="str">
        <f>raw_filtered!AA479</f>
        <v/>
      </c>
      <c r="AA479" t="str">
        <f>raw_filtered!AB479</f>
        <v/>
      </c>
      <c r="AB479" t="str">
        <f>raw_filtered!AC479</f>
        <v/>
      </c>
      <c r="AC479" t="str">
        <f>raw_filtered!AD479</f>
        <v/>
      </c>
      <c r="AD479" t="str">
        <f>raw_filtered!AE479</f>
        <v/>
      </c>
      <c r="AE479" t="str">
        <f>raw_filtered!AF479</f>
        <v/>
      </c>
      <c r="AF479" t="str">
        <f>raw_filtered!AG479</f>
        <v/>
      </c>
    </row>
    <row r="480" spans="1:32" ht="19.5" hidden="1" customHeight="1" x14ac:dyDescent="0.35">
      <c r="A480" t="str">
        <f>raw_filtered!A480</f>
        <v/>
      </c>
      <c r="B480" t="str">
        <f>raw_filtered!B480</f>
        <v/>
      </c>
      <c r="C480" t="str">
        <f>raw_filtered!C480</f>
        <v/>
      </c>
      <c r="D480">
        <f>raw_filtered!D480</f>
        <v>0</v>
      </c>
      <c r="E480" t="str">
        <f>raw_filtered!E480</f>
        <v/>
      </c>
      <c r="F480" t="str">
        <f>raw_filtered!F480</f>
        <v/>
      </c>
      <c r="G480" t="str">
        <f>raw_filtered!G480</f>
        <v/>
      </c>
      <c r="H480" t="str">
        <f>raw_filtered!H480</f>
        <v/>
      </c>
      <c r="I480" t="str">
        <f>raw_filtered!I480</f>
        <v/>
      </c>
      <c r="J480" t="str">
        <f>raw_filtered!J480</f>
        <v/>
      </c>
      <c r="K480" t="str">
        <f>raw_filtered!K480</f>
        <v/>
      </c>
      <c r="L480" t="str">
        <f>raw_filtered!L480</f>
        <v/>
      </c>
      <c r="M480" t="str">
        <f>raw_filtered!M480</f>
        <v/>
      </c>
      <c r="N480" t="str">
        <f>raw_filtered!N480</f>
        <v/>
      </c>
      <c r="O480" t="str">
        <f>raw_filtered!O480</f>
        <v/>
      </c>
      <c r="P480" t="str">
        <f>raw_filtered!P480</f>
        <v/>
      </c>
      <c r="Q480" t="str">
        <f>raw_filtered!Q480</f>
        <v/>
      </c>
      <c r="R480" t="str">
        <f>raw_filtered!R480</f>
        <v/>
      </c>
      <c r="S480">
        <f>raw_filtered!S480</f>
        <v>0</v>
      </c>
      <c r="T480" t="str">
        <f>raw_filtered!T480</f>
        <v/>
      </c>
      <c r="U480" t="str">
        <f>raw_filtered!V480</f>
        <v/>
      </c>
      <c r="V480" t="str">
        <f>raw_filtered!W480</f>
        <v/>
      </c>
      <c r="W480" t="str">
        <f>raw_filtered!X480</f>
        <v/>
      </c>
      <c r="X480" t="str">
        <f>raw_filtered!Y480</f>
        <v/>
      </c>
      <c r="Y480" t="str">
        <f>raw_filtered!Z480</f>
        <v/>
      </c>
      <c r="Z480" t="str">
        <f>raw_filtered!AA480</f>
        <v/>
      </c>
      <c r="AA480" t="str">
        <f>raw_filtered!AB480</f>
        <v/>
      </c>
      <c r="AB480" t="str">
        <f>raw_filtered!AC480</f>
        <v/>
      </c>
      <c r="AC480" t="str">
        <f>raw_filtered!AD480</f>
        <v/>
      </c>
      <c r="AD480" t="str">
        <f>raw_filtered!AE480</f>
        <v/>
      </c>
      <c r="AE480" t="str">
        <f>raw_filtered!AF480</f>
        <v/>
      </c>
      <c r="AF480" t="str">
        <f>raw_filtered!AG480</f>
        <v/>
      </c>
    </row>
    <row r="481" spans="1:32" ht="19.5" hidden="1" customHeight="1" x14ac:dyDescent="0.35">
      <c r="A481" t="str">
        <f>raw_filtered!A481</f>
        <v/>
      </c>
      <c r="B481" t="str">
        <f>raw_filtered!B481</f>
        <v/>
      </c>
      <c r="C481" t="str">
        <f>raw_filtered!C481</f>
        <v/>
      </c>
      <c r="D481">
        <f>raw_filtered!D481</f>
        <v>0</v>
      </c>
      <c r="E481" t="str">
        <f>raw_filtered!E481</f>
        <v/>
      </c>
      <c r="F481" t="str">
        <f>raw_filtered!F481</f>
        <v/>
      </c>
      <c r="G481" t="str">
        <f>raw_filtered!G481</f>
        <v/>
      </c>
      <c r="H481" t="str">
        <f>raw_filtered!H481</f>
        <v/>
      </c>
      <c r="I481" t="str">
        <f>raw_filtered!I481</f>
        <v/>
      </c>
      <c r="J481" t="str">
        <f>raw_filtered!J481</f>
        <v/>
      </c>
      <c r="K481" t="str">
        <f>raw_filtered!K481</f>
        <v/>
      </c>
      <c r="L481" t="str">
        <f>raw_filtered!L481</f>
        <v/>
      </c>
      <c r="M481" t="str">
        <f>raw_filtered!M481</f>
        <v/>
      </c>
      <c r="N481" t="str">
        <f>raw_filtered!N481</f>
        <v/>
      </c>
      <c r="O481" t="str">
        <f>raw_filtered!O481</f>
        <v/>
      </c>
      <c r="P481" t="str">
        <f>raw_filtered!P481</f>
        <v/>
      </c>
      <c r="Q481" t="str">
        <f>raw_filtered!Q481</f>
        <v/>
      </c>
      <c r="R481" t="str">
        <f>raw_filtered!R481</f>
        <v/>
      </c>
      <c r="S481">
        <f>raw_filtered!S481</f>
        <v>0</v>
      </c>
      <c r="T481" t="str">
        <f>raw_filtered!T481</f>
        <v/>
      </c>
      <c r="U481" t="str">
        <f>raw_filtered!V481</f>
        <v/>
      </c>
      <c r="V481" t="str">
        <f>raw_filtered!W481</f>
        <v/>
      </c>
      <c r="W481" t="str">
        <f>raw_filtered!X481</f>
        <v/>
      </c>
      <c r="X481" t="str">
        <f>raw_filtered!Y481</f>
        <v/>
      </c>
      <c r="Y481" t="str">
        <f>raw_filtered!Z481</f>
        <v/>
      </c>
      <c r="Z481" t="str">
        <f>raw_filtered!AA481</f>
        <v/>
      </c>
      <c r="AA481" t="str">
        <f>raw_filtered!AB481</f>
        <v/>
      </c>
      <c r="AB481" t="str">
        <f>raw_filtered!AC481</f>
        <v/>
      </c>
      <c r="AC481" t="str">
        <f>raw_filtered!AD481</f>
        <v/>
      </c>
      <c r="AD481" t="str">
        <f>raw_filtered!AE481</f>
        <v/>
      </c>
      <c r="AE481" t="str">
        <f>raw_filtered!AF481</f>
        <v/>
      </c>
      <c r="AF481" t="str">
        <f>raw_filtered!AG481</f>
        <v/>
      </c>
    </row>
    <row r="482" spans="1:32" ht="19.5" hidden="1" customHeight="1" x14ac:dyDescent="0.35">
      <c r="A482" t="str">
        <f>raw_filtered!A482</f>
        <v/>
      </c>
      <c r="B482" t="str">
        <f>raw_filtered!B482</f>
        <v/>
      </c>
      <c r="C482" t="str">
        <f>raw_filtered!C482</f>
        <v/>
      </c>
      <c r="D482">
        <f>raw_filtered!D482</f>
        <v>0</v>
      </c>
      <c r="E482" t="str">
        <f>raw_filtered!E482</f>
        <v/>
      </c>
      <c r="F482" t="str">
        <f>raw_filtered!F482</f>
        <v/>
      </c>
      <c r="G482" t="str">
        <f>raw_filtered!G482</f>
        <v/>
      </c>
      <c r="H482" t="str">
        <f>raw_filtered!H482</f>
        <v/>
      </c>
      <c r="I482" t="str">
        <f>raw_filtered!I482</f>
        <v/>
      </c>
      <c r="J482" t="str">
        <f>raw_filtered!J482</f>
        <v/>
      </c>
      <c r="K482" t="str">
        <f>raw_filtered!K482</f>
        <v/>
      </c>
      <c r="L482" t="str">
        <f>raw_filtered!L482</f>
        <v/>
      </c>
      <c r="M482" t="str">
        <f>raw_filtered!M482</f>
        <v/>
      </c>
      <c r="N482" t="str">
        <f>raw_filtered!N482</f>
        <v/>
      </c>
      <c r="O482" t="str">
        <f>raw_filtered!O482</f>
        <v/>
      </c>
      <c r="P482" t="str">
        <f>raw_filtered!P482</f>
        <v/>
      </c>
      <c r="Q482" t="str">
        <f>raw_filtered!Q482</f>
        <v/>
      </c>
      <c r="R482" t="str">
        <f>raw_filtered!R482</f>
        <v/>
      </c>
      <c r="S482">
        <f>raw_filtered!S482</f>
        <v>0</v>
      </c>
      <c r="T482" t="str">
        <f>raw_filtered!T482</f>
        <v/>
      </c>
      <c r="U482" t="str">
        <f>raw_filtered!V482</f>
        <v/>
      </c>
      <c r="V482" t="str">
        <f>raw_filtered!W482</f>
        <v/>
      </c>
      <c r="W482" t="str">
        <f>raw_filtered!X482</f>
        <v/>
      </c>
      <c r="X482" t="str">
        <f>raw_filtered!Y482</f>
        <v/>
      </c>
      <c r="Y482" t="str">
        <f>raw_filtered!Z482</f>
        <v/>
      </c>
      <c r="Z482" t="str">
        <f>raw_filtered!AA482</f>
        <v/>
      </c>
      <c r="AA482" t="str">
        <f>raw_filtered!AB482</f>
        <v/>
      </c>
      <c r="AB482" t="str">
        <f>raw_filtered!AC482</f>
        <v/>
      </c>
      <c r="AC482" t="str">
        <f>raw_filtered!AD482</f>
        <v/>
      </c>
      <c r="AD482" t="str">
        <f>raw_filtered!AE482</f>
        <v/>
      </c>
      <c r="AE482" t="str">
        <f>raw_filtered!AF482</f>
        <v/>
      </c>
      <c r="AF482" t="str">
        <f>raw_filtered!AG482</f>
        <v/>
      </c>
    </row>
    <row r="483" spans="1:32" ht="19.5" hidden="1" customHeight="1" x14ac:dyDescent="0.35">
      <c r="A483" t="str">
        <f>raw_filtered!A483</f>
        <v/>
      </c>
      <c r="B483" t="str">
        <f>raw_filtered!B483</f>
        <v/>
      </c>
      <c r="C483" t="str">
        <f>raw_filtered!C483</f>
        <v/>
      </c>
      <c r="D483">
        <f>raw_filtered!D483</f>
        <v>0</v>
      </c>
      <c r="E483" t="str">
        <f>raw_filtered!E483</f>
        <v/>
      </c>
      <c r="F483" t="str">
        <f>raw_filtered!F483</f>
        <v/>
      </c>
      <c r="G483" t="str">
        <f>raw_filtered!G483</f>
        <v/>
      </c>
      <c r="H483" t="str">
        <f>raw_filtered!H483</f>
        <v/>
      </c>
      <c r="I483" t="str">
        <f>raw_filtered!I483</f>
        <v/>
      </c>
      <c r="J483" t="str">
        <f>raw_filtered!J483</f>
        <v/>
      </c>
      <c r="K483" t="str">
        <f>raw_filtered!K483</f>
        <v/>
      </c>
      <c r="L483" t="str">
        <f>raw_filtered!L483</f>
        <v/>
      </c>
      <c r="M483" t="str">
        <f>raw_filtered!M483</f>
        <v/>
      </c>
      <c r="N483" t="str">
        <f>raw_filtered!N483</f>
        <v/>
      </c>
      <c r="O483" t="str">
        <f>raw_filtered!O483</f>
        <v/>
      </c>
      <c r="P483" t="str">
        <f>raw_filtered!P483</f>
        <v/>
      </c>
      <c r="Q483" t="str">
        <f>raw_filtered!Q483</f>
        <v/>
      </c>
      <c r="R483" t="str">
        <f>raw_filtered!R483</f>
        <v/>
      </c>
      <c r="S483">
        <f>raw_filtered!S483</f>
        <v>0</v>
      </c>
      <c r="T483" t="str">
        <f>raw_filtered!T483</f>
        <v/>
      </c>
      <c r="U483" t="str">
        <f>raw_filtered!V483</f>
        <v/>
      </c>
      <c r="V483" t="str">
        <f>raw_filtered!W483</f>
        <v/>
      </c>
      <c r="W483" t="str">
        <f>raw_filtered!X483</f>
        <v/>
      </c>
      <c r="X483" t="str">
        <f>raw_filtered!Y483</f>
        <v/>
      </c>
      <c r="Y483" t="str">
        <f>raw_filtered!Z483</f>
        <v/>
      </c>
      <c r="Z483" t="str">
        <f>raw_filtered!AA483</f>
        <v/>
      </c>
      <c r="AA483" t="str">
        <f>raw_filtered!AB483</f>
        <v/>
      </c>
      <c r="AB483" t="str">
        <f>raw_filtered!AC483</f>
        <v/>
      </c>
      <c r="AC483" t="str">
        <f>raw_filtered!AD483</f>
        <v/>
      </c>
      <c r="AD483" t="str">
        <f>raw_filtered!AE483</f>
        <v/>
      </c>
      <c r="AE483" t="str">
        <f>raw_filtered!AF483</f>
        <v/>
      </c>
      <c r="AF483" t="str">
        <f>raw_filtered!AG483</f>
        <v/>
      </c>
    </row>
    <row r="484" spans="1:32" ht="19.5" hidden="1" customHeight="1" x14ac:dyDescent="0.35">
      <c r="A484" t="str">
        <f>raw_filtered!A484</f>
        <v/>
      </c>
      <c r="B484" t="str">
        <f>raw_filtered!B484</f>
        <v/>
      </c>
      <c r="C484" t="str">
        <f>raw_filtered!C484</f>
        <v/>
      </c>
      <c r="D484">
        <f>raw_filtered!D484</f>
        <v>0</v>
      </c>
      <c r="E484" t="str">
        <f>raw_filtered!E484</f>
        <v/>
      </c>
      <c r="F484" t="str">
        <f>raw_filtered!F484</f>
        <v/>
      </c>
      <c r="G484" t="str">
        <f>raw_filtered!G484</f>
        <v/>
      </c>
      <c r="H484" t="str">
        <f>raw_filtered!H484</f>
        <v/>
      </c>
      <c r="I484" t="str">
        <f>raw_filtered!I484</f>
        <v/>
      </c>
      <c r="J484" t="str">
        <f>raw_filtered!J484</f>
        <v/>
      </c>
      <c r="K484" t="str">
        <f>raw_filtered!K484</f>
        <v/>
      </c>
      <c r="L484" t="str">
        <f>raw_filtered!L484</f>
        <v/>
      </c>
      <c r="M484" t="str">
        <f>raw_filtered!M484</f>
        <v/>
      </c>
      <c r="N484" t="str">
        <f>raw_filtered!N484</f>
        <v/>
      </c>
      <c r="O484" t="str">
        <f>raw_filtered!O484</f>
        <v/>
      </c>
      <c r="P484" t="str">
        <f>raw_filtered!P484</f>
        <v/>
      </c>
      <c r="Q484" t="str">
        <f>raw_filtered!Q484</f>
        <v/>
      </c>
      <c r="R484" t="str">
        <f>raw_filtered!R484</f>
        <v/>
      </c>
      <c r="S484">
        <f>raw_filtered!S484</f>
        <v>0</v>
      </c>
      <c r="T484" t="str">
        <f>raw_filtered!T484</f>
        <v/>
      </c>
      <c r="U484" t="str">
        <f>raw_filtered!V484</f>
        <v/>
      </c>
      <c r="V484" t="str">
        <f>raw_filtered!W484</f>
        <v/>
      </c>
      <c r="W484" t="str">
        <f>raw_filtered!X484</f>
        <v/>
      </c>
      <c r="X484" t="str">
        <f>raw_filtered!Y484</f>
        <v/>
      </c>
      <c r="Y484" t="str">
        <f>raw_filtered!Z484</f>
        <v/>
      </c>
      <c r="Z484" t="str">
        <f>raw_filtered!AA484</f>
        <v/>
      </c>
      <c r="AA484" t="str">
        <f>raw_filtered!AB484</f>
        <v/>
      </c>
      <c r="AB484" t="str">
        <f>raw_filtered!AC484</f>
        <v/>
      </c>
      <c r="AC484" t="str">
        <f>raw_filtered!AD484</f>
        <v/>
      </c>
      <c r="AD484" t="str">
        <f>raw_filtered!AE484</f>
        <v/>
      </c>
      <c r="AE484" t="str">
        <f>raw_filtered!AF484</f>
        <v/>
      </c>
      <c r="AF484" t="str">
        <f>raw_filtered!AG484</f>
        <v/>
      </c>
    </row>
    <row r="485" spans="1:32" ht="19.5" hidden="1" customHeight="1" x14ac:dyDescent="0.35">
      <c r="A485" t="str">
        <f>raw_filtered!A485</f>
        <v/>
      </c>
      <c r="B485" t="str">
        <f>raw_filtered!B485</f>
        <v/>
      </c>
      <c r="C485" t="str">
        <f>raw_filtered!C485</f>
        <v/>
      </c>
      <c r="D485">
        <f>raw_filtered!D485</f>
        <v>0</v>
      </c>
      <c r="E485" t="str">
        <f>raw_filtered!E485</f>
        <v/>
      </c>
      <c r="F485" t="str">
        <f>raw_filtered!F485</f>
        <v/>
      </c>
      <c r="G485" t="str">
        <f>raw_filtered!G485</f>
        <v/>
      </c>
      <c r="H485" t="str">
        <f>raw_filtered!H485</f>
        <v/>
      </c>
      <c r="I485" t="str">
        <f>raw_filtered!I485</f>
        <v/>
      </c>
      <c r="J485" t="str">
        <f>raw_filtered!J485</f>
        <v/>
      </c>
      <c r="K485" t="str">
        <f>raw_filtered!K485</f>
        <v/>
      </c>
      <c r="L485" t="str">
        <f>raw_filtered!L485</f>
        <v/>
      </c>
      <c r="M485" t="str">
        <f>raw_filtered!M485</f>
        <v/>
      </c>
      <c r="N485" t="str">
        <f>raw_filtered!N485</f>
        <v/>
      </c>
      <c r="O485" t="str">
        <f>raw_filtered!O485</f>
        <v/>
      </c>
      <c r="P485" t="str">
        <f>raw_filtered!P485</f>
        <v/>
      </c>
      <c r="Q485" t="str">
        <f>raw_filtered!Q485</f>
        <v/>
      </c>
      <c r="R485" t="str">
        <f>raw_filtered!R485</f>
        <v/>
      </c>
      <c r="S485">
        <f>raw_filtered!S485</f>
        <v>0</v>
      </c>
      <c r="T485" t="str">
        <f>raw_filtered!T485</f>
        <v/>
      </c>
      <c r="U485" t="str">
        <f>raw_filtered!V485</f>
        <v/>
      </c>
      <c r="V485" t="str">
        <f>raw_filtered!W485</f>
        <v/>
      </c>
      <c r="W485" t="str">
        <f>raw_filtered!X485</f>
        <v/>
      </c>
      <c r="X485" t="str">
        <f>raw_filtered!Y485</f>
        <v/>
      </c>
      <c r="Y485" t="str">
        <f>raw_filtered!Z485</f>
        <v/>
      </c>
      <c r="Z485" t="str">
        <f>raw_filtered!AA485</f>
        <v/>
      </c>
      <c r="AA485" t="str">
        <f>raw_filtered!AB485</f>
        <v/>
      </c>
      <c r="AB485" t="str">
        <f>raw_filtered!AC485</f>
        <v/>
      </c>
      <c r="AC485" t="str">
        <f>raw_filtered!AD485</f>
        <v/>
      </c>
      <c r="AD485" t="str">
        <f>raw_filtered!AE485</f>
        <v/>
      </c>
      <c r="AE485" t="str">
        <f>raw_filtered!AF485</f>
        <v/>
      </c>
      <c r="AF485" t="str">
        <f>raw_filtered!AG485</f>
        <v/>
      </c>
    </row>
    <row r="486" spans="1:32" ht="19.5" hidden="1" customHeight="1" x14ac:dyDescent="0.35">
      <c r="A486" t="str">
        <f>raw_filtered!A486</f>
        <v/>
      </c>
      <c r="B486" t="str">
        <f>raw_filtered!B486</f>
        <v/>
      </c>
      <c r="C486" t="str">
        <f>raw_filtered!C486</f>
        <v/>
      </c>
      <c r="D486">
        <f>raw_filtered!D486</f>
        <v>0</v>
      </c>
      <c r="E486" t="str">
        <f>raw_filtered!E486</f>
        <v/>
      </c>
      <c r="F486" t="str">
        <f>raw_filtered!F486</f>
        <v/>
      </c>
      <c r="G486" t="str">
        <f>raw_filtered!G486</f>
        <v/>
      </c>
      <c r="H486" t="str">
        <f>raw_filtered!H486</f>
        <v/>
      </c>
      <c r="I486" t="str">
        <f>raw_filtered!I486</f>
        <v/>
      </c>
      <c r="J486" t="str">
        <f>raw_filtered!J486</f>
        <v/>
      </c>
      <c r="K486" t="str">
        <f>raw_filtered!K486</f>
        <v/>
      </c>
      <c r="L486" t="str">
        <f>raw_filtered!L486</f>
        <v/>
      </c>
      <c r="M486" t="str">
        <f>raw_filtered!M486</f>
        <v/>
      </c>
      <c r="N486" t="str">
        <f>raw_filtered!N486</f>
        <v/>
      </c>
      <c r="O486" t="str">
        <f>raw_filtered!O486</f>
        <v/>
      </c>
      <c r="P486" t="str">
        <f>raw_filtered!P486</f>
        <v/>
      </c>
      <c r="Q486" t="str">
        <f>raw_filtered!Q486</f>
        <v/>
      </c>
      <c r="R486" t="str">
        <f>raw_filtered!R486</f>
        <v/>
      </c>
      <c r="S486">
        <f>raw_filtered!S486</f>
        <v>0</v>
      </c>
      <c r="T486" t="str">
        <f>raw_filtered!T486</f>
        <v/>
      </c>
      <c r="U486" t="str">
        <f>raw_filtered!V486</f>
        <v/>
      </c>
      <c r="V486" t="str">
        <f>raw_filtered!W486</f>
        <v/>
      </c>
      <c r="W486" t="str">
        <f>raw_filtered!X486</f>
        <v/>
      </c>
      <c r="X486" t="str">
        <f>raw_filtered!Y486</f>
        <v/>
      </c>
      <c r="Y486" t="str">
        <f>raw_filtered!Z486</f>
        <v/>
      </c>
      <c r="Z486" t="str">
        <f>raw_filtered!AA486</f>
        <v/>
      </c>
      <c r="AA486" t="str">
        <f>raw_filtered!AB486</f>
        <v/>
      </c>
      <c r="AB486" t="str">
        <f>raw_filtered!AC486</f>
        <v/>
      </c>
      <c r="AC486" t="str">
        <f>raw_filtered!AD486</f>
        <v/>
      </c>
      <c r="AD486" t="str">
        <f>raw_filtered!AE486</f>
        <v/>
      </c>
      <c r="AE486" t="str">
        <f>raw_filtered!AF486</f>
        <v/>
      </c>
      <c r="AF486" t="str">
        <f>raw_filtered!AG486</f>
        <v/>
      </c>
    </row>
    <row r="487" spans="1:32" ht="19.5" hidden="1" customHeight="1" x14ac:dyDescent="0.35">
      <c r="A487" t="str">
        <f>raw_filtered!A487</f>
        <v/>
      </c>
      <c r="B487" t="str">
        <f>raw_filtered!B487</f>
        <v/>
      </c>
      <c r="C487" t="str">
        <f>raw_filtered!C487</f>
        <v/>
      </c>
      <c r="D487">
        <f>raw_filtered!D487</f>
        <v>0</v>
      </c>
      <c r="E487" t="str">
        <f>raw_filtered!E487</f>
        <v/>
      </c>
      <c r="F487" t="str">
        <f>raw_filtered!F487</f>
        <v/>
      </c>
      <c r="G487" t="str">
        <f>raw_filtered!G487</f>
        <v/>
      </c>
      <c r="H487" t="str">
        <f>raw_filtered!H487</f>
        <v/>
      </c>
      <c r="I487" t="str">
        <f>raw_filtered!I487</f>
        <v/>
      </c>
      <c r="J487" t="str">
        <f>raw_filtered!J487</f>
        <v/>
      </c>
      <c r="K487" t="str">
        <f>raw_filtered!K487</f>
        <v/>
      </c>
      <c r="L487" t="str">
        <f>raw_filtered!L487</f>
        <v/>
      </c>
      <c r="M487" t="str">
        <f>raw_filtered!M487</f>
        <v/>
      </c>
      <c r="N487" t="str">
        <f>raw_filtered!N487</f>
        <v/>
      </c>
      <c r="O487" t="str">
        <f>raw_filtered!O487</f>
        <v/>
      </c>
      <c r="P487" t="str">
        <f>raw_filtered!P487</f>
        <v/>
      </c>
      <c r="Q487" t="str">
        <f>raw_filtered!Q487</f>
        <v/>
      </c>
      <c r="R487" t="str">
        <f>raw_filtered!R487</f>
        <v/>
      </c>
      <c r="S487">
        <f>raw_filtered!S487</f>
        <v>0</v>
      </c>
      <c r="T487" t="str">
        <f>raw_filtered!T487</f>
        <v/>
      </c>
      <c r="U487" t="str">
        <f>raw_filtered!V487</f>
        <v/>
      </c>
      <c r="V487" t="str">
        <f>raw_filtered!W487</f>
        <v/>
      </c>
      <c r="W487" t="str">
        <f>raw_filtered!X487</f>
        <v/>
      </c>
      <c r="X487" t="str">
        <f>raw_filtered!Y487</f>
        <v/>
      </c>
      <c r="Y487" t="str">
        <f>raw_filtered!Z487</f>
        <v/>
      </c>
      <c r="Z487" t="str">
        <f>raw_filtered!AA487</f>
        <v/>
      </c>
      <c r="AA487" t="str">
        <f>raw_filtered!AB487</f>
        <v/>
      </c>
      <c r="AB487" t="str">
        <f>raw_filtered!AC487</f>
        <v/>
      </c>
      <c r="AC487" t="str">
        <f>raw_filtered!AD487</f>
        <v/>
      </c>
      <c r="AD487" t="str">
        <f>raw_filtered!AE487</f>
        <v/>
      </c>
      <c r="AE487" t="str">
        <f>raw_filtered!AF487</f>
        <v/>
      </c>
      <c r="AF487" t="str">
        <f>raw_filtered!AG487</f>
        <v/>
      </c>
    </row>
    <row r="488" spans="1:32" ht="19.5" hidden="1" customHeight="1" x14ac:dyDescent="0.35">
      <c r="A488" t="str">
        <f>raw_filtered!A488</f>
        <v/>
      </c>
      <c r="B488" t="str">
        <f>raw_filtered!B488</f>
        <v/>
      </c>
      <c r="C488" t="str">
        <f>raw_filtered!C488</f>
        <v/>
      </c>
      <c r="D488">
        <f>raw_filtered!D488</f>
        <v>0</v>
      </c>
      <c r="E488" t="str">
        <f>raw_filtered!E488</f>
        <v/>
      </c>
      <c r="F488" t="str">
        <f>raw_filtered!F488</f>
        <v/>
      </c>
      <c r="G488" t="str">
        <f>raw_filtered!G488</f>
        <v/>
      </c>
      <c r="H488" t="str">
        <f>raw_filtered!H488</f>
        <v/>
      </c>
      <c r="I488" t="str">
        <f>raw_filtered!I488</f>
        <v/>
      </c>
      <c r="J488" t="str">
        <f>raw_filtered!J488</f>
        <v/>
      </c>
      <c r="K488" t="str">
        <f>raw_filtered!K488</f>
        <v/>
      </c>
      <c r="L488" t="str">
        <f>raw_filtered!L488</f>
        <v/>
      </c>
      <c r="M488" t="str">
        <f>raw_filtered!M488</f>
        <v/>
      </c>
      <c r="N488" t="str">
        <f>raw_filtered!N488</f>
        <v/>
      </c>
      <c r="O488" t="str">
        <f>raw_filtered!O488</f>
        <v/>
      </c>
      <c r="P488" t="str">
        <f>raw_filtered!P488</f>
        <v/>
      </c>
      <c r="Q488" t="str">
        <f>raw_filtered!Q488</f>
        <v/>
      </c>
      <c r="R488" t="str">
        <f>raw_filtered!R488</f>
        <v/>
      </c>
      <c r="S488">
        <f>raw_filtered!S488</f>
        <v>0</v>
      </c>
      <c r="T488" t="str">
        <f>raw_filtered!T488</f>
        <v/>
      </c>
      <c r="U488" t="str">
        <f>raw_filtered!V488</f>
        <v/>
      </c>
      <c r="V488" t="str">
        <f>raw_filtered!W488</f>
        <v/>
      </c>
      <c r="W488" t="str">
        <f>raw_filtered!X488</f>
        <v/>
      </c>
      <c r="X488" t="str">
        <f>raw_filtered!Y488</f>
        <v/>
      </c>
      <c r="Y488" t="str">
        <f>raw_filtered!Z488</f>
        <v/>
      </c>
      <c r="Z488" t="str">
        <f>raw_filtered!AA488</f>
        <v/>
      </c>
      <c r="AA488" t="str">
        <f>raw_filtered!AB488</f>
        <v/>
      </c>
      <c r="AB488" t="str">
        <f>raw_filtered!AC488</f>
        <v/>
      </c>
      <c r="AC488" t="str">
        <f>raw_filtered!AD488</f>
        <v/>
      </c>
      <c r="AD488" t="str">
        <f>raw_filtered!AE488</f>
        <v/>
      </c>
      <c r="AE488" t="str">
        <f>raw_filtered!AF488</f>
        <v/>
      </c>
      <c r="AF488" t="str">
        <f>raw_filtered!AG488</f>
        <v/>
      </c>
    </row>
    <row r="489" spans="1:32" ht="19.5" hidden="1" customHeight="1" x14ac:dyDescent="0.35">
      <c r="A489" t="str">
        <f>raw_filtered!A489</f>
        <v/>
      </c>
      <c r="B489" t="str">
        <f>raw_filtered!B489</f>
        <v/>
      </c>
      <c r="C489" t="str">
        <f>raw_filtered!C489</f>
        <v/>
      </c>
      <c r="D489">
        <f>raw_filtered!D489</f>
        <v>0</v>
      </c>
      <c r="E489" t="str">
        <f>raw_filtered!E489</f>
        <v/>
      </c>
      <c r="F489" t="str">
        <f>raw_filtered!F489</f>
        <v/>
      </c>
      <c r="G489" t="str">
        <f>raw_filtered!G489</f>
        <v/>
      </c>
      <c r="H489" t="str">
        <f>raw_filtered!H489</f>
        <v/>
      </c>
      <c r="I489" t="str">
        <f>raw_filtered!I489</f>
        <v/>
      </c>
      <c r="J489" t="str">
        <f>raw_filtered!J489</f>
        <v/>
      </c>
      <c r="K489" t="str">
        <f>raw_filtered!K489</f>
        <v/>
      </c>
      <c r="L489" t="str">
        <f>raw_filtered!L489</f>
        <v/>
      </c>
      <c r="M489" t="str">
        <f>raw_filtered!M489</f>
        <v/>
      </c>
      <c r="N489" t="str">
        <f>raw_filtered!N489</f>
        <v/>
      </c>
      <c r="O489" t="str">
        <f>raw_filtered!O489</f>
        <v/>
      </c>
      <c r="P489" t="str">
        <f>raw_filtered!P489</f>
        <v/>
      </c>
      <c r="Q489" t="str">
        <f>raw_filtered!Q489</f>
        <v/>
      </c>
      <c r="R489" t="str">
        <f>raw_filtered!R489</f>
        <v/>
      </c>
      <c r="S489">
        <f>raw_filtered!S489</f>
        <v>0</v>
      </c>
      <c r="T489" t="str">
        <f>raw_filtered!T489</f>
        <v/>
      </c>
      <c r="U489" t="str">
        <f>raw_filtered!V489</f>
        <v/>
      </c>
      <c r="V489" t="str">
        <f>raw_filtered!W489</f>
        <v/>
      </c>
      <c r="W489" t="str">
        <f>raw_filtered!X489</f>
        <v/>
      </c>
      <c r="X489" t="str">
        <f>raw_filtered!Y489</f>
        <v/>
      </c>
      <c r="Y489" t="str">
        <f>raw_filtered!Z489</f>
        <v/>
      </c>
      <c r="Z489" t="str">
        <f>raw_filtered!AA489</f>
        <v/>
      </c>
      <c r="AA489" t="str">
        <f>raw_filtered!AB489</f>
        <v/>
      </c>
      <c r="AB489" t="str">
        <f>raw_filtered!AC489</f>
        <v/>
      </c>
      <c r="AC489" t="str">
        <f>raw_filtered!AD489</f>
        <v/>
      </c>
      <c r="AD489" t="str">
        <f>raw_filtered!AE489</f>
        <v/>
      </c>
      <c r="AE489" t="str">
        <f>raw_filtered!AF489</f>
        <v/>
      </c>
      <c r="AF489" t="str">
        <f>raw_filtered!AG489</f>
        <v/>
      </c>
    </row>
    <row r="490" spans="1:32" ht="19.5" hidden="1" customHeight="1" x14ac:dyDescent="0.35">
      <c r="A490" t="str">
        <f>raw_filtered!A490</f>
        <v/>
      </c>
      <c r="B490" t="str">
        <f>raw_filtered!B490</f>
        <v/>
      </c>
      <c r="C490" t="str">
        <f>raw_filtered!C490</f>
        <v/>
      </c>
      <c r="D490">
        <f>raw_filtered!D490</f>
        <v>0</v>
      </c>
      <c r="E490" t="str">
        <f>raw_filtered!E490</f>
        <v/>
      </c>
      <c r="F490" t="str">
        <f>raw_filtered!F490</f>
        <v/>
      </c>
      <c r="G490" t="str">
        <f>raw_filtered!G490</f>
        <v/>
      </c>
      <c r="H490" t="str">
        <f>raw_filtered!H490</f>
        <v/>
      </c>
      <c r="I490" t="str">
        <f>raw_filtered!I490</f>
        <v/>
      </c>
      <c r="J490" t="str">
        <f>raw_filtered!J490</f>
        <v/>
      </c>
      <c r="K490" t="str">
        <f>raw_filtered!K490</f>
        <v/>
      </c>
      <c r="L490" t="str">
        <f>raw_filtered!L490</f>
        <v/>
      </c>
      <c r="M490" t="str">
        <f>raw_filtered!M490</f>
        <v/>
      </c>
      <c r="N490" t="str">
        <f>raw_filtered!N490</f>
        <v/>
      </c>
      <c r="O490" t="str">
        <f>raw_filtered!O490</f>
        <v/>
      </c>
      <c r="P490" t="str">
        <f>raw_filtered!P490</f>
        <v/>
      </c>
      <c r="Q490" t="str">
        <f>raw_filtered!Q490</f>
        <v/>
      </c>
      <c r="R490" t="str">
        <f>raw_filtered!R490</f>
        <v/>
      </c>
      <c r="S490">
        <f>raw_filtered!S490</f>
        <v>0</v>
      </c>
      <c r="T490" t="str">
        <f>raw_filtered!T490</f>
        <v/>
      </c>
      <c r="U490" t="str">
        <f>raw_filtered!V490</f>
        <v/>
      </c>
      <c r="V490" t="str">
        <f>raw_filtered!W490</f>
        <v/>
      </c>
      <c r="W490" t="str">
        <f>raw_filtered!X490</f>
        <v/>
      </c>
      <c r="X490" t="str">
        <f>raw_filtered!Y490</f>
        <v/>
      </c>
      <c r="Y490" t="str">
        <f>raw_filtered!Z490</f>
        <v/>
      </c>
      <c r="Z490" t="str">
        <f>raw_filtered!AA490</f>
        <v/>
      </c>
      <c r="AA490" t="str">
        <f>raw_filtered!AB490</f>
        <v/>
      </c>
      <c r="AB490" t="str">
        <f>raw_filtered!AC490</f>
        <v/>
      </c>
      <c r="AC490" t="str">
        <f>raw_filtered!AD490</f>
        <v/>
      </c>
      <c r="AD490" t="str">
        <f>raw_filtered!AE490</f>
        <v/>
      </c>
      <c r="AE490" t="str">
        <f>raw_filtered!AF490</f>
        <v/>
      </c>
      <c r="AF490" t="str">
        <f>raw_filtered!AG490</f>
        <v/>
      </c>
    </row>
    <row r="491" spans="1:32" ht="19.5" hidden="1" customHeight="1" x14ac:dyDescent="0.35">
      <c r="A491" t="str">
        <f>raw_filtered!A491</f>
        <v/>
      </c>
      <c r="B491" t="str">
        <f>raw_filtered!B491</f>
        <v/>
      </c>
      <c r="C491" t="str">
        <f>raw_filtered!C491</f>
        <v/>
      </c>
      <c r="D491">
        <f>raw_filtered!D491</f>
        <v>0</v>
      </c>
      <c r="E491" t="str">
        <f>raw_filtered!E491</f>
        <v/>
      </c>
      <c r="F491" t="str">
        <f>raw_filtered!F491</f>
        <v/>
      </c>
      <c r="G491" t="str">
        <f>raw_filtered!G491</f>
        <v/>
      </c>
      <c r="H491" t="str">
        <f>raw_filtered!H491</f>
        <v/>
      </c>
      <c r="I491" t="str">
        <f>raw_filtered!I491</f>
        <v/>
      </c>
      <c r="J491" t="str">
        <f>raw_filtered!J491</f>
        <v/>
      </c>
      <c r="K491" t="str">
        <f>raw_filtered!K491</f>
        <v/>
      </c>
      <c r="L491" t="str">
        <f>raw_filtered!L491</f>
        <v/>
      </c>
      <c r="M491" t="str">
        <f>raw_filtered!M491</f>
        <v/>
      </c>
      <c r="N491" t="str">
        <f>raw_filtered!N491</f>
        <v/>
      </c>
      <c r="O491" t="str">
        <f>raw_filtered!O491</f>
        <v/>
      </c>
      <c r="P491" t="str">
        <f>raw_filtered!P491</f>
        <v/>
      </c>
      <c r="Q491" t="str">
        <f>raw_filtered!Q491</f>
        <v/>
      </c>
      <c r="R491" t="str">
        <f>raw_filtered!R491</f>
        <v/>
      </c>
      <c r="S491">
        <f>raw_filtered!S491</f>
        <v>0</v>
      </c>
      <c r="T491" t="str">
        <f>raw_filtered!T491</f>
        <v/>
      </c>
      <c r="U491" t="str">
        <f>raw_filtered!V491</f>
        <v/>
      </c>
      <c r="V491" t="str">
        <f>raw_filtered!W491</f>
        <v/>
      </c>
      <c r="W491" t="str">
        <f>raw_filtered!X491</f>
        <v/>
      </c>
      <c r="X491" t="str">
        <f>raw_filtered!Y491</f>
        <v/>
      </c>
      <c r="Y491" t="str">
        <f>raw_filtered!Z491</f>
        <v/>
      </c>
      <c r="Z491" t="str">
        <f>raw_filtered!AA491</f>
        <v/>
      </c>
      <c r="AA491" t="str">
        <f>raw_filtered!AB491</f>
        <v/>
      </c>
      <c r="AB491" t="str">
        <f>raw_filtered!AC491</f>
        <v/>
      </c>
      <c r="AC491" t="str">
        <f>raw_filtered!AD491</f>
        <v/>
      </c>
      <c r="AD491" t="str">
        <f>raw_filtered!AE491</f>
        <v/>
      </c>
      <c r="AE491" t="str">
        <f>raw_filtered!AF491</f>
        <v/>
      </c>
      <c r="AF491" t="str">
        <f>raw_filtered!AG491</f>
        <v/>
      </c>
    </row>
    <row r="492" spans="1:32" ht="19.5" hidden="1" customHeight="1" x14ac:dyDescent="0.35">
      <c r="A492" t="str">
        <f>raw_filtered!A492</f>
        <v/>
      </c>
      <c r="B492" t="str">
        <f>raw_filtered!B492</f>
        <v/>
      </c>
      <c r="C492" t="str">
        <f>raw_filtered!C492</f>
        <v/>
      </c>
      <c r="D492">
        <f>raw_filtered!D492</f>
        <v>0</v>
      </c>
      <c r="E492" t="str">
        <f>raw_filtered!E492</f>
        <v/>
      </c>
      <c r="F492" t="str">
        <f>raw_filtered!F492</f>
        <v/>
      </c>
      <c r="G492" t="str">
        <f>raw_filtered!G492</f>
        <v/>
      </c>
      <c r="H492" t="str">
        <f>raw_filtered!H492</f>
        <v/>
      </c>
      <c r="I492" t="str">
        <f>raw_filtered!I492</f>
        <v/>
      </c>
      <c r="J492" t="str">
        <f>raw_filtered!J492</f>
        <v/>
      </c>
      <c r="K492" t="str">
        <f>raw_filtered!K492</f>
        <v/>
      </c>
      <c r="L492" t="str">
        <f>raw_filtered!L492</f>
        <v/>
      </c>
      <c r="M492" t="str">
        <f>raw_filtered!M492</f>
        <v/>
      </c>
      <c r="N492" t="str">
        <f>raw_filtered!N492</f>
        <v/>
      </c>
      <c r="O492" t="str">
        <f>raw_filtered!O492</f>
        <v/>
      </c>
      <c r="P492" t="str">
        <f>raw_filtered!P492</f>
        <v/>
      </c>
      <c r="Q492" t="str">
        <f>raw_filtered!Q492</f>
        <v/>
      </c>
      <c r="R492" t="str">
        <f>raw_filtered!R492</f>
        <v/>
      </c>
      <c r="S492">
        <f>raw_filtered!S492</f>
        <v>0</v>
      </c>
      <c r="T492" t="str">
        <f>raw_filtered!T492</f>
        <v/>
      </c>
      <c r="U492" t="str">
        <f>raw_filtered!V492</f>
        <v/>
      </c>
      <c r="V492" t="str">
        <f>raw_filtered!W492</f>
        <v/>
      </c>
      <c r="W492" t="str">
        <f>raw_filtered!X492</f>
        <v/>
      </c>
      <c r="X492" t="str">
        <f>raw_filtered!Y492</f>
        <v/>
      </c>
      <c r="Y492" t="str">
        <f>raw_filtered!Z492</f>
        <v/>
      </c>
      <c r="Z492" t="str">
        <f>raw_filtered!AA492</f>
        <v/>
      </c>
      <c r="AA492" t="str">
        <f>raw_filtered!AB492</f>
        <v/>
      </c>
      <c r="AB492" t="str">
        <f>raw_filtered!AC492</f>
        <v/>
      </c>
      <c r="AC492" t="str">
        <f>raw_filtered!AD492</f>
        <v/>
      </c>
      <c r="AD492" t="str">
        <f>raw_filtered!AE492</f>
        <v/>
      </c>
      <c r="AE492" t="str">
        <f>raw_filtered!AF492</f>
        <v/>
      </c>
      <c r="AF492" t="str">
        <f>raw_filtered!AG492</f>
        <v/>
      </c>
    </row>
    <row r="493" spans="1:32" ht="19.5" hidden="1" customHeight="1" x14ac:dyDescent="0.35">
      <c r="A493" t="str">
        <f>raw_filtered!A493</f>
        <v/>
      </c>
      <c r="B493" t="str">
        <f>raw_filtered!B493</f>
        <v/>
      </c>
      <c r="C493" t="str">
        <f>raw_filtered!C493</f>
        <v/>
      </c>
      <c r="D493">
        <f>raw_filtered!D493</f>
        <v>0</v>
      </c>
      <c r="E493" t="str">
        <f>raw_filtered!E493</f>
        <v/>
      </c>
      <c r="F493" t="str">
        <f>raw_filtered!F493</f>
        <v/>
      </c>
      <c r="G493" t="str">
        <f>raw_filtered!G493</f>
        <v/>
      </c>
      <c r="H493" t="str">
        <f>raw_filtered!H493</f>
        <v/>
      </c>
      <c r="I493" t="str">
        <f>raw_filtered!I493</f>
        <v/>
      </c>
      <c r="J493" t="str">
        <f>raw_filtered!J493</f>
        <v/>
      </c>
      <c r="K493" t="str">
        <f>raw_filtered!K493</f>
        <v/>
      </c>
      <c r="L493" t="str">
        <f>raw_filtered!L493</f>
        <v/>
      </c>
      <c r="M493" t="str">
        <f>raw_filtered!M493</f>
        <v/>
      </c>
      <c r="N493" t="str">
        <f>raw_filtered!N493</f>
        <v/>
      </c>
      <c r="O493" t="str">
        <f>raw_filtered!O493</f>
        <v/>
      </c>
      <c r="P493" t="str">
        <f>raw_filtered!P493</f>
        <v/>
      </c>
      <c r="Q493" t="str">
        <f>raw_filtered!Q493</f>
        <v/>
      </c>
      <c r="R493" t="str">
        <f>raw_filtered!R493</f>
        <v/>
      </c>
      <c r="S493">
        <f>raw_filtered!S493</f>
        <v>0</v>
      </c>
      <c r="T493" t="str">
        <f>raw_filtered!T493</f>
        <v/>
      </c>
      <c r="U493" t="str">
        <f>raw_filtered!V493</f>
        <v/>
      </c>
      <c r="V493" t="str">
        <f>raw_filtered!W493</f>
        <v/>
      </c>
      <c r="W493" t="str">
        <f>raw_filtered!X493</f>
        <v/>
      </c>
      <c r="X493" t="str">
        <f>raw_filtered!Y493</f>
        <v/>
      </c>
      <c r="Y493" t="str">
        <f>raw_filtered!Z493</f>
        <v/>
      </c>
      <c r="Z493" t="str">
        <f>raw_filtered!AA493</f>
        <v/>
      </c>
      <c r="AA493" t="str">
        <f>raw_filtered!AB493</f>
        <v/>
      </c>
      <c r="AB493" t="str">
        <f>raw_filtered!AC493</f>
        <v/>
      </c>
      <c r="AC493" t="str">
        <f>raw_filtered!AD493</f>
        <v/>
      </c>
      <c r="AD493" t="str">
        <f>raw_filtered!AE493</f>
        <v/>
      </c>
      <c r="AE493" t="str">
        <f>raw_filtered!AF493</f>
        <v/>
      </c>
      <c r="AF493" t="str">
        <f>raw_filtered!AG493</f>
        <v/>
      </c>
    </row>
    <row r="494" spans="1:32" ht="19.5" hidden="1" customHeight="1" x14ac:dyDescent="0.35">
      <c r="A494" t="str">
        <f>raw_filtered!A494</f>
        <v/>
      </c>
      <c r="B494" t="str">
        <f>raw_filtered!B494</f>
        <v/>
      </c>
      <c r="C494" t="str">
        <f>raw_filtered!C494</f>
        <v/>
      </c>
      <c r="D494">
        <f>raw_filtered!D494</f>
        <v>0</v>
      </c>
      <c r="E494" t="str">
        <f>raw_filtered!E494</f>
        <v/>
      </c>
      <c r="F494" t="str">
        <f>raw_filtered!F494</f>
        <v/>
      </c>
      <c r="G494" t="str">
        <f>raw_filtered!G494</f>
        <v/>
      </c>
      <c r="H494" t="str">
        <f>raw_filtered!H494</f>
        <v/>
      </c>
      <c r="I494" t="str">
        <f>raw_filtered!I494</f>
        <v/>
      </c>
      <c r="J494" t="str">
        <f>raw_filtered!J494</f>
        <v/>
      </c>
      <c r="K494" t="str">
        <f>raw_filtered!K494</f>
        <v/>
      </c>
      <c r="L494" t="str">
        <f>raw_filtered!L494</f>
        <v/>
      </c>
      <c r="M494" t="str">
        <f>raw_filtered!M494</f>
        <v/>
      </c>
      <c r="N494" t="str">
        <f>raw_filtered!N494</f>
        <v/>
      </c>
      <c r="O494" t="str">
        <f>raw_filtered!O494</f>
        <v/>
      </c>
      <c r="P494" t="str">
        <f>raw_filtered!P494</f>
        <v/>
      </c>
      <c r="Q494" t="str">
        <f>raw_filtered!Q494</f>
        <v/>
      </c>
      <c r="R494" t="str">
        <f>raw_filtered!R494</f>
        <v/>
      </c>
      <c r="S494">
        <f>raw_filtered!S494</f>
        <v>0</v>
      </c>
      <c r="T494" t="str">
        <f>raw_filtered!T494</f>
        <v/>
      </c>
      <c r="U494" t="str">
        <f>raw_filtered!V494</f>
        <v/>
      </c>
      <c r="V494" t="str">
        <f>raw_filtered!W494</f>
        <v/>
      </c>
      <c r="W494" t="str">
        <f>raw_filtered!X494</f>
        <v/>
      </c>
      <c r="X494" t="str">
        <f>raw_filtered!Y494</f>
        <v/>
      </c>
      <c r="Y494" t="str">
        <f>raw_filtered!Z494</f>
        <v/>
      </c>
      <c r="Z494" t="str">
        <f>raw_filtered!AA494</f>
        <v/>
      </c>
      <c r="AA494" t="str">
        <f>raw_filtered!AB494</f>
        <v/>
      </c>
      <c r="AB494" t="str">
        <f>raw_filtered!AC494</f>
        <v/>
      </c>
      <c r="AC494" t="str">
        <f>raw_filtered!AD494</f>
        <v/>
      </c>
      <c r="AD494" t="str">
        <f>raw_filtered!AE494</f>
        <v/>
      </c>
      <c r="AE494" t="str">
        <f>raw_filtered!AF494</f>
        <v/>
      </c>
      <c r="AF494" t="str">
        <f>raw_filtered!AG494</f>
        <v/>
      </c>
    </row>
    <row r="495" spans="1:32" ht="19.5" hidden="1" customHeight="1" x14ac:dyDescent="0.35">
      <c r="A495" t="str">
        <f>raw_filtered!A495</f>
        <v/>
      </c>
      <c r="B495" t="str">
        <f>raw_filtered!B495</f>
        <v/>
      </c>
      <c r="C495" t="str">
        <f>raw_filtered!C495</f>
        <v/>
      </c>
      <c r="D495">
        <f>raw_filtered!D495</f>
        <v>0</v>
      </c>
      <c r="E495" t="str">
        <f>raw_filtered!E495</f>
        <v/>
      </c>
      <c r="F495" t="str">
        <f>raw_filtered!F495</f>
        <v/>
      </c>
      <c r="G495" t="str">
        <f>raw_filtered!G495</f>
        <v/>
      </c>
      <c r="H495" t="str">
        <f>raw_filtered!H495</f>
        <v/>
      </c>
      <c r="I495" t="str">
        <f>raw_filtered!I495</f>
        <v/>
      </c>
      <c r="J495" t="str">
        <f>raw_filtered!J495</f>
        <v/>
      </c>
      <c r="K495" t="str">
        <f>raw_filtered!K495</f>
        <v/>
      </c>
      <c r="L495" t="str">
        <f>raw_filtered!L495</f>
        <v/>
      </c>
      <c r="M495" t="str">
        <f>raw_filtered!M495</f>
        <v/>
      </c>
      <c r="N495" t="str">
        <f>raw_filtered!N495</f>
        <v/>
      </c>
      <c r="O495" t="str">
        <f>raw_filtered!O495</f>
        <v/>
      </c>
      <c r="P495" t="str">
        <f>raw_filtered!P495</f>
        <v/>
      </c>
      <c r="Q495" t="str">
        <f>raw_filtered!Q495</f>
        <v/>
      </c>
      <c r="R495" t="str">
        <f>raw_filtered!R495</f>
        <v/>
      </c>
      <c r="S495">
        <f>raw_filtered!S495</f>
        <v>0</v>
      </c>
      <c r="T495" t="str">
        <f>raw_filtered!T495</f>
        <v/>
      </c>
      <c r="U495" t="str">
        <f>raw_filtered!V495</f>
        <v/>
      </c>
      <c r="V495" t="str">
        <f>raw_filtered!W495</f>
        <v/>
      </c>
      <c r="W495" t="str">
        <f>raw_filtered!X495</f>
        <v/>
      </c>
      <c r="X495" t="str">
        <f>raw_filtered!Y495</f>
        <v/>
      </c>
      <c r="Y495" t="str">
        <f>raw_filtered!Z495</f>
        <v/>
      </c>
      <c r="Z495" t="str">
        <f>raw_filtered!AA495</f>
        <v/>
      </c>
      <c r="AA495" t="str">
        <f>raw_filtered!AB495</f>
        <v/>
      </c>
      <c r="AB495" t="str">
        <f>raw_filtered!AC495</f>
        <v/>
      </c>
      <c r="AC495" t="str">
        <f>raw_filtered!AD495</f>
        <v/>
      </c>
      <c r="AD495" t="str">
        <f>raw_filtered!AE495</f>
        <v/>
      </c>
      <c r="AE495" t="str">
        <f>raw_filtered!AF495</f>
        <v/>
      </c>
      <c r="AF495" t="str">
        <f>raw_filtered!AG495</f>
        <v/>
      </c>
    </row>
    <row r="496" spans="1:32" ht="19.5" hidden="1" customHeight="1" x14ac:dyDescent="0.35">
      <c r="A496" t="str">
        <f>raw_filtered!A496</f>
        <v/>
      </c>
      <c r="B496" t="str">
        <f>raw_filtered!B496</f>
        <v/>
      </c>
      <c r="C496" t="str">
        <f>raw_filtered!C496</f>
        <v/>
      </c>
      <c r="D496">
        <f>raw_filtered!D496</f>
        <v>0</v>
      </c>
      <c r="E496" t="str">
        <f>raw_filtered!E496</f>
        <v/>
      </c>
      <c r="F496" t="str">
        <f>raw_filtered!F496</f>
        <v/>
      </c>
      <c r="G496" t="str">
        <f>raw_filtered!G496</f>
        <v/>
      </c>
      <c r="H496" t="str">
        <f>raw_filtered!H496</f>
        <v/>
      </c>
      <c r="I496" t="str">
        <f>raw_filtered!I496</f>
        <v/>
      </c>
      <c r="J496" t="str">
        <f>raw_filtered!J496</f>
        <v/>
      </c>
      <c r="K496" t="str">
        <f>raw_filtered!K496</f>
        <v/>
      </c>
      <c r="L496" t="str">
        <f>raw_filtered!L496</f>
        <v/>
      </c>
      <c r="M496" t="str">
        <f>raw_filtered!M496</f>
        <v/>
      </c>
      <c r="N496" t="str">
        <f>raw_filtered!N496</f>
        <v/>
      </c>
      <c r="O496" t="str">
        <f>raw_filtered!O496</f>
        <v/>
      </c>
      <c r="P496" t="str">
        <f>raw_filtered!P496</f>
        <v/>
      </c>
      <c r="Q496" t="str">
        <f>raw_filtered!Q496</f>
        <v/>
      </c>
      <c r="R496" t="str">
        <f>raw_filtered!R496</f>
        <v/>
      </c>
      <c r="S496">
        <f>raw_filtered!S496</f>
        <v>0</v>
      </c>
      <c r="T496" t="str">
        <f>raw_filtered!T496</f>
        <v/>
      </c>
      <c r="U496" t="str">
        <f>raw_filtered!V496</f>
        <v/>
      </c>
      <c r="V496" t="str">
        <f>raw_filtered!W496</f>
        <v/>
      </c>
      <c r="W496" t="str">
        <f>raw_filtered!X496</f>
        <v/>
      </c>
      <c r="X496" t="str">
        <f>raw_filtered!Y496</f>
        <v/>
      </c>
      <c r="Y496" t="str">
        <f>raw_filtered!Z496</f>
        <v/>
      </c>
      <c r="Z496" t="str">
        <f>raw_filtered!AA496</f>
        <v/>
      </c>
      <c r="AA496" t="str">
        <f>raw_filtered!AB496</f>
        <v/>
      </c>
      <c r="AB496" t="str">
        <f>raw_filtered!AC496</f>
        <v/>
      </c>
      <c r="AC496" t="str">
        <f>raw_filtered!AD496</f>
        <v/>
      </c>
      <c r="AD496" t="str">
        <f>raw_filtered!AE496</f>
        <v/>
      </c>
      <c r="AE496" t="str">
        <f>raw_filtered!AF496</f>
        <v/>
      </c>
      <c r="AF496" t="str">
        <f>raw_filtered!AG496</f>
        <v/>
      </c>
    </row>
    <row r="497" spans="1:32" ht="19.5" hidden="1" customHeight="1" x14ac:dyDescent="0.35">
      <c r="A497" t="str">
        <f>raw_filtered!A497</f>
        <v/>
      </c>
      <c r="B497" t="str">
        <f>raw_filtered!B497</f>
        <v/>
      </c>
      <c r="C497" t="str">
        <f>raw_filtered!C497</f>
        <v/>
      </c>
      <c r="D497">
        <f>raw_filtered!D497</f>
        <v>0</v>
      </c>
      <c r="E497" t="str">
        <f>raw_filtered!E497</f>
        <v/>
      </c>
      <c r="F497" t="str">
        <f>raw_filtered!F497</f>
        <v/>
      </c>
      <c r="G497" t="str">
        <f>raw_filtered!G497</f>
        <v/>
      </c>
      <c r="H497" t="str">
        <f>raw_filtered!H497</f>
        <v/>
      </c>
      <c r="I497" t="str">
        <f>raw_filtered!I497</f>
        <v/>
      </c>
      <c r="J497" t="str">
        <f>raw_filtered!J497</f>
        <v/>
      </c>
      <c r="K497" t="str">
        <f>raw_filtered!K497</f>
        <v/>
      </c>
      <c r="L497" t="str">
        <f>raw_filtered!L497</f>
        <v/>
      </c>
      <c r="M497" t="str">
        <f>raw_filtered!M497</f>
        <v/>
      </c>
      <c r="N497" t="str">
        <f>raw_filtered!N497</f>
        <v/>
      </c>
      <c r="O497" t="str">
        <f>raw_filtered!O497</f>
        <v/>
      </c>
      <c r="P497" t="str">
        <f>raw_filtered!P497</f>
        <v/>
      </c>
      <c r="Q497" t="str">
        <f>raw_filtered!Q497</f>
        <v/>
      </c>
      <c r="R497" t="str">
        <f>raw_filtered!R497</f>
        <v/>
      </c>
      <c r="S497">
        <f>raw_filtered!S497</f>
        <v>0</v>
      </c>
      <c r="T497" t="str">
        <f>raw_filtered!T497</f>
        <v/>
      </c>
      <c r="U497" t="str">
        <f>raw_filtered!V497</f>
        <v/>
      </c>
      <c r="V497" t="str">
        <f>raw_filtered!W497</f>
        <v/>
      </c>
      <c r="W497" t="str">
        <f>raw_filtered!X497</f>
        <v/>
      </c>
      <c r="X497" t="str">
        <f>raw_filtered!Y497</f>
        <v/>
      </c>
      <c r="Y497" t="str">
        <f>raw_filtered!Z497</f>
        <v/>
      </c>
      <c r="Z497" t="str">
        <f>raw_filtered!AA497</f>
        <v/>
      </c>
      <c r="AA497" t="str">
        <f>raw_filtered!AB497</f>
        <v/>
      </c>
      <c r="AB497" t="str">
        <f>raw_filtered!AC497</f>
        <v/>
      </c>
      <c r="AC497" t="str">
        <f>raw_filtered!AD497</f>
        <v/>
      </c>
      <c r="AD497" t="str">
        <f>raw_filtered!AE497</f>
        <v/>
      </c>
      <c r="AE497" t="str">
        <f>raw_filtered!AF497</f>
        <v/>
      </c>
      <c r="AF497" t="str">
        <f>raw_filtered!AG497</f>
        <v/>
      </c>
    </row>
    <row r="498" spans="1:32" ht="19.5" hidden="1" customHeight="1" x14ac:dyDescent="0.35">
      <c r="A498" t="str">
        <f>raw_filtered!A498</f>
        <v/>
      </c>
      <c r="B498" t="str">
        <f>raw_filtered!B498</f>
        <v/>
      </c>
      <c r="C498" t="str">
        <f>raw_filtered!C498</f>
        <v/>
      </c>
      <c r="D498">
        <f>raw_filtered!D498</f>
        <v>0</v>
      </c>
      <c r="E498" t="str">
        <f>raw_filtered!E498</f>
        <v/>
      </c>
      <c r="F498" t="str">
        <f>raw_filtered!F498</f>
        <v/>
      </c>
      <c r="G498" t="str">
        <f>raw_filtered!G498</f>
        <v/>
      </c>
      <c r="H498" t="str">
        <f>raw_filtered!H498</f>
        <v/>
      </c>
      <c r="I498" t="str">
        <f>raw_filtered!I498</f>
        <v/>
      </c>
      <c r="J498" t="str">
        <f>raw_filtered!J498</f>
        <v/>
      </c>
      <c r="K498" t="str">
        <f>raw_filtered!K498</f>
        <v/>
      </c>
      <c r="L498" t="str">
        <f>raw_filtered!L498</f>
        <v/>
      </c>
      <c r="M498" t="str">
        <f>raw_filtered!M498</f>
        <v/>
      </c>
      <c r="N498" t="str">
        <f>raw_filtered!N498</f>
        <v/>
      </c>
      <c r="O498" t="str">
        <f>raw_filtered!O498</f>
        <v/>
      </c>
      <c r="P498" t="str">
        <f>raw_filtered!P498</f>
        <v/>
      </c>
      <c r="Q498" t="str">
        <f>raw_filtered!Q498</f>
        <v/>
      </c>
      <c r="R498" t="str">
        <f>raw_filtered!R498</f>
        <v/>
      </c>
      <c r="S498">
        <f>raw_filtered!S498</f>
        <v>0</v>
      </c>
      <c r="T498" t="str">
        <f>raw_filtered!T498</f>
        <v/>
      </c>
      <c r="U498" t="str">
        <f>raw_filtered!V498</f>
        <v/>
      </c>
      <c r="V498" t="str">
        <f>raw_filtered!W498</f>
        <v/>
      </c>
      <c r="W498" t="str">
        <f>raw_filtered!X498</f>
        <v/>
      </c>
      <c r="X498" t="str">
        <f>raw_filtered!Y498</f>
        <v/>
      </c>
      <c r="Y498" t="str">
        <f>raw_filtered!Z498</f>
        <v/>
      </c>
      <c r="Z498" t="str">
        <f>raw_filtered!AA498</f>
        <v/>
      </c>
      <c r="AA498" t="str">
        <f>raw_filtered!AB498</f>
        <v/>
      </c>
      <c r="AB498" t="str">
        <f>raw_filtered!AC498</f>
        <v/>
      </c>
      <c r="AC498" t="str">
        <f>raw_filtered!AD498</f>
        <v/>
      </c>
      <c r="AD498" t="str">
        <f>raw_filtered!AE498</f>
        <v/>
      </c>
      <c r="AE498" t="str">
        <f>raw_filtered!AF498</f>
        <v/>
      </c>
      <c r="AF498" t="str">
        <f>raw_filtered!AG498</f>
        <v/>
      </c>
    </row>
    <row r="499" spans="1:32" ht="19.5" hidden="1" customHeight="1" x14ac:dyDescent="0.35">
      <c r="A499" t="str">
        <f>raw_filtered!A499</f>
        <v/>
      </c>
      <c r="B499" t="str">
        <f>raw_filtered!B499</f>
        <v/>
      </c>
      <c r="C499" t="str">
        <f>raw_filtered!C499</f>
        <v/>
      </c>
      <c r="D499">
        <f>raw_filtered!D499</f>
        <v>0</v>
      </c>
      <c r="E499" t="str">
        <f>raw_filtered!E499</f>
        <v/>
      </c>
      <c r="F499" t="str">
        <f>raw_filtered!F499</f>
        <v/>
      </c>
      <c r="G499" t="str">
        <f>raw_filtered!G499</f>
        <v/>
      </c>
      <c r="H499" t="str">
        <f>raw_filtered!H499</f>
        <v/>
      </c>
      <c r="I499" t="str">
        <f>raw_filtered!I499</f>
        <v/>
      </c>
      <c r="J499" t="str">
        <f>raw_filtered!J499</f>
        <v/>
      </c>
      <c r="K499" t="str">
        <f>raw_filtered!K499</f>
        <v/>
      </c>
      <c r="L499" t="str">
        <f>raw_filtered!L499</f>
        <v/>
      </c>
      <c r="M499" t="str">
        <f>raw_filtered!M499</f>
        <v/>
      </c>
      <c r="N499" t="str">
        <f>raw_filtered!N499</f>
        <v/>
      </c>
      <c r="O499" t="str">
        <f>raw_filtered!O499</f>
        <v/>
      </c>
      <c r="P499" t="str">
        <f>raw_filtered!P499</f>
        <v/>
      </c>
      <c r="Q499" t="str">
        <f>raw_filtered!Q499</f>
        <v/>
      </c>
      <c r="R499" t="str">
        <f>raw_filtered!R499</f>
        <v/>
      </c>
      <c r="S499">
        <f>raw_filtered!S499</f>
        <v>0</v>
      </c>
      <c r="T499" t="str">
        <f>raw_filtered!T499</f>
        <v/>
      </c>
      <c r="U499" t="str">
        <f>raw_filtered!V499</f>
        <v/>
      </c>
      <c r="V499" t="str">
        <f>raw_filtered!W499</f>
        <v/>
      </c>
      <c r="W499" t="str">
        <f>raw_filtered!X499</f>
        <v/>
      </c>
      <c r="X499" t="str">
        <f>raw_filtered!Y499</f>
        <v/>
      </c>
      <c r="Y499" t="str">
        <f>raw_filtered!Z499</f>
        <v/>
      </c>
      <c r="Z499" t="str">
        <f>raw_filtered!AA499</f>
        <v/>
      </c>
      <c r="AA499" t="str">
        <f>raw_filtered!AB499</f>
        <v/>
      </c>
      <c r="AB499" t="str">
        <f>raw_filtered!AC499</f>
        <v/>
      </c>
      <c r="AC499" t="str">
        <f>raw_filtered!AD499</f>
        <v/>
      </c>
      <c r="AD499" t="str">
        <f>raw_filtered!AE499</f>
        <v/>
      </c>
      <c r="AE499" t="str">
        <f>raw_filtered!AF499</f>
        <v/>
      </c>
      <c r="AF499" t="str">
        <f>raw_filtered!AG499</f>
        <v/>
      </c>
    </row>
    <row r="500" spans="1:32" ht="19.5" hidden="1" customHeight="1" x14ac:dyDescent="0.35">
      <c r="A500" t="str">
        <f>raw_filtered!A500</f>
        <v/>
      </c>
      <c r="B500" t="str">
        <f>raw_filtered!B500</f>
        <v/>
      </c>
      <c r="C500" t="str">
        <f>raw_filtered!C500</f>
        <v/>
      </c>
      <c r="D500">
        <f>raw_filtered!D500</f>
        <v>0</v>
      </c>
      <c r="E500" t="str">
        <f>raw_filtered!E500</f>
        <v/>
      </c>
      <c r="F500" t="str">
        <f>raw_filtered!F500</f>
        <v/>
      </c>
      <c r="G500" t="str">
        <f>raw_filtered!G500</f>
        <v/>
      </c>
      <c r="H500" t="str">
        <f>raw_filtered!H500</f>
        <v/>
      </c>
      <c r="I500" t="str">
        <f>raw_filtered!I500</f>
        <v/>
      </c>
      <c r="J500" t="str">
        <f>raw_filtered!J500</f>
        <v/>
      </c>
      <c r="K500" t="str">
        <f>raw_filtered!K500</f>
        <v/>
      </c>
      <c r="L500" t="str">
        <f>raw_filtered!L500</f>
        <v/>
      </c>
      <c r="M500" t="str">
        <f>raw_filtered!M500</f>
        <v/>
      </c>
      <c r="N500" t="str">
        <f>raw_filtered!N500</f>
        <v/>
      </c>
      <c r="O500" t="str">
        <f>raw_filtered!O500</f>
        <v/>
      </c>
      <c r="P500" t="str">
        <f>raw_filtered!P500</f>
        <v/>
      </c>
      <c r="Q500" t="str">
        <f>raw_filtered!Q500</f>
        <v/>
      </c>
      <c r="R500" t="str">
        <f>raw_filtered!R500</f>
        <v/>
      </c>
      <c r="S500">
        <f>raw_filtered!S500</f>
        <v>0</v>
      </c>
      <c r="T500" t="str">
        <f>raw_filtered!T500</f>
        <v/>
      </c>
      <c r="U500" t="str">
        <f>raw_filtered!V500</f>
        <v/>
      </c>
      <c r="V500" t="str">
        <f>raw_filtered!W500</f>
        <v/>
      </c>
      <c r="W500" t="str">
        <f>raw_filtered!X500</f>
        <v/>
      </c>
      <c r="X500" t="str">
        <f>raw_filtered!Y500</f>
        <v/>
      </c>
      <c r="Y500" t="str">
        <f>raw_filtered!Z500</f>
        <v/>
      </c>
      <c r="Z500" t="str">
        <f>raw_filtered!AA500</f>
        <v/>
      </c>
      <c r="AA500" t="str">
        <f>raw_filtered!AB500</f>
        <v/>
      </c>
      <c r="AB500" t="str">
        <f>raw_filtered!AC500</f>
        <v/>
      </c>
      <c r="AC500" t="str">
        <f>raw_filtered!AD500</f>
        <v/>
      </c>
      <c r="AD500" t="str">
        <f>raw_filtered!AE500</f>
        <v/>
      </c>
      <c r="AE500" t="str">
        <f>raw_filtered!AF500</f>
        <v/>
      </c>
      <c r="AF500" t="str">
        <f>raw_filtered!AG500</f>
        <v/>
      </c>
    </row>
    <row r="501" spans="1:32" ht="19.5" hidden="1" customHeight="1" x14ac:dyDescent="0.35">
      <c r="A501" t="str">
        <f>raw_filtered!A501</f>
        <v/>
      </c>
      <c r="B501" t="str">
        <f>raw_filtered!B501</f>
        <v/>
      </c>
      <c r="C501" t="str">
        <f>raw_filtered!C501</f>
        <v/>
      </c>
      <c r="D501">
        <f>raw_filtered!D501</f>
        <v>0</v>
      </c>
      <c r="E501" t="str">
        <f>raw_filtered!E501</f>
        <v/>
      </c>
      <c r="F501" t="str">
        <f>raw_filtered!F501</f>
        <v/>
      </c>
      <c r="G501" t="str">
        <f>raw_filtered!G501</f>
        <v/>
      </c>
      <c r="H501" t="str">
        <f>raw_filtered!H501</f>
        <v/>
      </c>
      <c r="I501" t="str">
        <f>raw_filtered!I501</f>
        <v/>
      </c>
      <c r="J501" t="str">
        <f>raw_filtered!J501</f>
        <v/>
      </c>
      <c r="K501" t="str">
        <f>raw_filtered!K501</f>
        <v/>
      </c>
      <c r="L501" t="str">
        <f>raw_filtered!L501</f>
        <v/>
      </c>
      <c r="M501" t="str">
        <f>raw_filtered!M501</f>
        <v/>
      </c>
      <c r="N501" t="str">
        <f>raw_filtered!N501</f>
        <v/>
      </c>
      <c r="O501" t="str">
        <f>raw_filtered!O501</f>
        <v/>
      </c>
      <c r="P501" t="str">
        <f>raw_filtered!P501</f>
        <v/>
      </c>
      <c r="Q501" t="str">
        <f>raw_filtered!Q501</f>
        <v/>
      </c>
      <c r="R501" t="str">
        <f>raw_filtered!R501</f>
        <v/>
      </c>
      <c r="S501">
        <f>raw_filtered!S501</f>
        <v>0</v>
      </c>
      <c r="T501" t="str">
        <f>raw_filtered!T501</f>
        <v/>
      </c>
      <c r="U501" t="str">
        <f>raw_filtered!V501</f>
        <v/>
      </c>
      <c r="V501" t="str">
        <f>raw_filtered!W501</f>
        <v/>
      </c>
      <c r="W501" t="str">
        <f>raw_filtered!X501</f>
        <v/>
      </c>
      <c r="X501" t="str">
        <f>raw_filtered!Y501</f>
        <v/>
      </c>
      <c r="Y501" t="str">
        <f>raw_filtered!Z501</f>
        <v/>
      </c>
      <c r="Z501" t="str">
        <f>raw_filtered!AA501</f>
        <v/>
      </c>
      <c r="AA501" t="str">
        <f>raw_filtered!AB501</f>
        <v/>
      </c>
      <c r="AB501" t="str">
        <f>raw_filtered!AC501</f>
        <v/>
      </c>
      <c r="AC501" t="str">
        <f>raw_filtered!AD501</f>
        <v/>
      </c>
      <c r="AD501" t="str">
        <f>raw_filtered!AE501</f>
        <v/>
      </c>
      <c r="AE501" t="str">
        <f>raw_filtered!AF501</f>
        <v/>
      </c>
      <c r="AF501" t="str">
        <f>raw_filtered!AG501</f>
        <v/>
      </c>
    </row>
    <row r="502" spans="1:32" ht="19.5" hidden="1" customHeight="1" x14ac:dyDescent="0.35">
      <c r="A502" t="str">
        <f>raw_filtered!A502</f>
        <v/>
      </c>
      <c r="B502" t="str">
        <f>raw_filtered!B502</f>
        <v/>
      </c>
      <c r="C502" t="str">
        <f>raw_filtered!C502</f>
        <v/>
      </c>
      <c r="D502">
        <f>raw_filtered!D502</f>
        <v>0</v>
      </c>
      <c r="E502" t="str">
        <f>raw_filtered!E502</f>
        <v/>
      </c>
      <c r="F502" t="str">
        <f>raw_filtered!F502</f>
        <v/>
      </c>
      <c r="G502" t="str">
        <f>raw_filtered!G502</f>
        <v/>
      </c>
      <c r="H502" t="str">
        <f>raw_filtered!H502</f>
        <v/>
      </c>
      <c r="I502" t="str">
        <f>raw_filtered!I502</f>
        <v/>
      </c>
      <c r="J502" t="str">
        <f>raw_filtered!J502</f>
        <v/>
      </c>
      <c r="K502" t="str">
        <f>raw_filtered!K502</f>
        <v/>
      </c>
      <c r="L502" t="str">
        <f>raw_filtered!L502</f>
        <v/>
      </c>
      <c r="M502" t="str">
        <f>raw_filtered!M502</f>
        <v/>
      </c>
      <c r="N502" t="str">
        <f>raw_filtered!N502</f>
        <v/>
      </c>
      <c r="O502" t="str">
        <f>raw_filtered!O502</f>
        <v/>
      </c>
      <c r="P502" t="str">
        <f>raw_filtered!P502</f>
        <v/>
      </c>
      <c r="Q502" t="str">
        <f>raw_filtered!Q502</f>
        <v/>
      </c>
      <c r="R502" t="str">
        <f>raw_filtered!R502</f>
        <v/>
      </c>
      <c r="S502">
        <f>raw_filtered!S502</f>
        <v>0</v>
      </c>
      <c r="T502" t="str">
        <f>raw_filtered!T502</f>
        <v/>
      </c>
      <c r="U502" t="str">
        <f>raw_filtered!V502</f>
        <v/>
      </c>
      <c r="V502" t="str">
        <f>raw_filtered!W502</f>
        <v/>
      </c>
      <c r="W502" t="str">
        <f>raw_filtered!X502</f>
        <v/>
      </c>
      <c r="X502" t="str">
        <f>raw_filtered!Y502</f>
        <v/>
      </c>
      <c r="Y502" t="str">
        <f>raw_filtered!Z502</f>
        <v/>
      </c>
      <c r="Z502" t="str">
        <f>raw_filtered!AA502</f>
        <v/>
      </c>
      <c r="AA502" t="str">
        <f>raw_filtered!AB502</f>
        <v/>
      </c>
      <c r="AB502" t="str">
        <f>raw_filtered!AC502</f>
        <v/>
      </c>
      <c r="AC502" t="str">
        <f>raw_filtered!AD502</f>
        <v/>
      </c>
      <c r="AD502" t="str">
        <f>raw_filtered!AE502</f>
        <v/>
      </c>
      <c r="AE502" t="str">
        <f>raw_filtered!AF502</f>
        <v/>
      </c>
      <c r="AF502" t="str">
        <f>raw_filtered!AG502</f>
        <v/>
      </c>
    </row>
    <row r="503" spans="1:32" ht="19.5" hidden="1" customHeight="1" x14ac:dyDescent="0.35">
      <c r="A503" t="str">
        <f>raw_filtered!A503</f>
        <v/>
      </c>
      <c r="B503" t="str">
        <f>raw_filtered!B503</f>
        <v/>
      </c>
      <c r="C503" t="str">
        <f>raw_filtered!C503</f>
        <v/>
      </c>
      <c r="D503">
        <f>raw_filtered!D503</f>
        <v>0</v>
      </c>
      <c r="E503" t="str">
        <f>raw_filtered!E503</f>
        <v/>
      </c>
      <c r="F503" t="str">
        <f>raw_filtered!F503</f>
        <v/>
      </c>
      <c r="G503" t="str">
        <f>raw_filtered!G503</f>
        <v/>
      </c>
      <c r="H503" t="str">
        <f>raw_filtered!H503</f>
        <v/>
      </c>
      <c r="I503" t="str">
        <f>raw_filtered!I503</f>
        <v/>
      </c>
      <c r="J503" t="str">
        <f>raw_filtered!J503</f>
        <v/>
      </c>
      <c r="K503" t="str">
        <f>raw_filtered!K503</f>
        <v/>
      </c>
      <c r="L503" t="str">
        <f>raw_filtered!L503</f>
        <v/>
      </c>
      <c r="M503" t="str">
        <f>raw_filtered!M503</f>
        <v/>
      </c>
      <c r="N503" t="str">
        <f>raw_filtered!N503</f>
        <v/>
      </c>
      <c r="O503" t="str">
        <f>raw_filtered!O503</f>
        <v/>
      </c>
      <c r="P503" t="str">
        <f>raw_filtered!P503</f>
        <v/>
      </c>
      <c r="Q503" t="str">
        <f>raw_filtered!Q503</f>
        <v/>
      </c>
      <c r="R503" t="str">
        <f>raw_filtered!R503</f>
        <v/>
      </c>
      <c r="S503">
        <f>raw_filtered!S503</f>
        <v>0</v>
      </c>
      <c r="T503" t="str">
        <f>raw_filtered!T503</f>
        <v/>
      </c>
      <c r="U503" t="str">
        <f>raw_filtered!V503</f>
        <v/>
      </c>
      <c r="V503" t="str">
        <f>raw_filtered!W503</f>
        <v/>
      </c>
      <c r="W503" t="str">
        <f>raw_filtered!X503</f>
        <v/>
      </c>
      <c r="X503" t="str">
        <f>raw_filtered!Y503</f>
        <v/>
      </c>
      <c r="Y503" t="str">
        <f>raw_filtered!Z503</f>
        <v/>
      </c>
      <c r="Z503" t="str">
        <f>raw_filtered!AA503</f>
        <v/>
      </c>
      <c r="AA503" t="str">
        <f>raw_filtered!AB503</f>
        <v/>
      </c>
      <c r="AB503" t="str">
        <f>raw_filtered!AC503</f>
        <v/>
      </c>
      <c r="AC503" t="str">
        <f>raw_filtered!AD503</f>
        <v/>
      </c>
      <c r="AD503" t="str">
        <f>raw_filtered!AE503</f>
        <v/>
      </c>
      <c r="AE503" t="str">
        <f>raw_filtered!AF503</f>
        <v/>
      </c>
      <c r="AF503" t="str">
        <f>raw_filtered!AG503</f>
        <v/>
      </c>
    </row>
    <row r="504" spans="1:32" ht="19.5" hidden="1" customHeight="1" x14ac:dyDescent="0.35">
      <c r="A504" t="str">
        <f>raw_filtered!A504</f>
        <v/>
      </c>
      <c r="B504" t="str">
        <f>raw_filtered!B504</f>
        <v/>
      </c>
      <c r="C504" t="str">
        <f>raw_filtered!C504</f>
        <v/>
      </c>
      <c r="D504">
        <f>raw_filtered!D504</f>
        <v>0</v>
      </c>
      <c r="E504" t="str">
        <f>raw_filtered!E504</f>
        <v/>
      </c>
      <c r="F504" t="str">
        <f>raw_filtered!F504</f>
        <v/>
      </c>
      <c r="G504" t="str">
        <f>raw_filtered!G504</f>
        <v/>
      </c>
      <c r="H504" t="str">
        <f>raw_filtered!H504</f>
        <v/>
      </c>
      <c r="I504" t="str">
        <f>raw_filtered!I504</f>
        <v/>
      </c>
      <c r="J504" t="str">
        <f>raw_filtered!J504</f>
        <v/>
      </c>
      <c r="K504" t="str">
        <f>raw_filtered!K504</f>
        <v/>
      </c>
      <c r="L504" t="str">
        <f>raw_filtered!L504</f>
        <v/>
      </c>
      <c r="M504" t="str">
        <f>raw_filtered!M504</f>
        <v/>
      </c>
      <c r="N504" t="str">
        <f>raw_filtered!N504</f>
        <v/>
      </c>
      <c r="O504" t="str">
        <f>raw_filtered!O504</f>
        <v/>
      </c>
      <c r="P504" t="str">
        <f>raw_filtered!P504</f>
        <v/>
      </c>
      <c r="Q504" t="str">
        <f>raw_filtered!Q504</f>
        <v/>
      </c>
      <c r="R504" t="str">
        <f>raw_filtered!R504</f>
        <v/>
      </c>
      <c r="S504">
        <f>raw_filtered!S504</f>
        <v>0</v>
      </c>
      <c r="T504" t="str">
        <f>raw_filtered!T504</f>
        <v/>
      </c>
      <c r="U504" t="str">
        <f>raw_filtered!V504</f>
        <v/>
      </c>
      <c r="V504" t="str">
        <f>raw_filtered!W504</f>
        <v/>
      </c>
      <c r="W504" t="str">
        <f>raw_filtered!X504</f>
        <v/>
      </c>
      <c r="X504" t="str">
        <f>raw_filtered!Y504</f>
        <v/>
      </c>
      <c r="Y504" t="str">
        <f>raw_filtered!Z504</f>
        <v/>
      </c>
      <c r="Z504" t="str">
        <f>raw_filtered!AA504</f>
        <v/>
      </c>
      <c r="AA504" t="str">
        <f>raw_filtered!AB504</f>
        <v/>
      </c>
      <c r="AB504" t="str">
        <f>raw_filtered!AC504</f>
        <v/>
      </c>
      <c r="AC504" t="str">
        <f>raw_filtered!AD504</f>
        <v/>
      </c>
      <c r="AD504" t="str">
        <f>raw_filtered!AE504</f>
        <v/>
      </c>
      <c r="AE504" t="str">
        <f>raw_filtered!AF504</f>
        <v/>
      </c>
      <c r="AF504" t="str">
        <f>raw_filtered!AG504</f>
        <v/>
      </c>
    </row>
    <row r="505" spans="1:32" ht="19.5" hidden="1" customHeight="1" x14ac:dyDescent="0.35">
      <c r="A505" t="str">
        <f>raw_filtered!A505</f>
        <v/>
      </c>
      <c r="B505" t="str">
        <f>raw_filtered!B505</f>
        <v/>
      </c>
      <c r="C505" t="str">
        <f>raw_filtered!C505</f>
        <v/>
      </c>
      <c r="D505">
        <f>raw_filtered!D505</f>
        <v>0</v>
      </c>
      <c r="E505" t="str">
        <f>raw_filtered!E505</f>
        <v/>
      </c>
      <c r="F505" t="str">
        <f>raw_filtered!F505</f>
        <v/>
      </c>
      <c r="G505" t="str">
        <f>raw_filtered!G505</f>
        <v/>
      </c>
      <c r="H505" t="str">
        <f>raw_filtered!H505</f>
        <v/>
      </c>
      <c r="I505" t="str">
        <f>raw_filtered!I505</f>
        <v/>
      </c>
      <c r="J505" t="str">
        <f>raw_filtered!J505</f>
        <v/>
      </c>
      <c r="K505" t="str">
        <f>raw_filtered!K505</f>
        <v/>
      </c>
      <c r="L505" t="str">
        <f>raw_filtered!L505</f>
        <v/>
      </c>
      <c r="M505" t="str">
        <f>raw_filtered!M505</f>
        <v/>
      </c>
      <c r="N505" t="str">
        <f>raw_filtered!N505</f>
        <v/>
      </c>
      <c r="O505" t="str">
        <f>raw_filtered!O505</f>
        <v/>
      </c>
      <c r="P505" t="str">
        <f>raw_filtered!P505</f>
        <v/>
      </c>
      <c r="Q505" t="str">
        <f>raw_filtered!Q505</f>
        <v/>
      </c>
      <c r="R505" t="str">
        <f>raw_filtered!R505</f>
        <v/>
      </c>
      <c r="S505">
        <f>raw_filtered!S505</f>
        <v>0</v>
      </c>
      <c r="T505" t="str">
        <f>raw_filtered!T505</f>
        <v/>
      </c>
      <c r="U505" t="str">
        <f>raw_filtered!V505</f>
        <v/>
      </c>
      <c r="V505" t="str">
        <f>raw_filtered!W505</f>
        <v/>
      </c>
      <c r="W505" t="str">
        <f>raw_filtered!X505</f>
        <v/>
      </c>
      <c r="X505" t="str">
        <f>raw_filtered!Y505</f>
        <v/>
      </c>
      <c r="Y505" t="str">
        <f>raw_filtered!Z505</f>
        <v/>
      </c>
      <c r="Z505" t="str">
        <f>raw_filtered!AA505</f>
        <v/>
      </c>
      <c r="AA505" t="str">
        <f>raw_filtered!AB505</f>
        <v/>
      </c>
      <c r="AB505" t="str">
        <f>raw_filtered!AC505</f>
        <v/>
      </c>
      <c r="AC505" t="str">
        <f>raw_filtered!AD505</f>
        <v/>
      </c>
      <c r="AD505" t="str">
        <f>raw_filtered!AE505</f>
        <v/>
      </c>
      <c r="AE505" t="str">
        <f>raw_filtered!AF505</f>
        <v/>
      </c>
      <c r="AF505" t="str">
        <f>raw_filtered!AG505</f>
        <v/>
      </c>
    </row>
    <row r="506" spans="1:32" ht="19.5" hidden="1" customHeight="1" x14ac:dyDescent="0.35">
      <c r="A506" t="str">
        <f>raw_filtered!A506</f>
        <v/>
      </c>
      <c r="B506" t="str">
        <f>raw_filtered!B506</f>
        <v/>
      </c>
      <c r="C506" t="str">
        <f>raw_filtered!C506</f>
        <v/>
      </c>
      <c r="D506">
        <f>raw_filtered!D506</f>
        <v>0</v>
      </c>
      <c r="E506" t="str">
        <f>raw_filtered!E506</f>
        <v/>
      </c>
      <c r="F506" t="str">
        <f>raw_filtered!F506</f>
        <v/>
      </c>
      <c r="G506" t="str">
        <f>raw_filtered!G506</f>
        <v/>
      </c>
      <c r="H506" t="str">
        <f>raw_filtered!H506</f>
        <v/>
      </c>
      <c r="I506" t="str">
        <f>raw_filtered!I506</f>
        <v/>
      </c>
      <c r="J506" t="str">
        <f>raw_filtered!J506</f>
        <v/>
      </c>
      <c r="K506" t="str">
        <f>raw_filtered!K506</f>
        <v/>
      </c>
      <c r="L506" t="str">
        <f>raw_filtered!L506</f>
        <v/>
      </c>
      <c r="M506" t="str">
        <f>raw_filtered!M506</f>
        <v/>
      </c>
      <c r="N506" t="str">
        <f>raw_filtered!N506</f>
        <v/>
      </c>
      <c r="O506" t="str">
        <f>raw_filtered!O506</f>
        <v/>
      </c>
      <c r="P506" t="str">
        <f>raw_filtered!P506</f>
        <v/>
      </c>
      <c r="Q506" t="str">
        <f>raw_filtered!Q506</f>
        <v/>
      </c>
      <c r="R506" t="str">
        <f>raw_filtered!R506</f>
        <v/>
      </c>
      <c r="S506">
        <f>raw_filtered!S506</f>
        <v>0</v>
      </c>
      <c r="T506" t="str">
        <f>raw_filtered!T506</f>
        <v/>
      </c>
      <c r="U506" t="str">
        <f>raw_filtered!V506</f>
        <v/>
      </c>
      <c r="V506" t="str">
        <f>raw_filtered!W506</f>
        <v/>
      </c>
      <c r="W506" t="str">
        <f>raw_filtered!X506</f>
        <v/>
      </c>
      <c r="X506" t="str">
        <f>raw_filtered!Y506</f>
        <v/>
      </c>
      <c r="Y506" t="str">
        <f>raw_filtered!Z506</f>
        <v/>
      </c>
      <c r="Z506" t="str">
        <f>raw_filtered!AA506</f>
        <v/>
      </c>
      <c r="AA506" t="str">
        <f>raw_filtered!AB506</f>
        <v/>
      </c>
      <c r="AB506" t="str">
        <f>raw_filtered!AC506</f>
        <v/>
      </c>
      <c r="AC506" t="str">
        <f>raw_filtered!AD506</f>
        <v/>
      </c>
      <c r="AD506" t="str">
        <f>raw_filtered!AE506</f>
        <v/>
      </c>
      <c r="AE506" t="str">
        <f>raw_filtered!AF506</f>
        <v/>
      </c>
      <c r="AF506" t="str">
        <f>raw_filtered!AG506</f>
        <v/>
      </c>
    </row>
    <row r="507" spans="1:32" ht="19.5" hidden="1" customHeight="1" x14ac:dyDescent="0.35">
      <c r="A507" t="str">
        <f>raw_filtered!A507</f>
        <v/>
      </c>
      <c r="B507" t="str">
        <f>raw_filtered!B507</f>
        <v/>
      </c>
      <c r="C507" t="str">
        <f>raw_filtered!C507</f>
        <v/>
      </c>
      <c r="D507">
        <f>raw_filtered!D507</f>
        <v>0</v>
      </c>
      <c r="E507" t="str">
        <f>raw_filtered!E507</f>
        <v/>
      </c>
      <c r="F507" t="str">
        <f>raw_filtered!F507</f>
        <v/>
      </c>
      <c r="G507" t="str">
        <f>raw_filtered!G507</f>
        <v/>
      </c>
      <c r="H507" t="str">
        <f>raw_filtered!H507</f>
        <v/>
      </c>
      <c r="I507" t="str">
        <f>raw_filtered!I507</f>
        <v/>
      </c>
      <c r="J507" t="str">
        <f>raw_filtered!J507</f>
        <v/>
      </c>
      <c r="K507" t="str">
        <f>raw_filtered!K507</f>
        <v/>
      </c>
      <c r="L507" t="str">
        <f>raw_filtered!L507</f>
        <v/>
      </c>
      <c r="M507" t="str">
        <f>raw_filtered!M507</f>
        <v/>
      </c>
      <c r="N507" t="str">
        <f>raw_filtered!N507</f>
        <v/>
      </c>
      <c r="O507" t="str">
        <f>raw_filtered!O507</f>
        <v/>
      </c>
      <c r="P507" t="str">
        <f>raw_filtered!P507</f>
        <v/>
      </c>
      <c r="Q507" t="str">
        <f>raw_filtered!Q507</f>
        <v/>
      </c>
      <c r="R507" t="str">
        <f>raw_filtered!R507</f>
        <v/>
      </c>
      <c r="S507">
        <f>raw_filtered!S507</f>
        <v>0</v>
      </c>
      <c r="T507" t="str">
        <f>raw_filtered!T507</f>
        <v/>
      </c>
      <c r="U507" t="str">
        <f>raw_filtered!V507</f>
        <v/>
      </c>
      <c r="V507" t="str">
        <f>raw_filtered!W507</f>
        <v/>
      </c>
      <c r="W507" t="str">
        <f>raw_filtered!X507</f>
        <v/>
      </c>
      <c r="X507" t="str">
        <f>raw_filtered!Y507</f>
        <v/>
      </c>
      <c r="Y507" t="str">
        <f>raw_filtered!Z507</f>
        <v/>
      </c>
      <c r="Z507" t="str">
        <f>raw_filtered!AA507</f>
        <v/>
      </c>
      <c r="AA507" t="str">
        <f>raw_filtered!AB507</f>
        <v/>
      </c>
      <c r="AB507" t="str">
        <f>raw_filtered!AC507</f>
        <v/>
      </c>
      <c r="AC507" t="str">
        <f>raw_filtered!AD507</f>
        <v/>
      </c>
      <c r="AD507" t="str">
        <f>raw_filtered!AE507</f>
        <v/>
      </c>
      <c r="AE507" t="str">
        <f>raw_filtered!AF507</f>
        <v/>
      </c>
      <c r="AF507" t="str">
        <f>raw_filtered!AG507</f>
        <v/>
      </c>
    </row>
    <row r="508" spans="1:32" ht="19.5" hidden="1" customHeight="1" x14ac:dyDescent="0.35">
      <c r="A508" t="str">
        <f>raw_filtered!A508</f>
        <v/>
      </c>
      <c r="B508" t="str">
        <f>raw_filtered!B508</f>
        <v/>
      </c>
      <c r="C508" t="str">
        <f>raw_filtered!C508</f>
        <v/>
      </c>
      <c r="D508">
        <f>raw_filtered!D508</f>
        <v>0</v>
      </c>
      <c r="E508" t="str">
        <f>raw_filtered!E508</f>
        <v/>
      </c>
      <c r="F508" t="str">
        <f>raw_filtered!F508</f>
        <v/>
      </c>
      <c r="G508" t="str">
        <f>raw_filtered!G508</f>
        <v/>
      </c>
      <c r="H508" t="str">
        <f>raw_filtered!H508</f>
        <v/>
      </c>
      <c r="I508" t="str">
        <f>raw_filtered!I508</f>
        <v/>
      </c>
      <c r="J508" t="str">
        <f>raw_filtered!J508</f>
        <v/>
      </c>
      <c r="K508" t="str">
        <f>raw_filtered!K508</f>
        <v/>
      </c>
      <c r="L508" t="str">
        <f>raw_filtered!L508</f>
        <v/>
      </c>
      <c r="M508" t="str">
        <f>raw_filtered!M508</f>
        <v/>
      </c>
      <c r="N508" t="str">
        <f>raw_filtered!N508</f>
        <v/>
      </c>
      <c r="O508" t="str">
        <f>raw_filtered!O508</f>
        <v/>
      </c>
      <c r="P508" t="str">
        <f>raw_filtered!P508</f>
        <v/>
      </c>
      <c r="Q508" t="str">
        <f>raw_filtered!Q508</f>
        <v/>
      </c>
      <c r="R508" t="str">
        <f>raw_filtered!R508</f>
        <v/>
      </c>
      <c r="S508">
        <f>raw_filtered!S508</f>
        <v>0</v>
      </c>
      <c r="T508" t="str">
        <f>raw_filtered!T508</f>
        <v/>
      </c>
      <c r="U508" t="str">
        <f>raw_filtered!V508</f>
        <v/>
      </c>
      <c r="V508" t="str">
        <f>raw_filtered!W508</f>
        <v/>
      </c>
      <c r="W508" t="str">
        <f>raw_filtered!X508</f>
        <v/>
      </c>
      <c r="X508" t="str">
        <f>raw_filtered!Y508</f>
        <v/>
      </c>
      <c r="Y508" t="str">
        <f>raw_filtered!Z508</f>
        <v/>
      </c>
      <c r="Z508" t="str">
        <f>raw_filtered!AA508</f>
        <v/>
      </c>
      <c r="AA508" t="str">
        <f>raw_filtered!AB508</f>
        <v/>
      </c>
      <c r="AB508" t="str">
        <f>raw_filtered!AC508</f>
        <v/>
      </c>
      <c r="AC508" t="str">
        <f>raw_filtered!AD508</f>
        <v/>
      </c>
      <c r="AD508" t="str">
        <f>raw_filtered!AE508</f>
        <v/>
      </c>
      <c r="AE508" t="str">
        <f>raw_filtered!AF508</f>
        <v/>
      </c>
      <c r="AF508" t="str">
        <f>raw_filtered!AG508</f>
        <v/>
      </c>
    </row>
    <row r="509" spans="1:32" ht="19.5" hidden="1" customHeight="1" x14ac:dyDescent="0.35">
      <c r="A509" t="str">
        <f>raw_filtered!A509</f>
        <v/>
      </c>
      <c r="B509" t="str">
        <f>raw_filtered!B509</f>
        <v/>
      </c>
      <c r="C509" t="str">
        <f>raw_filtered!C509</f>
        <v/>
      </c>
      <c r="D509">
        <f>raw_filtered!D509</f>
        <v>0</v>
      </c>
      <c r="E509" t="str">
        <f>raw_filtered!E509</f>
        <v/>
      </c>
      <c r="F509" t="str">
        <f>raw_filtered!F509</f>
        <v/>
      </c>
      <c r="G509" t="str">
        <f>raw_filtered!G509</f>
        <v/>
      </c>
      <c r="H509" t="str">
        <f>raw_filtered!H509</f>
        <v/>
      </c>
      <c r="I509" t="str">
        <f>raw_filtered!I509</f>
        <v/>
      </c>
      <c r="J509" t="str">
        <f>raw_filtered!J509</f>
        <v/>
      </c>
      <c r="K509" t="str">
        <f>raw_filtered!K509</f>
        <v/>
      </c>
      <c r="L509" t="str">
        <f>raw_filtered!L509</f>
        <v/>
      </c>
      <c r="M509" t="str">
        <f>raw_filtered!M509</f>
        <v/>
      </c>
      <c r="N509" t="str">
        <f>raw_filtered!N509</f>
        <v/>
      </c>
      <c r="O509" t="str">
        <f>raw_filtered!O509</f>
        <v/>
      </c>
      <c r="P509" t="str">
        <f>raw_filtered!P509</f>
        <v/>
      </c>
      <c r="Q509" t="str">
        <f>raw_filtered!Q509</f>
        <v/>
      </c>
      <c r="R509" t="str">
        <f>raw_filtered!R509</f>
        <v/>
      </c>
      <c r="S509">
        <f>raw_filtered!S509</f>
        <v>0</v>
      </c>
      <c r="T509" t="str">
        <f>raw_filtered!T509</f>
        <v/>
      </c>
      <c r="U509" t="str">
        <f>raw_filtered!V509</f>
        <v/>
      </c>
      <c r="V509" t="str">
        <f>raw_filtered!W509</f>
        <v/>
      </c>
      <c r="W509" t="str">
        <f>raw_filtered!X509</f>
        <v/>
      </c>
      <c r="X509" t="str">
        <f>raw_filtered!Y509</f>
        <v/>
      </c>
      <c r="Y509" t="str">
        <f>raw_filtered!Z509</f>
        <v/>
      </c>
      <c r="Z509" t="str">
        <f>raw_filtered!AA509</f>
        <v/>
      </c>
      <c r="AA509" t="str">
        <f>raw_filtered!AB509</f>
        <v/>
      </c>
      <c r="AB509" t="str">
        <f>raw_filtered!AC509</f>
        <v/>
      </c>
      <c r="AC509" t="str">
        <f>raw_filtered!AD509</f>
        <v/>
      </c>
      <c r="AD509" t="str">
        <f>raw_filtered!AE509</f>
        <v/>
      </c>
      <c r="AE509" t="str">
        <f>raw_filtered!AF509</f>
        <v/>
      </c>
      <c r="AF509" t="str">
        <f>raw_filtered!AG509</f>
        <v/>
      </c>
    </row>
    <row r="510" spans="1:32" ht="19.5" hidden="1" customHeight="1" x14ac:dyDescent="0.35">
      <c r="A510" t="str">
        <f>raw_filtered!A510</f>
        <v/>
      </c>
      <c r="B510" t="str">
        <f>raw_filtered!B510</f>
        <v/>
      </c>
      <c r="C510" t="str">
        <f>raw_filtered!C510</f>
        <v/>
      </c>
      <c r="D510">
        <f>raw_filtered!D510</f>
        <v>0</v>
      </c>
      <c r="E510" t="str">
        <f>raw_filtered!E510</f>
        <v/>
      </c>
      <c r="F510" t="str">
        <f>raw_filtered!F510</f>
        <v/>
      </c>
      <c r="G510" t="str">
        <f>raw_filtered!G510</f>
        <v/>
      </c>
      <c r="H510" t="str">
        <f>raw_filtered!H510</f>
        <v/>
      </c>
      <c r="I510" t="str">
        <f>raw_filtered!I510</f>
        <v/>
      </c>
      <c r="J510" t="str">
        <f>raw_filtered!J510</f>
        <v/>
      </c>
      <c r="K510" t="str">
        <f>raw_filtered!K510</f>
        <v/>
      </c>
      <c r="L510" t="str">
        <f>raw_filtered!L510</f>
        <v/>
      </c>
      <c r="M510" t="str">
        <f>raw_filtered!M510</f>
        <v/>
      </c>
      <c r="N510" t="str">
        <f>raw_filtered!N510</f>
        <v/>
      </c>
      <c r="O510" t="str">
        <f>raw_filtered!O510</f>
        <v/>
      </c>
      <c r="P510" t="str">
        <f>raw_filtered!P510</f>
        <v/>
      </c>
      <c r="Q510" t="str">
        <f>raw_filtered!Q510</f>
        <v/>
      </c>
      <c r="R510" t="str">
        <f>raw_filtered!R510</f>
        <v/>
      </c>
      <c r="S510">
        <f>raw_filtered!S510</f>
        <v>0</v>
      </c>
      <c r="T510" t="str">
        <f>raw_filtered!T510</f>
        <v/>
      </c>
      <c r="U510" t="str">
        <f>raw_filtered!V510</f>
        <v/>
      </c>
      <c r="V510" t="str">
        <f>raw_filtered!W510</f>
        <v/>
      </c>
      <c r="W510" t="str">
        <f>raw_filtered!X510</f>
        <v/>
      </c>
      <c r="X510" t="str">
        <f>raw_filtered!Y510</f>
        <v/>
      </c>
      <c r="Y510" t="str">
        <f>raw_filtered!Z510</f>
        <v/>
      </c>
      <c r="Z510" t="str">
        <f>raw_filtered!AA510</f>
        <v/>
      </c>
      <c r="AA510" t="str">
        <f>raw_filtered!AB510</f>
        <v/>
      </c>
      <c r="AB510" t="str">
        <f>raw_filtered!AC510</f>
        <v/>
      </c>
      <c r="AC510" t="str">
        <f>raw_filtered!AD510</f>
        <v/>
      </c>
      <c r="AD510" t="str">
        <f>raw_filtered!AE510</f>
        <v/>
      </c>
      <c r="AE510" t="str">
        <f>raw_filtered!AF510</f>
        <v/>
      </c>
      <c r="AF510" t="str">
        <f>raw_filtered!AG510</f>
        <v/>
      </c>
    </row>
    <row r="511" spans="1:32" ht="19.5" hidden="1" customHeight="1" x14ac:dyDescent="0.35">
      <c r="A511" t="str">
        <f>raw_filtered!A511</f>
        <v/>
      </c>
      <c r="B511" t="str">
        <f>raw_filtered!B511</f>
        <v/>
      </c>
      <c r="C511" t="str">
        <f>raw_filtered!C511</f>
        <v/>
      </c>
      <c r="D511">
        <f>raw_filtered!D511</f>
        <v>0</v>
      </c>
      <c r="E511" t="str">
        <f>raw_filtered!E511</f>
        <v/>
      </c>
      <c r="F511" t="str">
        <f>raw_filtered!F511</f>
        <v/>
      </c>
      <c r="G511" t="str">
        <f>raw_filtered!G511</f>
        <v/>
      </c>
      <c r="H511" t="str">
        <f>raw_filtered!H511</f>
        <v/>
      </c>
      <c r="I511" t="str">
        <f>raw_filtered!I511</f>
        <v/>
      </c>
      <c r="J511" t="str">
        <f>raw_filtered!J511</f>
        <v/>
      </c>
      <c r="K511" t="str">
        <f>raw_filtered!K511</f>
        <v/>
      </c>
      <c r="L511" t="str">
        <f>raw_filtered!L511</f>
        <v/>
      </c>
      <c r="M511" t="str">
        <f>raw_filtered!M511</f>
        <v/>
      </c>
      <c r="N511" t="str">
        <f>raw_filtered!N511</f>
        <v/>
      </c>
      <c r="O511" t="str">
        <f>raw_filtered!O511</f>
        <v/>
      </c>
      <c r="P511" t="str">
        <f>raw_filtered!P511</f>
        <v/>
      </c>
      <c r="Q511" t="str">
        <f>raw_filtered!Q511</f>
        <v/>
      </c>
      <c r="R511" t="str">
        <f>raw_filtered!R511</f>
        <v/>
      </c>
      <c r="S511">
        <f>raw_filtered!S511</f>
        <v>0</v>
      </c>
      <c r="T511" t="str">
        <f>raw_filtered!T511</f>
        <v/>
      </c>
      <c r="U511" t="str">
        <f>raw_filtered!V511</f>
        <v/>
      </c>
      <c r="V511" t="str">
        <f>raw_filtered!W511</f>
        <v/>
      </c>
      <c r="W511" t="str">
        <f>raw_filtered!X511</f>
        <v/>
      </c>
      <c r="X511" t="str">
        <f>raw_filtered!Y511</f>
        <v/>
      </c>
      <c r="Y511" t="str">
        <f>raw_filtered!Z511</f>
        <v/>
      </c>
      <c r="Z511" t="str">
        <f>raw_filtered!AA511</f>
        <v/>
      </c>
      <c r="AA511" t="str">
        <f>raw_filtered!AB511</f>
        <v/>
      </c>
      <c r="AB511" t="str">
        <f>raw_filtered!AC511</f>
        <v/>
      </c>
      <c r="AC511" t="str">
        <f>raw_filtered!AD511</f>
        <v/>
      </c>
      <c r="AD511" t="str">
        <f>raw_filtered!AE511</f>
        <v/>
      </c>
      <c r="AE511" t="str">
        <f>raw_filtered!AF511</f>
        <v/>
      </c>
      <c r="AF511" t="str">
        <f>raw_filtered!AG511</f>
        <v/>
      </c>
    </row>
    <row r="512" spans="1:32" ht="19.5" hidden="1" customHeight="1" x14ac:dyDescent="0.35">
      <c r="A512" t="str">
        <f>raw_filtered!A512</f>
        <v/>
      </c>
      <c r="B512" t="str">
        <f>raw_filtered!B512</f>
        <v/>
      </c>
      <c r="C512" t="str">
        <f>raw_filtered!C512</f>
        <v/>
      </c>
      <c r="D512">
        <f>raw_filtered!D512</f>
        <v>0</v>
      </c>
      <c r="E512" t="str">
        <f>raw_filtered!E512</f>
        <v/>
      </c>
      <c r="F512" t="str">
        <f>raw_filtered!F512</f>
        <v/>
      </c>
      <c r="G512" t="str">
        <f>raw_filtered!G512</f>
        <v/>
      </c>
      <c r="H512" t="str">
        <f>raw_filtered!H512</f>
        <v/>
      </c>
      <c r="I512" t="str">
        <f>raw_filtered!I512</f>
        <v/>
      </c>
      <c r="J512" t="str">
        <f>raw_filtered!J512</f>
        <v/>
      </c>
      <c r="K512" t="str">
        <f>raw_filtered!K512</f>
        <v/>
      </c>
      <c r="L512" t="str">
        <f>raw_filtered!L512</f>
        <v/>
      </c>
      <c r="M512" t="str">
        <f>raw_filtered!M512</f>
        <v/>
      </c>
      <c r="N512" t="str">
        <f>raw_filtered!N512</f>
        <v/>
      </c>
      <c r="O512" t="str">
        <f>raw_filtered!O512</f>
        <v/>
      </c>
      <c r="P512" t="str">
        <f>raw_filtered!P512</f>
        <v/>
      </c>
      <c r="Q512" t="str">
        <f>raw_filtered!Q512</f>
        <v/>
      </c>
      <c r="R512" t="str">
        <f>raw_filtered!R512</f>
        <v/>
      </c>
      <c r="S512">
        <f>raw_filtered!S512</f>
        <v>0</v>
      </c>
      <c r="T512" t="str">
        <f>raw_filtered!T512</f>
        <v/>
      </c>
      <c r="U512" t="str">
        <f>raw_filtered!V512</f>
        <v/>
      </c>
      <c r="V512" t="str">
        <f>raw_filtered!W512</f>
        <v/>
      </c>
      <c r="W512" t="str">
        <f>raw_filtered!X512</f>
        <v/>
      </c>
      <c r="X512" t="str">
        <f>raw_filtered!Y512</f>
        <v/>
      </c>
      <c r="Y512" t="str">
        <f>raw_filtered!Z512</f>
        <v/>
      </c>
      <c r="Z512" t="str">
        <f>raw_filtered!AA512</f>
        <v/>
      </c>
      <c r="AA512" t="str">
        <f>raw_filtered!AB512</f>
        <v/>
      </c>
      <c r="AB512" t="str">
        <f>raw_filtered!AC512</f>
        <v/>
      </c>
      <c r="AC512" t="str">
        <f>raw_filtered!AD512</f>
        <v/>
      </c>
      <c r="AD512" t="str">
        <f>raw_filtered!AE512</f>
        <v/>
      </c>
      <c r="AE512" t="str">
        <f>raw_filtered!AF512</f>
        <v/>
      </c>
      <c r="AF512" t="str">
        <f>raw_filtered!AG512</f>
        <v/>
      </c>
    </row>
    <row r="513" spans="1:32" ht="19.5" hidden="1" customHeight="1" x14ac:dyDescent="0.35">
      <c r="A513" t="str">
        <f>raw_filtered!A513</f>
        <v/>
      </c>
      <c r="B513" t="str">
        <f>raw_filtered!B513</f>
        <v/>
      </c>
      <c r="C513" t="str">
        <f>raw_filtered!C513</f>
        <v/>
      </c>
      <c r="D513">
        <f>raw_filtered!D513</f>
        <v>0</v>
      </c>
      <c r="E513" t="str">
        <f>raw_filtered!E513</f>
        <v/>
      </c>
      <c r="F513" t="str">
        <f>raw_filtered!F513</f>
        <v/>
      </c>
      <c r="G513" t="str">
        <f>raw_filtered!G513</f>
        <v/>
      </c>
      <c r="H513" t="str">
        <f>raw_filtered!H513</f>
        <v/>
      </c>
      <c r="I513" t="str">
        <f>raw_filtered!I513</f>
        <v/>
      </c>
      <c r="J513" t="str">
        <f>raw_filtered!J513</f>
        <v/>
      </c>
      <c r="K513" t="str">
        <f>raw_filtered!K513</f>
        <v/>
      </c>
      <c r="L513" t="str">
        <f>raw_filtered!L513</f>
        <v/>
      </c>
      <c r="M513" t="str">
        <f>raw_filtered!M513</f>
        <v/>
      </c>
      <c r="N513" t="str">
        <f>raw_filtered!N513</f>
        <v/>
      </c>
      <c r="O513" t="str">
        <f>raw_filtered!O513</f>
        <v/>
      </c>
      <c r="P513" t="str">
        <f>raw_filtered!P513</f>
        <v/>
      </c>
      <c r="Q513" t="str">
        <f>raw_filtered!Q513</f>
        <v/>
      </c>
      <c r="R513" t="str">
        <f>raw_filtered!R513</f>
        <v/>
      </c>
      <c r="S513">
        <f>raw_filtered!S513</f>
        <v>0</v>
      </c>
      <c r="T513" t="str">
        <f>raw_filtered!T513</f>
        <v/>
      </c>
      <c r="U513" t="str">
        <f>raw_filtered!V513</f>
        <v/>
      </c>
      <c r="V513" t="str">
        <f>raw_filtered!W513</f>
        <v/>
      </c>
      <c r="W513" t="str">
        <f>raw_filtered!X513</f>
        <v/>
      </c>
      <c r="X513" t="str">
        <f>raw_filtered!Y513</f>
        <v/>
      </c>
      <c r="Y513" t="str">
        <f>raw_filtered!Z513</f>
        <v/>
      </c>
      <c r="Z513" t="str">
        <f>raw_filtered!AA513</f>
        <v/>
      </c>
      <c r="AA513" t="str">
        <f>raw_filtered!AB513</f>
        <v/>
      </c>
      <c r="AB513" t="str">
        <f>raw_filtered!AC513</f>
        <v/>
      </c>
      <c r="AC513" t="str">
        <f>raw_filtered!AD513</f>
        <v/>
      </c>
      <c r="AD513" t="str">
        <f>raw_filtered!AE513</f>
        <v/>
      </c>
      <c r="AE513" t="str">
        <f>raw_filtered!AF513</f>
        <v/>
      </c>
      <c r="AF513" t="str">
        <f>raw_filtered!AG513</f>
        <v/>
      </c>
    </row>
    <row r="514" spans="1:32" ht="19.5" hidden="1" customHeight="1" x14ac:dyDescent="0.35">
      <c r="A514" t="str">
        <f>raw_filtered!A514</f>
        <v/>
      </c>
      <c r="B514" t="str">
        <f>raw_filtered!B514</f>
        <v/>
      </c>
      <c r="C514" t="str">
        <f>raw_filtered!C514</f>
        <v/>
      </c>
      <c r="D514">
        <f>raw_filtered!D514</f>
        <v>0</v>
      </c>
      <c r="E514" t="str">
        <f>raw_filtered!E514</f>
        <v/>
      </c>
      <c r="F514" t="str">
        <f>raw_filtered!F514</f>
        <v/>
      </c>
      <c r="G514" t="str">
        <f>raw_filtered!G514</f>
        <v/>
      </c>
      <c r="H514" t="str">
        <f>raw_filtered!H514</f>
        <v/>
      </c>
      <c r="I514" t="str">
        <f>raw_filtered!I514</f>
        <v/>
      </c>
      <c r="J514" t="str">
        <f>raw_filtered!J514</f>
        <v/>
      </c>
      <c r="K514" t="str">
        <f>raw_filtered!K514</f>
        <v/>
      </c>
      <c r="L514" t="str">
        <f>raw_filtered!L514</f>
        <v/>
      </c>
      <c r="M514" t="str">
        <f>raw_filtered!M514</f>
        <v/>
      </c>
      <c r="N514" t="str">
        <f>raw_filtered!N514</f>
        <v/>
      </c>
      <c r="O514" t="str">
        <f>raw_filtered!O514</f>
        <v/>
      </c>
      <c r="P514" t="str">
        <f>raw_filtered!P514</f>
        <v/>
      </c>
      <c r="Q514" t="str">
        <f>raw_filtered!Q514</f>
        <v/>
      </c>
      <c r="R514" t="str">
        <f>raw_filtered!R514</f>
        <v/>
      </c>
      <c r="S514">
        <f>raw_filtered!S514</f>
        <v>0</v>
      </c>
      <c r="T514" t="str">
        <f>raw_filtered!T514</f>
        <v/>
      </c>
      <c r="U514" t="str">
        <f>raw_filtered!V514</f>
        <v/>
      </c>
      <c r="V514" t="str">
        <f>raw_filtered!W514</f>
        <v/>
      </c>
      <c r="W514" t="str">
        <f>raw_filtered!X514</f>
        <v/>
      </c>
      <c r="X514" t="str">
        <f>raw_filtered!Y514</f>
        <v/>
      </c>
      <c r="Y514" t="str">
        <f>raw_filtered!Z514</f>
        <v/>
      </c>
      <c r="Z514" t="str">
        <f>raw_filtered!AA514</f>
        <v/>
      </c>
      <c r="AA514" t="str">
        <f>raw_filtered!AB514</f>
        <v/>
      </c>
      <c r="AB514" t="str">
        <f>raw_filtered!AC514</f>
        <v/>
      </c>
      <c r="AC514" t="str">
        <f>raw_filtered!AD514</f>
        <v/>
      </c>
      <c r="AD514" t="str">
        <f>raw_filtered!AE514</f>
        <v/>
      </c>
      <c r="AE514" t="str">
        <f>raw_filtered!AF514</f>
        <v/>
      </c>
      <c r="AF514" t="str">
        <f>raw_filtered!AG514</f>
        <v/>
      </c>
    </row>
    <row r="515" spans="1:32" ht="19.5" hidden="1" customHeight="1" x14ac:dyDescent="0.35">
      <c r="A515" t="str">
        <f>raw_filtered!A515</f>
        <v/>
      </c>
      <c r="B515" t="str">
        <f>raw_filtered!B515</f>
        <v/>
      </c>
      <c r="C515" t="str">
        <f>raw_filtered!C515</f>
        <v/>
      </c>
      <c r="D515">
        <f>raw_filtered!D515</f>
        <v>0</v>
      </c>
      <c r="E515" t="str">
        <f>raw_filtered!E515</f>
        <v/>
      </c>
      <c r="F515" t="str">
        <f>raw_filtered!F515</f>
        <v/>
      </c>
      <c r="G515" t="str">
        <f>raw_filtered!G515</f>
        <v/>
      </c>
      <c r="H515" t="str">
        <f>raw_filtered!H515</f>
        <v/>
      </c>
      <c r="I515" t="str">
        <f>raw_filtered!I515</f>
        <v/>
      </c>
      <c r="J515" t="str">
        <f>raw_filtered!J515</f>
        <v/>
      </c>
      <c r="K515" t="str">
        <f>raw_filtered!K515</f>
        <v/>
      </c>
      <c r="L515" t="str">
        <f>raw_filtered!L515</f>
        <v/>
      </c>
      <c r="M515" t="str">
        <f>raw_filtered!M515</f>
        <v/>
      </c>
      <c r="N515" t="str">
        <f>raw_filtered!N515</f>
        <v/>
      </c>
      <c r="O515" t="str">
        <f>raw_filtered!O515</f>
        <v/>
      </c>
      <c r="P515" t="str">
        <f>raw_filtered!P515</f>
        <v/>
      </c>
      <c r="Q515" t="str">
        <f>raw_filtered!Q515</f>
        <v/>
      </c>
      <c r="R515" t="str">
        <f>raw_filtered!R515</f>
        <v/>
      </c>
      <c r="S515">
        <f>raw_filtered!S515</f>
        <v>0</v>
      </c>
      <c r="T515" t="str">
        <f>raw_filtered!T515</f>
        <v/>
      </c>
      <c r="U515" t="str">
        <f>raw_filtered!V515</f>
        <v/>
      </c>
      <c r="V515" t="str">
        <f>raw_filtered!W515</f>
        <v/>
      </c>
      <c r="W515" t="str">
        <f>raw_filtered!X515</f>
        <v/>
      </c>
      <c r="X515" t="str">
        <f>raw_filtered!Y515</f>
        <v/>
      </c>
      <c r="Y515" t="str">
        <f>raw_filtered!Z515</f>
        <v/>
      </c>
      <c r="Z515" t="str">
        <f>raw_filtered!AA515</f>
        <v/>
      </c>
      <c r="AA515" t="str">
        <f>raw_filtered!AB515</f>
        <v/>
      </c>
      <c r="AB515" t="str">
        <f>raw_filtered!AC515</f>
        <v/>
      </c>
      <c r="AC515" t="str">
        <f>raw_filtered!AD515</f>
        <v/>
      </c>
      <c r="AD515" t="str">
        <f>raw_filtered!AE515</f>
        <v/>
      </c>
      <c r="AE515" t="str">
        <f>raw_filtered!AF515</f>
        <v/>
      </c>
      <c r="AF515" t="str">
        <f>raw_filtered!AG515</f>
        <v/>
      </c>
    </row>
    <row r="516" spans="1:32" ht="19.5" hidden="1" customHeight="1" x14ac:dyDescent="0.35">
      <c r="A516" t="str">
        <f>raw_filtered!A516</f>
        <v/>
      </c>
      <c r="B516" t="str">
        <f>raw_filtered!B516</f>
        <v/>
      </c>
      <c r="C516" t="str">
        <f>raw_filtered!C516</f>
        <v/>
      </c>
      <c r="D516">
        <f>raw_filtered!D516</f>
        <v>0</v>
      </c>
      <c r="E516" t="str">
        <f>raw_filtered!E516</f>
        <v/>
      </c>
      <c r="F516" t="str">
        <f>raw_filtered!F516</f>
        <v/>
      </c>
      <c r="G516" t="str">
        <f>raw_filtered!G516</f>
        <v/>
      </c>
      <c r="H516" t="str">
        <f>raw_filtered!H516</f>
        <v/>
      </c>
      <c r="I516" t="str">
        <f>raw_filtered!I516</f>
        <v/>
      </c>
      <c r="J516" t="str">
        <f>raw_filtered!J516</f>
        <v/>
      </c>
      <c r="K516" t="str">
        <f>raw_filtered!K516</f>
        <v/>
      </c>
      <c r="L516" t="str">
        <f>raw_filtered!L516</f>
        <v/>
      </c>
      <c r="M516" t="str">
        <f>raw_filtered!M516</f>
        <v/>
      </c>
      <c r="N516" t="str">
        <f>raw_filtered!N516</f>
        <v/>
      </c>
      <c r="O516" t="str">
        <f>raw_filtered!O516</f>
        <v/>
      </c>
      <c r="P516" t="str">
        <f>raw_filtered!P516</f>
        <v/>
      </c>
      <c r="Q516" t="str">
        <f>raw_filtered!Q516</f>
        <v/>
      </c>
      <c r="R516" t="str">
        <f>raw_filtered!R516</f>
        <v/>
      </c>
      <c r="S516">
        <f>raw_filtered!S516</f>
        <v>0</v>
      </c>
      <c r="T516" t="str">
        <f>raw_filtered!T516</f>
        <v/>
      </c>
      <c r="U516" t="str">
        <f>raw_filtered!V516</f>
        <v/>
      </c>
      <c r="V516" t="str">
        <f>raw_filtered!W516</f>
        <v/>
      </c>
      <c r="W516" t="str">
        <f>raw_filtered!X516</f>
        <v/>
      </c>
      <c r="X516" t="str">
        <f>raw_filtered!Y516</f>
        <v/>
      </c>
      <c r="Y516" t="str">
        <f>raw_filtered!Z516</f>
        <v/>
      </c>
      <c r="Z516" t="str">
        <f>raw_filtered!AA516</f>
        <v/>
      </c>
      <c r="AA516" t="str">
        <f>raw_filtered!AB516</f>
        <v/>
      </c>
      <c r="AB516" t="str">
        <f>raw_filtered!AC516</f>
        <v/>
      </c>
      <c r="AC516" t="str">
        <f>raw_filtered!AD516</f>
        <v/>
      </c>
      <c r="AD516" t="str">
        <f>raw_filtered!AE516</f>
        <v/>
      </c>
      <c r="AE516" t="str">
        <f>raw_filtered!AF516</f>
        <v/>
      </c>
      <c r="AF516" t="str">
        <f>raw_filtered!AG516</f>
        <v/>
      </c>
    </row>
    <row r="517" spans="1:32" ht="19.5" hidden="1" customHeight="1" x14ac:dyDescent="0.35">
      <c r="A517" t="str">
        <f>raw_filtered!A517</f>
        <v/>
      </c>
      <c r="B517" t="str">
        <f>raw_filtered!B517</f>
        <v/>
      </c>
      <c r="C517" t="str">
        <f>raw_filtered!C517</f>
        <v/>
      </c>
      <c r="D517">
        <f>raw_filtered!D517</f>
        <v>0</v>
      </c>
      <c r="E517" t="str">
        <f>raw_filtered!E517</f>
        <v/>
      </c>
      <c r="F517" t="str">
        <f>raw_filtered!F517</f>
        <v/>
      </c>
      <c r="G517" t="str">
        <f>raw_filtered!G517</f>
        <v/>
      </c>
      <c r="H517" t="str">
        <f>raw_filtered!H517</f>
        <v/>
      </c>
      <c r="I517" t="str">
        <f>raw_filtered!I517</f>
        <v/>
      </c>
      <c r="J517" t="str">
        <f>raw_filtered!J517</f>
        <v/>
      </c>
      <c r="K517" t="str">
        <f>raw_filtered!K517</f>
        <v/>
      </c>
      <c r="L517" t="str">
        <f>raw_filtered!L517</f>
        <v/>
      </c>
      <c r="M517" t="str">
        <f>raw_filtered!M517</f>
        <v/>
      </c>
      <c r="N517" t="str">
        <f>raw_filtered!N517</f>
        <v/>
      </c>
      <c r="O517" t="str">
        <f>raw_filtered!O517</f>
        <v/>
      </c>
      <c r="P517" t="str">
        <f>raw_filtered!P517</f>
        <v/>
      </c>
      <c r="Q517" t="str">
        <f>raw_filtered!Q517</f>
        <v/>
      </c>
      <c r="R517" t="str">
        <f>raw_filtered!R517</f>
        <v/>
      </c>
      <c r="S517">
        <f>raw_filtered!S517</f>
        <v>0</v>
      </c>
      <c r="T517" t="str">
        <f>raw_filtered!T517</f>
        <v/>
      </c>
      <c r="U517" t="str">
        <f>raw_filtered!V517</f>
        <v/>
      </c>
      <c r="V517" t="str">
        <f>raw_filtered!W517</f>
        <v/>
      </c>
      <c r="W517" t="str">
        <f>raw_filtered!X517</f>
        <v/>
      </c>
      <c r="X517" t="str">
        <f>raw_filtered!Y517</f>
        <v/>
      </c>
      <c r="Y517" t="str">
        <f>raw_filtered!Z517</f>
        <v/>
      </c>
      <c r="Z517" t="str">
        <f>raw_filtered!AA517</f>
        <v/>
      </c>
      <c r="AA517" t="str">
        <f>raw_filtered!AB517</f>
        <v/>
      </c>
      <c r="AB517" t="str">
        <f>raw_filtered!AC517</f>
        <v/>
      </c>
      <c r="AC517" t="str">
        <f>raw_filtered!AD517</f>
        <v/>
      </c>
      <c r="AD517" t="str">
        <f>raw_filtered!AE517</f>
        <v/>
      </c>
      <c r="AE517" t="str">
        <f>raw_filtered!AF517</f>
        <v/>
      </c>
      <c r="AF517" t="str">
        <f>raw_filtered!AG517</f>
        <v/>
      </c>
    </row>
    <row r="518" spans="1:32" ht="19.5" hidden="1" customHeight="1" x14ac:dyDescent="0.35">
      <c r="A518" t="str">
        <f>raw_filtered!A518</f>
        <v/>
      </c>
      <c r="B518" t="str">
        <f>raw_filtered!B518</f>
        <v/>
      </c>
      <c r="C518" t="str">
        <f>raw_filtered!C518</f>
        <v/>
      </c>
      <c r="D518">
        <f>raw_filtered!D518</f>
        <v>0</v>
      </c>
      <c r="E518" t="str">
        <f>raw_filtered!E518</f>
        <v/>
      </c>
      <c r="F518" t="str">
        <f>raw_filtered!F518</f>
        <v/>
      </c>
      <c r="G518" t="str">
        <f>raw_filtered!G518</f>
        <v/>
      </c>
      <c r="H518" t="str">
        <f>raw_filtered!H518</f>
        <v/>
      </c>
      <c r="I518" t="str">
        <f>raw_filtered!I518</f>
        <v/>
      </c>
      <c r="J518" t="str">
        <f>raw_filtered!J518</f>
        <v/>
      </c>
      <c r="K518" t="str">
        <f>raw_filtered!K518</f>
        <v/>
      </c>
      <c r="L518" t="str">
        <f>raw_filtered!L518</f>
        <v/>
      </c>
      <c r="M518" t="str">
        <f>raw_filtered!M518</f>
        <v/>
      </c>
      <c r="N518" t="str">
        <f>raw_filtered!N518</f>
        <v/>
      </c>
      <c r="O518" t="str">
        <f>raw_filtered!O518</f>
        <v/>
      </c>
      <c r="P518" t="str">
        <f>raw_filtered!P518</f>
        <v/>
      </c>
      <c r="Q518" t="str">
        <f>raw_filtered!Q518</f>
        <v/>
      </c>
      <c r="R518" t="str">
        <f>raw_filtered!R518</f>
        <v/>
      </c>
      <c r="S518">
        <f>raw_filtered!S518</f>
        <v>0</v>
      </c>
      <c r="T518" t="str">
        <f>raw_filtered!T518</f>
        <v/>
      </c>
      <c r="U518" t="str">
        <f>raw_filtered!V518</f>
        <v/>
      </c>
      <c r="V518" t="str">
        <f>raw_filtered!W518</f>
        <v/>
      </c>
      <c r="W518" t="str">
        <f>raw_filtered!X518</f>
        <v/>
      </c>
      <c r="X518" t="str">
        <f>raw_filtered!Y518</f>
        <v/>
      </c>
      <c r="Y518" t="str">
        <f>raw_filtered!Z518</f>
        <v/>
      </c>
      <c r="Z518" t="str">
        <f>raw_filtered!AA518</f>
        <v/>
      </c>
      <c r="AA518" t="str">
        <f>raw_filtered!AB518</f>
        <v/>
      </c>
      <c r="AB518" t="str">
        <f>raw_filtered!AC518</f>
        <v/>
      </c>
      <c r="AC518" t="str">
        <f>raw_filtered!AD518</f>
        <v/>
      </c>
      <c r="AD518" t="str">
        <f>raw_filtered!AE518</f>
        <v/>
      </c>
      <c r="AE518" t="str">
        <f>raw_filtered!AF518</f>
        <v/>
      </c>
      <c r="AF518" t="str">
        <f>raw_filtered!AG518</f>
        <v/>
      </c>
    </row>
    <row r="519" spans="1:32" ht="19.5" hidden="1" customHeight="1" x14ac:dyDescent="0.35">
      <c r="A519" t="str">
        <f>raw_filtered!A519</f>
        <v/>
      </c>
      <c r="B519" t="str">
        <f>raw_filtered!B519</f>
        <v/>
      </c>
      <c r="C519" t="str">
        <f>raw_filtered!C519</f>
        <v/>
      </c>
      <c r="D519">
        <f>raw_filtered!D519</f>
        <v>0</v>
      </c>
      <c r="E519" t="str">
        <f>raw_filtered!E519</f>
        <v/>
      </c>
      <c r="F519" t="str">
        <f>raw_filtered!F519</f>
        <v/>
      </c>
      <c r="G519" t="str">
        <f>raw_filtered!G519</f>
        <v/>
      </c>
      <c r="H519" t="str">
        <f>raw_filtered!H519</f>
        <v/>
      </c>
      <c r="I519" t="str">
        <f>raw_filtered!I519</f>
        <v/>
      </c>
      <c r="J519" t="str">
        <f>raw_filtered!J519</f>
        <v/>
      </c>
      <c r="K519" t="str">
        <f>raw_filtered!K519</f>
        <v/>
      </c>
      <c r="L519" t="str">
        <f>raw_filtered!L519</f>
        <v/>
      </c>
      <c r="M519" t="str">
        <f>raw_filtered!M519</f>
        <v/>
      </c>
      <c r="N519" t="str">
        <f>raw_filtered!N519</f>
        <v/>
      </c>
      <c r="O519" t="str">
        <f>raw_filtered!O519</f>
        <v/>
      </c>
      <c r="P519" t="str">
        <f>raw_filtered!P519</f>
        <v/>
      </c>
      <c r="Q519" t="str">
        <f>raw_filtered!Q519</f>
        <v/>
      </c>
      <c r="R519" t="str">
        <f>raw_filtered!R519</f>
        <v/>
      </c>
      <c r="S519">
        <f>raw_filtered!S519</f>
        <v>0</v>
      </c>
      <c r="T519" t="str">
        <f>raw_filtered!T519</f>
        <v/>
      </c>
      <c r="U519" t="str">
        <f>raw_filtered!V519</f>
        <v/>
      </c>
      <c r="V519" t="str">
        <f>raw_filtered!W519</f>
        <v/>
      </c>
      <c r="W519" t="str">
        <f>raw_filtered!X519</f>
        <v/>
      </c>
      <c r="X519" t="str">
        <f>raw_filtered!Y519</f>
        <v/>
      </c>
      <c r="Y519" t="str">
        <f>raw_filtered!Z519</f>
        <v/>
      </c>
      <c r="Z519" t="str">
        <f>raw_filtered!AA519</f>
        <v/>
      </c>
      <c r="AA519" t="str">
        <f>raw_filtered!AB519</f>
        <v/>
      </c>
      <c r="AB519" t="str">
        <f>raw_filtered!AC519</f>
        <v/>
      </c>
      <c r="AC519" t="str">
        <f>raw_filtered!AD519</f>
        <v/>
      </c>
      <c r="AD519" t="str">
        <f>raw_filtered!AE519</f>
        <v/>
      </c>
      <c r="AE519" t="str">
        <f>raw_filtered!AF519</f>
        <v/>
      </c>
      <c r="AF519" t="str">
        <f>raw_filtered!AG519</f>
        <v/>
      </c>
    </row>
    <row r="520" spans="1:32" ht="19.5" hidden="1" customHeight="1" x14ac:dyDescent="0.35">
      <c r="A520" t="str">
        <f>raw_filtered!A520</f>
        <v/>
      </c>
      <c r="B520" t="str">
        <f>raw_filtered!B520</f>
        <v/>
      </c>
      <c r="C520" t="str">
        <f>raw_filtered!C520</f>
        <v/>
      </c>
      <c r="D520">
        <f>raw_filtered!D520</f>
        <v>0</v>
      </c>
      <c r="E520" t="str">
        <f>raw_filtered!E520</f>
        <v/>
      </c>
      <c r="F520" t="str">
        <f>raw_filtered!F520</f>
        <v/>
      </c>
      <c r="G520" t="str">
        <f>raw_filtered!G520</f>
        <v/>
      </c>
      <c r="H520" t="str">
        <f>raw_filtered!H520</f>
        <v/>
      </c>
      <c r="I520" t="str">
        <f>raw_filtered!I520</f>
        <v/>
      </c>
      <c r="J520" t="str">
        <f>raw_filtered!J520</f>
        <v/>
      </c>
      <c r="K520" t="str">
        <f>raw_filtered!K520</f>
        <v/>
      </c>
      <c r="L520" t="str">
        <f>raw_filtered!L520</f>
        <v/>
      </c>
      <c r="M520" t="str">
        <f>raw_filtered!M520</f>
        <v/>
      </c>
      <c r="N520" t="str">
        <f>raw_filtered!N520</f>
        <v/>
      </c>
      <c r="O520" t="str">
        <f>raw_filtered!O520</f>
        <v/>
      </c>
      <c r="P520" t="str">
        <f>raw_filtered!P520</f>
        <v/>
      </c>
      <c r="Q520" t="str">
        <f>raw_filtered!Q520</f>
        <v/>
      </c>
      <c r="R520" t="str">
        <f>raw_filtered!R520</f>
        <v/>
      </c>
      <c r="S520">
        <f>raw_filtered!S520</f>
        <v>0</v>
      </c>
      <c r="T520" t="str">
        <f>raw_filtered!T520</f>
        <v/>
      </c>
      <c r="U520" t="str">
        <f>raw_filtered!V520</f>
        <v/>
      </c>
      <c r="V520" t="str">
        <f>raw_filtered!W520</f>
        <v/>
      </c>
      <c r="W520" t="str">
        <f>raw_filtered!X520</f>
        <v/>
      </c>
      <c r="X520" t="str">
        <f>raw_filtered!Y520</f>
        <v/>
      </c>
      <c r="Y520" t="str">
        <f>raw_filtered!Z520</f>
        <v/>
      </c>
      <c r="Z520" t="str">
        <f>raw_filtered!AA520</f>
        <v/>
      </c>
      <c r="AA520" t="str">
        <f>raw_filtered!AB520</f>
        <v/>
      </c>
      <c r="AB520" t="str">
        <f>raw_filtered!AC520</f>
        <v/>
      </c>
      <c r="AC520" t="str">
        <f>raw_filtered!AD520</f>
        <v/>
      </c>
      <c r="AD520" t="str">
        <f>raw_filtered!AE520</f>
        <v/>
      </c>
      <c r="AE520" t="str">
        <f>raw_filtered!AF520</f>
        <v/>
      </c>
      <c r="AF520" t="str">
        <f>raw_filtered!AG520</f>
        <v/>
      </c>
    </row>
    <row r="521" spans="1:32" ht="19.5" hidden="1" customHeight="1" x14ac:dyDescent="0.35">
      <c r="A521" t="str">
        <f>raw_filtered!A521</f>
        <v/>
      </c>
      <c r="B521" t="str">
        <f>raw_filtered!B521</f>
        <v/>
      </c>
      <c r="C521" t="str">
        <f>raw_filtered!C521</f>
        <v/>
      </c>
      <c r="D521">
        <f>raw_filtered!D521</f>
        <v>0</v>
      </c>
      <c r="E521" t="str">
        <f>raw_filtered!E521</f>
        <v/>
      </c>
      <c r="F521" t="str">
        <f>raw_filtered!F521</f>
        <v/>
      </c>
      <c r="G521" t="str">
        <f>raw_filtered!G521</f>
        <v/>
      </c>
      <c r="H521" t="str">
        <f>raw_filtered!H521</f>
        <v/>
      </c>
      <c r="I521" t="str">
        <f>raw_filtered!I521</f>
        <v/>
      </c>
      <c r="J521" t="str">
        <f>raw_filtered!J521</f>
        <v/>
      </c>
      <c r="K521" t="str">
        <f>raw_filtered!K521</f>
        <v/>
      </c>
      <c r="L521" t="str">
        <f>raw_filtered!L521</f>
        <v/>
      </c>
      <c r="M521" t="str">
        <f>raw_filtered!M521</f>
        <v/>
      </c>
      <c r="N521" t="str">
        <f>raw_filtered!N521</f>
        <v/>
      </c>
      <c r="O521" t="str">
        <f>raw_filtered!O521</f>
        <v/>
      </c>
      <c r="P521" t="str">
        <f>raw_filtered!P521</f>
        <v/>
      </c>
      <c r="Q521" t="str">
        <f>raw_filtered!Q521</f>
        <v/>
      </c>
      <c r="R521" t="str">
        <f>raw_filtered!R521</f>
        <v/>
      </c>
      <c r="S521">
        <f>raw_filtered!S521</f>
        <v>0</v>
      </c>
      <c r="T521" t="str">
        <f>raw_filtered!T521</f>
        <v/>
      </c>
      <c r="U521" t="str">
        <f>raw_filtered!V521</f>
        <v/>
      </c>
      <c r="V521" t="str">
        <f>raw_filtered!W521</f>
        <v/>
      </c>
      <c r="W521" t="str">
        <f>raw_filtered!X521</f>
        <v/>
      </c>
      <c r="X521" t="str">
        <f>raw_filtered!Y521</f>
        <v/>
      </c>
      <c r="Y521" t="str">
        <f>raw_filtered!Z521</f>
        <v/>
      </c>
      <c r="Z521" t="str">
        <f>raw_filtered!AA521</f>
        <v/>
      </c>
      <c r="AA521" t="str">
        <f>raw_filtered!AB521</f>
        <v/>
      </c>
      <c r="AB521" t="str">
        <f>raw_filtered!AC521</f>
        <v/>
      </c>
      <c r="AC521" t="str">
        <f>raw_filtered!AD521</f>
        <v/>
      </c>
      <c r="AD521" t="str">
        <f>raw_filtered!AE521</f>
        <v/>
      </c>
      <c r="AE521" t="str">
        <f>raw_filtered!AF521</f>
        <v/>
      </c>
      <c r="AF521" t="str">
        <f>raw_filtered!AG521</f>
        <v/>
      </c>
    </row>
    <row r="522" spans="1:32" ht="19.5" hidden="1" customHeight="1" x14ac:dyDescent="0.35">
      <c r="A522" t="str">
        <f>raw_filtered!A522</f>
        <v/>
      </c>
      <c r="B522" t="str">
        <f>raw_filtered!B522</f>
        <v/>
      </c>
      <c r="C522" t="str">
        <f>raw_filtered!C522</f>
        <v/>
      </c>
      <c r="D522">
        <f>raw_filtered!D522</f>
        <v>0</v>
      </c>
      <c r="E522" t="str">
        <f>raw_filtered!E522</f>
        <v/>
      </c>
      <c r="F522" t="str">
        <f>raw_filtered!F522</f>
        <v/>
      </c>
      <c r="G522" t="str">
        <f>raw_filtered!G522</f>
        <v/>
      </c>
      <c r="H522" t="str">
        <f>raw_filtered!H522</f>
        <v/>
      </c>
      <c r="I522" t="str">
        <f>raw_filtered!I522</f>
        <v/>
      </c>
      <c r="J522" t="str">
        <f>raw_filtered!J522</f>
        <v/>
      </c>
      <c r="K522" t="str">
        <f>raw_filtered!K522</f>
        <v/>
      </c>
      <c r="L522" t="str">
        <f>raw_filtered!L522</f>
        <v/>
      </c>
      <c r="M522" t="str">
        <f>raw_filtered!M522</f>
        <v/>
      </c>
      <c r="N522" t="str">
        <f>raw_filtered!N522</f>
        <v/>
      </c>
      <c r="O522" t="str">
        <f>raw_filtered!O522</f>
        <v/>
      </c>
      <c r="P522" t="str">
        <f>raw_filtered!P522</f>
        <v/>
      </c>
      <c r="Q522" t="str">
        <f>raw_filtered!Q522</f>
        <v/>
      </c>
      <c r="R522" t="str">
        <f>raw_filtered!R522</f>
        <v/>
      </c>
      <c r="S522">
        <f>raw_filtered!S522</f>
        <v>0</v>
      </c>
      <c r="T522" t="str">
        <f>raw_filtered!T522</f>
        <v/>
      </c>
      <c r="U522" t="str">
        <f>raw_filtered!V522</f>
        <v/>
      </c>
      <c r="V522" t="str">
        <f>raw_filtered!W522</f>
        <v/>
      </c>
      <c r="W522" t="str">
        <f>raw_filtered!X522</f>
        <v/>
      </c>
      <c r="X522" t="str">
        <f>raw_filtered!Y522</f>
        <v/>
      </c>
      <c r="Y522" t="str">
        <f>raw_filtered!Z522</f>
        <v/>
      </c>
      <c r="Z522" t="str">
        <f>raw_filtered!AA522</f>
        <v/>
      </c>
      <c r="AA522" t="str">
        <f>raw_filtered!AB522</f>
        <v/>
      </c>
      <c r="AB522" t="str">
        <f>raw_filtered!AC522</f>
        <v/>
      </c>
      <c r="AC522" t="str">
        <f>raw_filtered!AD522</f>
        <v/>
      </c>
      <c r="AD522" t="str">
        <f>raw_filtered!AE522</f>
        <v/>
      </c>
      <c r="AE522" t="str">
        <f>raw_filtered!AF522</f>
        <v/>
      </c>
      <c r="AF522" t="str">
        <f>raw_filtered!AG522</f>
        <v/>
      </c>
    </row>
    <row r="523" spans="1:32" ht="19.5" hidden="1" customHeight="1" x14ac:dyDescent="0.35">
      <c r="A523" t="str">
        <f>raw_filtered!A523</f>
        <v/>
      </c>
      <c r="B523" t="str">
        <f>raw_filtered!B523</f>
        <v/>
      </c>
      <c r="C523" t="str">
        <f>raw_filtered!C523</f>
        <v/>
      </c>
      <c r="D523">
        <f>raw_filtered!D523</f>
        <v>0</v>
      </c>
      <c r="E523" t="str">
        <f>raw_filtered!E523</f>
        <v/>
      </c>
      <c r="F523" t="str">
        <f>raw_filtered!F523</f>
        <v/>
      </c>
      <c r="G523" t="str">
        <f>raw_filtered!G523</f>
        <v/>
      </c>
      <c r="H523" t="str">
        <f>raw_filtered!H523</f>
        <v/>
      </c>
      <c r="I523" t="str">
        <f>raw_filtered!I523</f>
        <v/>
      </c>
      <c r="J523" t="str">
        <f>raw_filtered!J523</f>
        <v/>
      </c>
      <c r="K523" t="str">
        <f>raw_filtered!K523</f>
        <v/>
      </c>
      <c r="L523" t="str">
        <f>raw_filtered!L523</f>
        <v/>
      </c>
      <c r="M523" t="str">
        <f>raw_filtered!M523</f>
        <v/>
      </c>
      <c r="N523" t="str">
        <f>raw_filtered!N523</f>
        <v/>
      </c>
      <c r="O523" t="str">
        <f>raw_filtered!O523</f>
        <v/>
      </c>
      <c r="P523" t="str">
        <f>raw_filtered!P523</f>
        <v/>
      </c>
      <c r="Q523" t="str">
        <f>raw_filtered!Q523</f>
        <v/>
      </c>
      <c r="R523" t="str">
        <f>raw_filtered!R523</f>
        <v/>
      </c>
      <c r="S523">
        <f>raw_filtered!S523</f>
        <v>0</v>
      </c>
      <c r="T523" t="str">
        <f>raw_filtered!T523</f>
        <v/>
      </c>
      <c r="U523" t="str">
        <f>raw_filtered!V523</f>
        <v/>
      </c>
      <c r="V523" t="str">
        <f>raw_filtered!W523</f>
        <v/>
      </c>
      <c r="W523" t="str">
        <f>raw_filtered!X523</f>
        <v/>
      </c>
      <c r="X523" t="str">
        <f>raw_filtered!Y523</f>
        <v/>
      </c>
      <c r="Y523" t="str">
        <f>raw_filtered!Z523</f>
        <v/>
      </c>
      <c r="Z523" t="str">
        <f>raw_filtered!AA523</f>
        <v/>
      </c>
      <c r="AA523" t="str">
        <f>raw_filtered!AB523</f>
        <v/>
      </c>
      <c r="AB523" t="str">
        <f>raw_filtered!AC523</f>
        <v/>
      </c>
      <c r="AC523" t="str">
        <f>raw_filtered!AD523</f>
        <v/>
      </c>
      <c r="AD523" t="str">
        <f>raw_filtered!AE523</f>
        <v/>
      </c>
      <c r="AE523" t="str">
        <f>raw_filtered!AF523</f>
        <v/>
      </c>
      <c r="AF523" t="str">
        <f>raw_filtered!AG523</f>
        <v/>
      </c>
    </row>
    <row r="524" spans="1:32" ht="19.5" hidden="1" customHeight="1" x14ac:dyDescent="0.35">
      <c r="A524" t="str">
        <f>raw_filtered!A524</f>
        <v/>
      </c>
      <c r="B524" t="str">
        <f>raw_filtered!B524</f>
        <v/>
      </c>
      <c r="C524" t="str">
        <f>raw_filtered!C524</f>
        <v/>
      </c>
      <c r="D524">
        <f>raw_filtered!D524</f>
        <v>0</v>
      </c>
      <c r="E524" t="str">
        <f>raw_filtered!E524</f>
        <v/>
      </c>
      <c r="F524" t="str">
        <f>raw_filtered!F524</f>
        <v/>
      </c>
      <c r="G524" t="str">
        <f>raw_filtered!G524</f>
        <v/>
      </c>
      <c r="H524" t="str">
        <f>raw_filtered!H524</f>
        <v/>
      </c>
      <c r="I524" t="str">
        <f>raw_filtered!I524</f>
        <v/>
      </c>
      <c r="J524" t="str">
        <f>raw_filtered!J524</f>
        <v/>
      </c>
      <c r="K524" t="str">
        <f>raw_filtered!K524</f>
        <v/>
      </c>
      <c r="L524" t="str">
        <f>raw_filtered!L524</f>
        <v/>
      </c>
      <c r="M524" t="str">
        <f>raw_filtered!M524</f>
        <v/>
      </c>
      <c r="N524" t="str">
        <f>raw_filtered!N524</f>
        <v/>
      </c>
      <c r="O524" t="str">
        <f>raw_filtered!O524</f>
        <v/>
      </c>
      <c r="P524" t="str">
        <f>raw_filtered!P524</f>
        <v/>
      </c>
      <c r="Q524" t="str">
        <f>raw_filtered!Q524</f>
        <v/>
      </c>
      <c r="R524" t="str">
        <f>raw_filtered!R524</f>
        <v/>
      </c>
      <c r="S524">
        <f>raw_filtered!S524</f>
        <v>0</v>
      </c>
      <c r="T524" t="str">
        <f>raw_filtered!T524</f>
        <v/>
      </c>
      <c r="U524" t="str">
        <f>raw_filtered!V524</f>
        <v/>
      </c>
      <c r="V524" t="str">
        <f>raw_filtered!W524</f>
        <v/>
      </c>
      <c r="W524" t="str">
        <f>raw_filtered!X524</f>
        <v/>
      </c>
      <c r="X524" t="str">
        <f>raw_filtered!Y524</f>
        <v/>
      </c>
      <c r="Y524" t="str">
        <f>raw_filtered!Z524</f>
        <v/>
      </c>
      <c r="Z524" t="str">
        <f>raw_filtered!AA524</f>
        <v/>
      </c>
      <c r="AA524" t="str">
        <f>raw_filtered!AB524</f>
        <v/>
      </c>
      <c r="AB524" t="str">
        <f>raw_filtered!AC524</f>
        <v/>
      </c>
      <c r="AC524" t="str">
        <f>raw_filtered!AD524</f>
        <v/>
      </c>
      <c r="AD524" t="str">
        <f>raw_filtered!AE524</f>
        <v/>
      </c>
      <c r="AE524" t="str">
        <f>raw_filtered!AF524</f>
        <v/>
      </c>
      <c r="AF524" t="str">
        <f>raw_filtered!AG524</f>
        <v/>
      </c>
    </row>
    <row r="525" spans="1:32" ht="19.5" hidden="1" customHeight="1" x14ac:dyDescent="0.35">
      <c r="A525" t="str">
        <f>raw_filtered!A525</f>
        <v/>
      </c>
      <c r="B525" t="str">
        <f>raw_filtered!B525</f>
        <v/>
      </c>
      <c r="C525" t="str">
        <f>raw_filtered!C525</f>
        <v/>
      </c>
      <c r="D525">
        <f>raw_filtered!D525</f>
        <v>0</v>
      </c>
      <c r="E525" t="str">
        <f>raw_filtered!E525</f>
        <v/>
      </c>
      <c r="F525" t="str">
        <f>raw_filtered!F525</f>
        <v/>
      </c>
      <c r="G525" t="str">
        <f>raw_filtered!G525</f>
        <v/>
      </c>
      <c r="H525" t="str">
        <f>raw_filtered!H525</f>
        <v/>
      </c>
      <c r="I525" t="str">
        <f>raw_filtered!I525</f>
        <v/>
      </c>
      <c r="J525" t="str">
        <f>raw_filtered!J525</f>
        <v/>
      </c>
      <c r="K525" t="str">
        <f>raw_filtered!K525</f>
        <v/>
      </c>
      <c r="L525" t="str">
        <f>raw_filtered!L525</f>
        <v/>
      </c>
      <c r="M525" t="str">
        <f>raw_filtered!M525</f>
        <v/>
      </c>
      <c r="N525" t="str">
        <f>raw_filtered!N525</f>
        <v/>
      </c>
      <c r="O525" t="str">
        <f>raw_filtered!O525</f>
        <v/>
      </c>
      <c r="P525" t="str">
        <f>raw_filtered!P525</f>
        <v/>
      </c>
      <c r="Q525" t="str">
        <f>raw_filtered!Q525</f>
        <v/>
      </c>
      <c r="R525" t="str">
        <f>raw_filtered!R525</f>
        <v/>
      </c>
      <c r="S525">
        <f>raw_filtered!S525</f>
        <v>0</v>
      </c>
      <c r="T525" t="str">
        <f>raw_filtered!T525</f>
        <v/>
      </c>
      <c r="U525" t="str">
        <f>raw_filtered!V525</f>
        <v/>
      </c>
      <c r="V525" t="str">
        <f>raw_filtered!W525</f>
        <v/>
      </c>
      <c r="W525" t="str">
        <f>raw_filtered!X525</f>
        <v/>
      </c>
      <c r="X525" t="str">
        <f>raw_filtered!Y525</f>
        <v/>
      </c>
      <c r="Y525" t="str">
        <f>raw_filtered!Z525</f>
        <v/>
      </c>
      <c r="Z525" t="str">
        <f>raw_filtered!AA525</f>
        <v/>
      </c>
      <c r="AA525" t="str">
        <f>raw_filtered!AB525</f>
        <v/>
      </c>
      <c r="AB525" t="str">
        <f>raw_filtered!AC525</f>
        <v/>
      </c>
      <c r="AC525" t="str">
        <f>raw_filtered!AD525</f>
        <v/>
      </c>
      <c r="AD525" t="str">
        <f>raw_filtered!AE525</f>
        <v/>
      </c>
      <c r="AE525" t="str">
        <f>raw_filtered!AF525</f>
        <v/>
      </c>
      <c r="AF525" t="str">
        <f>raw_filtered!AG525</f>
        <v/>
      </c>
    </row>
    <row r="526" spans="1:32" ht="19.5" hidden="1" customHeight="1" x14ac:dyDescent="0.35">
      <c r="A526" t="str">
        <f>raw_filtered!A526</f>
        <v/>
      </c>
      <c r="B526" t="str">
        <f>raw_filtered!B526</f>
        <v/>
      </c>
      <c r="C526" t="str">
        <f>raw_filtered!C526</f>
        <v/>
      </c>
      <c r="D526">
        <f>raw_filtered!D526</f>
        <v>0</v>
      </c>
      <c r="E526" t="str">
        <f>raw_filtered!E526</f>
        <v/>
      </c>
      <c r="F526" t="str">
        <f>raw_filtered!F526</f>
        <v/>
      </c>
      <c r="G526" t="str">
        <f>raw_filtered!G526</f>
        <v/>
      </c>
      <c r="H526" t="str">
        <f>raw_filtered!H526</f>
        <v/>
      </c>
      <c r="I526" t="str">
        <f>raw_filtered!I526</f>
        <v/>
      </c>
      <c r="J526" t="str">
        <f>raw_filtered!J526</f>
        <v/>
      </c>
      <c r="K526" t="str">
        <f>raw_filtered!K526</f>
        <v/>
      </c>
      <c r="L526" t="str">
        <f>raw_filtered!L526</f>
        <v/>
      </c>
      <c r="M526" t="str">
        <f>raw_filtered!M526</f>
        <v/>
      </c>
      <c r="N526" t="str">
        <f>raw_filtered!N526</f>
        <v/>
      </c>
      <c r="O526" t="str">
        <f>raw_filtered!O526</f>
        <v/>
      </c>
      <c r="P526" t="str">
        <f>raw_filtered!P526</f>
        <v/>
      </c>
      <c r="Q526" t="str">
        <f>raw_filtered!Q526</f>
        <v/>
      </c>
      <c r="R526" t="str">
        <f>raw_filtered!R526</f>
        <v/>
      </c>
      <c r="S526">
        <f>raw_filtered!S526</f>
        <v>0</v>
      </c>
      <c r="T526" t="str">
        <f>raw_filtered!T526</f>
        <v/>
      </c>
      <c r="U526" t="str">
        <f>raw_filtered!V526</f>
        <v/>
      </c>
      <c r="V526" t="str">
        <f>raw_filtered!W526</f>
        <v/>
      </c>
      <c r="W526" t="str">
        <f>raw_filtered!X526</f>
        <v/>
      </c>
      <c r="X526" t="str">
        <f>raw_filtered!Y526</f>
        <v/>
      </c>
      <c r="Y526" t="str">
        <f>raw_filtered!Z526</f>
        <v/>
      </c>
      <c r="Z526" t="str">
        <f>raw_filtered!AA526</f>
        <v/>
      </c>
      <c r="AA526" t="str">
        <f>raw_filtered!AB526</f>
        <v/>
      </c>
      <c r="AB526" t="str">
        <f>raw_filtered!AC526</f>
        <v/>
      </c>
      <c r="AC526" t="str">
        <f>raw_filtered!AD526</f>
        <v/>
      </c>
      <c r="AD526" t="str">
        <f>raw_filtered!AE526</f>
        <v/>
      </c>
      <c r="AE526" t="str">
        <f>raw_filtered!AF526</f>
        <v/>
      </c>
      <c r="AF526" t="str">
        <f>raw_filtered!AG526</f>
        <v/>
      </c>
    </row>
    <row r="527" spans="1:32" ht="19.5" hidden="1" customHeight="1" x14ac:dyDescent="0.35">
      <c r="A527" t="str">
        <f>raw_filtered!A527</f>
        <v/>
      </c>
      <c r="B527" t="str">
        <f>raw_filtered!B527</f>
        <v/>
      </c>
      <c r="C527" t="str">
        <f>raw_filtered!C527</f>
        <v/>
      </c>
      <c r="D527">
        <f>raw_filtered!D527</f>
        <v>0</v>
      </c>
      <c r="E527" t="str">
        <f>raw_filtered!E527</f>
        <v/>
      </c>
      <c r="F527" t="str">
        <f>raw_filtered!F527</f>
        <v/>
      </c>
      <c r="G527" t="str">
        <f>raw_filtered!G527</f>
        <v/>
      </c>
      <c r="H527" t="str">
        <f>raw_filtered!H527</f>
        <v/>
      </c>
      <c r="I527" t="str">
        <f>raw_filtered!I527</f>
        <v/>
      </c>
      <c r="J527" t="str">
        <f>raw_filtered!J527</f>
        <v/>
      </c>
      <c r="K527" t="str">
        <f>raw_filtered!K527</f>
        <v/>
      </c>
      <c r="L527" t="str">
        <f>raw_filtered!L527</f>
        <v/>
      </c>
      <c r="M527" t="str">
        <f>raw_filtered!M527</f>
        <v/>
      </c>
      <c r="N527" t="str">
        <f>raw_filtered!N527</f>
        <v/>
      </c>
      <c r="O527" t="str">
        <f>raw_filtered!O527</f>
        <v/>
      </c>
      <c r="P527" t="str">
        <f>raw_filtered!P527</f>
        <v/>
      </c>
      <c r="Q527" t="str">
        <f>raw_filtered!Q527</f>
        <v/>
      </c>
      <c r="R527" t="str">
        <f>raw_filtered!R527</f>
        <v/>
      </c>
      <c r="S527">
        <f>raw_filtered!S527</f>
        <v>0</v>
      </c>
      <c r="T527" t="str">
        <f>raw_filtered!T527</f>
        <v/>
      </c>
      <c r="U527" t="str">
        <f>raw_filtered!V527</f>
        <v/>
      </c>
      <c r="V527" t="str">
        <f>raw_filtered!W527</f>
        <v/>
      </c>
      <c r="W527" t="str">
        <f>raw_filtered!X527</f>
        <v/>
      </c>
      <c r="X527" t="str">
        <f>raw_filtered!Y527</f>
        <v/>
      </c>
      <c r="Y527" t="str">
        <f>raw_filtered!Z527</f>
        <v/>
      </c>
      <c r="Z527" t="str">
        <f>raw_filtered!AA527</f>
        <v/>
      </c>
      <c r="AA527" t="str">
        <f>raw_filtered!AB527</f>
        <v/>
      </c>
      <c r="AB527" t="str">
        <f>raw_filtered!AC527</f>
        <v/>
      </c>
      <c r="AC527" t="str">
        <f>raw_filtered!AD527</f>
        <v/>
      </c>
      <c r="AD527" t="str">
        <f>raw_filtered!AE527</f>
        <v/>
      </c>
      <c r="AE527" t="str">
        <f>raw_filtered!AF527</f>
        <v/>
      </c>
      <c r="AF527" t="str">
        <f>raw_filtered!AG527</f>
        <v/>
      </c>
    </row>
    <row r="528" spans="1:32" ht="19.5" hidden="1" customHeight="1" x14ac:dyDescent="0.35">
      <c r="A528" t="str">
        <f>raw_filtered!A528</f>
        <v/>
      </c>
      <c r="B528" t="str">
        <f>raw_filtered!B528</f>
        <v/>
      </c>
      <c r="C528" t="str">
        <f>raw_filtered!C528</f>
        <v/>
      </c>
      <c r="D528">
        <f>raw_filtered!D528</f>
        <v>0</v>
      </c>
      <c r="E528" t="str">
        <f>raw_filtered!E528</f>
        <v/>
      </c>
      <c r="F528" t="str">
        <f>raw_filtered!F528</f>
        <v/>
      </c>
      <c r="G528" t="str">
        <f>raw_filtered!G528</f>
        <v/>
      </c>
      <c r="H528" t="str">
        <f>raw_filtered!H528</f>
        <v/>
      </c>
      <c r="I528" t="str">
        <f>raw_filtered!I528</f>
        <v/>
      </c>
      <c r="J528" t="str">
        <f>raw_filtered!J528</f>
        <v/>
      </c>
      <c r="K528" t="str">
        <f>raw_filtered!K528</f>
        <v/>
      </c>
      <c r="L528" t="str">
        <f>raw_filtered!L528</f>
        <v/>
      </c>
      <c r="M528" t="str">
        <f>raw_filtered!M528</f>
        <v/>
      </c>
      <c r="N528" t="str">
        <f>raw_filtered!N528</f>
        <v/>
      </c>
      <c r="O528" t="str">
        <f>raw_filtered!O528</f>
        <v/>
      </c>
      <c r="P528" t="str">
        <f>raw_filtered!P528</f>
        <v/>
      </c>
      <c r="Q528" t="str">
        <f>raw_filtered!Q528</f>
        <v/>
      </c>
      <c r="R528" t="str">
        <f>raw_filtered!R528</f>
        <v/>
      </c>
      <c r="S528">
        <f>raw_filtered!S528</f>
        <v>0</v>
      </c>
      <c r="T528" t="str">
        <f>raw_filtered!T528</f>
        <v/>
      </c>
      <c r="U528" t="str">
        <f>raw_filtered!V528</f>
        <v/>
      </c>
      <c r="V528" t="str">
        <f>raw_filtered!W528</f>
        <v/>
      </c>
      <c r="W528" t="str">
        <f>raw_filtered!X528</f>
        <v/>
      </c>
      <c r="X528" t="str">
        <f>raw_filtered!Y528</f>
        <v/>
      </c>
      <c r="Y528" t="str">
        <f>raw_filtered!Z528</f>
        <v/>
      </c>
      <c r="Z528" t="str">
        <f>raw_filtered!AA528</f>
        <v/>
      </c>
      <c r="AA528" t="str">
        <f>raw_filtered!AB528</f>
        <v/>
      </c>
      <c r="AB528" t="str">
        <f>raw_filtered!AC528</f>
        <v/>
      </c>
      <c r="AC528" t="str">
        <f>raw_filtered!AD528</f>
        <v/>
      </c>
      <c r="AD528" t="str">
        <f>raw_filtered!AE528</f>
        <v/>
      </c>
      <c r="AE528" t="str">
        <f>raw_filtered!AF528</f>
        <v/>
      </c>
      <c r="AF528" t="str">
        <f>raw_filtered!AG528</f>
        <v/>
      </c>
    </row>
    <row r="529" spans="1:32" ht="19.5" hidden="1" customHeight="1" x14ac:dyDescent="0.35">
      <c r="A529" t="str">
        <f>raw_filtered!A529</f>
        <v/>
      </c>
      <c r="B529" t="str">
        <f>raw_filtered!B529</f>
        <v/>
      </c>
      <c r="C529" t="str">
        <f>raw_filtered!C529</f>
        <v/>
      </c>
      <c r="D529">
        <f>raw_filtered!D529</f>
        <v>0</v>
      </c>
      <c r="E529" t="str">
        <f>raw_filtered!E529</f>
        <v/>
      </c>
      <c r="F529" t="str">
        <f>raw_filtered!F529</f>
        <v/>
      </c>
      <c r="G529" t="str">
        <f>raw_filtered!G529</f>
        <v/>
      </c>
      <c r="H529" t="str">
        <f>raw_filtered!H529</f>
        <v/>
      </c>
      <c r="I529" t="str">
        <f>raw_filtered!I529</f>
        <v/>
      </c>
      <c r="J529" t="str">
        <f>raw_filtered!J529</f>
        <v/>
      </c>
      <c r="K529" t="str">
        <f>raw_filtered!K529</f>
        <v/>
      </c>
      <c r="L529" t="str">
        <f>raw_filtered!L529</f>
        <v/>
      </c>
      <c r="M529" t="str">
        <f>raw_filtered!M529</f>
        <v/>
      </c>
      <c r="N529" t="str">
        <f>raw_filtered!N529</f>
        <v/>
      </c>
      <c r="O529" t="str">
        <f>raw_filtered!O529</f>
        <v/>
      </c>
      <c r="P529" t="str">
        <f>raw_filtered!P529</f>
        <v/>
      </c>
      <c r="Q529" t="str">
        <f>raw_filtered!Q529</f>
        <v/>
      </c>
      <c r="R529" t="str">
        <f>raw_filtered!R529</f>
        <v/>
      </c>
      <c r="S529">
        <f>raw_filtered!S529</f>
        <v>0</v>
      </c>
      <c r="T529" t="str">
        <f>raw_filtered!T529</f>
        <v/>
      </c>
      <c r="U529" t="str">
        <f>raw_filtered!V529</f>
        <v/>
      </c>
      <c r="V529" t="str">
        <f>raw_filtered!W529</f>
        <v/>
      </c>
      <c r="W529" t="str">
        <f>raw_filtered!X529</f>
        <v/>
      </c>
      <c r="X529" t="str">
        <f>raw_filtered!Y529</f>
        <v/>
      </c>
      <c r="Y529" t="str">
        <f>raw_filtered!Z529</f>
        <v/>
      </c>
      <c r="Z529" t="str">
        <f>raw_filtered!AA529</f>
        <v/>
      </c>
      <c r="AA529" t="str">
        <f>raw_filtered!AB529</f>
        <v/>
      </c>
      <c r="AB529" t="str">
        <f>raw_filtered!AC529</f>
        <v/>
      </c>
      <c r="AC529" t="str">
        <f>raw_filtered!AD529</f>
        <v/>
      </c>
      <c r="AD529" t="str">
        <f>raw_filtered!AE529</f>
        <v/>
      </c>
      <c r="AE529" t="str">
        <f>raw_filtered!AF529</f>
        <v/>
      </c>
      <c r="AF529" t="str">
        <f>raw_filtered!AG529</f>
        <v/>
      </c>
    </row>
    <row r="530" spans="1:32" ht="19.5" hidden="1" customHeight="1" x14ac:dyDescent="0.35">
      <c r="A530" t="str">
        <f>raw_filtered!A530</f>
        <v/>
      </c>
      <c r="B530" t="str">
        <f>raw_filtered!B530</f>
        <v/>
      </c>
      <c r="C530" t="str">
        <f>raw_filtered!C530</f>
        <v/>
      </c>
      <c r="D530">
        <f>raw_filtered!D530</f>
        <v>0</v>
      </c>
      <c r="E530" t="str">
        <f>raw_filtered!E530</f>
        <v/>
      </c>
      <c r="F530" t="str">
        <f>raw_filtered!F530</f>
        <v/>
      </c>
      <c r="G530" t="str">
        <f>raw_filtered!G530</f>
        <v/>
      </c>
      <c r="H530" t="str">
        <f>raw_filtered!H530</f>
        <v/>
      </c>
      <c r="I530" t="str">
        <f>raw_filtered!I530</f>
        <v/>
      </c>
      <c r="J530" t="str">
        <f>raw_filtered!J530</f>
        <v/>
      </c>
      <c r="K530" t="str">
        <f>raw_filtered!K530</f>
        <v/>
      </c>
      <c r="L530" t="str">
        <f>raw_filtered!L530</f>
        <v/>
      </c>
      <c r="M530" t="str">
        <f>raw_filtered!M530</f>
        <v/>
      </c>
      <c r="N530" t="str">
        <f>raw_filtered!N530</f>
        <v/>
      </c>
      <c r="O530" t="str">
        <f>raw_filtered!O530</f>
        <v/>
      </c>
      <c r="P530" t="str">
        <f>raw_filtered!P530</f>
        <v/>
      </c>
      <c r="Q530" t="str">
        <f>raw_filtered!Q530</f>
        <v/>
      </c>
      <c r="R530" t="str">
        <f>raw_filtered!R530</f>
        <v/>
      </c>
      <c r="S530">
        <f>raw_filtered!S530</f>
        <v>0</v>
      </c>
      <c r="T530" t="str">
        <f>raw_filtered!T530</f>
        <v/>
      </c>
      <c r="U530" t="str">
        <f>raw_filtered!V530</f>
        <v/>
      </c>
      <c r="V530" t="str">
        <f>raw_filtered!W530</f>
        <v/>
      </c>
      <c r="W530" t="str">
        <f>raw_filtered!X530</f>
        <v/>
      </c>
      <c r="X530" t="str">
        <f>raw_filtered!Y530</f>
        <v/>
      </c>
      <c r="Y530" t="str">
        <f>raw_filtered!Z530</f>
        <v/>
      </c>
      <c r="Z530" t="str">
        <f>raw_filtered!AA530</f>
        <v/>
      </c>
      <c r="AA530" t="str">
        <f>raw_filtered!AB530</f>
        <v/>
      </c>
      <c r="AB530" t="str">
        <f>raw_filtered!AC530</f>
        <v/>
      </c>
      <c r="AC530" t="str">
        <f>raw_filtered!AD530</f>
        <v/>
      </c>
      <c r="AD530" t="str">
        <f>raw_filtered!AE530</f>
        <v/>
      </c>
      <c r="AE530" t="str">
        <f>raw_filtered!AF530</f>
        <v/>
      </c>
      <c r="AF530" t="str">
        <f>raw_filtered!AG530</f>
        <v/>
      </c>
    </row>
    <row r="531" spans="1:32" ht="19.5" hidden="1" customHeight="1" x14ac:dyDescent="0.35">
      <c r="A531" t="str">
        <f>raw_filtered!A531</f>
        <v/>
      </c>
      <c r="B531" t="str">
        <f>raw_filtered!B531</f>
        <v/>
      </c>
      <c r="C531" t="str">
        <f>raw_filtered!C531</f>
        <v/>
      </c>
      <c r="D531">
        <f>raw_filtered!D531</f>
        <v>0</v>
      </c>
      <c r="E531" t="str">
        <f>raw_filtered!E531</f>
        <v/>
      </c>
      <c r="F531" t="str">
        <f>raw_filtered!F531</f>
        <v/>
      </c>
      <c r="G531" t="str">
        <f>raw_filtered!G531</f>
        <v/>
      </c>
      <c r="H531" t="str">
        <f>raw_filtered!H531</f>
        <v/>
      </c>
      <c r="I531" t="str">
        <f>raw_filtered!I531</f>
        <v/>
      </c>
      <c r="J531" t="str">
        <f>raw_filtered!J531</f>
        <v/>
      </c>
      <c r="K531" t="str">
        <f>raw_filtered!K531</f>
        <v/>
      </c>
      <c r="L531" t="str">
        <f>raw_filtered!L531</f>
        <v/>
      </c>
      <c r="M531" t="str">
        <f>raw_filtered!M531</f>
        <v/>
      </c>
      <c r="N531" t="str">
        <f>raw_filtered!N531</f>
        <v/>
      </c>
      <c r="O531" t="str">
        <f>raw_filtered!O531</f>
        <v/>
      </c>
      <c r="P531" t="str">
        <f>raw_filtered!P531</f>
        <v/>
      </c>
      <c r="Q531" t="str">
        <f>raw_filtered!Q531</f>
        <v/>
      </c>
      <c r="R531" t="str">
        <f>raw_filtered!R531</f>
        <v/>
      </c>
      <c r="S531">
        <f>raw_filtered!S531</f>
        <v>0</v>
      </c>
      <c r="T531" t="str">
        <f>raw_filtered!T531</f>
        <v/>
      </c>
      <c r="U531" t="str">
        <f>raw_filtered!V531</f>
        <v/>
      </c>
      <c r="V531" t="str">
        <f>raw_filtered!W531</f>
        <v/>
      </c>
      <c r="W531" t="str">
        <f>raw_filtered!X531</f>
        <v/>
      </c>
      <c r="X531" t="str">
        <f>raw_filtered!Y531</f>
        <v/>
      </c>
      <c r="Y531" t="str">
        <f>raw_filtered!Z531</f>
        <v/>
      </c>
      <c r="Z531" t="str">
        <f>raw_filtered!AA531</f>
        <v/>
      </c>
      <c r="AA531" t="str">
        <f>raw_filtered!AB531</f>
        <v/>
      </c>
      <c r="AB531" t="str">
        <f>raw_filtered!AC531</f>
        <v/>
      </c>
      <c r="AC531" t="str">
        <f>raw_filtered!AD531</f>
        <v/>
      </c>
      <c r="AD531" t="str">
        <f>raw_filtered!AE531</f>
        <v/>
      </c>
      <c r="AE531" t="str">
        <f>raw_filtered!AF531</f>
        <v/>
      </c>
      <c r="AF531" t="str">
        <f>raw_filtered!AG531</f>
        <v/>
      </c>
    </row>
    <row r="532" spans="1:32" ht="19.5" hidden="1" customHeight="1" x14ac:dyDescent="0.35">
      <c r="A532" t="str">
        <f>raw_filtered!A532</f>
        <v/>
      </c>
      <c r="B532" t="str">
        <f>raw_filtered!B532</f>
        <v/>
      </c>
      <c r="C532" t="str">
        <f>raw_filtered!C532</f>
        <v/>
      </c>
      <c r="D532">
        <f>raw_filtered!D532</f>
        <v>0</v>
      </c>
      <c r="E532" t="str">
        <f>raw_filtered!E532</f>
        <v/>
      </c>
      <c r="F532" t="str">
        <f>raw_filtered!F532</f>
        <v/>
      </c>
      <c r="G532" t="str">
        <f>raw_filtered!G532</f>
        <v/>
      </c>
      <c r="H532" t="str">
        <f>raw_filtered!H532</f>
        <v/>
      </c>
      <c r="I532" t="str">
        <f>raw_filtered!I532</f>
        <v/>
      </c>
      <c r="J532" t="str">
        <f>raw_filtered!J532</f>
        <v/>
      </c>
      <c r="K532" t="str">
        <f>raw_filtered!K532</f>
        <v/>
      </c>
      <c r="L532" t="str">
        <f>raw_filtered!L532</f>
        <v/>
      </c>
      <c r="M532" t="str">
        <f>raw_filtered!M532</f>
        <v/>
      </c>
      <c r="N532" t="str">
        <f>raw_filtered!N532</f>
        <v/>
      </c>
      <c r="O532" t="str">
        <f>raw_filtered!O532</f>
        <v/>
      </c>
      <c r="P532" t="str">
        <f>raw_filtered!P532</f>
        <v/>
      </c>
      <c r="Q532" t="str">
        <f>raw_filtered!Q532</f>
        <v/>
      </c>
      <c r="R532" t="str">
        <f>raw_filtered!R532</f>
        <v/>
      </c>
      <c r="S532">
        <f>raw_filtered!S532</f>
        <v>0</v>
      </c>
      <c r="T532" t="str">
        <f>raw_filtered!T532</f>
        <v/>
      </c>
      <c r="U532" t="str">
        <f>raw_filtered!V532</f>
        <v/>
      </c>
      <c r="V532" t="str">
        <f>raw_filtered!W532</f>
        <v/>
      </c>
      <c r="W532" t="str">
        <f>raw_filtered!X532</f>
        <v/>
      </c>
      <c r="X532" t="str">
        <f>raw_filtered!Y532</f>
        <v/>
      </c>
      <c r="Y532" t="str">
        <f>raw_filtered!Z532</f>
        <v/>
      </c>
      <c r="Z532" t="str">
        <f>raw_filtered!AA532</f>
        <v/>
      </c>
      <c r="AA532" t="str">
        <f>raw_filtered!AB532</f>
        <v/>
      </c>
      <c r="AB532" t="str">
        <f>raw_filtered!AC532</f>
        <v/>
      </c>
      <c r="AC532" t="str">
        <f>raw_filtered!AD532</f>
        <v/>
      </c>
      <c r="AD532" t="str">
        <f>raw_filtered!AE532</f>
        <v/>
      </c>
      <c r="AE532" t="str">
        <f>raw_filtered!AF532</f>
        <v/>
      </c>
      <c r="AF532" t="str">
        <f>raw_filtered!AG532</f>
        <v/>
      </c>
    </row>
    <row r="533" spans="1:32" ht="19.5" hidden="1" customHeight="1" x14ac:dyDescent="0.35">
      <c r="A533" t="str">
        <f>raw_filtered!A533</f>
        <v/>
      </c>
      <c r="B533" t="str">
        <f>raw_filtered!B533</f>
        <v/>
      </c>
      <c r="C533" t="str">
        <f>raw_filtered!C533</f>
        <v/>
      </c>
      <c r="D533">
        <f>raw_filtered!D533</f>
        <v>0</v>
      </c>
      <c r="E533" t="str">
        <f>raw_filtered!E533</f>
        <v/>
      </c>
      <c r="F533" t="str">
        <f>raw_filtered!F533</f>
        <v/>
      </c>
      <c r="G533" t="str">
        <f>raw_filtered!G533</f>
        <v/>
      </c>
      <c r="H533" t="str">
        <f>raw_filtered!H533</f>
        <v/>
      </c>
      <c r="I533" t="str">
        <f>raw_filtered!I533</f>
        <v/>
      </c>
      <c r="J533" t="str">
        <f>raw_filtered!J533</f>
        <v/>
      </c>
      <c r="K533" t="str">
        <f>raw_filtered!K533</f>
        <v/>
      </c>
      <c r="L533" t="str">
        <f>raw_filtered!L533</f>
        <v/>
      </c>
      <c r="M533" t="str">
        <f>raw_filtered!M533</f>
        <v/>
      </c>
      <c r="N533" t="str">
        <f>raw_filtered!N533</f>
        <v/>
      </c>
      <c r="O533" t="str">
        <f>raw_filtered!O533</f>
        <v/>
      </c>
      <c r="P533" t="str">
        <f>raw_filtered!P533</f>
        <v/>
      </c>
      <c r="Q533" t="str">
        <f>raw_filtered!Q533</f>
        <v/>
      </c>
      <c r="R533" t="str">
        <f>raw_filtered!R533</f>
        <v/>
      </c>
      <c r="S533">
        <f>raw_filtered!S533</f>
        <v>0</v>
      </c>
      <c r="T533" t="str">
        <f>raw_filtered!T533</f>
        <v/>
      </c>
      <c r="U533" t="str">
        <f>raw_filtered!V533</f>
        <v/>
      </c>
      <c r="V533" t="str">
        <f>raw_filtered!W533</f>
        <v/>
      </c>
      <c r="W533" t="str">
        <f>raw_filtered!X533</f>
        <v/>
      </c>
      <c r="X533" t="str">
        <f>raw_filtered!Y533</f>
        <v/>
      </c>
      <c r="Y533" t="str">
        <f>raw_filtered!Z533</f>
        <v/>
      </c>
      <c r="Z533" t="str">
        <f>raw_filtered!AA533</f>
        <v/>
      </c>
      <c r="AA533" t="str">
        <f>raw_filtered!AB533</f>
        <v/>
      </c>
      <c r="AB533" t="str">
        <f>raw_filtered!AC533</f>
        <v/>
      </c>
      <c r="AC533" t="str">
        <f>raw_filtered!AD533</f>
        <v/>
      </c>
      <c r="AD533" t="str">
        <f>raw_filtered!AE533</f>
        <v/>
      </c>
      <c r="AE533" t="str">
        <f>raw_filtered!AF533</f>
        <v/>
      </c>
      <c r="AF533" t="str">
        <f>raw_filtered!AG533</f>
        <v/>
      </c>
    </row>
    <row r="534" spans="1:32" ht="19.5" hidden="1" customHeight="1" x14ac:dyDescent="0.35">
      <c r="A534" t="str">
        <f>raw_filtered!A534</f>
        <v/>
      </c>
      <c r="B534" t="str">
        <f>raw_filtered!B534</f>
        <v/>
      </c>
      <c r="C534" t="str">
        <f>raw_filtered!C534</f>
        <v/>
      </c>
      <c r="D534">
        <f>raw_filtered!D534</f>
        <v>0</v>
      </c>
      <c r="E534" t="str">
        <f>raw_filtered!E534</f>
        <v/>
      </c>
      <c r="F534" t="str">
        <f>raw_filtered!F534</f>
        <v/>
      </c>
      <c r="G534" t="str">
        <f>raw_filtered!G534</f>
        <v/>
      </c>
      <c r="H534" t="str">
        <f>raw_filtered!H534</f>
        <v/>
      </c>
      <c r="I534" t="str">
        <f>raw_filtered!I534</f>
        <v/>
      </c>
      <c r="J534" t="str">
        <f>raw_filtered!J534</f>
        <v/>
      </c>
      <c r="K534" t="str">
        <f>raw_filtered!K534</f>
        <v/>
      </c>
      <c r="L534" t="str">
        <f>raw_filtered!L534</f>
        <v/>
      </c>
      <c r="M534" t="str">
        <f>raw_filtered!M534</f>
        <v/>
      </c>
      <c r="N534" t="str">
        <f>raw_filtered!N534</f>
        <v/>
      </c>
      <c r="O534" t="str">
        <f>raw_filtered!O534</f>
        <v/>
      </c>
      <c r="P534" t="str">
        <f>raw_filtered!P534</f>
        <v/>
      </c>
      <c r="Q534" t="str">
        <f>raw_filtered!Q534</f>
        <v/>
      </c>
      <c r="R534" t="str">
        <f>raw_filtered!R534</f>
        <v/>
      </c>
      <c r="S534">
        <f>raw_filtered!S534</f>
        <v>0</v>
      </c>
      <c r="T534" t="str">
        <f>raw_filtered!T534</f>
        <v/>
      </c>
      <c r="U534" t="str">
        <f>raw_filtered!V534</f>
        <v/>
      </c>
      <c r="V534" t="str">
        <f>raw_filtered!W534</f>
        <v/>
      </c>
      <c r="W534" t="str">
        <f>raw_filtered!X534</f>
        <v/>
      </c>
      <c r="X534" t="str">
        <f>raw_filtered!Y534</f>
        <v/>
      </c>
      <c r="Y534" t="str">
        <f>raw_filtered!Z534</f>
        <v/>
      </c>
      <c r="Z534" t="str">
        <f>raw_filtered!AA534</f>
        <v/>
      </c>
      <c r="AA534" t="str">
        <f>raw_filtered!AB534</f>
        <v/>
      </c>
      <c r="AB534" t="str">
        <f>raw_filtered!AC534</f>
        <v/>
      </c>
      <c r="AC534" t="str">
        <f>raw_filtered!AD534</f>
        <v/>
      </c>
      <c r="AD534" t="str">
        <f>raw_filtered!AE534</f>
        <v/>
      </c>
      <c r="AE534" t="str">
        <f>raw_filtered!AF534</f>
        <v/>
      </c>
      <c r="AF534" t="str">
        <f>raw_filtered!AG534</f>
        <v/>
      </c>
    </row>
    <row r="535" spans="1:32" ht="19.5" hidden="1" customHeight="1" x14ac:dyDescent="0.35">
      <c r="A535" t="str">
        <f>raw_filtered!A535</f>
        <v/>
      </c>
      <c r="B535" t="str">
        <f>raw_filtered!B535</f>
        <v/>
      </c>
      <c r="C535" t="str">
        <f>raw_filtered!C535</f>
        <v/>
      </c>
      <c r="D535">
        <f>raw_filtered!D535</f>
        <v>0</v>
      </c>
      <c r="E535" t="str">
        <f>raw_filtered!E535</f>
        <v/>
      </c>
      <c r="F535" t="str">
        <f>raw_filtered!F535</f>
        <v/>
      </c>
      <c r="G535" t="str">
        <f>raw_filtered!G535</f>
        <v/>
      </c>
      <c r="H535" t="str">
        <f>raw_filtered!H535</f>
        <v/>
      </c>
      <c r="I535" t="str">
        <f>raw_filtered!I535</f>
        <v/>
      </c>
      <c r="J535" t="str">
        <f>raw_filtered!J535</f>
        <v/>
      </c>
      <c r="K535" t="str">
        <f>raw_filtered!K535</f>
        <v/>
      </c>
      <c r="L535" t="str">
        <f>raw_filtered!L535</f>
        <v/>
      </c>
      <c r="M535" t="str">
        <f>raw_filtered!M535</f>
        <v/>
      </c>
      <c r="N535" t="str">
        <f>raw_filtered!N535</f>
        <v/>
      </c>
      <c r="O535" t="str">
        <f>raw_filtered!O535</f>
        <v/>
      </c>
      <c r="P535" t="str">
        <f>raw_filtered!P535</f>
        <v/>
      </c>
      <c r="Q535" t="str">
        <f>raw_filtered!Q535</f>
        <v/>
      </c>
      <c r="R535" t="str">
        <f>raw_filtered!R535</f>
        <v/>
      </c>
      <c r="S535">
        <f>raw_filtered!S535</f>
        <v>0</v>
      </c>
      <c r="T535" t="str">
        <f>raw_filtered!T535</f>
        <v/>
      </c>
      <c r="U535" t="str">
        <f>raw_filtered!V535</f>
        <v/>
      </c>
      <c r="V535" t="str">
        <f>raw_filtered!W535</f>
        <v/>
      </c>
      <c r="W535" t="str">
        <f>raw_filtered!X535</f>
        <v/>
      </c>
      <c r="X535" t="str">
        <f>raw_filtered!Y535</f>
        <v/>
      </c>
      <c r="Y535" t="str">
        <f>raw_filtered!Z535</f>
        <v/>
      </c>
      <c r="Z535" t="str">
        <f>raw_filtered!AA535</f>
        <v/>
      </c>
      <c r="AA535" t="str">
        <f>raw_filtered!AB535</f>
        <v/>
      </c>
      <c r="AB535" t="str">
        <f>raw_filtered!AC535</f>
        <v/>
      </c>
      <c r="AC535" t="str">
        <f>raw_filtered!AD535</f>
        <v/>
      </c>
      <c r="AD535" t="str">
        <f>raw_filtered!AE535</f>
        <v/>
      </c>
      <c r="AE535" t="str">
        <f>raw_filtered!AF535</f>
        <v/>
      </c>
      <c r="AF535" t="str">
        <f>raw_filtered!AG535</f>
        <v/>
      </c>
    </row>
    <row r="536" spans="1:32" ht="19.5" hidden="1" customHeight="1" x14ac:dyDescent="0.35">
      <c r="A536" t="str">
        <f>raw_filtered!A536</f>
        <v/>
      </c>
      <c r="B536" t="str">
        <f>raw_filtered!B536</f>
        <v/>
      </c>
      <c r="C536" t="str">
        <f>raw_filtered!C536</f>
        <v/>
      </c>
      <c r="D536">
        <f>raw_filtered!D536</f>
        <v>0</v>
      </c>
      <c r="E536" t="str">
        <f>raw_filtered!E536</f>
        <v/>
      </c>
      <c r="F536" t="str">
        <f>raw_filtered!F536</f>
        <v/>
      </c>
      <c r="G536" t="str">
        <f>raw_filtered!G536</f>
        <v/>
      </c>
      <c r="H536" t="str">
        <f>raw_filtered!H536</f>
        <v/>
      </c>
      <c r="I536" t="str">
        <f>raw_filtered!I536</f>
        <v/>
      </c>
      <c r="J536" t="str">
        <f>raw_filtered!J536</f>
        <v/>
      </c>
      <c r="K536" t="str">
        <f>raw_filtered!K536</f>
        <v/>
      </c>
      <c r="L536" t="str">
        <f>raw_filtered!L536</f>
        <v/>
      </c>
      <c r="M536" t="str">
        <f>raw_filtered!M536</f>
        <v/>
      </c>
      <c r="N536" t="str">
        <f>raw_filtered!N536</f>
        <v/>
      </c>
      <c r="O536" t="str">
        <f>raw_filtered!O536</f>
        <v/>
      </c>
      <c r="P536" t="str">
        <f>raw_filtered!P536</f>
        <v/>
      </c>
      <c r="Q536" t="str">
        <f>raw_filtered!Q536</f>
        <v/>
      </c>
      <c r="R536" t="str">
        <f>raw_filtered!R536</f>
        <v/>
      </c>
      <c r="S536">
        <f>raw_filtered!S536</f>
        <v>0</v>
      </c>
      <c r="T536" t="str">
        <f>raw_filtered!T536</f>
        <v/>
      </c>
      <c r="U536" t="str">
        <f>raw_filtered!V536</f>
        <v/>
      </c>
      <c r="V536" t="str">
        <f>raw_filtered!W536</f>
        <v/>
      </c>
      <c r="W536" t="str">
        <f>raw_filtered!X536</f>
        <v/>
      </c>
      <c r="X536" t="str">
        <f>raw_filtered!Y536</f>
        <v/>
      </c>
      <c r="Y536" t="str">
        <f>raw_filtered!Z536</f>
        <v/>
      </c>
      <c r="Z536" t="str">
        <f>raw_filtered!AA536</f>
        <v/>
      </c>
      <c r="AA536" t="str">
        <f>raw_filtered!AB536</f>
        <v/>
      </c>
      <c r="AB536" t="str">
        <f>raw_filtered!AC536</f>
        <v/>
      </c>
      <c r="AC536" t="str">
        <f>raw_filtered!AD536</f>
        <v/>
      </c>
      <c r="AD536" t="str">
        <f>raw_filtered!AE536</f>
        <v/>
      </c>
      <c r="AE536" t="str">
        <f>raw_filtered!AF536</f>
        <v/>
      </c>
      <c r="AF536" t="str">
        <f>raw_filtered!AG536</f>
        <v/>
      </c>
    </row>
    <row r="537" spans="1:32" ht="19.5" hidden="1" customHeight="1" x14ac:dyDescent="0.35">
      <c r="A537" t="str">
        <f>raw_filtered!A537</f>
        <v/>
      </c>
      <c r="B537" t="str">
        <f>raw_filtered!B537</f>
        <v/>
      </c>
      <c r="C537" t="str">
        <f>raw_filtered!C537</f>
        <v/>
      </c>
      <c r="D537">
        <f>raw_filtered!D537</f>
        <v>0</v>
      </c>
      <c r="E537" t="str">
        <f>raw_filtered!E537</f>
        <v/>
      </c>
      <c r="F537" t="str">
        <f>raw_filtered!F537</f>
        <v/>
      </c>
      <c r="G537" t="str">
        <f>raw_filtered!G537</f>
        <v/>
      </c>
      <c r="H537" t="str">
        <f>raw_filtered!H537</f>
        <v/>
      </c>
      <c r="I537" t="str">
        <f>raw_filtered!I537</f>
        <v/>
      </c>
      <c r="J537" t="str">
        <f>raw_filtered!J537</f>
        <v/>
      </c>
      <c r="K537" t="str">
        <f>raw_filtered!K537</f>
        <v/>
      </c>
      <c r="L537" t="str">
        <f>raw_filtered!L537</f>
        <v/>
      </c>
      <c r="M537" t="str">
        <f>raw_filtered!M537</f>
        <v/>
      </c>
      <c r="N537" t="str">
        <f>raw_filtered!N537</f>
        <v/>
      </c>
      <c r="O537" t="str">
        <f>raw_filtered!O537</f>
        <v/>
      </c>
      <c r="P537" t="str">
        <f>raw_filtered!P537</f>
        <v/>
      </c>
      <c r="Q537" t="str">
        <f>raw_filtered!Q537</f>
        <v/>
      </c>
      <c r="R537" t="str">
        <f>raw_filtered!R537</f>
        <v/>
      </c>
      <c r="S537">
        <f>raw_filtered!S537</f>
        <v>0</v>
      </c>
      <c r="T537" t="str">
        <f>raw_filtered!T537</f>
        <v/>
      </c>
      <c r="U537" t="str">
        <f>raw_filtered!V537</f>
        <v/>
      </c>
      <c r="V537" t="str">
        <f>raw_filtered!W537</f>
        <v/>
      </c>
      <c r="W537" t="str">
        <f>raw_filtered!X537</f>
        <v/>
      </c>
      <c r="X537" t="str">
        <f>raw_filtered!Y537</f>
        <v/>
      </c>
      <c r="Y537" t="str">
        <f>raw_filtered!Z537</f>
        <v/>
      </c>
      <c r="Z537" t="str">
        <f>raw_filtered!AA537</f>
        <v/>
      </c>
      <c r="AA537" t="str">
        <f>raw_filtered!AB537</f>
        <v/>
      </c>
      <c r="AB537" t="str">
        <f>raw_filtered!AC537</f>
        <v/>
      </c>
      <c r="AC537" t="str">
        <f>raw_filtered!AD537</f>
        <v/>
      </c>
      <c r="AD537" t="str">
        <f>raw_filtered!AE537</f>
        <v/>
      </c>
      <c r="AE537" t="str">
        <f>raw_filtered!AF537</f>
        <v/>
      </c>
      <c r="AF537" t="str">
        <f>raw_filtered!AG537</f>
        <v/>
      </c>
    </row>
    <row r="538" spans="1:32" ht="19.5" hidden="1" customHeight="1" x14ac:dyDescent="0.35">
      <c r="A538" t="str">
        <f>raw_filtered!A538</f>
        <v/>
      </c>
      <c r="B538" t="str">
        <f>raw_filtered!B538</f>
        <v/>
      </c>
      <c r="C538" t="str">
        <f>raw_filtered!C538</f>
        <v/>
      </c>
      <c r="D538">
        <f>raw_filtered!D538</f>
        <v>0</v>
      </c>
      <c r="E538" t="str">
        <f>raw_filtered!E538</f>
        <v/>
      </c>
      <c r="F538" t="str">
        <f>raw_filtered!F538</f>
        <v/>
      </c>
      <c r="G538" t="str">
        <f>raw_filtered!G538</f>
        <v/>
      </c>
      <c r="H538" t="str">
        <f>raw_filtered!H538</f>
        <v/>
      </c>
      <c r="I538" t="str">
        <f>raw_filtered!I538</f>
        <v/>
      </c>
      <c r="J538" t="str">
        <f>raw_filtered!J538</f>
        <v/>
      </c>
      <c r="K538" t="str">
        <f>raw_filtered!K538</f>
        <v/>
      </c>
      <c r="L538" t="str">
        <f>raw_filtered!L538</f>
        <v/>
      </c>
      <c r="M538" t="str">
        <f>raw_filtered!M538</f>
        <v/>
      </c>
      <c r="N538" t="str">
        <f>raw_filtered!N538</f>
        <v/>
      </c>
      <c r="O538" t="str">
        <f>raw_filtered!O538</f>
        <v/>
      </c>
      <c r="P538" t="str">
        <f>raw_filtered!P538</f>
        <v/>
      </c>
      <c r="Q538" t="str">
        <f>raw_filtered!Q538</f>
        <v/>
      </c>
      <c r="R538" t="str">
        <f>raw_filtered!R538</f>
        <v/>
      </c>
      <c r="S538">
        <f>raw_filtered!S538</f>
        <v>0</v>
      </c>
      <c r="T538" t="str">
        <f>raw_filtered!T538</f>
        <v/>
      </c>
      <c r="U538" t="str">
        <f>raw_filtered!V538</f>
        <v/>
      </c>
      <c r="V538" t="str">
        <f>raw_filtered!W538</f>
        <v/>
      </c>
      <c r="W538" t="str">
        <f>raw_filtered!X538</f>
        <v/>
      </c>
      <c r="X538" t="str">
        <f>raw_filtered!Y538</f>
        <v/>
      </c>
      <c r="Y538" t="str">
        <f>raw_filtered!Z538</f>
        <v/>
      </c>
      <c r="Z538" t="str">
        <f>raw_filtered!AA538</f>
        <v/>
      </c>
      <c r="AA538" t="str">
        <f>raw_filtered!AB538</f>
        <v/>
      </c>
      <c r="AB538" t="str">
        <f>raw_filtered!AC538</f>
        <v/>
      </c>
      <c r="AC538" t="str">
        <f>raw_filtered!AD538</f>
        <v/>
      </c>
      <c r="AD538" t="str">
        <f>raw_filtered!AE538</f>
        <v/>
      </c>
      <c r="AE538" t="str">
        <f>raw_filtered!AF538</f>
        <v/>
      </c>
      <c r="AF538" t="str">
        <f>raw_filtered!AG538</f>
        <v/>
      </c>
    </row>
    <row r="539" spans="1:32" ht="19.5" hidden="1" customHeight="1" x14ac:dyDescent="0.35">
      <c r="A539" t="str">
        <f>raw_filtered!A539</f>
        <v/>
      </c>
      <c r="B539" t="str">
        <f>raw_filtered!B539</f>
        <v/>
      </c>
      <c r="C539" t="str">
        <f>raw_filtered!C539</f>
        <v/>
      </c>
      <c r="D539">
        <f>raw_filtered!D539</f>
        <v>0</v>
      </c>
      <c r="E539" t="str">
        <f>raw_filtered!E539</f>
        <v/>
      </c>
      <c r="F539" t="str">
        <f>raw_filtered!F539</f>
        <v/>
      </c>
      <c r="G539" t="str">
        <f>raw_filtered!G539</f>
        <v/>
      </c>
      <c r="H539" t="str">
        <f>raw_filtered!H539</f>
        <v/>
      </c>
      <c r="I539" t="str">
        <f>raw_filtered!I539</f>
        <v/>
      </c>
      <c r="J539" t="str">
        <f>raw_filtered!J539</f>
        <v/>
      </c>
      <c r="K539" t="str">
        <f>raw_filtered!K539</f>
        <v/>
      </c>
      <c r="L539" t="str">
        <f>raw_filtered!L539</f>
        <v/>
      </c>
      <c r="M539" t="str">
        <f>raw_filtered!M539</f>
        <v/>
      </c>
      <c r="N539" t="str">
        <f>raw_filtered!N539</f>
        <v/>
      </c>
      <c r="O539" t="str">
        <f>raw_filtered!O539</f>
        <v/>
      </c>
      <c r="P539" t="str">
        <f>raw_filtered!P539</f>
        <v/>
      </c>
      <c r="Q539" t="str">
        <f>raw_filtered!Q539</f>
        <v/>
      </c>
      <c r="R539" t="str">
        <f>raw_filtered!R539</f>
        <v/>
      </c>
      <c r="S539">
        <f>raw_filtered!S539</f>
        <v>0</v>
      </c>
      <c r="T539" t="str">
        <f>raw_filtered!T539</f>
        <v/>
      </c>
      <c r="U539" t="str">
        <f>raw_filtered!V539</f>
        <v/>
      </c>
      <c r="V539" t="str">
        <f>raw_filtered!W539</f>
        <v/>
      </c>
      <c r="W539" t="str">
        <f>raw_filtered!X539</f>
        <v/>
      </c>
      <c r="X539" t="str">
        <f>raw_filtered!Y539</f>
        <v/>
      </c>
      <c r="Y539" t="str">
        <f>raw_filtered!Z539</f>
        <v/>
      </c>
      <c r="Z539" t="str">
        <f>raw_filtered!AA539</f>
        <v/>
      </c>
      <c r="AA539" t="str">
        <f>raw_filtered!AB539</f>
        <v/>
      </c>
      <c r="AB539" t="str">
        <f>raw_filtered!AC539</f>
        <v/>
      </c>
      <c r="AC539" t="str">
        <f>raw_filtered!AD539</f>
        <v/>
      </c>
      <c r="AD539" t="str">
        <f>raw_filtered!AE539</f>
        <v/>
      </c>
      <c r="AE539" t="str">
        <f>raw_filtered!AF539</f>
        <v/>
      </c>
      <c r="AF539" t="str">
        <f>raw_filtered!AG539</f>
        <v/>
      </c>
    </row>
    <row r="540" spans="1:32" ht="19.5" hidden="1" customHeight="1" x14ac:dyDescent="0.35">
      <c r="A540" t="str">
        <f>raw_filtered!A540</f>
        <v/>
      </c>
      <c r="B540" t="str">
        <f>raw_filtered!B540</f>
        <v/>
      </c>
      <c r="C540" t="str">
        <f>raw_filtered!C540</f>
        <v/>
      </c>
      <c r="D540">
        <f>raw_filtered!D540</f>
        <v>0</v>
      </c>
      <c r="E540" t="str">
        <f>raw_filtered!E540</f>
        <v/>
      </c>
      <c r="F540" t="str">
        <f>raw_filtered!F540</f>
        <v/>
      </c>
      <c r="G540" t="str">
        <f>raw_filtered!G540</f>
        <v/>
      </c>
      <c r="H540" t="str">
        <f>raw_filtered!H540</f>
        <v/>
      </c>
      <c r="I540" t="str">
        <f>raw_filtered!I540</f>
        <v/>
      </c>
      <c r="J540" t="str">
        <f>raw_filtered!J540</f>
        <v/>
      </c>
      <c r="K540" t="str">
        <f>raw_filtered!K540</f>
        <v/>
      </c>
      <c r="L540" t="str">
        <f>raw_filtered!L540</f>
        <v/>
      </c>
      <c r="M540" t="str">
        <f>raw_filtered!M540</f>
        <v/>
      </c>
      <c r="N540" t="str">
        <f>raw_filtered!N540</f>
        <v/>
      </c>
      <c r="O540" t="str">
        <f>raw_filtered!O540</f>
        <v/>
      </c>
      <c r="P540" t="str">
        <f>raw_filtered!P540</f>
        <v/>
      </c>
      <c r="Q540" t="str">
        <f>raw_filtered!Q540</f>
        <v/>
      </c>
      <c r="R540" t="str">
        <f>raw_filtered!R540</f>
        <v/>
      </c>
      <c r="S540">
        <f>raw_filtered!S540</f>
        <v>0</v>
      </c>
      <c r="T540" t="str">
        <f>raw_filtered!T540</f>
        <v/>
      </c>
      <c r="U540" t="str">
        <f>raw_filtered!V540</f>
        <v/>
      </c>
      <c r="V540" t="str">
        <f>raw_filtered!W540</f>
        <v/>
      </c>
      <c r="W540" t="str">
        <f>raw_filtered!X540</f>
        <v/>
      </c>
      <c r="X540" t="str">
        <f>raw_filtered!Y540</f>
        <v/>
      </c>
      <c r="Y540" t="str">
        <f>raw_filtered!Z540</f>
        <v/>
      </c>
      <c r="Z540" t="str">
        <f>raw_filtered!AA540</f>
        <v/>
      </c>
      <c r="AA540" t="str">
        <f>raw_filtered!AB540</f>
        <v/>
      </c>
      <c r="AB540" t="str">
        <f>raw_filtered!AC540</f>
        <v/>
      </c>
      <c r="AC540" t="str">
        <f>raw_filtered!AD540</f>
        <v/>
      </c>
      <c r="AD540" t="str">
        <f>raw_filtered!AE540</f>
        <v/>
      </c>
      <c r="AE540" t="str">
        <f>raw_filtered!AF540</f>
        <v/>
      </c>
      <c r="AF540" t="str">
        <f>raw_filtered!AG540</f>
        <v/>
      </c>
    </row>
    <row r="541" spans="1:32" ht="19.5" hidden="1" customHeight="1" x14ac:dyDescent="0.35">
      <c r="A541" t="str">
        <f>raw_filtered!A541</f>
        <v/>
      </c>
      <c r="B541" t="str">
        <f>raw_filtered!B541</f>
        <v/>
      </c>
      <c r="C541" t="str">
        <f>raw_filtered!C541</f>
        <v/>
      </c>
      <c r="D541">
        <f>raw_filtered!D541</f>
        <v>0</v>
      </c>
      <c r="E541" t="str">
        <f>raw_filtered!E541</f>
        <v/>
      </c>
      <c r="F541" t="str">
        <f>raw_filtered!F541</f>
        <v/>
      </c>
      <c r="G541" t="str">
        <f>raw_filtered!G541</f>
        <v/>
      </c>
      <c r="H541" t="str">
        <f>raw_filtered!H541</f>
        <v/>
      </c>
      <c r="I541" t="str">
        <f>raw_filtered!I541</f>
        <v/>
      </c>
      <c r="J541" t="str">
        <f>raw_filtered!J541</f>
        <v/>
      </c>
      <c r="K541" t="str">
        <f>raw_filtered!K541</f>
        <v/>
      </c>
      <c r="L541" t="str">
        <f>raw_filtered!L541</f>
        <v/>
      </c>
      <c r="M541" t="str">
        <f>raw_filtered!M541</f>
        <v/>
      </c>
      <c r="N541" t="str">
        <f>raw_filtered!N541</f>
        <v/>
      </c>
      <c r="O541" t="str">
        <f>raw_filtered!O541</f>
        <v/>
      </c>
      <c r="P541" t="str">
        <f>raw_filtered!P541</f>
        <v/>
      </c>
      <c r="Q541" t="str">
        <f>raw_filtered!Q541</f>
        <v/>
      </c>
      <c r="R541" t="str">
        <f>raw_filtered!R541</f>
        <v/>
      </c>
      <c r="S541">
        <f>raw_filtered!S541</f>
        <v>0</v>
      </c>
      <c r="T541" t="str">
        <f>raw_filtered!T541</f>
        <v/>
      </c>
      <c r="U541" t="str">
        <f>raw_filtered!V541</f>
        <v/>
      </c>
      <c r="V541" t="str">
        <f>raw_filtered!W541</f>
        <v/>
      </c>
      <c r="W541" t="str">
        <f>raw_filtered!X541</f>
        <v/>
      </c>
      <c r="X541" t="str">
        <f>raw_filtered!Y541</f>
        <v/>
      </c>
      <c r="Y541" t="str">
        <f>raw_filtered!Z541</f>
        <v/>
      </c>
      <c r="Z541" t="str">
        <f>raw_filtered!AA541</f>
        <v/>
      </c>
      <c r="AA541" t="str">
        <f>raw_filtered!AB541</f>
        <v/>
      </c>
      <c r="AB541" t="str">
        <f>raw_filtered!AC541</f>
        <v/>
      </c>
      <c r="AC541" t="str">
        <f>raw_filtered!AD541</f>
        <v/>
      </c>
      <c r="AD541" t="str">
        <f>raw_filtered!AE541</f>
        <v/>
      </c>
      <c r="AE541" t="str">
        <f>raw_filtered!AF541</f>
        <v/>
      </c>
      <c r="AF541" t="str">
        <f>raw_filtered!AG541</f>
        <v/>
      </c>
    </row>
    <row r="542" spans="1:32" ht="19.5" hidden="1" customHeight="1" x14ac:dyDescent="0.35">
      <c r="A542" t="str">
        <f>raw_filtered!A542</f>
        <v/>
      </c>
      <c r="B542" t="str">
        <f>raw_filtered!B542</f>
        <v/>
      </c>
      <c r="C542" t="str">
        <f>raw_filtered!C542</f>
        <v/>
      </c>
      <c r="D542">
        <f>raw_filtered!D542</f>
        <v>0</v>
      </c>
      <c r="E542" t="str">
        <f>raw_filtered!E542</f>
        <v/>
      </c>
      <c r="F542" t="str">
        <f>raw_filtered!F542</f>
        <v/>
      </c>
      <c r="G542" t="str">
        <f>raw_filtered!G542</f>
        <v/>
      </c>
      <c r="H542" t="str">
        <f>raw_filtered!H542</f>
        <v/>
      </c>
      <c r="I542" t="str">
        <f>raw_filtered!I542</f>
        <v/>
      </c>
      <c r="J542" t="str">
        <f>raw_filtered!J542</f>
        <v/>
      </c>
      <c r="K542" t="str">
        <f>raw_filtered!K542</f>
        <v/>
      </c>
      <c r="L542" t="str">
        <f>raw_filtered!L542</f>
        <v/>
      </c>
      <c r="M542" t="str">
        <f>raw_filtered!M542</f>
        <v/>
      </c>
      <c r="N542" t="str">
        <f>raw_filtered!N542</f>
        <v/>
      </c>
      <c r="O542" t="str">
        <f>raw_filtered!O542</f>
        <v/>
      </c>
      <c r="P542" t="str">
        <f>raw_filtered!P542</f>
        <v/>
      </c>
      <c r="Q542" t="str">
        <f>raw_filtered!Q542</f>
        <v/>
      </c>
      <c r="R542" t="str">
        <f>raw_filtered!R542</f>
        <v/>
      </c>
      <c r="S542">
        <f>raw_filtered!S542</f>
        <v>0</v>
      </c>
      <c r="T542" t="str">
        <f>raw_filtered!T542</f>
        <v/>
      </c>
      <c r="U542" t="str">
        <f>raw_filtered!V542</f>
        <v/>
      </c>
      <c r="V542" t="str">
        <f>raw_filtered!W542</f>
        <v/>
      </c>
      <c r="W542" t="str">
        <f>raw_filtered!X542</f>
        <v/>
      </c>
      <c r="X542" t="str">
        <f>raw_filtered!Y542</f>
        <v/>
      </c>
      <c r="Y542" t="str">
        <f>raw_filtered!Z542</f>
        <v/>
      </c>
      <c r="Z542" t="str">
        <f>raw_filtered!AA542</f>
        <v/>
      </c>
      <c r="AA542" t="str">
        <f>raw_filtered!AB542</f>
        <v/>
      </c>
      <c r="AB542" t="str">
        <f>raw_filtered!AC542</f>
        <v/>
      </c>
      <c r="AC542" t="str">
        <f>raw_filtered!AD542</f>
        <v/>
      </c>
      <c r="AD542" t="str">
        <f>raw_filtered!AE542</f>
        <v/>
      </c>
      <c r="AE542" t="str">
        <f>raw_filtered!AF542</f>
        <v/>
      </c>
      <c r="AF542" t="str">
        <f>raw_filtered!AG542</f>
        <v/>
      </c>
    </row>
    <row r="543" spans="1:32" ht="19.5" hidden="1" customHeight="1" x14ac:dyDescent="0.35">
      <c r="A543" t="str">
        <f>raw_filtered!A543</f>
        <v/>
      </c>
      <c r="B543" t="str">
        <f>raw_filtered!B543</f>
        <v/>
      </c>
      <c r="C543" t="str">
        <f>raw_filtered!C543</f>
        <v/>
      </c>
      <c r="D543">
        <f>raw_filtered!D543</f>
        <v>0</v>
      </c>
      <c r="E543" t="str">
        <f>raw_filtered!E543</f>
        <v/>
      </c>
      <c r="F543" t="str">
        <f>raw_filtered!F543</f>
        <v/>
      </c>
      <c r="G543" t="str">
        <f>raw_filtered!G543</f>
        <v/>
      </c>
      <c r="H543" t="str">
        <f>raw_filtered!H543</f>
        <v/>
      </c>
      <c r="I543" t="str">
        <f>raw_filtered!I543</f>
        <v/>
      </c>
      <c r="J543" t="str">
        <f>raw_filtered!J543</f>
        <v/>
      </c>
      <c r="K543" t="str">
        <f>raw_filtered!K543</f>
        <v/>
      </c>
      <c r="L543" t="str">
        <f>raw_filtered!L543</f>
        <v/>
      </c>
      <c r="M543" t="str">
        <f>raw_filtered!M543</f>
        <v/>
      </c>
      <c r="N543" t="str">
        <f>raw_filtered!N543</f>
        <v/>
      </c>
      <c r="O543" t="str">
        <f>raw_filtered!O543</f>
        <v/>
      </c>
      <c r="P543" t="str">
        <f>raw_filtered!P543</f>
        <v/>
      </c>
      <c r="Q543" t="str">
        <f>raw_filtered!Q543</f>
        <v/>
      </c>
      <c r="R543" t="str">
        <f>raw_filtered!R543</f>
        <v/>
      </c>
      <c r="S543">
        <f>raw_filtered!S543</f>
        <v>0</v>
      </c>
      <c r="T543" t="str">
        <f>raw_filtered!T543</f>
        <v/>
      </c>
      <c r="U543" t="str">
        <f>raw_filtered!V543</f>
        <v/>
      </c>
      <c r="V543" t="str">
        <f>raw_filtered!W543</f>
        <v/>
      </c>
      <c r="W543" t="str">
        <f>raw_filtered!X543</f>
        <v/>
      </c>
      <c r="X543" t="str">
        <f>raw_filtered!Y543</f>
        <v/>
      </c>
      <c r="Y543" t="str">
        <f>raw_filtered!Z543</f>
        <v/>
      </c>
      <c r="Z543" t="str">
        <f>raw_filtered!AA543</f>
        <v/>
      </c>
      <c r="AA543" t="str">
        <f>raw_filtered!AB543</f>
        <v/>
      </c>
      <c r="AB543" t="str">
        <f>raw_filtered!AC543</f>
        <v/>
      </c>
      <c r="AC543" t="str">
        <f>raw_filtered!AD543</f>
        <v/>
      </c>
      <c r="AD543" t="str">
        <f>raw_filtered!AE543</f>
        <v/>
      </c>
      <c r="AE543" t="str">
        <f>raw_filtered!AF543</f>
        <v/>
      </c>
      <c r="AF543" t="str">
        <f>raw_filtered!AG543</f>
        <v/>
      </c>
    </row>
    <row r="544" spans="1:32" ht="19.5" hidden="1" customHeight="1" x14ac:dyDescent="0.35">
      <c r="A544" t="str">
        <f>raw_filtered!A544</f>
        <v/>
      </c>
      <c r="B544" t="str">
        <f>raw_filtered!B544</f>
        <v/>
      </c>
      <c r="C544" t="str">
        <f>raw_filtered!C544</f>
        <v/>
      </c>
      <c r="D544">
        <f>raw_filtered!D544</f>
        <v>0</v>
      </c>
      <c r="E544" t="str">
        <f>raw_filtered!E544</f>
        <v/>
      </c>
      <c r="F544" t="str">
        <f>raw_filtered!F544</f>
        <v/>
      </c>
      <c r="G544" t="str">
        <f>raw_filtered!G544</f>
        <v/>
      </c>
      <c r="H544" t="str">
        <f>raw_filtered!H544</f>
        <v/>
      </c>
      <c r="I544" t="str">
        <f>raw_filtered!I544</f>
        <v/>
      </c>
      <c r="J544" t="str">
        <f>raw_filtered!J544</f>
        <v/>
      </c>
      <c r="K544" t="str">
        <f>raw_filtered!K544</f>
        <v/>
      </c>
      <c r="L544" t="str">
        <f>raw_filtered!L544</f>
        <v/>
      </c>
      <c r="M544" t="str">
        <f>raw_filtered!M544</f>
        <v/>
      </c>
      <c r="N544" t="str">
        <f>raw_filtered!N544</f>
        <v/>
      </c>
      <c r="O544" t="str">
        <f>raw_filtered!O544</f>
        <v/>
      </c>
      <c r="P544" t="str">
        <f>raw_filtered!P544</f>
        <v/>
      </c>
      <c r="Q544" t="str">
        <f>raw_filtered!Q544</f>
        <v/>
      </c>
      <c r="R544" t="str">
        <f>raw_filtered!R544</f>
        <v/>
      </c>
      <c r="S544">
        <f>raw_filtered!S544</f>
        <v>0</v>
      </c>
      <c r="T544" t="str">
        <f>raw_filtered!T544</f>
        <v/>
      </c>
      <c r="U544" t="str">
        <f>raw_filtered!V544</f>
        <v/>
      </c>
      <c r="V544" t="str">
        <f>raw_filtered!W544</f>
        <v/>
      </c>
      <c r="W544" t="str">
        <f>raw_filtered!X544</f>
        <v/>
      </c>
      <c r="X544" t="str">
        <f>raw_filtered!Y544</f>
        <v/>
      </c>
      <c r="Y544" t="str">
        <f>raw_filtered!Z544</f>
        <v/>
      </c>
      <c r="Z544" t="str">
        <f>raw_filtered!AA544</f>
        <v/>
      </c>
      <c r="AA544" t="str">
        <f>raw_filtered!AB544</f>
        <v/>
      </c>
      <c r="AB544" t="str">
        <f>raw_filtered!AC544</f>
        <v/>
      </c>
      <c r="AC544" t="str">
        <f>raw_filtered!AD544</f>
        <v/>
      </c>
      <c r="AD544" t="str">
        <f>raw_filtered!AE544</f>
        <v/>
      </c>
      <c r="AE544" t="str">
        <f>raw_filtered!AF544</f>
        <v/>
      </c>
      <c r="AF544" t="str">
        <f>raw_filtered!AG544</f>
        <v/>
      </c>
    </row>
    <row r="545" spans="1:32" ht="19.5" hidden="1" customHeight="1" x14ac:dyDescent="0.35">
      <c r="A545" t="str">
        <f>raw_filtered!A545</f>
        <v/>
      </c>
      <c r="B545" t="str">
        <f>raw_filtered!B545</f>
        <v/>
      </c>
      <c r="C545" t="str">
        <f>raw_filtered!C545</f>
        <v/>
      </c>
      <c r="D545">
        <f>raw_filtered!D545</f>
        <v>0</v>
      </c>
      <c r="E545" t="str">
        <f>raw_filtered!E545</f>
        <v/>
      </c>
      <c r="F545" t="str">
        <f>raw_filtered!F545</f>
        <v/>
      </c>
      <c r="G545" t="str">
        <f>raw_filtered!G545</f>
        <v/>
      </c>
      <c r="H545" t="str">
        <f>raw_filtered!H545</f>
        <v/>
      </c>
      <c r="I545" t="str">
        <f>raw_filtered!I545</f>
        <v/>
      </c>
      <c r="J545" t="str">
        <f>raw_filtered!J545</f>
        <v/>
      </c>
      <c r="K545" t="str">
        <f>raw_filtered!K545</f>
        <v/>
      </c>
      <c r="L545" t="str">
        <f>raw_filtered!L545</f>
        <v/>
      </c>
      <c r="M545" t="str">
        <f>raw_filtered!M545</f>
        <v/>
      </c>
      <c r="N545" t="str">
        <f>raw_filtered!N545</f>
        <v/>
      </c>
      <c r="O545" t="str">
        <f>raw_filtered!O545</f>
        <v/>
      </c>
      <c r="P545" t="str">
        <f>raw_filtered!P545</f>
        <v/>
      </c>
      <c r="Q545" t="str">
        <f>raw_filtered!Q545</f>
        <v/>
      </c>
      <c r="R545" t="str">
        <f>raw_filtered!R545</f>
        <v/>
      </c>
      <c r="S545">
        <f>raw_filtered!S545</f>
        <v>0</v>
      </c>
      <c r="T545" t="str">
        <f>raw_filtered!T545</f>
        <v/>
      </c>
      <c r="U545" t="str">
        <f>raw_filtered!V545</f>
        <v/>
      </c>
      <c r="V545" t="str">
        <f>raw_filtered!W545</f>
        <v/>
      </c>
      <c r="W545" t="str">
        <f>raw_filtered!X545</f>
        <v/>
      </c>
      <c r="X545" t="str">
        <f>raw_filtered!Y545</f>
        <v/>
      </c>
      <c r="Y545" t="str">
        <f>raw_filtered!Z545</f>
        <v/>
      </c>
      <c r="Z545" t="str">
        <f>raw_filtered!AA545</f>
        <v/>
      </c>
      <c r="AA545" t="str">
        <f>raw_filtered!AB545</f>
        <v/>
      </c>
      <c r="AB545" t="str">
        <f>raw_filtered!AC545</f>
        <v/>
      </c>
      <c r="AC545" t="str">
        <f>raw_filtered!AD545</f>
        <v/>
      </c>
      <c r="AD545" t="str">
        <f>raw_filtered!AE545</f>
        <v/>
      </c>
      <c r="AE545" t="str">
        <f>raw_filtered!AF545</f>
        <v/>
      </c>
      <c r="AF545" t="str">
        <f>raw_filtered!AG545</f>
        <v/>
      </c>
    </row>
    <row r="546" spans="1:32" ht="19.5" hidden="1" customHeight="1" x14ac:dyDescent="0.35">
      <c r="A546" t="str">
        <f>raw_filtered!A546</f>
        <v/>
      </c>
      <c r="B546" t="str">
        <f>raw_filtered!B546</f>
        <v/>
      </c>
      <c r="C546" t="str">
        <f>raw_filtered!C546</f>
        <v/>
      </c>
      <c r="D546">
        <f>raw_filtered!D546</f>
        <v>0</v>
      </c>
      <c r="E546" t="str">
        <f>raw_filtered!E546</f>
        <v/>
      </c>
      <c r="F546" t="str">
        <f>raw_filtered!F546</f>
        <v/>
      </c>
      <c r="G546" t="str">
        <f>raw_filtered!G546</f>
        <v/>
      </c>
      <c r="H546" t="str">
        <f>raw_filtered!H546</f>
        <v/>
      </c>
      <c r="I546" t="str">
        <f>raw_filtered!I546</f>
        <v/>
      </c>
      <c r="J546" t="str">
        <f>raw_filtered!J546</f>
        <v/>
      </c>
      <c r="K546" t="str">
        <f>raw_filtered!K546</f>
        <v/>
      </c>
      <c r="L546" t="str">
        <f>raw_filtered!L546</f>
        <v/>
      </c>
      <c r="M546" t="str">
        <f>raw_filtered!M546</f>
        <v/>
      </c>
      <c r="N546" t="str">
        <f>raw_filtered!N546</f>
        <v/>
      </c>
      <c r="O546" t="str">
        <f>raw_filtered!O546</f>
        <v/>
      </c>
      <c r="P546" t="str">
        <f>raw_filtered!P546</f>
        <v/>
      </c>
      <c r="Q546" t="str">
        <f>raw_filtered!Q546</f>
        <v/>
      </c>
      <c r="R546" t="str">
        <f>raw_filtered!R546</f>
        <v/>
      </c>
      <c r="S546">
        <f>raw_filtered!S546</f>
        <v>0</v>
      </c>
      <c r="T546" t="str">
        <f>raw_filtered!T546</f>
        <v/>
      </c>
      <c r="U546" t="str">
        <f>raw_filtered!V546</f>
        <v/>
      </c>
      <c r="V546" t="str">
        <f>raw_filtered!W546</f>
        <v/>
      </c>
      <c r="W546" t="str">
        <f>raw_filtered!X546</f>
        <v/>
      </c>
      <c r="X546" t="str">
        <f>raw_filtered!Y546</f>
        <v/>
      </c>
      <c r="Y546" t="str">
        <f>raw_filtered!Z546</f>
        <v/>
      </c>
      <c r="Z546" t="str">
        <f>raw_filtered!AA546</f>
        <v/>
      </c>
      <c r="AA546" t="str">
        <f>raw_filtered!AB546</f>
        <v/>
      </c>
      <c r="AB546" t="str">
        <f>raw_filtered!AC546</f>
        <v/>
      </c>
      <c r="AC546" t="str">
        <f>raw_filtered!AD546</f>
        <v/>
      </c>
      <c r="AD546" t="str">
        <f>raw_filtered!AE546</f>
        <v/>
      </c>
      <c r="AE546" t="str">
        <f>raw_filtered!AF546</f>
        <v/>
      </c>
      <c r="AF546" t="str">
        <f>raw_filtered!AG546</f>
        <v/>
      </c>
    </row>
    <row r="547" spans="1:32" ht="19.5" hidden="1" customHeight="1" x14ac:dyDescent="0.35">
      <c r="A547" t="str">
        <f>raw_filtered!A547</f>
        <v/>
      </c>
      <c r="B547" t="str">
        <f>raw_filtered!B547</f>
        <v/>
      </c>
      <c r="C547" t="str">
        <f>raw_filtered!C547</f>
        <v/>
      </c>
      <c r="D547">
        <f>raw_filtered!D547</f>
        <v>0</v>
      </c>
      <c r="E547" t="str">
        <f>raw_filtered!E547</f>
        <v/>
      </c>
      <c r="F547" t="str">
        <f>raw_filtered!F547</f>
        <v/>
      </c>
      <c r="G547" t="str">
        <f>raw_filtered!G547</f>
        <v/>
      </c>
      <c r="H547" t="str">
        <f>raw_filtered!H547</f>
        <v/>
      </c>
      <c r="I547" t="str">
        <f>raw_filtered!I547</f>
        <v/>
      </c>
      <c r="J547" t="str">
        <f>raw_filtered!J547</f>
        <v/>
      </c>
      <c r="K547" t="str">
        <f>raw_filtered!K547</f>
        <v/>
      </c>
      <c r="L547" t="str">
        <f>raw_filtered!L547</f>
        <v/>
      </c>
      <c r="M547" t="str">
        <f>raw_filtered!M547</f>
        <v/>
      </c>
      <c r="N547" t="str">
        <f>raw_filtered!N547</f>
        <v/>
      </c>
      <c r="O547" t="str">
        <f>raw_filtered!O547</f>
        <v/>
      </c>
      <c r="P547" t="str">
        <f>raw_filtered!P547</f>
        <v/>
      </c>
      <c r="Q547" t="str">
        <f>raw_filtered!Q547</f>
        <v/>
      </c>
      <c r="R547" t="str">
        <f>raw_filtered!R547</f>
        <v/>
      </c>
      <c r="S547">
        <f>raw_filtered!S547</f>
        <v>0</v>
      </c>
      <c r="T547" t="str">
        <f>raw_filtered!T547</f>
        <v/>
      </c>
      <c r="U547" t="str">
        <f>raw_filtered!V547</f>
        <v/>
      </c>
      <c r="V547" t="str">
        <f>raw_filtered!W547</f>
        <v/>
      </c>
      <c r="W547" t="str">
        <f>raw_filtered!X547</f>
        <v/>
      </c>
      <c r="X547" t="str">
        <f>raw_filtered!Y547</f>
        <v/>
      </c>
      <c r="Y547" t="str">
        <f>raw_filtered!Z547</f>
        <v/>
      </c>
      <c r="Z547" t="str">
        <f>raw_filtered!AA547</f>
        <v/>
      </c>
      <c r="AA547" t="str">
        <f>raw_filtered!AB547</f>
        <v/>
      </c>
      <c r="AB547" t="str">
        <f>raw_filtered!AC547</f>
        <v/>
      </c>
      <c r="AC547" t="str">
        <f>raw_filtered!AD547</f>
        <v/>
      </c>
      <c r="AD547" t="str">
        <f>raw_filtered!AE547</f>
        <v/>
      </c>
      <c r="AE547" t="str">
        <f>raw_filtered!AF547</f>
        <v/>
      </c>
      <c r="AF547" t="str">
        <f>raw_filtered!AG547</f>
        <v/>
      </c>
    </row>
    <row r="548" spans="1:32" ht="19.5" hidden="1" customHeight="1" x14ac:dyDescent="0.35">
      <c r="A548" t="str">
        <f>raw_filtered!A548</f>
        <v/>
      </c>
      <c r="B548" t="str">
        <f>raw_filtered!B548</f>
        <v/>
      </c>
      <c r="C548" t="str">
        <f>raw_filtered!C548</f>
        <v/>
      </c>
      <c r="D548">
        <f>raw_filtered!D548</f>
        <v>0</v>
      </c>
      <c r="E548" t="str">
        <f>raw_filtered!E548</f>
        <v/>
      </c>
      <c r="F548" t="str">
        <f>raw_filtered!F548</f>
        <v/>
      </c>
      <c r="G548" t="str">
        <f>raw_filtered!G548</f>
        <v/>
      </c>
      <c r="H548" t="str">
        <f>raw_filtered!H548</f>
        <v/>
      </c>
      <c r="I548" t="str">
        <f>raw_filtered!I548</f>
        <v/>
      </c>
      <c r="J548" t="str">
        <f>raw_filtered!J548</f>
        <v/>
      </c>
      <c r="K548" t="str">
        <f>raw_filtered!K548</f>
        <v/>
      </c>
      <c r="L548" t="str">
        <f>raw_filtered!L548</f>
        <v/>
      </c>
      <c r="M548" t="str">
        <f>raw_filtered!M548</f>
        <v/>
      </c>
      <c r="N548" t="str">
        <f>raw_filtered!N548</f>
        <v/>
      </c>
      <c r="O548" t="str">
        <f>raw_filtered!O548</f>
        <v/>
      </c>
      <c r="P548" t="str">
        <f>raw_filtered!P548</f>
        <v/>
      </c>
      <c r="Q548" t="str">
        <f>raw_filtered!Q548</f>
        <v/>
      </c>
      <c r="R548" t="str">
        <f>raw_filtered!R548</f>
        <v/>
      </c>
      <c r="S548">
        <f>raw_filtered!S548</f>
        <v>0</v>
      </c>
      <c r="T548" t="str">
        <f>raw_filtered!T548</f>
        <v/>
      </c>
      <c r="U548" t="str">
        <f>raw_filtered!V548</f>
        <v/>
      </c>
      <c r="V548" t="str">
        <f>raw_filtered!W548</f>
        <v/>
      </c>
      <c r="W548" t="str">
        <f>raw_filtered!X548</f>
        <v/>
      </c>
      <c r="X548" t="str">
        <f>raw_filtered!Y548</f>
        <v/>
      </c>
      <c r="Y548" t="str">
        <f>raw_filtered!Z548</f>
        <v/>
      </c>
      <c r="Z548" t="str">
        <f>raw_filtered!AA548</f>
        <v/>
      </c>
      <c r="AA548" t="str">
        <f>raw_filtered!AB548</f>
        <v/>
      </c>
      <c r="AB548" t="str">
        <f>raw_filtered!AC548</f>
        <v/>
      </c>
      <c r="AC548" t="str">
        <f>raw_filtered!AD548</f>
        <v/>
      </c>
      <c r="AD548" t="str">
        <f>raw_filtered!AE548</f>
        <v/>
      </c>
      <c r="AE548" t="str">
        <f>raw_filtered!AF548</f>
        <v/>
      </c>
      <c r="AF548" t="str">
        <f>raw_filtered!AG548</f>
        <v/>
      </c>
    </row>
    <row r="549" spans="1:32" ht="19.5" hidden="1" customHeight="1" x14ac:dyDescent="0.35">
      <c r="A549" t="str">
        <f>raw_filtered!A549</f>
        <v/>
      </c>
      <c r="B549" t="str">
        <f>raw_filtered!B549</f>
        <v/>
      </c>
      <c r="C549" t="str">
        <f>raw_filtered!C549</f>
        <v/>
      </c>
      <c r="D549">
        <f>raw_filtered!D549</f>
        <v>0</v>
      </c>
      <c r="E549" t="str">
        <f>raw_filtered!E549</f>
        <v/>
      </c>
      <c r="F549" t="str">
        <f>raw_filtered!F549</f>
        <v/>
      </c>
      <c r="G549" t="str">
        <f>raw_filtered!G549</f>
        <v/>
      </c>
      <c r="H549" t="str">
        <f>raw_filtered!H549</f>
        <v/>
      </c>
      <c r="I549" t="str">
        <f>raw_filtered!I549</f>
        <v/>
      </c>
      <c r="J549" t="str">
        <f>raw_filtered!J549</f>
        <v/>
      </c>
      <c r="K549" t="str">
        <f>raw_filtered!K549</f>
        <v/>
      </c>
      <c r="L549" t="str">
        <f>raw_filtered!L549</f>
        <v/>
      </c>
      <c r="M549" t="str">
        <f>raw_filtered!M549</f>
        <v/>
      </c>
      <c r="N549" t="str">
        <f>raw_filtered!N549</f>
        <v/>
      </c>
      <c r="O549" t="str">
        <f>raw_filtered!O549</f>
        <v/>
      </c>
      <c r="P549" t="str">
        <f>raw_filtered!P549</f>
        <v/>
      </c>
      <c r="Q549" t="str">
        <f>raw_filtered!Q549</f>
        <v/>
      </c>
      <c r="R549" t="str">
        <f>raw_filtered!R549</f>
        <v/>
      </c>
      <c r="S549">
        <f>raw_filtered!S549</f>
        <v>0</v>
      </c>
      <c r="T549" t="str">
        <f>raw_filtered!T549</f>
        <v/>
      </c>
      <c r="U549" t="str">
        <f>raw_filtered!V549</f>
        <v/>
      </c>
      <c r="V549" t="str">
        <f>raw_filtered!W549</f>
        <v/>
      </c>
      <c r="W549" t="str">
        <f>raw_filtered!X549</f>
        <v/>
      </c>
      <c r="X549" t="str">
        <f>raw_filtered!Y549</f>
        <v/>
      </c>
      <c r="Y549" t="str">
        <f>raw_filtered!Z549</f>
        <v/>
      </c>
      <c r="Z549" t="str">
        <f>raw_filtered!AA549</f>
        <v/>
      </c>
      <c r="AA549" t="str">
        <f>raw_filtered!AB549</f>
        <v/>
      </c>
      <c r="AB549" t="str">
        <f>raw_filtered!AC549</f>
        <v/>
      </c>
      <c r="AC549" t="str">
        <f>raw_filtered!AD549</f>
        <v/>
      </c>
      <c r="AD549" t="str">
        <f>raw_filtered!AE549</f>
        <v/>
      </c>
      <c r="AE549" t="str">
        <f>raw_filtered!AF549</f>
        <v/>
      </c>
      <c r="AF549" t="str">
        <f>raw_filtered!AG549</f>
        <v/>
      </c>
    </row>
    <row r="550" spans="1:32" ht="19.5" hidden="1" customHeight="1" x14ac:dyDescent="0.35">
      <c r="A550" t="str">
        <f>raw_filtered!A550</f>
        <v/>
      </c>
      <c r="B550" t="str">
        <f>raw_filtered!B550</f>
        <v/>
      </c>
      <c r="C550" t="str">
        <f>raw_filtered!C550</f>
        <v/>
      </c>
      <c r="D550">
        <f>raw_filtered!D550</f>
        <v>0</v>
      </c>
      <c r="E550" t="str">
        <f>raw_filtered!E550</f>
        <v/>
      </c>
      <c r="F550" t="str">
        <f>raw_filtered!F550</f>
        <v/>
      </c>
      <c r="G550" t="str">
        <f>raw_filtered!G550</f>
        <v/>
      </c>
      <c r="H550" t="str">
        <f>raw_filtered!H550</f>
        <v/>
      </c>
      <c r="I550" t="str">
        <f>raw_filtered!I550</f>
        <v/>
      </c>
      <c r="J550" t="str">
        <f>raw_filtered!J550</f>
        <v/>
      </c>
      <c r="K550" t="str">
        <f>raw_filtered!K550</f>
        <v/>
      </c>
      <c r="L550" t="str">
        <f>raw_filtered!L550</f>
        <v/>
      </c>
      <c r="M550" t="str">
        <f>raw_filtered!M550</f>
        <v/>
      </c>
      <c r="N550" t="str">
        <f>raw_filtered!N550</f>
        <v/>
      </c>
      <c r="O550" t="str">
        <f>raw_filtered!O550</f>
        <v/>
      </c>
      <c r="P550" t="str">
        <f>raw_filtered!P550</f>
        <v/>
      </c>
      <c r="Q550" t="str">
        <f>raw_filtered!Q550</f>
        <v/>
      </c>
      <c r="R550" t="str">
        <f>raw_filtered!R550</f>
        <v/>
      </c>
      <c r="S550">
        <f>raw_filtered!S550</f>
        <v>0</v>
      </c>
      <c r="T550" t="str">
        <f>raw_filtered!T550</f>
        <v/>
      </c>
      <c r="U550" t="str">
        <f>raw_filtered!V550</f>
        <v/>
      </c>
      <c r="V550" t="str">
        <f>raw_filtered!W550</f>
        <v/>
      </c>
      <c r="W550" t="str">
        <f>raw_filtered!X550</f>
        <v/>
      </c>
      <c r="X550" t="str">
        <f>raw_filtered!Y550</f>
        <v/>
      </c>
      <c r="Y550" t="str">
        <f>raw_filtered!Z550</f>
        <v/>
      </c>
      <c r="Z550" t="str">
        <f>raw_filtered!AA550</f>
        <v/>
      </c>
      <c r="AA550" t="str">
        <f>raw_filtered!AB550</f>
        <v/>
      </c>
      <c r="AB550" t="str">
        <f>raw_filtered!AC550</f>
        <v/>
      </c>
      <c r="AC550" t="str">
        <f>raw_filtered!AD550</f>
        <v/>
      </c>
      <c r="AD550" t="str">
        <f>raw_filtered!AE550</f>
        <v/>
      </c>
      <c r="AE550" t="str">
        <f>raw_filtered!AF550</f>
        <v/>
      </c>
      <c r="AF550" t="str">
        <f>raw_filtered!AG550</f>
        <v/>
      </c>
    </row>
    <row r="551" spans="1:32" ht="19.5" hidden="1" customHeight="1" x14ac:dyDescent="0.35">
      <c r="A551" t="str">
        <f>raw_filtered!A551</f>
        <v/>
      </c>
      <c r="B551" t="str">
        <f>raw_filtered!B551</f>
        <v/>
      </c>
      <c r="C551" t="str">
        <f>raw_filtered!C551</f>
        <v/>
      </c>
      <c r="D551">
        <f>raw_filtered!D551</f>
        <v>0</v>
      </c>
      <c r="E551" t="str">
        <f>raw_filtered!E551</f>
        <v/>
      </c>
      <c r="F551" t="str">
        <f>raw_filtered!F551</f>
        <v/>
      </c>
      <c r="G551" t="str">
        <f>raw_filtered!G551</f>
        <v/>
      </c>
      <c r="H551" t="str">
        <f>raw_filtered!H551</f>
        <v/>
      </c>
      <c r="I551" t="str">
        <f>raw_filtered!I551</f>
        <v/>
      </c>
      <c r="J551" t="str">
        <f>raw_filtered!J551</f>
        <v/>
      </c>
      <c r="K551" t="str">
        <f>raw_filtered!K551</f>
        <v/>
      </c>
      <c r="L551" t="str">
        <f>raw_filtered!L551</f>
        <v/>
      </c>
      <c r="M551" t="str">
        <f>raw_filtered!M551</f>
        <v/>
      </c>
      <c r="N551" t="str">
        <f>raw_filtered!N551</f>
        <v/>
      </c>
      <c r="O551" t="str">
        <f>raw_filtered!O551</f>
        <v/>
      </c>
      <c r="P551" t="str">
        <f>raw_filtered!P551</f>
        <v/>
      </c>
      <c r="Q551" t="str">
        <f>raw_filtered!Q551</f>
        <v/>
      </c>
      <c r="R551" t="str">
        <f>raw_filtered!R551</f>
        <v/>
      </c>
      <c r="S551">
        <f>raw_filtered!S551</f>
        <v>0</v>
      </c>
      <c r="T551" t="str">
        <f>raw_filtered!T551</f>
        <v/>
      </c>
      <c r="U551" t="str">
        <f>raw_filtered!V551</f>
        <v/>
      </c>
      <c r="V551" t="str">
        <f>raw_filtered!W551</f>
        <v/>
      </c>
      <c r="W551" t="str">
        <f>raw_filtered!X551</f>
        <v/>
      </c>
      <c r="X551" t="str">
        <f>raw_filtered!Y551</f>
        <v/>
      </c>
      <c r="Y551" t="str">
        <f>raw_filtered!Z551</f>
        <v/>
      </c>
      <c r="Z551" t="str">
        <f>raw_filtered!AA551</f>
        <v/>
      </c>
      <c r="AA551" t="str">
        <f>raw_filtered!AB551</f>
        <v/>
      </c>
      <c r="AB551" t="str">
        <f>raw_filtered!AC551</f>
        <v/>
      </c>
      <c r="AC551" t="str">
        <f>raw_filtered!AD551</f>
        <v/>
      </c>
      <c r="AD551" t="str">
        <f>raw_filtered!AE551</f>
        <v/>
      </c>
      <c r="AE551" t="str">
        <f>raw_filtered!AF551</f>
        <v/>
      </c>
      <c r="AF551" t="str">
        <f>raw_filtered!AG551</f>
        <v/>
      </c>
    </row>
    <row r="552" spans="1:32" ht="19.5" hidden="1" customHeight="1" x14ac:dyDescent="0.35">
      <c r="A552" t="str">
        <f>raw_filtered!A552</f>
        <v/>
      </c>
      <c r="B552" t="str">
        <f>raw_filtered!B552</f>
        <v/>
      </c>
      <c r="C552" t="str">
        <f>raw_filtered!C552</f>
        <v/>
      </c>
      <c r="D552">
        <f>raw_filtered!D552</f>
        <v>0</v>
      </c>
      <c r="E552" t="str">
        <f>raw_filtered!E552</f>
        <v/>
      </c>
      <c r="F552" t="str">
        <f>raw_filtered!F552</f>
        <v/>
      </c>
      <c r="G552" t="str">
        <f>raw_filtered!G552</f>
        <v/>
      </c>
      <c r="H552" t="str">
        <f>raw_filtered!H552</f>
        <v/>
      </c>
      <c r="I552" t="str">
        <f>raw_filtered!I552</f>
        <v/>
      </c>
      <c r="J552" t="str">
        <f>raw_filtered!J552</f>
        <v/>
      </c>
      <c r="K552" t="str">
        <f>raw_filtered!K552</f>
        <v/>
      </c>
      <c r="L552" t="str">
        <f>raw_filtered!L552</f>
        <v/>
      </c>
      <c r="M552" t="str">
        <f>raw_filtered!M552</f>
        <v/>
      </c>
      <c r="N552" t="str">
        <f>raw_filtered!N552</f>
        <v/>
      </c>
      <c r="O552" t="str">
        <f>raw_filtered!O552</f>
        <v/>
      </c>
      <c r="P552" t="str">
        <f>raw_filtered!P552</f>
        <v/>
      </c>
      <c r="Q552" t="str">
        <f>raw_filtered!Q552</f>
        <v/>
      </c>
      <c r="R552" t="str">
        <f>raw_filtered!R552</f>
        <v/>
      </c>
      <c r="S552">
        <f>raw_filtered!S552</f>
        <v>0</v>
      </c>
      <c r="T552" t="str">
        <f>raw_filtered!T552</f>
        <v/>
      </c>
      <c r="U552" t="str">
        <f>raw_filtered!V552</f>
        <v/>
      </c>
      <c r="V552" t="str">
        <f>raw_filtered!W552</f>
        <v/>
      </c>
      <c r="W552" t="str">
        <f>raw_filtered!X552</f>
        <v/>
      </c>
      <c r="X552" t="str">
        <f>raw_filtered!Y552</f>
        <v/>
      </c>
      <c r="Y552" t="str">
        <f>raw_filtered!Z552</f>
        <v/>
      </c>
      <c r="Z552" t="str">
        <f>raw_filtered!AA552</f>
        <v/>
      </c>
      <c r="AA552" t="str">
        <f>raw_filtered!AB552</f>
        <v/>
      </c>
      <c r="AB552" t="str">
        <f>raw_filtered!AC552</f>
        <v/>
      </c>
      <c r="AC552" t="str">
        <f>raw_filtered!AD552</f>
        <v/>
      </c>
      <c r="AD552" t="str">
        <f>raw_filtered!AE552</f>
        <v/>
      </c>
      <c r="AE552" t="str">
        <f>raw_filtered!AF552</f>
        <v/>
      </c>
      <c r="AF552" t="str">
        <f>raw_filtered!AG552</f>
        <v/>
      </c>
    </row>
    <row r="553" spans="1:32" ht="19.5" hidden="1" customHeight="1" x14ac:dyDescent="0.35">
      <c r="A553" t="str">
        <f>raw_filtered!A553</f>
        <v/>
      </c>
      <c r="B553" t="str">
        <f>raw_filtered!B553</f>
        <v/>
      </c>
      <c r="C553" t="str">
        <f>raw_filtered!C553</f>
        <v/>
      </c>
      <c r="D553">
        <f>raw_filtered!D553</f>
        <v>0</v>
      </c>
      <c r="E553" t="str">
        <f>raw_filtered!E553</f>
        <v/>
      </c>
      <c r="F553" t="str">
        <f>raw_filtered!F553</f>
        <v/>
      </c>
      <c r="G553" t="str">
        <f>raw_filtered!G553</f>
        <v/>
      </c>
      <c r="H553" t="str">
        <f>raw_filtered!H553</f>
        <v/>
      </c>
      <c r="I553" t="str">
        <f>raw_filtered!I553</f>
        <v/>
      </c>
      <c r="J553" t="str">
        <f>raw_filtered!J553</f>
        <v/>
      </c>
      <c r="K553" t="str">
        <f>raw_filtered!K553</f>
        <v/>
      </c>
      <c r="L553" t="str">
        <f>raw_filtered!L553</f>
        <v/>
      </c>
      <c r="M553" t="str">
        <f>raw_filtered!M553</f>
        <v/>
      </c>
      <c r="N553" t="str">
        <f>raw_filtered!N553</f>
        <v/>
      </c>
      <c r="O553" t="str">
        <f>raw_filtered!O553</f>
        <v/>
      </c>
      <c r="P553" t="str">
        <f>raw_filtered!P553</f>
        <v/>
      </c>
      <c r="Q553" t="str">
        <f>raw_filtered!Q553</f>
        <v/>
      </c>
      <c r="R553" t="str">
        <f>raw_filtered!R553</f>
        <v/>
      </c>
      <c r="S553">
        <f>raw_filtered!S553</f>
        <v>0</v>
      </c>
      <c r="T553" t="str">
        <f>raw_filtered!T553</f>
        <v/>
      </c>
      <c r="U553" t="str">
        <f>raw_filtered!V553</f>
        <v/>
      </c>
      <c r="V553" t="str">
        <f>raw_filtered!W553</f>
        <v/>
      </c>
      <c r="W553" t="str">
        <f>raw_filtered!X553</f>
        <v/>
      </c>
      <c r="X553" t="str">
        <f>raw_filtered!Y553</f>
        <v/>
      </c>
      <c r="Y553" t="str">
        <f>raw_filtered!Z553</f>
        <v/>
      </c>
      <c r="Z553" t="str">
        <f>raw_filtered!AA553</f>
        <v/>
      </c>
      <c r="AA553" t="str">
        <f>raw_filtered!AB553</f>
        <v/>
      </c>
      <c r="AB553" t="str">
        <f>raw_filtered!AC553</f>
        <v/>
      </c>
      <c r="AC553" t="str">
        <f>raw_filtered!AD553</f>
        <v/>
      </c>
      <c r="AD553" t="str">
        <f>raw_filtered!AE553</f>
        <v/>
      </c>
      <c r="AE553" t="str">
        <f>raw_filtered!AF553</f>
        <v/>
      </c>
      <c r="AF553" t="str">
        <f>raw_filtered!AG553</f>
        <v/>
      </c>
    </row>
    <row r="554" spans="1:32" ht="19.5" hidden="1" customHeight="1" x14ac:dyDescent="0.35">
      <c r="A554" t="str">
        <f>raw_filtered!A554</f>
        <v/>
      </c>
      <c r="B554" t="str">
        <f>raw_filtered!B554</f>
        <v/>
      </c>
      <c r="C554" t="str">
        <f>raw_filtered!C554</f>
        <v/>
      </c>
      <c r="D554">
        <f>raw_filtered!D554</f>
        <v>0</v>
      </c>
      <c r="E554" t="str">
        <f>raw_filtered!E554</f>
        <v/>
      </c>
      <c r="F554" t="str">
        <f>raw_filtered!F554</f>
        <v/>
      </c>
      <c r="G554" t="str">
        <f>raw_filtered!G554</f>
        <v/>
      </c>
      <c r="H554" t="str">
        <f>raw_filtered!H554</f>
        <v/>
      </c>
      <c r="I554" t="str">
        <f>raw_filtered!I554</f>
        <v/>
      </c>
      <c r="J554" t="str">
        <f>raw_filtered!J554</f>
        <v/>
      </c>
      <c r="K554" t="str">
        <f>raw_filtered!K554</f>
        <v/>
      </c>
      <c r="L554" t="str">
        <f>raw_filtered!L554</f>
        <v/>
      </c>
      <c r="M554" t="str">
        <f>raw_filtered!M554</f>
        <v/>
      </c>
      <c r="N554" t="str">
        <f>raw_filtered!N554</f>
        <v/>
      </c>
      <c r="O554" t="str">
        <f>raw_filtered!O554</f>
        <v/>
      </c>
      <c r="P554" t="str">
        <f>raw_filtered!P554</f>
        <v/>
      </c>
      <c r="Q554" t="str">
        <f>raw_filtered!Q554</f>
        <v/>
      </c>
      <c r="R554" t="str">
        <f>raw_filtered!R554</f>
        <v/>
      </c>
      <c r="S554">
        <f>raw_filtered!S554</f>
        <v>0</v>
      </c>
      <c r="T554" t="str">
        <f>raw_filtered!T554</f>
        <v/>
      </c>
      <c r="U554" t="str">
        <f>raw_filtered!V554</f>
        <v/>
      </c>
      <c r="V554" t="str">
        <f>raw_filtered!W554</f>
        <v/>
      </c>
      <c r="W554" t="str">
        <f>raw_filtered!X554</f>
        <v/>
      </c>
      <c r="X554" t="str">
        <f>raw_filtered!Y554</f>
        <v/>
      </c>
      <c r="Y554" t="str">
        <f>raw_filtered!Z554</f>
        <v/>
      </c>
      <c r="Z554" t="str">
        <f>raw_filtered!AA554</f>
        <v/>
      </c>
      <c r="AA554" t="str">
        <f>raw_filtered!AB554</f>
        <v/>
      </c>
      <c r="AB554" t="str">
        <f>raw_filtered!AC554</f>
        <v/>
      </c>
      <c r="AC554" t="str">
        <f>raw_filtered!AD554</f>
        <v/>
      </c>
      <c r="AD554" t="str">
        <f>raw_filtered!AE554</f>
        <v/>
      </c>
      <c r="AE554" t="str">
        <f>raw_filtered!AF554</f>
        <v/>
      </c>
      <c r="AF554" t="str">
        <f>raw_filtered!AG554</f>
        <v/>
      </c>
    </row>
    <row r="555" spans="1:32" ht="19.5" hidden="1" customHeight="1" x14ac:dyDescent="0.35">
      <c r="A555" t="str">
        <f>raw_filtered!A555</f>
        <v/>
      </c>
      <c r="B555" t="str">
        <f>raw_filtered!B555</f>
        <v/>
      </c>
      <c r="C555" t="str">
        <f>raw_filtered!C555</f>
        <v/>
      </c>
      <c r="D555">
        <f>raw_filtered!D555</f>
        <v>0</v>
      </c>
      <c r="E555" t="str">
        <f>raw_filtered!E555</f>
        <v/>
      </c>
      <c r="F555" t="str">
        <f>raw_filtered!F555</f>
        <v/>
      </c>
      <c r="G555" t="str">
        <f>raw_filtered!G555</f>
        <v/>
      </c>
      <c r="H555" t="str">
        <f>raw_filtered!H555</f>
        <v/>
      </c>
      <c r="I555" t="str">
        <f>raw_filtered!I555</f>
        <v/>
      </c>
      <c r="J555" t="str">
        <f>raw_filtered!J555</f>
        <v/>
      </c>
      <c r="K555" t="str">
        <f>raw_filtered!K555</f>
        <v/>
      </c>
      <c r="L555" t="str">
        <f>raw_filtered!L555</f>
        <v/>
      </c>
      <c r="M555" t="str">
        <f>raw_filtered!M555</f>
        <v/>
      </c>
      <c r="N555" t="str">
        <f>raw_filtered!N555</f>
        <v/>
      </c>
      <c r="O555" t="str">
        <f>raw_filtered!O555</f>
        <v/>
      </c>
      <c r="P555" t="str">
        <f>raw_filtered!P555</f>
        <v/>
      </c>
      <c r="Q555" t="str">
        <f>raw_filtered!Q555</f>
        <v/>
      </c>
      <c r="R555" t="str">
        <f>raw_filtered!R555</f>
        <v/>
      </c>
      <c r="S555">
        <f>raw_filtered!S555</f>
        <v>0</v>
      </c>
      <c r="T555" t="str">
        <f>raw_filtered!T555</f>
        <v/>
      </c>
      <c r="U555" t="str">
        <f>raw_filtered!V555</f>
        <v/>
      </c>
      <c r="V555" t="str">
        <f>raw_filtered!W555</f>
        <v/>
      </c>
      <c r="W555" t="str">
        <f>raw_filtered!X555</f>
        <v/>
      </c>
      <c r="X555" t="str">
        <f>raw_filtered!Y555</f>
        <v/>
      </c>
      <c r="Y555" t="str">
        <f>raw_filtered!Z555</f>
        <v/>
      </c>
      <c r="Z555" t="str">
        <f>raw_filtered!AA555</f>
        <v/>
      </c>
      <c r="AA555" t="str">
        <f>raw_filtered!AB555</f>
        <v/>
      </c>
      <c r="AB555" t="str">
        <f>raw_filtered!AC555</f>
        <v/>
      </c>
      <c r="AC555" t="str">
        <f>raw_filtered!AD555</f>
        <v/>
      </c>
      <c r="AD555" t="str">
        <f>raw_filtered!AE555</f>
        <v/>
      </c>
      <c r="AE555" t="str">
        <f>raw_filtered!AF555</f>
        <v/>
      </c>
      <c r="AF555" t="str">
        <f>raw_filtered!AG555</f>
        <v/>
      </c>
    </row>
    <row r="556" spans="1:32" ht="19.5" hidden="1" customHeight="1" x14ac:dyDescent="0.35">
      <c r="A556" t="str">
        <f>raw_filtered!A556</f>
        <v/>
      </c>
      <c r="B556" t="str">
        <f>raw_filtered!B556</f>
        <v/>
      </c>
      <c r="C556" t="str">
        <f>raw_filtered!C556</f>
        <v/>
      </c>
      <c r="D556">
        <f>raw_filtered!D556</f>
        <v>0</v>
      </c>
      <c r="E556" t="str">
        <f>raw_filtered!E556</f>
        <v/>
      </c>
      <c r="F556" t="str">
        <f>raw_filtered!F556</f>
        <v/>
      </c>
      <c r="G556" t="str">
        <f>raw_filtered!G556</f>
        <v/>
      </c>
      <c r="H556" t="str">
        <f>raw_filtered!H556</f>
        <v/>
      </c>
      <c r="I556" t="str">
        <f>raw_filtered!I556</f>
        <v/>
      </c>
      <c r="J556" t="str">
        <f>raw_filtered!J556</f>
        <v/>
      </c>
      <c r="K556" t="str">
        <f>raw_filtered!K556</f>
        <v/>
      </c>
      <c r="L556" t="str">
        <f>raw_filtered!L556</f>
        <v/>
      </c>
      <c r="M556" t="str">
        <f>raw_filtered!M556</f>
        <v/>
      </c>
      <c r="N556" t="str">
        <f>raw_filtered!N556</f>
        <v/>
      </c>
      <c r="O556" t="str">
        <f>raw_filtered!O556</f>
        <v/>
      </c>
      <c r="P556" t="str">
        <f>raw_filtered!P556</f>
        <v/>
      </c>
      <c r="Q556" t="str">
        <f>raw_filtered!Q556</f>
        <v/>
      </c>
      <c r="R556" t="str">
        <f>raw_filtered!R556</f>
        <v/>
      </c>
      <c r="S556">
        <f>raw_filtered!S556</f>
        <v>0</v>
      </c>
      <c r="T556" t="str">
        <f>raw_filtered!T556</f>
        <v/>
      </c>
      <c r="U556" t="str">
        <f>raw_filtered!V556</f>
        <v/>
      </c>
      <c r="V556" t="str">
        <f>raw_filtered!W556</f>
        <v/>
      </c>
      <c r="W556" t="str">
        <f>raw_filtered!X556</f>
        <v/>
      </c>
      <c r="X556" t="str">
        <f>raw_filtered!Y556</f>
        <v/>
      </c>
      <c r="Y556" t="str">
        <f>raw_filtered!Z556</f>
        <v/>
      </c>
      <c r="Z556" t="str">
        <f>raw_filtered!AA556</f>
        <v/>
      </c>
      <c r="AA556" t="str">
        <f>raw_filtered!AB556</f>
        <v/>
      </c>
      <c r="AB556" t="str">
        <f>raw_filtered!AC556</f>
        <v/>
      </c>
      <c r="AC556" t="str">
        <f>raw_filtered!AD556</f>
        <v/>
      </c>
      <c r="AD556" t="str">
        <f>raw_filtered!AE556</f>
        <v/>
      </c>
      <c r="AE556" t="str">
        <f>raw_filtered!AF556</f>
        <v/>
      </c>
      <c r="AF556" t="str">
        <f>raw_filtered!AG556</f>
        <v/>
      </c>
    </row>
    <row r="557" spans="1:32" ht="19.5" hidden="1" customHeight="1" x14ac:dyDescent="0.35">
      <c r="A557" t="str">
        <f>raw_filtered!A557</f>
        <v/>
      </c>
      <c r="B557" t="str">
        <f>raw_filtered!B557</f>
        <v/>
      </c>
      <c r="C557" t="str">
        <f>raw_filtered!C557</f>
        <v/>
      </c>
      <c r="D557">
        <f>raw_filtered!D557</f>
        <v>0</v>
      </c>
      <c r="E557" t="str">
        <f>raw_filtered!E557</f>
        <v/>
      </c>
      <c r="F557" t="str">
        <f>raw_filtered!F557</f>
        <v/>
      </c>
      <c r="G557" t="str">
        <f>raw_filtered!G557</f>
        <v/>
      </c>
      <c r="H557" t="str">
        <f>raw_filtered!H557</f>
        <v/>
      </c>
      <c r="I557" t="str">
        <f>raw_filtered!I557</f>
        <v/>
      </c>
      <c r="J557" t="str">
        <f>raw_filtered!J557</f>
        <v/>
      </c>
      <c r="K557" t="str">
        <f>raw_filtered!K557</f>
        <v/>
      </c>
      <c r="L557" t="str">
        <f>raw_filtered!L557</f>
        <v/>
      </c>
      <c r="M557" t="str">
        <f>raw_filtered!M557</f>
        <v/>
      </c>
      <c r="N557" t="str">
        <f>raw_filtered!N557</f>
        <v/>
      </c>
      <c r="O557" t="str">
        <f>raw_filtered!O557</f>
        <v/>
      </c>
      <c r="P557" t="str">
        <f>raw_filtered!P557</f>
        <v/>
      </c>
      <c r="Q557" t="str">
        <f>raw_filtered!Q557</f>
        <v/>
      </c>
      <c r="R557" t="str">
        <f>raw_filtered!R557</f>
        <v/>
      </c>
      <c r="S557">
        <f>raw_filtered!S557</f>
        <v>0</v>
      </c>
      <c r="T557" t="str">
        <f>raw_filtered!T557</f>
        <v/>
      </c>
      <c r="U557" t="str">
        <f>raw_filtered!V557</f>
        <v/>
      </c>
      <c r="V557" t="str">
        <f>raw_filtered!W557</f>
        <v/>
      </c>
      <c r="W557" t="str">
        <f>raw_filtered!X557</f>
        <v/>
      </c>
      <c r="X557" t="str">
        <f>raw_filtered!Y557</f>
        <v/>
      </c>
      <c r="Y557" t="str">
        <f>raw_filtered!Z557</f>
        <v/>
      </c>
      <c r="Z557" t="str">
        <f>raw_filtered!AA557</f>
        <v/>
      </c>
      <c r="AA557" t="str">
        <f>raw_filtered!AB557</f>
        <v/>
      </c>
      <c r="AB557" t="str">
        <f>raw_filtered!AC557</f>
        <v/>
      </c>
      <c r="AC557" t="str">
        <f>raw_filtered!AD557</f>
        <v/>
      </c>
      <c r="AD557" t="str">
        <f>raw_filtered!AE557</f>
        <v/>
      </c>
      <c r="AE557" t="str">
        <f>raw_filtered!AF557</f>
        <v/>
      </c>
      <c r="AF557" t="str">
        <f>raw_filtered!AG557</f>
        <v/>
      </c>
    </row>
    <row r="558" spans="1:32" ht="19.5" hidden="1" customHeight="1" x14ac:dyDescent="0.35">
      <c r="A558" t="str">
        <f>raw_filtered!A558</f>
        <v/>
      </c>
      <c r="B558" t="str">
        <f>raw_filtered!B558</f>
        <v/>
      </c>
      <c r="C558" t="str">
        <f>raw_filtered!C558</f>
        <v/>
      </c>
      <c r="D558">
        <f>raw_filtered!D558</f>
        <v>0</v>
      </c>
      <c r="E558" t="str">
        <f>raw_filtered!E558</f>
        <v/>
      </c>
      <c r="F558" t="str">
        <f>raw_filtered!F558</f>
        <v/>
      </c>
      <c r="G558" t="str">
        <f>raw_filtered!G558</f>
        <v/>
      </c>
      <c r="H558" t="str">
        <f>raw_filtered!H558</f>
        <v/>
      </c>
      <c r="I558" t="str">
        <f>raw_filtered!I558</f>
        <v/>
      </c>
      <c r="J558" t="str">
        <f>raw_filtered!J558</f>
        <v/>
      </c>
      <c r="K558" t="str">
        <f>raw_filtered!K558</f>
        <v/>
      </c>
      <c r="L558" t="str">
        <f>raw_filtered!L558</f>
        <v/>
      </c>
      <c r="M558" t="str">
        <f>raw_filtered!M558</f>
        <v/>
      </c>
      <c r="N558" t="str">
        <f>raw_filtered!N558</f>
        <v/>
      </c>
      <c r="O558" t="str">
        <f>raw_filtered!O558</f>
        <v/>
      </c>
      <c r="P558" t="str">
        <f>raw_filtered!P558</f>
        <v/>
      </c>
      <c r="Q558" t="str">
        <f>raw_filtered!Q558</f>
        <v/>
      </c>
      <c r="R558" t="str">
        <f>raw_filtered!R558</f>
        <v/>
      </c>
      <c r="S558">
        <f>raw_filtered!S558</f>
        <v>0</v>
      </c>
      <c r="T558" t="str">
        <f>raw_filtered!T558</f>
        <v/>
      </c>
      <c r="U558" t="str">
        <f>raw_filtered!V558</f>
        <v/>
      </c>
      <c r="V558" t="str">
        <f>raw_filtered!W558</f>
        <v/>
      </c>
      <c r="W558" t="str">
        <f>raw_filtered!X558</f>
        <v/>
      </c>
      <c r="X558" t="str">
        <f>raw_filtered!Y558</f>
        <v/>
      </c>
      <c r="Y558" t="str">
        <f>raw_filtered!Z558</f>
        <v/>
      </c>
      <c r="Z558" t="str">
        <f>raw_filtered!AA558</f>
        <v/>
      </c>
      <c r="AA558" t="str">
        <f>raw_filtered!AB558</f>
        <v/>
      </c>
      <c r="AB558" t="str">
        <f>raw_filtered!AC558</f>
        <v/>
      </c>
      <c r="AC558" t="str">
        <f>raw_filtered!AD558</f>
        <v/>
      </c>
      <c r="AD558" t="str">
        <f>raw_filtered!AE558</f>
        <v/>
      </c>
      <c r="AE558" t="str">
        <f>raw_filtered!AF558</f>
        <v/>
      </c>
      <c r="AF558" t="str">
        <f>raw_filtered!AG558</f>
        <v/>
      </c>
    </row>
    <row r="559" spans="1:32" ht="19.5" hidden="1" customHeight="1" x14ac:dyDescent="0.35">
      <c r="A559" t="str">
        <f>raw_filtered!A559</f>
        <v/>
      </c>
      <c r="B559" t="str">
        <f>raw_filtered!B559</f>
        <v/>
      </c>
      <c r="C559" t="str">
        <f>raw_filtered!C559</f>
        <v/>
      </c>
      <c r="D559">
        <f>raw_filtered!D559</f>
        <v>0</v>
      </c>
      <c r="E559" t="str">
        <f>raw_filtered!E559</f>
        <v/>
      </c>
      <c r="F559" t="str">
        <f>raw_filtered!F559</f>
        <v/>
      </c>
      <c r="G559" t="str">
        <f>raw_filtered!G559</f>
        <v/>
      </c>
      <c r="H559" t="str">
        <f>raw_filtered!H559</f>
        <v/>
      </c>
      <c r="I559" t="str">
        <f>raw_filtered!I559</f>
        <v/>
      </c>
      <c r="J559" t="str">
        <f>raw_filtered!J559</f>
        <v/>
      </c>
      <c r="K559" t="str">
        <f>raw_filtered!K559</f>
        <v/>
      </c>
      <c r="L559" t="str">
        <f>raw_filtered!L559</f>
        <v/>
      </c>
      <c r="M559" t="str">
        <f>raw_filtered!M559</f>
        <v/>
      </c>
      <c r="N559" t="str">
        <f>raw_filtered!N559</f>
        <v/>
      </c>
      <c r="O559" t="str">
        <f>raw_filtered!O559</f>
        <v/>
      </c>
      <c r="P559" t="str">
        <f>raw_filtered!P559</f>
        <v/>
      </c>
      <c r="Q559" t="str">
        <f>raw_filtered!Q559</f>
        <v/>
      </c>
      <c r="R559" t="str">
        <f>raw_filtered!R559</f>
        <v/>
      </c>
      <c r="S559">
        <f>raw_filtered!S559</f>
        <v>0</v>
      </c>
      <c r="T559" t="str">
        <f>raw_filtered!T559</f>
        <v/>
      </c>
      <c r="U559" t="str">
        <f>raw_filtered!V559</f>
        <v/>
      </c>
      <c r="V559" t="str">
        <f>raw_filtered!W559</f>
        <v/>
      </c>
      <c r="W559" t="str">
        <f>raw_filtered!X559</f>
        <v/>
      </c>
      <c r="X559" t="str">
        <f>raw_filtered!Y559</f>
        <v/>
      </c>
      <c r="Y559" t="str">
        <f>raw_filtered!Z559</f>
        <v/>
      </c>
      <c r="Z559" t="str">
        <f>raw_filtered!AA559</f>
        <v/>
      </c>
      <c r="AA559" t="str">
        <f>raw_filtered!AB559</f>
        <v/>
      </c>
      <c r="AB559" t="str">
        <f>raw_filtered!AC559</f>
        <v/>
      </c>
      <c r="AC559" t="str">
        <f>raw_filtered!AD559</f>
        <v/>
      </c>
      <c r="AD559" t="str">
        <f>raw_filtered!AE559</f>
        <v/>
      </c>
      <c r="AE559" t="str">
        <f>raw_filtered!AF559</f>
        <v/>
      </c>
      <c r="AF559" t="str">
        <f>raw_filtered!AG559</f>
        <v/>
      </c>
    </row>
    <row r="560" spans="1:32" ht="19.5" hidden="1" customHeight="1" x14ac:dyDescent="0.35">
      <c r="A560" t="str">
        <f>raw_filtered!A560</f>
        <v/>
      </c>
      <c r="B560" t="str">
        <f>raw_filtered!B560</f>
        <v/>
      </c>
      <c r="C560" t="str">
        <f>raw_filtered!C560</f>
        <v/>
      </c>
      <c r="D560">
        <f>raw_filtered!D560</f>
        <v>0</v>
      </c>
      <c r="E560" t="str">
        <f>raw_filtered!E560</f>
        <v/>
      </c>
      <c r="F560" t="str">
        <f>raw_filtered!F560</f>
        <v/>
      </c>
      <c r="G560" t="str">
        <f>raw_filtered!G560</f>
        <v/>
      </c>
      <c r="H560" t="str">
        <f>raw_filtered!H560</f>
        <v/>
      </c>
      <c r="I560" t="str">
        <f>raw_filtered!I560</f>
        <v/>
      </c>
      <c r="J560" t="str">
        <f>raw_filtered!J560</f>
        <v/>
      </c>
      <c r="K560" t="str">
        <f>raw_filtered!K560</f>
        <v/>
      </c>
      <c r="L560" t="str">
        <f>raw_filtered!L560</f>
        <v/>
      </c>
      <c r="M560" t="str">
        <f>raw_filtered!M560</f>
        <v/>
      </c>
      <c r="N560" t="str">
        <f>raw_filtered!N560</f>
        <v/>
      </c>
      <c r="O560" t="str">
        <f>raw_filtered!O560</f>
        <v/>
      </c>
      <c r="P560" t="str">
        <f>raw_filtered!P560</f>
        <v/>
      </c>
      <c r="Q560" t="str">
        <f>raw_filtered!Q560</f>
        <v/>
      </c>
      <c r="R560" t="str">
        <f>raw_filtered!R560</f>
        <v/>
      </c>
      <c r="S560">
        <f>raw_filtered!S560</f>
        <v>0</v>
      </c>
      <c r="T560" t="str">
        <f>raw_filtered!T560</f>
        <v/>
      </c>
      <c r="U560" t="str">
        <f>raw_filtered!V560</f>
        <v/>
      </c>
      <c r="V560" t="str">
        <f>raw_filtered!W560</f>
        <v/>
      </c>
      <c r="W560" t="str">
        <f>raw_filtered!X560</f>
        <v/>
      </c>
      <c r="X560" t="str">
        <f>raw_filtered!Y560</f>
        <v/>
      </c>
      <c r="Y560" t="str">
        <f>raw_filtered!Z560</f>
        <v/>
      </c>
      <c r="Z560" t="str">
        <f>raw_filtered!AA560</f>
        <v/>
      </c>
      <c r="AA560" t="str">
        <f>raw_filtered!AB560</f>
        <v/>
      </c>
      <c r="AB560" t="str">
        <f>raw_filtered!AC560</f>
        <v/>
      </c>
      <c r="AC560" t="str">
        <f>raw_filtered!AD560</f>
        <v/>
      </c>
      <c r="AD560" t="str">
        <f>raw_filtered!AE560</f>
        <v/>
      </c>
      <c r="AE560" t="str">
        <f>raw_filtered!AF560</f>
        <v/>
      </c>
      <c r="AF560" t="str">
        <f>raw_filtered!AG560</f>
        <v/>
      </c>
    </row>
    <row r="561" spans="1:32" ht="19.5" hidden="1" customHeight="1" x14ac:dyDescent="0.35">
      <c r="A561" t="str">
        <f>raw_filtered!A561</f>
        <v/>
      </c>
      <c r="B561" t="str">
        <f>raw_filtered!B561</f>
        <v/>
      </c>
      <c r="C561" t="str">
        <f>raw_filtered!C561</f>
        <v/>
      </c>
      <c r="D561">
        <f>raw_filtered!D561</f>
        <v>0</v>
      </c>
      <c r="E561" t="str">
        <f>raw_filtered!E561</f>
        <v/>
      </c>
      <c r="F561" t="str">
        <f>raw_filtered!F561</f>
        <v/>
      </c>
      <c r="G561" t="str">
        <f>raw_filtered!G561</f>
        <v/>
      </c>
      <c r="H561" t="str">
        <f>raw_filtered!H561</f>
        <v/>
      </c>
      <c r="I561" t="str">
        <f>raw_filtered!I561</f>
        <v/>
      </c>
      <c r="J561" t="str">
        <f>raw_filtered!J561</f>
        <v/>
      </c>
      <c r="K561" t="str">
        <f>raw_filtered!K561</f>
        <v/>
      </c>
      <c r="L561" t="str">
        <f>raw_filtered!L561</f>
        <v/>
      </c>
      <c r="M561" t="str">
        <f>raw_filtered!M561</f>
        <v/>
      </c>
      <c r="N561" t="str">
        <f>raw_filtered!N561</f>
        <v/>
      </c>
      <c r="O561" t="str">
        <f>raw_filtered!O561</f>
        <v/>
      </c>
      <c r="P561" t="str">
        <f>raw_filtered!P561</f>
        <v/>
      </c>
      <c r="Q561" t="str">
        <f>raw_filtered!Q561</f>
        <v/>
      </c>
      <c r="R561" t="str">
        <f>raw_filtered!R561</f>
        <v/>
      </c>
      <c r="S561">
        <f>raw_filtered!S561</f>
        <v>0</v>
      </c>
      <c r="T561" t="str">
        <f>raw_filtered!T561</f>
        <v/>
      </c>
      <c r="U561" t="str">
        <f>raw_filtered!V561</f>
        <v/>
      </c>
      <c r="V561" t="str">
        <f>raw_filtered!W561</f>
        <v/>
      </c>
      <c r="W561" t="str">
        <f>raw_filtered!X561</f>
        <v/>
      </c>
      <c r="X561" t="str">
        <f>raw_filtered!Y561</f>
        <v/>
      </c>
      <c r="Y561" t="str">
        <f>raw_filtered!Z561</f>
        <v/>
      </c>
      <c r="Z561" t="str">
        <f>raw_filtered!AA561</f>
        <v/>
      </c>
      <c r="AA561" t="str">
        <f>raw_filtered!AB561</f>
        <v/>
      </c>
      <c r="AB561" t="str">
        <f>raw_filtered!AC561</f>
        <v/>
      </c>
      <c r="AC561" t="str">
        <f>raw_filtered!AD561</f>
        <v/>
      </c>
      <c r="AD561" t="str">
        <f>raw_filtered!AE561</f>
        <v/>
      </c>
      <c r="AE561" t="str">
        <f>raw_filtered!AF561</f>
        <v/>
      </c>
      <c r="AF561" t="str">
        <f>raw_filtered!AG561</f>
        <v/>
      </c>
    </row>
    <row r="562" spans="1:32" ht="19.5" hidden="1" customHeight="1" x14ac:dyDescent="0.35">
      <c r="A562" t="str">
        <f>raw_filtered!A562</f>
        <v/>
      </c>
      <c r="B562" t="str">
        <f>raw_filtered!B562</f>
        <v/>
      </c>
      <c r="C562" t="str">
        <f>raw_filtered!C562</f>
        <v/>
      </c>
      <c r="D562">
        <f>raw_filtered!D562</f>
        <v>0</v>
      </c>
      <c r="E562" t="str">
        <f>raw_filtered!E562</f>
        <v/>
      </c>
      <c r="F562" t="str">
        <f>raw_filtered!F562</f>
        <v/>
      </c>
      <c r="G562" t="str">
        <f>raw_filtered!G562</f>
        <v/>
      </c>
      <c r="H562" t="str">
        <f>raw_filtered!H562</f>
        <v/>
      </c>
      <c r="I562" t="str">
        <f>raw_filtered!I562</f>
        <v/>
      </c>
      <c r="J562" t="str">
        <f>raw_filtered!J562</f>
        <v/>
      </c>
      <c r="K562" t="str">
        <f>raw_filtered!K562</f>
        <v/>
      </c>
      <c r="L562" t="str">
        <f>raw_filtered!L562</f>
        <v/>
      </c>
      <c r="M562" t="str">
        <f>raw_filtered!M562</f>
        <v/>
      </c>
      <c r="N562" t="str">
        <f>raw_filtered!N562</f>
        <v/>
      </c>
      <c r="O562" t="str">
        <f>raw_filtered!O562</f>
        <v/>
      </c>
      <c r="P562" t="str">
        <f>raw_filtered!P562</f>
        <v/>
      </c>
      <c r="Q562" t="str">
        <f>raw_filtered!Q562</f>
        <v/>
      </c>
      <c r="R562" t="str">
        <f>raw_filtered!R562</f>
        <v/>
      </c>
      <c r="S562">
        <f>raw_filtered!S562</f>
        <v>0</v>
      </c>
      <c r="T562" t="str">
        <f>raw_filtered!T562</f>
        <v/>
      </c>
      <c r="U562" t="str">
        <f>raw_filtered!V562</f>
        <v/>
      </c>
      <c r="V562" t="str">
        <f>raw_filtered!W562</f>
        <v/>
      </c>
      <c r="W562" t="str">
        <f>raw_filtered!X562</f>
        <v/>
      </c>
      <c r="X562" t="str">
        <f>raw_filtered!Y562</f>
        <v/>
      </c>
      <c r="Y562" t="str">
        <f>raw_filtered!Z562</f>
        <v/>
      </c>
      <c r="Z562" t="str">
        <f>raw_filtered!AA562</f>
        <v/>
      </c>
      <c r="AA562" t="str">
        <f>raw_filtered!AB562</f>
        <v/>
      </c>
      <c r="AB562" t="str">
        <f>raw_filtered!AC562</f>
        <v/>
      </c>
      <c r="AC562" t="str">
        <f>raw_filtered!AD562</f>
        <v/>
      </c>
      <c r="AD562" t="str">
        <f>raw_filtered!AE562</f>
        <v/>
      </c>
      <c r="AE562" t="str">
        <f>raw_filtered!AF562</f>
        <v/>
      </c>
      <c r="AF562" t="str">
        <f>raw_filtered!AG562</f>
        <v/>
      </c>
    </row>
    <row r="563" spans="1:32" ht="19.5" hidden="1" customHeight="1" x14ac:dyDescent="0.35">
      <c r="A563" t="str">
        <f>raw_filtered!A563</f>
        <v/>
      </c>
      <c r="B563" t="str">
        <f>raw_filtered!B563</f>
        <v/>
      </c>
      <c r="C563" t="str">
        <f>raw_filtered!C563</f>
        <v/>
      </c>
      <c r="D563">
        <f>raw_filtered!D563</f>
        <v>0</v>
      </c>
      <c r="E563" t="str">
        <f>raw_filtered!E563</f>
        <v/>
      </c>
      <c r="F563" t="str">
        <f>raw_filtered!F563</f>
        <v/>
      </c>
      <c r="G563" t="str">
        <f>raw_filtered!G563</f>
        <v/>
      </c>
      <c r="H563" t="str">
        <f>raw_filtered!H563</f>
        <v/>
      </c>
      <c r="I563" t="str">
        <f>raw_filtered!I563</f>
        <v/>
      </c>
      <c r="J563" t="str">
        <f>raw_filtered!J563</f>
        <v/>
      </c>
      <c r="K563" t="str">
        <f>raw_filtered!K563</f>
        <v/>
      </c>
      <c r="L563" t="str">
        <f>raw_filtered!L563</f>
        <v/>
      </c>
      <c r="M563" t="str">
        <f>raw_filtered!M563</f>
        <v/>
      </c>
      <c r="N563" t="str">
        <f>raw_filtered!N563</f>
        <v/>
      </c>
      <c r="O563" t="str">
        <f>raw_filtered!O563</f>
        <v/>
      </c>
      <c r="P563" t="str">
        <f>raw_filtered!P563</f>
        <v/>
      </c>
      <c r="Q563" t="str">
        <f>raw_filtered!Q563</f>
        <v/>
      </c>
      <c r="R563" t="str">
        <f>raw_filtered!R563</f>
        <v/>
      </c>
      <c r="S563">
        <f>raw_filtered!S563</f>
        <v>0</v>
      </c>
      <c r="T563" t="str">
        <f>raw_filtered!T563</f>
        <v/>
      </c>
      <c r="U563" t="str">
        <f>raw_filtered!V563</f>
        <v/>
      </c>
      <c r="V563" t="str">
        <f>raw_filtered!W563</f>
        <v/>
      </c>
      <c r="W563" t="str">
        <f>raw_filtered!X563</f>
        <v/>
      </c>
      <c r="X563" t="str">
        <f>raw_filtered!Y563</f>
        <v/>
      </c>
      <c r="Y563" t="str">
        <f>raw_filtered!Z563</f>
        <v/>
      </c>
      <c r="Z563" t="str">
        <f>raw_filtered!AA563</f>
        <v/>
      </c>
      <c r="AA563" t="str">
        <f>raw_filtered!AB563</f>
        <v/>
      </c>
      <c r="AB563" t="str">
        <f>raw_filtered!AC563</f>
        <v/>
      </c>
      <c r="AC563" t="str">
        <f>raw_filtered!AD563</f>
        <v/>
      </c>
      <c r="AD563" t="str">
        <f>raw_filtered!AE563</f>
        <v/>
      </c>
      <c r="AE563" t="str">
        <f>raw_filtered!AF563</f>
        <v/>
      </c>
      <c r="AF563" t="str">
        <f>raw_filtered!AG563</f>
        <v/>
      </c>
    </row>
    <row r="564" spans="1:32" ht="19.5" hidden="1" customHeight="1" x14ac:dyDescent="0.35">
      <c r="A564" t="str">
        <f>raw_filtered!A564</f>
        <v/>
      </c>
      <c r="B564" t="str">
        <f>raw_filtered!B564</f>
        <v/>
      </c>
      <c r="C564" t="str">
        <f>raw_filtered!C564</f>
        <v/>
      </c>
      <c r="D564">
        <f>raw_filtered!D564</f>
        <v>0</v>
      </c>
      <c r="E564" t="str">
        <f>raw_filtered!E564</f>
        <v/>
      </c>
      <c r="F564" t="str">
        <f>raw_filtered!F564</f>
        <v/>
      </c>
      <c r="G564" t="str">
        <f>raw_filtered!G564</f>
        <v/>
      </c>
      <c r="H564" t="str">
        <f>raw_filtered!H564</f>
        <v/>
      </c>
      <c r="I564" t="str">
        <f>raw_filtered!I564</f>
        <v/>
      </c>
      <c r="J564" t="str">
        <f>raw_filtered!J564</f>
        <v/>
      </c>
      <c r="K564" t="str">
        <f>raw_filtered!K564</f>
        <v/>
      </c>
      <c r="L564" t="str">
        <f>raw_filtered!L564</f>
        <v/>
      </c>
      <c r="M564" t="str">
        <f>raw_filtered!M564</f>
        <v/>
      </c>
      <c r="N564" t="str">
        <f>raw_filtered!N564</f>
        <v/>
      </c>
      <c r="O564" t="str">
        <f>raw_filtered!O564</f>
        <v/>
      </c>
      <c r="P564" t="str">
        <f>raw_filtered!P564</f>
        <v/>
      </c>
      <c r="Q564" t="str">
        <f>raw_filtered!Q564</f>
        <v/>
      </c>
      <c r="R564" t="str">
        <f>raw_filtered!R564</f>
        <v/>
      </c>
      <c r="S564">
        <f>raw_filtered!S564</f>
        <v>0</v>
      </c>
      <c r="T564" t="str">
        <f>raw_filtered!T564</f>
        <v/>
      </c>
      <c r="U564" t="str">
        <f>raw_filtered!V564</f>
        <v/>
      </c>
      <c r="V564" t="str">
        <f>raw_filtered!W564</f>
        <v/>
      </c>
      <c r="W564" t="str">
        <f>raw_filtered!X564</f>
        <v/>
      </c>
      <c r="X564" t="str">
        <f>raw_filtered!Y564</f>
        <v/>
      </c>
      <c r="Y564" t="str">
        <f>raw_filtered!Z564</f>
        <v/>
      </c>
      <c r="Z564" t="str">
        <f>raw_filtered!AA564</f>
        <v/>
      </c>
      <c r="AA564" t="str">
        <f>raw_filtered!AB564</f>
        <v/>
      </c>
      <c r="AB564" t="str">
        <f>raw_filtered!AC564</f>
        <v/>
      </c>
      <c r="AC564" t="str">
        <f>raw_filtered!AD564</f>
        <v/>
      </c>
      <c r="AD564" t="str">
        <f>raw_filtered!AE564</f>
        <v/>
      </c>
      <c r="AE564" t="str">
        <f>raw_filtered!AF564</f>
        <v/>
      </c>
      <c r="AF564" t="str">
        <f>raw_filtered!AG564</f>
        <v/>
      </c>
    </row>
    <row r="565" spans="1:32" ht="19.5" hidden="1" customHeight="1" x14ac:dyDescent="0.35">
      <c r="A565" t="str">
        <f>raw_filtered!A565</f>
        <v/>
      </c>
      <c r="B565" t="str">
        <f>raw_filtered!B565</f>
        <v/>
      </c>
      <c r="C565" t="str">
        <f>raw_filtered!C565</f>
        <v/>
      </c>
      <c r="D565">
        <f>raw_filtered!D565</f>
        <v>0</v>
      </c>
      <c r="E565" t="str">
        <f>raw_filtered!E565</f>
        <v/>
      </c>
      <c r="F565" t="str">
        <f>raw_filtered!F565</f>
        <v/>
      </c>
      <c r="G565" t="str">
        <f>raw_filtered!G565</f>
        <v/>
      </c>
      <c r="H565" t="str">
        <f>raw_filtered!H565</f>
        <v/>
      </c>
      <c r="I565" t="str">
        <f>raw_filtered!I565</f>
        <v/>
      </c>
      <c r="J565" t="str">
        <f>raw_filtered!J565</f>
        <v/>
      </c>
      <c r="K565" t="str">
        <f>raw_filtered!K565</f>
        <v/>
      </c>
      <c r="L565" t="str">
        <f>raw_filtered!L565</f>
        <v/>
      </c>
      <c r="M565" t="str">
        <f>raw_filtered!M565</f>
        <v/>
      </c>
      <c r="N565" t="str">
        <f>raw_filtered!N565</f>
        <v/>
      </c>
      <c r="O565" t="str">
        <f>raw_filtered!O565</f>
        <v/>
      </c>
      <c r="P565" t="str">
        <f>raw_filtered!P565</f>
        <v/>
      </c>
      <c r="Q565" t="str">
        <f>raw_filtered!Q565</f>
        <v/>
      </c>
      <c r="R565" t="str">
        <f>raw_filtered!R565</f>
        <v/>
      </c>
      <c r="S565">
        <f>raw_filtered!S565</f>
        <v>0</v>
      </c>
      <c r="T565" t="str">
        <f>raw_filtered!T565</f>
        <v/>
      </c>
      <c r="U565" t="str">
        <f>raw_filtered!V565</f>
        <v/>
      </c>
      <c r="V565" t="str">
        <f>raw_filtered!W565</f>
        <v/>
      </c>
      <c r="W565" t="str">
        <f>raw_filtered!X565</f>
        <v/>
      </c>
      <c r="X565" t="str">
        <f>raw_filtered!Y565</f>
        <v/>
      </c>
      <c r="Y565" t="str">
        <f>raw_filtered!Z565</f>
        <v/>
      </c>
      <c r="Z565" t="str">
        <f>raw_filtered!AA565</f>
        <v/>
      </c>
      <c r="AA565" t="str">
        <f>raw_filtered!AB565</f>
        <v/>
      </c>
      <c r="AB565" t="str">
        <f>raw_filtered!AC565</f>
        <v/>
      </c>
      <c r="AC565" t="str">
        <f>raw_filtered!AD565</f>
        <v/>
      </c>
      <c r="AD565" t="str">
        <f>raw_filtered!AE565</f>
        <v/>
      </c>
      <c r="AE565" t="str">
        <f>raw_filtered!AF565</f>
        <v/>
      </c>
      <c r="AF565" t="str">
        <f>raw_filtered!AG565</f>
        <v/>
      </c>
    </row>
    <row r="566" spans="1:32" ht="19.5" hidden="1" customHeight="1" x14ac:dyDescent="0.35">
      <c r="A566" t="str">
        <f>raw_filtered!A566</f>
        <v/>
      </c>
      <c r="B566" t="str">
        <f>raw_filtered!B566</f>
        <v/>
      </c>
      <c r="C566" t="str">
        <f>raw_filtered!C566</f>
        <v/>
      </c>
      <c r="D566">
        <f>raw_filtered!D566</f>
        <v>0</v>
      </c>
      <c r="E566" t="str">
        <f>raw_filtered!E566</f>
        <v/>
      </c>
      <c r="F566" t="str">
        <f>raw_filtered!F566</f>
        <v/>
      </c>
      <c r="G566" t="str">
        <f>raw_filtered!G566</f>
        <v/>
      </c>
      <c r="H566" t="str">
        <f>raw_filtered!H566</f>
        <v/>
      </c>
      <c r="I566" t="str">
        <f>raw_filtered!I566</f>
        <v/>
      </c>
      <c r="J566" t="str">
        <f>raw_filtered!J566</f>
        <v/>
      </c>
      <c r="K566" t="str">
        <f>raw_filtered!K566</f>
        <v/>
      </c>
      <c r="L566" t="str">
        <f>raw_filtered!L566</f>
        <v/>
      </c>
      <c r="M566" t="str">
        <f>raw_filtered!M566</f>
        <v/>
      </c>
      <c r="N566" t="str">
        <f>raw_filtered!N566</f>
        <v/>
      </c>
      <c r="O566" t="str">
        <f>raw_filtered!O566</f>
        <v/>
      </c>
      <c r="P566" t="str">
        <f>raw_filtered!P566</f>
        <v/>
      </c>
      <c r="Q566" t="str">
        <f>raw_filtered!Q566</f>
        <v/>
      </c>
      <c r="R566" t="str">
        <f>raw_filtered!R566</f>
        <v/>
      </c>
      <c r="S566">
        <f>raw_filtered!S566</f>
        <v>0</v>
      </c>
      <c r="T566" t="str">
        <f>raw_filtered!T566</f>
        <v/>
      </c>
      <c r="U566" t="str">
        <f>raw_filtered!V566</f>
        <v/>
      </c>
      <c r="V566" t="str">
        <f>raw_filtered!W566</f>
        <v/>
      </c>
      <c r="W566" t="str">
        <f>raw_filtered!X566</f>
        <v/>
      </c>
      <c r="X566" t="str">
        <f>raw_filtered!Y566</f>
        <v/>
      </c>
      <c r="Y566" t="str">
        <f>raw_filtered!Z566</f>
        <v/>
      </c>
      <c r="Z566" t="str">
        <f>raw_filtered!AA566</f>
        <v/>
      </c>
      <c r="AA566" t="str">
        <f>raw_filtered!AB566</f>
        <v/>
      </c>
      <c r="AB566" t="str">
        <f>raw_filtered!AC566</f>
        <v/>
      </c>
      <c r="AC566" t="str">
        <f>raw_filtered!AD566</f>
        <v/>
      </c>
      <c r="AD566" t="str">
        <f>raw_filtered!AE566</f>
        <v/>
      </c>
      <c r="AE566" t="str">
        <f>raw_filtered!AF566</f>
        <v/>
      </c>
      <c r="AF566" t="str">
        <f>raw_filtered!AG566</f>
        <v/>
      </c>
    </row>
    <row r="567" spans="1:32" ht="19.5" hidden="1" customHeight="1" x14ac:dyDescent="0.35">
      <c r="A567" t="str">
        <f>raw_filtered!A567</f>
        <v/>
      </c>
      <c r="B567" t="str">
        <f>raw_filtered!B567</f>
        <v/>
      </c>
      <c r="C567" t="str">
        <f>raw_filtered!C567</f>
        <v/>
      </c>
      <c r="D567">
        <f>raw_filtered!D567</f>
        <v>0</v>
      </c>
      <c r="E567" t="str">
        <f>raw_filtered!E567</f>
        <v/>
      </c>
      <c r="F567" t="str">
        <f>raw_filtered!F567</f>
        <v/>
      </c>
      <c r="G567" t="str">
        <f>raw_filtered!G567</f>
        <v/>
      </c>
      <c r="H567" t="str">
        <f>raw_filtered!H567</f>
        <v/>
      </c>
      <c r="I567" t="str">
        <f>raw_filtered!I567</f>
        <v/>
      </c>
      <c r="J567" t="str">
        <f>raw_filtered!J567</f>
        <v/>
      </c>
      <c r="K567" t="str">
        <f>raw_filtered!K567</f>
        <v/>
      </c>
      <c r="L567" t="str">
        <f>raw_filtered!L567</f>
        <v/>
      </c>
      <c r="M567" t="str">
        <f>raw_filtered!M567</f>
        <v/>
      </c>
      <c r="N567" t="str">
        <f>raw_filtered!N567</f>
        <v/>
      </c>
      <c r="O567" t="str">
        <f>raw_filtered!O567</f>
        <v/>
      </c>
      <c r="P567" t="str">
        <f>raw_filtered!P567</f>
        <v/>
      </c>
      <c r="Q567" t="str">
        <f>raw_filtered!Q567</f>
        <v/>
      </c>
      <c r="R567" t="str">
        <f>raw_filtered!R567</f>
        <v/>
      </c>
      <c r="S567">
        <f>raw_filtered!S567</f>
        <v>0</v>
      </c>
      <c r="T567" t="str">
        <f>raw_filtered!T567</f>
        <v/>
      </c>
      <c r="U567" t="str">
        <f>raw_filtered!V567</f>
        <v/>
      </c>
      <c r="V567" t="str">
        <f>raw_filtered!W567</f>
        <v/>
      </c>
      <c r="W567" t="str">
        <f>raw_filtered!X567</f>
        <v/>
      </c>
      <c r="X567" t="str">
        <f>raw_filtered!Y567</f>
        <v/>
      </c>
      <c r="Y567" t="str">
        <f>raw_filtered!Z567</f>
        <v/>
      </c>
      <c r="Z567" t="str">
        <f>raw_filtered!AA567</f>
        <v/>
      </c>
      <c r="AA567" t="str">
        <f>raw_filtered!AB567</f>
        <v/>
      </c>
      <c r="AB567" t="str">
        <f>raw_filtered!AC567</f>
        <v/>
      </c>
      <c r="AC567" t="str">
        <f>raw_filtered!AD567</f>
        <v/>
      </c>
      <c r="AD567" t="str">
        <f>raw_filtered!AE567</f>
        <v/>
      </c>
      <c r="AE567" t="str">
        <f>raw_filtered!AF567</f>
        <v/>
      </c>
      <c r="AF567" t="str">
        <f>raw_filtered!AG567</f>
        <v/>
      </c>
    </row>
    <row r="568" spans="1:32" ht="19.5" hidden="1" customHeight="1" x14ac:dyDescent="0.35">
      <c r="A568" t="str">
        <f>raw_filtered!A568</f>
        <v/>
      </c>
      <c r="B568" t="str">
        <f>raw_filtered!B568</f>
        <v/>
      </c>
      <c r="C568" t="str">
        <f>raw_filtered!C568</f>
        <v/>
      </c>
      <c r="D568">
        <f>raw_filtered!D568</f>
        <v>0</v>
      </c>
      <c r="E568" t="str">
        <f>raw_filtered!E568</f>
        <v/>
      </c>
      <c r="F568" t="str">
        <f>raw_filtered!F568</f>
        <v/>
      </c>
      <c r="G568" t="str">
        <f>raw_filtered!G568</f>
        <v/>
      </c>
      <c r="H568" t="str">
        <f>raw_filtered!H568</f>
        <v/>
      </c>
      <c r="I568" t="str">
        <f>raw_filtered!I568</f>
        <v/>
      </c>
      <c r="J568" t="str">
        <f>raw_filtered!J568</f>
        <v/>
      </c>
      <c r="K568" t="str">
        <f>raw_filtered!K568</f>
        <v/>
      </c>
      <c r="L568" t="str">
        <f>raw_filtered!L568</f>
        <v/>
      </c>
      <c r="M568" t="str">
        <f>raw_filtered!M568</f>
        <v/>
      </c>
      <c r="N568" t="str">
        <f>raw_filtered!N568</f>
        <v/>
      </c>
      <c r="O568" t="str">
        <f>raw_filtered!O568</f>
        <v/>
      </c>
      <c r="P568" t="str">
        <f>raw_filtered!P568</f>
        <v/>
      </c>
      <c r="Q568" t="str">
        <f>raw_filtered!Q568</f>
        <v/>
      </c>
      <c r="R568" t="str">
        <f>raw_filtered!R568</f>
        <v/>
      </c>
      <c r="S568">
        <f>raw_filtered!S568</f>
        <v>0</v>
      </c>
      <c r="T568" t="str">
        <f>raw_filtered!T568</f>
        <v/>
      </c>
      <c r="U568" t="str">
        <f>raw_filtered!V568</f>
        <v/>
      </c>
      <c r="V568" t="str">
        <f>raw_filtered!W568</f>
        <v/>
      </c>
      <c r="W568" t="str">
        <f>raw_filtered!X568</f>
        <v/>
      </c>
      <c r="X568" t="str">
        <f>raw_filtered!Y568</f>
        <v/>
      </c>
      <c r="Y568" t="str">
        <f>raw_filtered!Z568</f>
        <v/>
      </c>
      <c r="Z568" t="str">
        <f>raw_filtered!AA568</f>
        <v/>
      </c>
      <c r="AA568" t="str">
        <f>raw_filtered!AB568</f>
        <v/>
      </c>
      <c r="AB568" t="str">
        <f>raw_filtered!AC568</f>
        <v/>
      </c>
      <c r="AC568" t="str">
        <f>raw_filtered!AD568</f>
        <v/>
      </c>
      <c r="AD568" t="str">
        <f>raw_filtered!AE568</f>
        <v/>
      </c>
      <c r="AE568" t="str">
        <f>raw_filtered!AF568</f>
        <v/>
      </c>
      <c r="AF568" t="str">
        <f>raw_filtered!AG568</f>
        <v/>
      </c>
    </row>
    <row r="569" spans="1:32" ht="19.5" hidden="1" customHeight="1" x14ac:dyDescent="0.35">
      <c r="A569" t="str">
        <f>raw_filtered!A569</f>
        <v/>
      </c>
      <c r="B569" t="str">
        <f>raw_filtered!B569</f>
        <v/>
      </c>
      <c r="C569" t="str">
        <f>raw_filtered!C569</f>
        <v/>
      </c>
      <c r="D569">
        <f>raw_filtered!D569</f>
        <v>0</v>
      </c>
      <c r="E569" t="str">
        <f>raw_filtered!E569</f>
        <v/>
      </c>
      <c r="F569" t="str">
        <f>raw_filtered!F569</f>
        <v/>
      </c>
      <c r="G569" t="str">
        <f>raw_filtered!G569</f>
        <v/>
      </c>
      <c r="H569" t="str">
        <f>raw_filtered!H569</f>
        <v/>
      </c>
      <c r="I569" t="str">
        <f>raw_filtered!I569</f>
        <v/>
      </c>
      <c r="J569" t="str">
        <f>raw_filtered!J569</f>
        <v/>
      </c>
      <c r="K569" t="str">
        <f>raw_filtered!K569</f>
        <v/>
      </c>
      <c r="L569" t="str">
        <f>raw_filtered!L569</f>
        <v/>
      </c>
      <c r="M569" t="str">
        <f>raw_filtered!M569</f>
        <v/>
      </c>
      <c r="N569" t="str">
        <f>raw_filtered!N569</f>
        <v/>
      </c>
      <c r="O569" t="str">
        <f>raw_filtered!O569</f>
        <v/>
      </c>
      <c r="P569" t="str">
        <f>raw_filtered!P569</f>
        <v/>
      </c>
      <c r="Q569" t="str">
        <f>raw_filtered!Q569</f>
        <v/>
      </c>
      <c r="R569" t="str">
        <f>raw_filtered!R569</f>
        <v/>
      </c>
      <c r="S569">
        <f>raw_filtered!S569</f>
        <v>0</v>
      </c>
      <c r="T569" t="str">
        <f>raw_filtered!T569</f>
        <v/>
      </c>
      <c r="U569" t="str">
        <f>raw_filtered!V569</f>
        <v/>
      </c>
      <c r="V569" t="str">
        <f>raw_filtered!W569</f>
        <v/>
      </c>
      <c r="W569" t="str">
        <f>raw_filtered!X569</f>
        <v/>
      </c>
      <c r="X569" t="str">
        <f>raw_filtered!Y569</f>
        <v/>
      </c>
      <c r="Y569" t="str">
        <f>raw_filtered!Z569</f>
        <v/>
      </c>
      <c r="Z569" t="str">
        <f>raw_filtered!AA569</f>
        <v/>
      </c>
      <c r="AA569" t="str">
        <f>raw_filtered!AB569</f>
        <v/>
      </c>
      <c r="AB569" t="str">
        <f>raw_filtered!AC569</f>
        <v/>
      </c>
      <c r="AC569" t="str">
        <f>raw_filtered!AD569</f>
        <v/>
      </c>
      <c r="AD569" t="str">
        <f>raw_filtered!AE569</f>
        <v/>
      </c>
      <c r="AE569" t="str">
        <f>raw_filtered!AF569</f>
        <v/>
      </c>
      <c r="AF569" t="str">
        <f>raw_filtered!AG569</f>
        <v/>
      </c>
    </row>
    <row r="570" spans="1:32" ht="19.5" hidden="1" customHeight="1" x14ac:dyDescent="0.35">
      <c r="A570" t="str">
        <f>raw_filtered!A570</f>
        <v/>
      </c>
      <c r="B570" t="str">
        <f>raw_filtered!B570</f>
        <v/>
      </c>
      <c r="C570" t="str">
        <f>raw_filtered!C570</f>
        <v/>
      </c>
      <c r="D570">
        <f>raw_filtered!D570</f>
        <v>0</v>
      </c>
      <c r="E570" t="str">
        <f>raw_filtered!E570</f>
        <v/>
      </c>
      <c r="F570" t="str">
        <f>raw_filtered!F570</f>
        <v/>
      </c>
      <c r="G570" t="str">
        <f>raw_filtered!G570</f>
        <v/>
      </c>
      <c r="H570" t="str">
        <f>raw_filtered!H570</f>
        <v/>
      </c>
      <c r="I570" t="str">
        <f>raw_filtered!I570</f>
        <v/>
      </c>
      <c r="J570" t="str">
        <f>raw_filtered!J570</f>
        <v/>
      </c>
      <c r="K570" t="str">
        <f>raw_filtered!K570</f>
        <v/>
      </c>
      <c r="L570" t="str">
        <f>raw_filtered!L570</f>
        <v/>
      </c>
      <c r="M570" t="str">
        <f>raw_filtered!M570</f>
        <v/>
      </c>
      <c r="N570" t="str">
        <f>raw_filtered!N570</f>
        <v/>
      </c>
      <c r="O570" t="str">
        <f>raw_filtered!O570</f>
        <v/>
      </c>
      <c r="P570" t="str">
        <f>raw_filtered!P570</f>
        <v/>
      </c>
      <c r="Q570" t="str">
        <f>raw_filtered!Q570</f>
        <v/>
      </c>
      <c r="R570" t="str">
        <f>raw_filtered!R570</f>
        <v/>
      </c>
      <c r="S570">
        <f>raw_filtered!S570</f>
        <v>0</v>
      </c>
      <c r="T570" t="str">
        <f>raw_filtered!T570</f>
        <v/>
      </c>
      <c r="U570" t="str">
        <f>raw_filtered!V570</f>
        <v/>
      </c>
      <c r="V570" t="str">
        <f>raw_filtered!W570</f>
        <v/>
      </c>
      <c r="W570" t="str">
        <f>raw_filtered!X570</f>
        <v/>
      </c>
      <c r="X570" t="str">
        <f>raw_filtered!Y570</f>
        <v/>
      </c>
      <c r="Y570" t="str">
        <f>raw_filtered!Z570</f>
        <v/>
      </c>
      <c r="Z570" t="str">
        <f>raw_filtered!AA570</f>
        <v/>
      </c>
      <c r="AA570" t="str">
        <f>raw_filtered!AB570</f>
        <v/>
      </c>
      <c r="AB570" t="str">
        <f>raw_filtered!AC570</f>
        <v/>
      </c>
      <c r="AC570" t="str">
        <f>raw_filtered!AD570</f>
        <v/>
      </c>
      <c r="AD570" t="str">
        <f>raw_filtered!AE570</f>
        <v/>
      </c>
      <c r="AE570" t="str">
        <f>raw_filtered!AF570</f>
        <v/>
      </c>
      <c r="AF570" t="str">
        <f>raw_filtered!AG570</f>
        <v/>
      </c>
    </row>
    <row r="571" spans="1:32" ht="19.5" hidden="1" customHeight="1" x14ac:dyDescent="0.35">
      <c r="A571" t="str">
        <f>raw_filtered!A571</f>
        <v/>
      </c>
      <c r="B571" t="str">
        <f>raw_filtered!B571</f>
        <v/>
      </c>
      <c r="C571" t="str">
        <f>raw_filtered!C571</f>
        <v/>
      </c>
      <c r="D571">
        <f>raw_filtered!D571</f>
        <v>0</v>
      </c>
      <c r="E571" t="str">
        <f>raw_filtered!E571</f>
        <v/>
      </c>
      <c r="F571" t="str">
        <f>raw_filtered!F571</f>
        <v/>
      </c>
      <c r="G571" t="str">
        <f>raw_filtered!G571</f>
        <v/>
      </c>
      <c r="H571" t="str">
        <f>raw_filtered!H571</f>
        <v/>
      </c>
      <c r="I571" t="str">
        <f>raw_filtered!I571</f>
        <v/>
      </c>
      <c r="J571" t="str">
        <f>raw_filtered!J571</f>
        <v/>
      </c>
      <c r="K571" t="str">
        <f>raw_filtered!K571</f>
        <v/>
      </c>
      <c r="L571" t="str">
        <f>raw_filtered!L571</f>
        <v/>
      </c>
      <c r="M571" t="str">
        <f>raw_filtered!M571</f>
        <v/>
      </c>
      <c r="N571" t="str">
        <f>raw_filtered!N571</f>
        <v/>
      </c>
      <c r="O571" t="str">
        <f>raw_filtered!O571</f>
        <v/>
      </c>
      <c r="P571" t="str">
        <f>raw_filtered!P571</f>
        <v/>
      </c>
      <c r="Q571" t="str">
        <f>raw_filtered!Q571</f>
        <v/>
      </c>
      <c r="R571" t="str">
        <f>raw_filtered!R571</f>
        <v/>
      </c>
      <c r="S571">
        <f>raw_filtered!S571</f>
        <v>0</v>
      </c>
      <c r="T571" t="str">
        <f>raw_filtered!T571</f>
        <v/>
      </c>
      <c r="U571" t="str">
        <f>raw_filtered!V571</f>
        <v/>
      </c>
      <c r="V571" t="str">
        <f>raw_filtered!W571</f>
        <v/>
      </c>
      <c r="W571" t="str">
        <f>raw_filtered!X571</f>
        <v/>
      </c>
      <c r="X571" t="str">
        <f>raw_filtered!Y571</f>
        <v/>
      </c>
      <c r="Y571" t="str">
        <f>raw_filtered!Z571</f>
        <v/>
      </c>
      <c r="Z571" t="str">
        <f>raw_filtered!AA571</f>
        <v/>
      </c>
      <c r="AA571" t="str">
        <f>raw_filtered!AB571</f>
        <v/>
      </c>
      <c r="AB571" t="str">
        <f>raw_filtered!AC571</f>
        <v/>
      </c>
      <c r="AC571" t="str">
        <f>raw_filtered!AD571</f>
        <v/>
      </c>
      <c r="AD571" t="str">
        <f>raw_filtered!AE571</f>
        <v/>
      </c>
      <c r="AE571" t="str">
        <f>raw_filtered!AF571</f>
        <v/>
      </c>
      <c r="AF571" t="str">
        <f>raw_filtered!AG571</f>
        <v/>
      </c>
    </row>
    <row r="572" spans="1:32" ht="19.5" hidden="1" customHeight="1" x14ac:dyDescent="0.35">
      <c r="A572" t="str">
        <f>raw_filtered!A572</f>
        <v/>
      </c>
      <c r="B572" t="str">
        <f>raw_filtered!B572</f>
        <v/>
      </c>
      <c r="C572" t="str">
        <f>raw_filtered!C572</f>
        <v/>
      </c>
      <c r="D572">
        <f>raw_filtered!D572</f>
        <v>0</v>
      </c>
      <c r="E572" t="str">
        <f>raw_filtered!E572</f>
        <v/>
      </c>
      <c r="F572" t="str">
        <f>raw_filtered!F572</f>
        <v/>
      </c>
      <c r="G572" t="str">
        <f>raw_filtered!G572</f>
        <v/>
      </c>
      <c r="H572" t="str">
        <f>raw_filtered!H572</f>
        <v/>
      </c>
      <c r="I572" t="str">
        <f>raw_filtered!I572</f>
        <v/>
      </c>
      <c r="J572" t="str">
        <f>raw_filtered!J572</f>
        <v/>
      </c>
      <c r="K572" t="str">
        <f>raw_filtered!K572</f>
        <v/>
      </c>
      <c r="L572" t="str">
        <f>raw_filtered!L572</f>
        <v/>
      </c>
      <c r="M572" t="str">
        <f>raw_filtered!M572</f>
        <v/>
      </c>
      <c r="N572" t="str">
        <f>raw_filtered!N572</f>
        <v/>
      </c>
      <c r="O572" t="str">
        <f>raw_filtered!O572</f>
        <v/>
      </c>
      <c r="P572" t="str">
        <f>raw_filtered!P572</f>
        <v/>
      </c>
      <c r="Q572" t="str">
        <f>raw_filtered!Q572</f>
        <v/>
      </c>
      <c r="R572" t="str">
        <f>raw_filtered!R572</f>
        <v/>
      </c>
      <c r="S572">
        <f>raw_filtered!S572</f>
        <v>0</v>
      </c>
      <c r="T572" t="str">
        <f>raw_filtered!T572</f>
        <v/>
      </c>
      <c r="U572" t="str">
        <f>raw_filtered!V572</f>
        <v/>
      </c>
      <c r="V572" t="str">
        <f>raw_filtered!W572</f>
        <v/>
      </c>
      <c r="W572" t="str">
        <f>raw_filtered!X572</f>
        <v/>
      </c>
      <c r="X572" t="str">
        <f>raw_filtered!Y572</f>
        <v/>
      </c>
      <c r="Y572" t="str">
        <f>raw_filtered!Z572</f>
        <v/>
      </c>
      <c r="Z572" t="str">
        <f>raw_filtered!AA572</f>
        <v/>
      </c>
      <c r="AA572" t="str">
        <f>raw_filtered!AB572</f>
        <v/>
      </c>
      <c r="AB572" t="str">
        <f>raw_filtered!AC572</f>
        <v/>
      </c>
      <c r="AC572" t="str">
        <f>raw_filtered!AD572</f>
        <v/>
      </c>
      <c r="AD572" t="str">
        <f>raw_filtered!AE572</f>
        <v/>
      </c>
      <c r="AE572" t="str">
        <f>raw_filtered!AF572</f>
        <v/>
      </c>
      <c r="AF572" t="str">
        <f>raw_filtered!AG572</f>
        <v/>
      </c>
    </row>
    <row r="573" spans="1:32" ht="19.5" hidden="1" customHeight="1" x14ac:dyDescent="0.35">
      <c r="A573" t="str">
        <f>raw_filtered!A573</f>
        <v/>
      </c>
      <c r="B573" t="str">
        <f>raw_filtered!B573</f>
        <v/>
      </c>
      <c r="C573" t="str">
        <f>raw_filtered!C573</f>
        <v/>
      </c>
      <c r="D573">
        <f>raw_filtered!D573</f>
        <v>0</v>
      </c>
      <c r="E573" t="str">
        <f>raw_filtered!E573</f>
        <v/>
      </c>
      <c r="F573" t="str">
        <f>raw_filtered!F573</f>
        <v/>
      </c>
      <c r="G573" t="str">
        <f>raw_filtered!G573</f>
        <v/>
      </c>
      <c r="H573" t="str">
        <f>raw_filtered!H573</f>
        <v/>
      </c>
      <c r="I573" t="str">
        <f>raw_filtered!I573</f>
        <v/>
      </c>
      <c r="J573" t="str">
        <f>raw_filtered!J573</f>
        <v/>
      </c>
      <c r="K573" t="str">
        <f>raw_filtered!K573</f>
        <v/>
      </c>
      <c r="L573" t="str">
        <f>raw_filtered!L573</f>
        <v/>
      </c>
      <c r="M573" t="str">
        <f>raw_filtered!M573</f>
        <v/>
      </c>
      <c r="N573" t="str">
        <f>raw_filtered!N573</f>
        <v/>
      </c>
      <c r="O573" t="str">
        <f>raw_filtered!O573</f>
        <v/>
      </c>
      <c r="P573" t="str">
        <f>raw_filtered!P573</f>
        <v/>
      </c>
      <c r="Q573" t="str">
        <f>raw_filtered!Q573</f>
        <v/>
      </c>
      <c r="R573" t="str">
        <f>raw_filtered!R573</f>
        <v/>
      </c>
      <c r="S573">
        <f>raw_filtered!S573</f>
        <v>0</v>
      </c>
      <c r="T573" t="str">
        <f>raw_filtered!T573</f>
        <v/>
      </c>
      <c r="U573" t="str">
        <f>raw_filtered!V573</f>
        <v/>
      </c>
      <c r="V573" t="str">
        <f>raw_filtered!W573</f>
        <v/>
      </c>
      <c r="W573" t="str">
        <f>raw_filtered!X573</f>
        <v/>
      </c>
      <c r="X573" t="str">
        <f>raw_filtered!Y573</f>
        <v/>
      </c>
      <c r="Y573" t="str">
        <f>raw_filtered!Z573</f>
        <v/>
      </c>
      <c r="Z573" t="str">
        <f>raw_filtered!AA573</f>
        <v/>
      </c>
      <c r="AA573" t="str">
        <f>raw_filtered!AB573</f>
        <v/>
      </c>
      <c r="AB573" t="str">
        <f>raw_filtered!AC573</f>
        <v/>
      </c>
      <c r="AC573" t="str">
        <f>raw_filtered!AD573</f>
        <v/>
      </c>
      <c r="AD573" t="str">
        <f>raw_filtered!AE573</f>
        <v/>
      </c>
      <c r="AE573" t="str">
        <f>raw_filtered!AF573</f>
        <v/>
      </c>
      <c r="AF573" t="str">
        <f>raw_filtered!AG573</f>
        <v/>
      </c>
    </row>
    <row r="574" spans="1:32" ht="19.5" hidden="1" customHeight="1" x14ac:dyDescent="0.35">
      <c r="A574" t="str">
        <f>raw_filtered!A574</f>
        <v/>
      </c>
      <c r="B574" t="str">
        <f>raw_filtered!B574</f>
        <v/>
      </c>
      <c r="C574" t="str">
        <f>raw_filtered!C574</f>
        <v/>
      </c>
      <c r="D574">
        <f>raw_filtered!D574</f>
        <v>0</v>
      </c>
      <c r="E574" t="str">
        <f>raw_filtered!E574</f>
        <v/>
      </c>
      <c r="F574" t="str">
        <f>raw_filtered!F574</f>
        <v/>
      </c>
      <c r="G574" t="str">
        <f>raw_filtered!G574</f>
        <v/>
      </c>
      <c r="H574" t="str">
        <f>raw_filtered!H574</f>
        <v/>
      </c>
      <c r="I574" t="str">
        <f>raw_filtered!I574</f>
        <v/>
      </c>
      <c r="J574" t="str">
        <f>raw_filtered!J574</f>
        <v/>
      </c>
      <c r="K574" t="str">
        <f>raw_filtered!K574</f>
        <v/>
      </c>
      <c r="L574" t="str">
        <f>raw_filtered!L574</f>
        <v/>
      </c>
      <c r="M574" t="str">
        <f>raw_filtered!M574</f>
        <v/>
      </c>
      <c r="N574" t="str">
        <f>raw_filtered!N574</f>
        <v/>
      </c>
      <c r="O574" t="str">
        <f>raw_filtered!O574</f>
        <v/>
      </c>
      <c r="P574" t="str">
        <f>raw_filtered!P574</f>
        <v/>
      </c>
      <c r="Q574" t="str">
        <f>raw_filtered!Q574</f>
        <v/>
      </c>
      <c r="R574" t="str">
        <f>raw_filtered!R574</f>
        <v/>
      </c>
      <c r="S574">
        <f>raw_filtered!S574</f>
        <v>0</v>
      </c>
      <c r="T574" t="str">
        <f>raw_filtered!T574</f>
        <v/>
      </c>
      <c r="U574" t="str">
        <f>raw_filtered!V574</f>
        <v/>
      </c>
      <c r="V574" t="str">
        <f>raw_filtered!W574</f>
        <v/>
      </c>
      <c r="W574" t="str">
        <f>raw_filtered!X574</f>
        <v/>
      </c>
      <c r="X574" t="str">
        <f>raw_filtered!Y574</f>
        <v/>
      </c>
      <c r="Y574" t="str">
        <f>raw_filtered!Z574</f>
        <v/>
      </c>
      <c r="Z574" t="str">
        <f>raw_filtered!AA574</f>
        <v/>
      </c>
      <c r="AA574" t="str">
        <f>raw_filtered!AB574</f>
        <v/>
      </c>
      <c r="AB574" t="str">
        <f>raw_filtered!AC574</f>
        <v/>
      </c>
      <c r="AC574" t="str">
        <f>raw_filtered!AD574</f>
        <v/>
      </c>
      <c r="AD574" t="str">
        <f>raw_filtered!AE574</f>
        <v/>
      </c>
      <c r="AE574" t="str">
        <f>raw_filtered!AF574</f>
        <v/>
      </c>
      <c r="AF574" t="str">
        <f>raw_filtered!AG574</f>
        <v/>
      </c>
    </row>
    <row r="575" spans="1:32" ht="19.5" hidden="1" customHeight="1" x14ac:dyDescent="0.35">
      <c r="A575" t="str">
        <f>raw_filtered!A575</f>
        <v/>
      </c>
      <c r="B575" t="str">
        <f>raw_filtered!B575</f>
        <v/>
      </c>
      <c r="C575" t="str">
        <f>raw_filtered!C575</f>
        <v/>
      </c>
      <c r="D575">
        <f>raw_filtered!D575</f>
        <v>0</v>
      </c>
      <c r="E575" t="str">
        <f>raw_filtered!E575</f>
        <v/>
      </c>
      <c r="F575" t="str">
        <f>raw_filtered!F575</f>
        <v/>
      </c>
      <c r="G575" t="str">
        <f>raw_filtered!G575</f>
        <v/>
      </c>
      <c r="H575" t="str">
        <f>raw_filtered!H575</f>
        <v/>
      </c>
      <c r="I575" t="str">
        <f>raw_filtered!I575</f>
        <v/>
      </c>
      <c r="J575" t="str">
        <f>raw_filtered!J575</f>
        <v/>
      </c>
      <c r="K575" t="str">
        <f>raw_filtered!K575</f>
        <v/>
      </c>
      <c r="L575" t="str">
        <f>raw_filtered!L575</f>
        <v/>
      </c>
      <c r="M575" t="str">
        <f>raw_filtered!M575</f>
        <v/>
      </c>
      <c r="N575" t="str">
        <f>raw_filtered!N575</f>
        <v/>
      </c>
      <c r="O575" t="str">
        <f>raw_filtered!O575</f>
        <v/>
      </c>
      <c r="P575" t="str">
        <f>raw_filtered!P575</f>
        <v/>
      </c>
      <c r="Q575" t="str">
        <f>raw_filtered!Q575</f>
        <v/>
      </c>
      <c r="R575" t="str">
        <f>raw_filtered!R575</f>
        <v/>
      </c>
      <c r="S575">
        <f>raw_filtered!S575</f>
        <v>0</v>
      </c>
      <c r="T575" t="str">
        <f>raw_filtered!T575</f>
        <v/>
      </c>
      <c r="U575" t="str">
        <f>raw_filtered!V575</f>
        <v/>
      </c>
      <c r="V575" t="str">
        <f>raw_filtered!W575</f>
        <v/>
      </c>
      <c r="W575" t="str">
        <f>raw_filtered!X575</f>
        <v/>
      </c>
      <c r="X575" t="str">
        <f>raw_filtered!Y575</f>
        <v/>
      </c>
      <c r="Y575" t="str">
        <f>raw_filtered!Z575</f>
        <v/>
      </c>
      <c r="Z575" t="str">
        <f>raw_filtered!AA575</f>
        <v/>
      </c>
      <c r="AA575" t="str">
        <f>raw_filtered!AB575</f>
        <v/>
      </c>
      <c r="AB575" t="str">
        <f>raw_filtered!AC575</f>
        <v/>
      </c>
      <c r="AC575" t="str">
        <f>raw_filtered!AD575</f>
        <v/>
      </c>
      <c r="AD575" t="str">
        <f>raw_filtered!AE575</f>
        <v/>
      </c>
      <c r="AE575" t="str">
        <f>raw_filtered!AF575</f>
        <v/>
      </c>
      <c r="AF575" t="str">
        <f>raw_filtered!AG575</f>
        <v/>
      </c>
    </row>
    <row r="576" spans="1:32" ht="19.5" hidden="1" customHeight="1" x14ac:dyDescent="0.35">
      <c r="A576" t="str">
        <f>raw_filtered!A576</f>
        <v/>
      </c>
      <c r="B576" t="str">
        <f>raw_filtered!B576</f>
        <v/>
      </c>
      <c r="C576" t="str">
        <f>raw_filtered!C576</f>
        <v/>
      </c>
      <c r="D576">
        <f>raw_filtered!D576</f>
        <v>0</v>
      </c>
      <c r="E576" t="str">
        <f>raw_filtered!E576</f>
        <v/>
      </c>
      <c r="F576" t="str">
        <f>raw_filtered!F576</f>
        <v/>
      </c>
      <c r="G576" t="str">
        <f>raw_filtered!G576</f>
        <v/>
      </c>
      <c r="H576" t="str">
        <f>raw_filtered!H576</f>
        <v/>
      </c>
      <c r="I576" t="str">
        <f>raw_filtered!I576</f>
        <v/>
      </c>
      <c r="J576" t="str">
        <f>raw_filtered!J576</f>
        <v/>
      </c>
      <c r="K576" t="str">
        <f>raw_filtered!K576</f>
        <v/>
      </c>
      <c r="L576" t="str">
        <f>raw_filtered!L576</f>
        <v/>
      </c>
      <c r="M576" t="str">
        <f>raw_filtered!M576</f>
        <v/>
      </c>
      <c r="N576" t="str">
        <f>raw_filtered!N576</f>
        <v/>
      </c>
      <c r="O576" t="str">
        <f>raw_filtered!O576</f>
        <v/>
      </c>
      <c r="P576" t="str">
        <f>raw_filtered!P576</f>
        <v/>
      </c>
      <c r="Q576" t="str">
        <f>raw_filtered!Q576</f>
        <v/>
      </c>
      <c r="R576" t="str">
        <f>raw_filtered!R576</f>
        <v/>
      </c>
      <c r="S576">
        <f>raw_filtered!S576</f>
        <v>0</v>
      </c>
      <c r="T576" t="str">
        <f>raw_filtered!T576</f>
        <v/>
      </c>
      <c r="U576" t="str">
        <f>raw_filtered!V576</f>
        <v/>
      </c>
      <c r="V576" t="str">
        <f>raw_filtered!W576</f>
        <v/>
      </c>
      <c r="W576" t="str">
        <f>raw_filtered!X576</f>
        <v/>
      </c>
      <c r="X576" t="str">
        <f>raw_filtered!Y576</f>
        <v/>
      </c>
      <c r="Y576" t="str">
        <f>raw_filtered!Z576</f>
        <v/>
      </c>
      <c r="Z576" t="str">
        <f>raw_filtered!AA576</f>
        <v/>
      </c>
      <c r="AA576" t="str">
        <f>raw_filtered!AB576</f>
        <v/>
      </c>
      <c r="AB576" t="str">
        <f>raw_filtered!AC576</f>
        <v/>
      </c>
      <c r="AC576" t="str">
        <f>raw_filtered!AD576</f>
        <v/>
      </c>
      <c r="AD576" t="str">
        <f>raw_filtered!AE576</f>
        <v/>
      </c>
      <c r="AE576" t="str">
        <f>raw_filtered!AF576</f>
        <v/>
      </c>
      <c r="AF576" t="str">
        <f>raw_filtered!AG576</f>
        <v/>
      </c>
    </row>
    <row r="577" spans="1:32" ht="19.5" hidden="1" customHeight="1" x14ac:dyDescent="0.35">
      <c r="A577" t="str">
        <f>raw_filtered!A577</f>
        <v/>
      </c>
      <c r="B577" t="str">
        <f>raw_filtered!B577</f>
        <v/>
      </c>
      <c r="C577" t="str">
        <f>raw_filtered!C577</f>
        <v/>
      </c>
      <c r="D577">
        <f>raw_filtered!D577</f>
        <v>0</v>
      </c>
      <c r="E577" t="str">
        <f>raw_filtered!E577</f>
        <v/>
      </c>
      <c r="F577" t="str">
        <f>raw_filtered!F577</f>
        <v/>
      </c>
      <c r="G577" t="str">
        <f>raw_filtered!G577</f>
        <v/>
      </c>
      <c r="H577" t="str">
        <f>raw_filtered!H577</f>
        <v/>
      </c>
      <c r="I577" t="str">
        <f>raw_filtered!I577</f>
        <v/>
      </c>
      <c r="J577" t="str">
        <f>raw_filtered!J577</f>
        <v/>
      </c>
      <c r="K577" t="str">
        <f>raw_filtered!K577</f>
        <v/>
      </c>
      <c r="L577" t="str">
        <f>raw_filtered!L577</f>
        <v/>
      </c>
      <c r="M577" t="str">
        <f>raw_filtered!M577</f>
        <v/>
      </c>
      <c r="N577" t="str">
        <f>raw_filtered!N577</f>
        <v/>
      </c>
      <c r="O577" t="str">
        <f>raw_filtered!O577</f>
        <v/>
      </c>
      <c r="P577" t="str">
        <f>raw_filtered!P577</f>
        <v/>
      </c>
      <c r="Q577" t="str">
        <f>raw_filtered!Q577</f>
        <v/>
      </c>
      <c r="R577" t="str">
        <f>raw_filtered!R577</f>
        <v/>
      </c>
      <c r="S577">
        <f>raw_filtered!S577</f>
        <v>0</v>
      </c>
      <c r="T577" t="str">
        <f>raw_filtered!T577</f>
        <v/>
      </c>
      <c r="U577" t="str">
        <f>raw_filtered!V577</f>
        <v/>
      </c>
      <c r="V577" t="str">
        <f>raw_filtered!W577</f>
        <v/>
      </c>
      <c r="W577" t="str">
        <f>raw_filtered!X577</f>
        <v/>
      </c>
      <c r="X577" t="str">
        <f>raw_filtered!Y577</f>
        <v/>
      </c>
      <c r="Y577" t="str">
        <f>raw_filtered!Z577</f>
        <v/>
      </c>
      <c r="Z577" t="str">
        <f>raw_filtered!AA577</f>
        <v/>
      </c>
      <c r="AA577" t="str">
        <f>raw_filtered!AB577</f>
        <v/>
      </c>
      <c r="AB577" t="str">
        <f>raw_filtered!AC577</f>
        <v/>
      </c>
      <c r="AC577" t="str">
        <f>raw_filtered!AD577</f>
        <v/>
      </c>
      <c r="AD577" t="str">
        <f>raw_filtered!AE577</f>
        <v/>
      </c>
      <c r="AE577" t="str">
        <f>raw_filtered!AF577</f>
        <v/>
      </c>
      <c r="AF577" t="str">
        <f>raw_filtered!AG577</f>
        <v/>
      </c>
    </row>
    <row r="578" spans="1:32" ht="19.5" hidden="1" customHeight="1" x14ac:dyDescent="0.35">
      <c r="A578" t="str">
        <f>raw_filtered!A578</f>
        <v/>
      </c>
      <c r="B578" t="str">
        <f>raw_filtered!B578</f>
        <v/>
      </c>
      <c r="C578" t="str">
        <f>raw_filtered!C578</f>
        <v/>
      </c>
      <c r="D578">
        <f>raw_filtered!D578</f>
        <v>0</v>
      </c>
      <c r="E578" t="str">
        <f>raw_filtered!E578</f>
        <v/>
      </c>
      <c r="F578" t="str">
        <f>raw_filtered!F578</f>
        <v/>
      </c>
      <c r="G578" t="str">
        <f>raw_filtered!G578</f>
        <v/>
      </c>
      <c r="H578" t="str">
        <f>raw_filtered!H578</f>
        <v/>
      </c>
      <c r="I578" t="str">
        <f>raw_filtered!I578</f>
        <v/>
      </c>
      <c r="J578" t="str">
        <f>raw_filtered!J578</f>
        <v/>
      </c>
      <c r="K578" t="str">
        <f>raw_filtered!K578</f>
        <v/>
      </c>
      <c r="L578" t="str">
        <f>raw_filtered!L578</f>
        <v/>
      </c>
      <c r="M578" t="str">
        <f>raw_filtered!M578</f>
        <v/>
      </c>
      <c r="N578" t="str">
        <f>raw_filtered!N578</f>
        <v/>
      </c>
      <c r="O578" t="str">
        <f>raw_filtered!O578</f>
        <v/>
      </c>
      <c r="P578" t="str">
        <f>raw_filtered!P578</f>
        <v/>
      </c>
      <c r="Q578" t="str">
        <f>raw_filtered!Q578</f>
        <v/>
      </c>
      <c r="R578" t="str">
        <f>raw_filtered!R578</f>
        <v/>
      </c>
      <c r="S578">
        <f>raw_filtered!S578</f>
        <v>0</v>
      </c>
      <c r="T578" t="str">
        <f>raw_filtered!T578</f>
        <v/>
      </c>
      <c r="U578" t="str">
        <f>raw_filtered!V578</f>
        <v/>
      </c>
      <c r="V578" t="str">
        <f>raw_filtered!W578</f>
        <v/>
      </c>
      <c r="W578" t="str">
        <f>raw_filtered!X578</f>
        <v/>
      </c>
      <c r="X578" t="str">
        <f>raw_filtered!Y578</f>
        <v/>
      </c>
      <c r="Y578" t="str">
        <f>raw_filtered!Z578</f>
        <v/>
      </c>
      <c r="Z578" t="str">
        <f>raw_filtered!AA578</f>
        <v/>
      </c>
      <c r="AA578" t="str">
        <f>raw_filtered!AB578</f>
        <v/>
      </c>
      <c r="AB578" t="str">
        <f>raw_filtered!AC578</f>
        <v/>
      </c>
      <c r="AC578" t="str">
        <f>raw_filtered!AD578</f>
        <v/>
      </c>
      <c r="AD578" t="str">
        <f>raw_filtered!AE578</f>
        <v/>
      </c>
      <c r="AE578" t="str">
        <f>raw_filtered!AF578</f>
        <v/>
      </c>
      <c r="AF578" t="str">
        <f>raw_filtered!AG578</f>
        <v/>
      </c>
    </row>
    <row r="579" spans="1:32" ht="19.5" hidden="1" customHeight="1" x14ac:dyDescent="0.35">
      <c r="A579" t="str">
        <f>raw_filtered!A579</f>
        <v/>
      </c>
      <c r="B579" t="str">
        <f>raw_filtered!B579</f>
        <v/>
      </c>
      <c r="C579" t="str">
        <f>raw_filtered!C579</f>
        <v/>
      </c>
      <c r="D579">
        <f>raw_filtered!D579</f>
        <v>0</v>
      </c>
      <c r="E579" t="str">
        <f>raw_filtered!E579</f>
        <v/>
      </c>
      <c r="F579" t="str">
        <f>raw_filtered!F579</f>
        <v/>
      </c>
      <c r="G579" t="str">
        <f>raw_filtered!G579</f>
        <v/>
      </c>
      <c r="H579" t="str">
        <f>raw_filtered!H579</f>
        <v/>
      </c>
      <c r="I579" t="str">
        <f>raw_filtered!I579</f>
        <v/>
      </c>
      <c r="J579" t="str">
        <f>raw_filtered!J579</f>
        <v/>
      </c>
      <c r="K579" t="str">
        <f>raw_filtered!K579</f>
        <v/>
      </c>
      <c r="L579" t="str">
        <f>raw_filtered!L579</f>
        <v/>
      </c>
      <c r="M579" t="str">
        <f>raw_filtered!M579</f>
        <v/>
      </c>
      <c r="N579" t="str">
        <f>raw_filtered!N579</f>
        <v/>
      </c>
      <c r="O579" t="str">
        <f>raw_filtered!O579</f>
        <v/>
      </c>
      <c r="P579" t="str">
        <f>raw_filtered!P579</f>
        <v/>
      </c>
      <c r="Q579" t="str">
        <f>raw_filtered!Q579</f>
        <v/>
      </c>
      <c r="R579" t="str">
        <f>raw_filtered!R579</f>
        <v/>
      </c>
      <c r="S579">
        <f>raw_filtered!S579</f>
        <v>0</v>
      </c>
      <c r="T579" t="str">
        <f>raw_filtered!T579</f>
        <v/>
      </c>
      <c r="U579" t="str">
        <f>raw_filtered!V579</f>
        <v/>
      </c>
      <c r="V579" t="str">
        <f>raw_filtered!W579</f>
        <v/>
      </c>
      <c r="W579" t="str">
        <f>raw_filtered!X579</f>
        <v/>
      </c>
      <c r="X579" t="str">
        <f>raw_filtered!Y579</f>
        <v/>
      </c>
      <c r="Y579" t="str">
        <f>raw_filtered!Z579</f>
        <v/>
      </c>
      <c r="Z579" t="str">
        <f>raw_filtered!AA579</f>
        <v/>
      </c>
      <c r="AA579" t="str">
        <f>raw_filtered!AB579</f>
        <v/>
      </c>
      <c r="AB579" t="str">
        <f>raw_filtered!AC579</f>
        <v/>
      </c>
      <c r="AC579" t="str">
        <f>raw_filtered!AD579</f>
        <v/>
      </c>
      <c r="AD579" t="str">
        <f>raw_filtered!AE579</f>
        <v/>
      </c>
      <c r="AE579" t="str">
        <f>raw_filtered!AF579</f>
        <v/>
      </c>
      <c r="AF579" t="str">
        <f>raw_filtered!AG579</f>
        <v/>
      </c>
    </row>
    <row r="580" spans="1:32" ht="19.5" hidden="1" customHeight="1" x14ac:dyDescent="0.35">
      <c r="A580" t="str">
        <f>raw_filtered!A580</f>
        <v/>
      </c>
      <c r="B580" t="str">
        <f>raw_filtered!B580</f>
        <v/>
      </c>
      <c r="C580" t="str">
        <f>raw_filtered!C580</f>
        <v/>
      </c>
      <c r="D580">
        <f>raw_filtered!D580</f>
        <v>0</v>
      </c>
      <c r="E580" t="str">
        <f>raw_filtered!E580</f>
        <v/>
      </c>
      <c r="F580" t="str">
        <f>raw_filtered!F580</f>
        <v/>
      </c>
      <c r="G580" t="str">
        <f>raw_filtered!G580</f>
        <v/>
      </c>
      <c r="H580" t="str">
        <f>raw_filtered!H580</f>
        <v/>
      </c>
      <c r="I580" t="str">
        <f>raw_filtered!I580</f>
        <v/>
      </c>
      <c r="J580" t="str">
        <f>raw_filtered!J580</f>
        <v/>
      </c>
      <c r="K580" t="str">
        <f>raw_filtered!K580</f>
        <v/>
      </c>
      <c r="L580" t="str">
        <f>raw_filtered!L580</f>
        <v/>
      </c>
      <c r="M580" t="str">
        <f>raw_filtered!M580</f>
        <v/>
      </c>
      <c r="N580" t="str">
        <f>raw_filtered!N580</f>
        <v/>
      </c>
      <c r="O580" t="str">
        <f>raw_filtered!O580</f>
        <v/>
      </c>
      <c r="P580" t="str">
        <f>raw_filtered!P580</f>
        <v/>
      </c>
      <c r="Q580" t="str">
        <f>raw_filtered!Q580</f>
        <v/>
      </c>
      <c r="R580" t="str">
        <f>raw_filtered!R580</f>
        <v/>
      </c>
      <c r="S580">
        <f>raw_filtered!S580</f>
        <v>0</v>
      </c>
      <c r="T580" t="str">
        <f>raw_filtered!T580</f>
        <v/>
      </c>
      <c r="U580" t="str">
        <f>raw_filtered!V580</f>
        <v/>
      </c>
      <c r="V580" t="str">
        <f>raw_filtered!W580</f>
        <v/>
      </c>
      <c r="W580" t="str">
        <f>raw_filtered!X580</f>
        <v/>
      </c>
      <c r="X580" t="str">
        <f>raw_filtered!Y580</f>
        <v/>
      </c>
      <c r="Y580" t="str">
        <f>raw_filtered!Z580</f>
        <v/>
      </c>
      <c r="Z580" t="str">
        <f>raw_filtered!AA580</f>
        <v/>
      </c>
      <c r="AA580" t="str">
        <f>raw_filtered!AB580</f>
        <v/>
      </c>
      <c r="AB580" t="str">
        <f>raw_filtered!AC580</f>
        <v/>
      </c>
      <c r="AC580" t="str">
        <f>raw_filtered!AD580</f>
        <v/>
      </c>
      <c r="AD580" t="str">
        <f>raw_filtered!AE580</f>
        <v/>
      </c>
      <c r="AE580" t="str">
        <f>raw_filtered!AF580</f>
        <v/>
      </c>
      <c r="AF580" t="str">
        <f>raw_filtered!AG580</f>
        <v/>
      </c>
    </row>
    <row r="581" spans="1:32" ht="19.5" hidden="1" customHeight="1" x14ac:dyDescent="0.35">
      <c r="A581" t="str">
        <f>raw_filtered!A581</f>
        <v/>
      </c>
      <c r="B581" t="str">
        <f>raw_filtered!B581</f>
        <v/>
      </c>
      <c r="C581" t="str">
        <f>raw_filtered!C581</f>
        <v/>
      </c>
      <c r="D581">
        <f>raw_filtered!D581</f>
        <v>0</v>
      </c>
      <c r="E581" t="str">
        <f>raw_filtered!E581</f>
        <v/>
      </c>
      <c r="F581" t="str">
        <f>raw_filtered!F581</f>
        <v/>
      </c>
      <c r="G581" t="str">
        <f>raw_filtered!G581</f>
        <v/>
      </c>
      <c r="H581" t="str">
        <f>raw_filtered!H581</f>
        <v/>
      </c>
      <c r="I581" t="str">
        <f>raw_filtered!I581</f>
        <v/>
      </c>
      <c r="J581" t="str">
        <f>raw_filtered!J581</f>
        <v/>
      </c>
      <c r="K581" t="str">
        <f>raw_filtered!K581</f>
        <v/>
      </c>
      <c r="L581" t="str">
        <f>raw_filtered!L581</f>
        <v/>
      </c>
      <c r="M581" t="str">
        <f>raw_filtered!M581</f>
        <v/>
      </c>
      <c r="N581" t="str">
        <f>raw_filtered!N581</f>
        <v/>
      </c>
      <c r="O581" t="str">
        <f>raw_filtered!O581</f>
        <v/>
      </c>
      <c r="P581" t="str">
        <f>raw_filtered!P581</f>
        <v/>
      </c>
      <c r="Q581" t="str">
        <f>raw_filtered!Q581</f>
        <v/>
      </c>
      <c r="R581" t="str">
        <f>raw_filtered!R581</f>
        <v/>
      </c>
      <c r="S581">
        <f>raw_filtered!S581</f>
        <v>0</v>
      </c>
      <c r="T581" t="str">
        <f>raw_filtered!T581</f>
        <v/>
      </c>
      <c r="U581" t="str">
        <f>raw_filtered!V581</f>
        <v/>
      </c>
      <c r="V581" t="str">
        <f>raw_filtered!W581</f>
        <v/>
      </c>
      <c r="W581" t="str">
        <f>raw_filtered!X581</f>
        <v/>
      </c>
      <c r="X581" t="str">
        <f>raw_filtered!Y581</f>
        <v/>
      </c>
      <c r="Y581" t="str">
        <f>raw_filtered!Z581</f>
        <v/>
      </c>
      <c r="Z581" t="str">
        <f>raw_filtered!AA581</f>
        <v/>
      </c>
      <c r="AA581" t="str">
        <f>raw_filtered!AB581</f>
        <v/>
      </c>
      <c r="AB581" t="str">
        <f>raw_filtered!AC581</f>
        <v/>
      </c>
      <c r="AC581" t="str">
        <f>raw_filtered!AD581</f>
        <v/>
      </c>
      <c r="AD581" t="str">
        <f>raw_filtered!AE581</f>
        <v/>
      </c>
      <c r="AE581" t="str">
        <f>raw_filtered!AF581</f>
        <v/>
      </c>
      <c r="AF581" t="str">
        <f>raw_filtered!AG581</f>
        <v/>
      </c>
    </row>
    <row r="582" spans="1:32" ht="19.5" hidden="1" customHeight="1" x14ac:dyDescent="0.35">
      <c r="A582" t="str">
        <f>raw_filtered!A582</f>
        <v/>
      </c>
      <c r="B582" t="str">
        <f>raw_filtered!B582</f>
        <v/>
      </c>
      <c r="C582" t="str">
        <f>raw_filtered!C582</f>
        <v/>
      </c>
      <c r="D582">
        <f>raw_filtered!D582</f>
        <v>0</v>
      </c>
      <c r="E582" t="str">
        <f>raw_filtered!E582</f>
        <v/>
      </c>
      <c r="F582" t="str">
        <f>raw_filtered!F582</f>
        <v/>
      </c>
      <c r="G582" t="str">
        <f>raw_filtered!G582</f>
        <v/>
      </c>
      <c r="H582" t="str">
        <f>raw_filtered!H582</f>
        <v/>
      </c>
      <c r="I582" t="str">
        <f>raw_filtered!I582</f>
        <v/>
      </c>
      <c r="J582" t="str">
        <f>raw_filtered!J582</f>
        <v/>
      </c>
      <c r="K582" t="str">
        <f>raw_filtered!K582</f>
        <v/>
      </c>
      <c r="L582" t="str">
        <f>raw_filtered!L582</f>
        <v/>
      </c>
      <c r="M582" t="str">
        <f>raw_filtered!M582</f>
        <v/>
      </c>
      <c r="N582" t="str">
        <f>raw_filtered!N582</f>
        <v/>
      </c>
      <c r="O582" t="str">
        <f>raw_filtered!O582</f>
        <v/>
      </c>
      <c r="P582" t="str">
        <f>raw_filtered!P582</f>
        <v/>
      </c>
      <c r="Q582" t="str">
        <f>raw_filtered!Q582</f>
        <v/>
      </c>
      <c r="R582" t="str">
        <f>raw_filtered!R582</f>
        <v/>
      </c>
      <c r="S582">
        <f>raw_filtered!S582</f>
        <v>0</v>
      </c>
      <c r="T582" t="str">
        <f>raw_filtered!T582</f>
        <v/>
      </c>
      <c r="U582" t="str">
        <f>raw_filtered!V582</f>
        <v/>
      </c>
      <c r="V582" t="str">
        <f>raw_filtered!W582</f>
        <v/>
      </c>
      <c r="W582" t="str">
        <f>raw_filtered!X582</f>
        <v/>
      </c>
      <c r="X582" t="str">
        <f>raw_filtered!Y582</f>
        <v/>
      </c>
      <c r="Y582" t="str">
        <f>raw_filtered!Z582</f>
        <v/>
      </c>
      <c r="Z582" t="str">
        <f>raw_filtered!AA582</f>
        <v/>
      </c>
      <c r="AA582" t="str">
        <f>raw_filtered!AB582</f>
        <v/>
      </c>
      <c r="AB582" t="str">
        <f>raw_filtered!AC582</f>
        <v/>
      </c>
      <c r="AC582" t="str">
        <f>raw_filtered!AD582</f>
        <v/>
      </c>
      <c r="AD582" t="str">
        <f>raw_filtered!AE582</f>
        <v/>
      </c>
      <c r="AE582" t="str">
        <f>raw_filtered!AF582</f>
        <v/>
      </c>
      <c r="AF582" t="str">
        <f>raw_filtered!AG582</f>
        <v/>
      </c>
    </row>
    <row r="583" spans="1:32" ht="19.5" hidden="1" customHeight="1" x14ac:dyDescent="0.35">
      <c r="A583" t="str">
        <f>raw_filtered!A583</f>
        <v/>
      </c>
      <c r="B583" t="str">
        <f>raw_filtered!B583</f>
        <v/>
      </c>
      <c r="C583" t="str">
        <f>raw_filtered!C583</f>
        <v/>
      </c>
      <c r="D583">
        <f>raw_filtered!D583</f>
        <v>0</v>
      </c>
      <c r="E583" t="str">
        <f>raw_filtered!E583</f>
        <v/>
      </c>
      <c r="F583" t="str">
        <f>raw_filtered!F583</f>
        <v/>
      </c>
      <c r="G583" t="str">
        <f>raw_filtered!G583</f>
        <v/>
      </c>
      <c r="H583" t="str">
        <f>raw_filtered!H583</f>
        <v/>
      </c>
      <c r="I583" t="str">
        <f>raw_filtered!I583</f>
        <v/>
      </c>
      <c r="J583" t="str">
        <f>raw_filtered!J583</f>
        <v/>
      </c>
      <c r="K583" t="str">
        <f>raw_filtered!K583</f>
        <v/>
      </c>
      <c r="L583" t="str">
        <f>raw_filtered!L583</f>
        <v/>
      </c>
      <c r="M583" t="str">
        <f>raw_filtered!M583</f>
        <v/>
      </c>
      <c r="N583" t="str">
        <f>raw_filtered!N583</f>
        <v/>
      </c>
      <c r="O583" t="str">
        <f>raw_filtered!O583</f>
        <v/>
      </c>
      <c r="P583" t="str">
        <f>raw_filtered!P583</f>
        <v/>
      </c>
      <c r="Q583" t="str">
        <f>raw_filtered!Q583</f>
        <v/>
      </c>
      <c r="R583" t="str">
        <f>raw_filtered!R583</f>
        <v/>
      </c>
      <c r="S583">
        <f>raw_filtered!S583</f>
        <v>0</v>
      </c>
      <c r="T583" t="str">
        <f>raw_filtered!T583</f>
        <v/>
      </c>
      <c r="U583" t="str">
        <f>raw_filtered!V583</f>
        <v/>
      </c>
      <c r="V583" t="str">
        <f>raw_filtered!W583</f>
        <v/>
      </c>
      <c r="W583" t="str">
        <f>raw_filtered!X583</f>
        <v/>
      </c>
      <c r="X583" t="str">
        <f>raw_filtered!Y583</f>
        <v/>
      </c>
      <c r="Y583" t="str">
        <f>raw_filtered!Z583</f>
        <v/>
      </c>
      <c r="Z583" t="str">
        <f>raw_filtered!AA583</f>
        <v/>
      </c>
      <c r="AA583" t="str">
        <f>raw_filtered!AB583</f>
        <v/>
      </c>
      <c r="AB583" t="str">
        <f>raw_filtered!AC583</f>
        <v/>
      </c>
      <c r="AC583" t="str">
        <f>raw_filtered!AD583</f>
        <v/>
      </c>
      <c r="AD583" t="str">
        <f>raw_filtered!AE583</f>
        <v/>
      </c>
      <c r="AE583" t="str">
        <f>raw_filtered!AF583</f>
        <v/>
      </c>
      <c r="AF583" t="str">
        <f>raw_filtered!AG583</f>
        <v/>
      </c>
    </row>
    <row r="584" spans="1:32" ht="19.5" hidden="1" customHeight="1" x14ac:dyDescent="0.35">
      <c r="A584" t="str">
        <f>raw_filtered!A584</f>
        <v/>
      </c>
      <c r="B584" t="str">
        <f>raw_filtered!B584</f>
        <v/>
      </c>
      <c r="C584" t="str">
        <f>raw_filtered!C584</f>
        <v/>
      </c>
      <c r="D584">
        <f>raw_filtered!D584</f>
        <v>0</v>
      </c>
      <c r="E584" t="str">
        <f>raw_filtered!E584</f>
        <v/>
      </c>
      <c r="F584" t="str">
        <f>raw_filtered!F584</f>
        <v/>
      </c>
      <c r="G584" t="str">
        <f>raw_filtered!G584</f>
        <v/>
      </c>
      <c r="H584" t="str">
        <f>raw_filtered!H584</f>
        <v/>
      </c>
      <c r="I584" t="str">
        <f>raw_filtered!I584</f>
        <v/>
      </c>
      <c r="J584" t="str">
        <f>raw_filtered!J584</f>
        <v/>
      </c>
      <c r="K584" t="str">
        <f>raw_filtered!K584</f>
        <v/>
      </c>
      <c r="L584" t="str">
        <f>raw_filtered!L584</f>
        <v/>
      </c>
      <c r="M584" t="str">
        <f>raw_filtered!M584</f>
        <v/>
      </c>
      <c r="N584" t="str">
        <f>raw_filtered!N584</f>
        <v/>
      </c>
      <c r="O584" t="str">
        <f>raw_filtered!O584</f>
        <v/>
      </c>
      <c r="P584" t="str">
        <f>raw_filtered!P584</f>
        <v/>
      </c>
      <c r="Q584" t="str">
        <f>raw_filtered!Q584</f>
        <v/>
      </c>
      <c r="R584" t="str">
        <f>raw_filtered!R584</f>
        <v/>
      </c>
      <c r="S584">
        <f>raw_filtered!S584</f>
        <v>0</v>
      </c>
      <c r="T584" t="str">
        <f>raw_filtered!T584</f>
        <v/>
      </c>
      <c r="U584" t="str">
        <f>raw_filtered!V584</f>
        <v/>
      </c>
      <c r="V584" t="str">
        <f>raw_filtered!W584</f>
        <v/>
      </c>
      <c r="W584" t="str">
        <f>raw_filtered!X584</f>
        <v/>
      </c>
      <c r="X584" t="str">
        <f>raw_filtered!Y584</f>
        <v/>
      </c>
      <c r="Y584" t="str">
        <f>raw_filtered!Z584</f>
        <v/>
      </c>
      <c r="Z584" t="str">
        <f>raw_filtered!AA584</f>
        <v/>
      </c>
      <c r="AA584" t="str">
        <f>raw_filtered!AB584</f>
        <v/>
      </c>
      <c r="AB584" t="str">
        <f>raw_filtered!AC584</f>
        <v/>
      </c>
      <c r="AC584" t="str">
        <f>raw_filtered!AD584</f>
        <v/>
      </c>
      <c r="AD584" t="str">
        <f>raw_filtered!AE584</f>
        <v/>
      </c>
      <c r="AE584" t="str">
        <f>raw_filtered!AF584</f>
        <v/>
      </c>
      <c r="AF584" t="str">
        <f>raw_filtered!AG584</f>
        <v/>
      </c>
    </row>
    <row r="585" spans="1:32" ht="19.5" hidden="1" customHeight="1" x14ac:dyDescent="0.35">
      <c r="A585" t="str">
        <f>raw_filtered!A585</f>
        <v/>
      </c>
      <c r="B585" t="str">
        <f>raw_filtered!B585</f>
        <v/>
      </c>
      <c r="C585" t="str">
        <f>raw_filtered!C585</f>
        <v/>
      </c>
      <c r="D585">
        <f>raw_filtered!D585</f>
        <v>0</v>
      </c>
      <c r="E585" t="str">
        <f>raw_filtered!E585</f>
        <v/>
      </c>
      <c r="F585" t="str">
        <f>raw_filtered!F585</f>
        <v/>
      </c>
      <c r="G585" t="str">
        <f>raw_filtered!G585</f>
        <v/>
      </c>
      <c r="H585" t="str">
        <f>raw_filtered!H585</f>
        <v/>
      </c>
      <c r="I585" t="str">
        <f>raw_filtered!I585</f>
        <v/>
      </c>
      <c r="J585" t="str">
        <f>raw_filtered!J585</f>
        <v/>
      </c>
      <c r="K585" t="str">
        <f>raw_filtered!K585</f>
        <v/>
      </c>
      <c r="L585" t="str">
        <f>raw_filtered!L585</f>
        <v/>
      </c>
      <c r="M585" t="str">
        <f>raw_filtered!M585</f>
        <v/>
      </c>
      <c r="N585" t="str">
        <f>raw_filtered!N585</f>
        <v/>
      </c>
      <c r="O585" t="str">
        <f>raw_filtered!O585</f>
        <v/>
      </c>
      <c r="P585" t="str">
        <f>raw_filtered!P585</f>
        <v/>
      </c>
      <c r="Q585" t="str">
        <f>raw_filtered!Q585</f>
        <v/>
      </c>
      <c r="R585" t="str">
        <f>raw_filtered!R585</f>
        <v/>
      </c>
      <c r="S585">
        <f>raw_filtered!S585</f>
        <v>0</v>
      </c>
      <c r="T585" t="str">
        <f>raw_filtered!T585</f>
        <v/>
      </c>
      <c r="U585" t="str">
        <f>raw_filtered!V585</f>
        <v/>
      </c>
      <c r="V585" t="str">
        <f>raw_filtered!W585</f>
        <v/>
      </c>
      <c r="W585" t="str">
        <f>raw_filtered!X585</f>
        <v/>
      </c>
      <c r="X585" t="str">
        <f>raw_filtered!Y585</f>
        <v/>
      </c>
      <c r="Y585" t="str">
        <f>raw_filtered!Z585</f>
        <v/>
      </c>
      <c r="Z585" t="str">
        <f>raw_filtered!AA585</f>
        <v/>
      </c>
      <c r="AA585" t="str">
        <f>raw_filtered!AB585</f>
        <v/>
      </c>
      <c r="AB585" t="str">
        <f>raw_filtered!AC585</f>
        <v/>
      </c>
      <c r="AC585" t="str">
        <f>raw_filtered!AD585</f>
        <v/>
      </c>
      <c r="AD585" t="str">
        <f>raw_filtered!AE585</f>
        <v/>
      </c>
      <c r="AE585" t="str">
        <f>raw_filtered!AF585</f>
        <v/>
      </c>
      <c r="AF585" t="str">
        <f>raw_filtered!AG585</f>
        <v/>
      </c>
    </row>
    <row r="586" spans="1:32" ht="19.5" hidden="1" customHeight="1" x14ac:dyDescent="0.35">
      <c r="A586" t="str">
        <f>raw_filtered!A586</f>
        <v/>
      </c>
      <c r="B586" t="str">
        <f>raw_filtered!B586</f>
        <v/>
      </c>
      <c r="C586" t="str">
        <f>raw_filtered!C586</f>
        <v/>
      </c>
      <c r="D586">
        <f>raw_filtered!D586</f>
        <v>0</v>
      </c>
      <c r="E586" t="str">
        <f>raw_filtered!E586</f>
        <v/>
      </c>
      <c r="F586" t="str">
        <f>raw_filtered!F586</f>
        <v/>
      </c>
      <c r="G586" t="str">
        <f>raw_filtered!G586</f>
        <v/>
      </c>
      <c r="H586" t="str">
        <f>raw_filtered!H586</f>
        <v/>
      </c>
      <c r="I586" t="str">
        <f>raw_filtered!I586</f>
        <v/>
      </c>
      <c r="J586" t="str">
        <f>raw_filtered!J586</f>
        <v/>
      </c>
      <c r="K586" t="str">
        <f>raw_filtered!K586</f>
        <v/>
      </c>
      <c r="L586" t="str">
        <f>raw_filtered!L586</f>
        <v/>
      </c>
      <c r="M586" t="str">
        <f>raw_filtered!M586</f>
        <v/>
      </c>
      <c r="N586" t="str">
        <f>raw_filtered!N586</f>
        <v/>
      </c>
      <c r="O586" t="str">
        <f>raw_filtered!O586</f>
        <v/>
      </c>
      <c r="P586" t="str">
        <f>raw_filtered!P586</f>
        <v/>
      </c>
      <c r="Q586" t="str">
        <f>raw_filtered!Q586</f>
        <v/>
      </c>
      <c r="R586" t="str">
        <f>raw_filtered!R586</f>
        <v/>
      </c>
      <c r="S586">
        <f>raw_filtered!S586</f>
        <v>0</v>
      </c>
      <c r="T586" t="str">
        <f>raw_filtered!T586</f>
        <v/>
      </c>
      <c r="U586" t="str">
        <f>raw_filtered!V586</f>
        <v/>
      </c>
      <c r="V586" t="str">
        <f>raw_filtered!W586</f>
        <v/>
      </c>
      <c r="W586" t="str">
        <f>raw_filtered!X586</f>
        <v/>
      </c>
      <c r="X586" t="str">
        <f>raw_filtered!Y586</f>
        <v/>
      </c>
      <c r="Y586" t="str">
        <f>raw_filtered!Z586</f>
        <v/>
      </c>
      <c r="Z586" t="str">
        <f>raw_filtered!AA586</f>
        <v/>
      </c>
      <c r="AA586" t="str">
        <f>raw_filtered!AB586</f>
        <v/>
      </c>
      <c r="AB586" t="str">
        <f>raw_filtered!AC586</f>
        <v/>
      </c>
      <c r="AC586" t="str">
        <f>raw_filtered!AD586</f>
        <v/>
      </c>
      <c r="AD586" t="str">
        <f>raw_filtered!AE586</f>
        <v/>
      </c>
      <c r="AE586" t="str">
        <f>raw_filtered!AF586</f>
        <v/>
      </c>
      <c r="AF586" t="str">
        <f>raw_filtered!AG586</f>
        <v/>
      </c>
    </row>
    <row r="587" spans="1:32" ht="19.5" hidden="1" customHeight="1" x14ac:dyDescent="0.35">
      <c r="A587" t="str">
        <f>raw_filtered!A587</f>
        <v/>
      </c>
      <c r="B587" t="str">
        <f>raw_filtered!B587</f>
        <v/>
      </c>
      <c r="C587" t="str">
        <f>raw_filtered!C587</f>
        <v/>
      </c>
      <c r="D587">
        <f>raw_filtered!D587</f>
        <v>0</v>
      </c>
      <c r="E587" t="str">
        <f>raw_filtered!E587</f>
        <v/>
      </c>
      <c r="F587" t="str">
        <f>raw_filtered!F587</f>
        <v/>
      </c>
      <c r="G587" t="str">
        <f>raw_filtered!G587</f>
        <v/>
      </c>
      <c r="H587" t="str">
        <f>raw_filtered!H587</f>
        <v/>
      </c>
      <c r="I587" t="str">
        <f>raw_filtered!I587</f>
        <v/>
      </c>
      <c r="J587" t="str">
        <f>raw_filtered!J587</f>
        <v/>
      </c>
      <c r="K587" t="str">
        <f>raw_filtered!K587</f>
        <v/>
      </c>
      <c r="L587" t="str">
        <f>raw_filtered!L587</f>
        <v/>
      </c>
      <c r="M587" t="str">
        <f>raw_filtered!M587</f>
        <v/>
      </c>
      <c r="N587" t="str">
        <f>raw_filtered!N587</f>
        <v/>
      </c>
      <c r="O587" t="str">
        <f>raw_filtered!O587</f>
        <v/>
      </c>
      <c r="P587" t="str">
        <f>raw_filtered!P587</f>
        <v/>
      </c>
      <c r="Q587" t="str">
        <f>raw_filtered!Q587</f>
        <v/>
      </c>
      <c r="R587" t="str">
        <f>raw_filtered!R587</f>
        <v/>
      </c>
      <c r="S587">
        <f>raw_filtered!S587</f>
        <v>0</v>
      </c>
      <c r="T587" t="str">
        <f>raw_filtered!T587</f>
        <v/>
      </c>
      <c r="U587" t="str">
        <f>raw_filtered!V587</f>
        <v/>
      </c>
      <c r="V587" t="str">
        <f>raw_filtered!W587</f>
        <v/>
      </c>
      <c r="W587" t="str">
        <f>raw_filtered!X587</f>
        <v/>
      </c>
      <c r="X587" t="str">
        <f>raw_filtered!Y587</f>
        <v/>
      </c>
      <c r="Y587" t="str">
        <f>raw_filtered!Z587</f>
        <v/>
      </c>
      <c r="Z587" t="str">
        <f>raw_filtered!AA587</f>
        <v/>
      </c>
      <c r="AA587" t="str">
        <f>raw_filtered!AB587</f>
        <v/>
      </c>
      <c r="AB587" t="str">
        <f>raw_filtered!AC587</f>
        <v/>
      </c>
      <c r="AC587" t="str">
        <f>raw_filtered!AD587</f>
        <v/>
      </c>
      <c r="AD587" t="str">
        <f>raw_filtered!AE587</f>
        <v/>
      </c>
      <c r="AE587" t="str">
        <f>raw_filtered!AF587</f>
        <v/>
      </c>
      <c r="AF587" t="str">
        <f>raw_filtered!AG587</f>
        <v/>
      </c>
    </row>
    <row r="588" spans="1:32" ht="19.5" hidden="1" customHeight="1" x14ac:dyDescent="0.35">
      <c r="A588" t="str">
        <f>raw_filtered!A588</f>
        <v/>
      </c>
      <c r="B588" t="str">
        <f>raw_filtered!B588</f>
        <v/>
      </c>
      <c r="C588" t="str">
        <f>raw_filtered!C588</f>
        <v/>
      </c>
      <c r="D588">
        <f>raw_filtered!D588</f>
        <v>0</v>
      </c>
      <c r="E588" t="str">
        <f>raw_filtered!E588</f>
        <v/>
      </c>
      <c r="F588" t="str">
        <f>raw_filtered!F588</f>
        <v/>
      </c>
      <c r="G588" t="str">
        <f>raw_filtered!G588</f>
        <v/>
      </c>
      <c r="H588" t="str">
        <f>raw_filtered!H588</f>
        <v/>
      </c>
      <c r="I588" t="str">
        <f>raw_filtered!I588</f>
        <v/>
      </c>
      <c r="J588" t="str">
        <f>raw_filtered!J588</f>
        <v/>
      </c>
      <c r="K588" t="str">
        <f>raw_filtered!K588</f>
        <v/>
      </c>
      <c r="L588" t="str">
        <f>raw_filtered!L588</f>
        <v/>
      </c>
      <c r="M588" t="str">
        <f>raw_filtered!M588</f>
        <v/>
      </c>
      <c r="N588" t="str">
        <f>raw_filtered!N588</f>
        <v/>
      </c>
      <c r="O588" t="str">
        <f>raw_filtered!O588</f>
        <v/>
      </c>
      <c r="P588" t="str">
        <f>raw_filtered!P588</f>
        <v/>
      </c>
      <c r="Q588" t="str">
        <f>raw_filtered!Q588</f>
        <v/>
      </c>
      <c r="R588" t="str">
        <f>raw_filtered!R588</f>
        <v/>
      </c>
      <c r="S588">
        <f>raw_filtered!S588</f>
        <v>0</v>
      </c>
      <c r="T588" t="str">
        <f>raw_filtered!T588</f>
        <v/>
      </c>
      <c r="U588" t="str">
        <f>raw_filtered!V588</f>
        <v/>
      </c>
      <c r="V588" t="str">
        <f>raw_filtered!W588</f>
        <v/>
      </c>
      <c r="W588" t="str">
        <f>raw_filtered!X588</f>
        <v/>
      </c>
      <c r="X588" t="str">
        <f>raw_filtered!Y588</f>
        <v/>
      </c>
      <c r="Y588" t="str">
        <f>raw_filtered!Z588</f>
        <v/>
      </c>
      <c r="Z588" t="str">
        <f>raw_filtered!AA588</f>
        <v/>
      </c>
      <c r="AA588" t="str">
        <f>raw_filtered!AB588</f>
        <v/>
      </c>
      <c r="AB588" t="str">
        <f>raw_filtered!AC588</f>
        <v/>
      </c>
      <c r="AC588" t="str">
        <f>raw_filtered!AD588</f>
        <v/>
      </c>
      <c r="AD588" t="str">
        <f>raw_filtered!AE588</f>
        <v/>
      </c>
      <c r="AE588" t="str">
        <f>raw_filtered!AF588</f>
        <v/>
      </c>
      <c r="AF588" t="str">
        <f>raw_filtered!AG588</f>
        <v/>
      </c>
    </row>
    <row r="589" spans="1:32" ht="19.5" hidden="1" customHeight="1" x14ac:dyDescent="0.35">
      <c r="A589" t="str">
        <f>raw_filtered!A589</f>
        <v/>
      </c>
      <c r="B589" t="str">
        <f>raw_filtered!B589</f>
        <v/>
      </c>
      <c r="C589" t="str">
        <f>raw_filtered!C589</f>
        <v/>
      </c>
      <c r="D589">
        <f>raw_filtered!D589</f>
        <v>0</v>
      </c>
      <c r="E589" t="str">
        <f>raw_filtered!E589</f>
        <v/>
      </c>
      <c r="F589" t="str">
        <f>raw_filtered!F589</f>
        <v/>
      </c>
      <c r="G589" t="str">
        <f>raw_filtered!G589</f>
        <v/>
      </c>
      <c r="H589" t="str">
        <f>raw_filtered!H589</f>
        <v/>
      </c>
      <c r="I589" t="str">
        <f>raw_filtered!I589</f>
        <v/>
      </c>
      <c r="J589" t="str">
        <f>raw_filtered!J589</f>
        <v/>
      </c>
      <c r="K589" t="str">
        <f>raw_filtered!K589</f>
        <v/>
      </c>
      <c r="L589" t="str">
        <f>raw_filtered!L589</f>
        <v/>
      </c>
      <c r="M589" t="str">
        <f>raw_filtered!M589</f>
        <v/>
      </c>
      <c r="N589" t="str">
        <f>raw_filtered!N589</f>
        <v/>
      </c>
      <c r="O589" t="str">
        <f>raw_filtered!O589</f>
        <v/>
      </c>
      <c r="P589" t="str">
        <f>raw_filtered!P589</f>
        <v/>
      </c>
      <c r="Q589" t="str">
        <f>raw_filtered!Q589</f>
        <v/>
      </c>
      <c r="R589" t="str">
        <f>raw_filtered!R589</f>
        <v/>
      </c>
      <c r="S589">
        <f>raw_filtered!S589</f>
        <v>0</v>
      </c>
      <c r="T589" t="str">
        <f>raw_filtered!T589</f>
        <v/>
      </c>
      <c r="U589" t="str">
        <f>raw_filtered!V589</f>
        <v/>
      </c>
      <c r="V589" t="str">
        <f>raw_filtered!W589</f>
        <v/>
      </c>
      <c r="W589" t="str">
        <f>raw_filtered!X589</f>
        <v/>
      </c>
      <c r="X589" t="str">
        <f>raw_filtered!Y589</f>
        <v/>
      </c>
      <c r="Y589" t="str">
        <f>raw_filtered!Z589</f>
        <v/>
      </c>
      <c r="Z589" t="str">
        <f>raw_filtered!AA589</f>
        <v/>
      </c>
      <c r="AA589" t="str">
        <f>raw_filtered!AB589</f>
        <v/>
      </c>
      <c r="AB589" t="str">
        <f>raw_filtered!AC589</f>
        <v/>
      </c>
      <c r="AC589" t="str">
        <f>raw_filtered!AD589</f>
        <v/>
      </c>
      <c r="AD589" t="str">
        <f>raw_filtered!AE589</f>
        <v/>
      </c>
      <c r="AE589" t="str">
        <f>raw_filtered!AF589</f>
        <v/>
      </c>
      <c r="AF589" t="str">
        <f>raw_filtered!AG589</f>
        <v/>
      </c>
    </row>
    <row r="590" spans="1:32" ht="19.5" hidden="1" customHeight="1" x14ac:dyDescent="0.35">
      <c r="A590" t="str">
        <f>raw_filtered!A590</f>
        <v/>
      </c>
      <c r="B590" t="str">
        <f>raw_filtered!B590</f>
        <v/>
      </c>
      <c r="C590" t="str">
        <f>raw_filtered!C590</f>
        <v/>
      </c>
      <c r="D590">
        <f>raw_filtered!D590</f>
        <v>0</v>
      </c>
      <c r="E590" t="str">
        <f>raw_filtered!E590</f>
        <v/>
      </c>
      <c r="F590" t="str">
        <f>raw_filtered!F590</f>
        <v/>
      </c>
      <c r="G590" t="str">
        <f>raw_filtered!G590</f>
        <v/>
      </c>
      <c r="H590" t="str">
        <f>raw_filtered!H590</f>
        <v/>
      </c>
      <c r="I590" t="str">
        <f>raw_filtered!I590</f>
        <v/>
      </c>
      <c r="J590" t="str">
        <f>raw_filtered!J590</f>
        <v/>
      </c>
      <c r="K590" t="str">
        <f>raw_filtered!K590</f>
        <v/>
      </c>
      <c r="L590" t="str">
        <f>raw_filtered!L590</f>
        <v/>
      </c>
      <c r="M590" t="str">
        <f>raw_filtered!M590</f>
        <v/>
      </c>
      <c r="N590" t="str">
        <f>raw_filtered!N590</f>
        <v/>
      </c>
      <c r="O590" t="str">
        <f>raw_filtered!O590</f>
        <v/>
      </c>
      <c r="P590" t="str">
        <f>raw_filtered!P590</f>
        <v/>
      </c>
      <c r="Q590" t="str">
        <f>raw_filtered!Q590</f>
        <v/>
      </c>
      <c r="R590" t="str">
        <f>raw_filtered!R590</f>
        <v/>
      </c>
      <c r="S590">
        <f>raw_filtered!S590</f>
        <v>0</v>
      </c>
      <c r="T590" t="str">
        <f>raw_filtered!T590</f>
        <v/>
      </c>
      <c r="U590" t="str">
        <f>raw_filtered!V590</f>
        <v/>
      </c>
      <c r="V590" t="str">
        <f>raw_filtered!W590</f>
        <v/>
      </c>
      <c r="W590" t="str">
        <f>raw_filtered!X590</f>
        <v/>
      </c>
      <c r="X590" t="str">
        <f>raw_filtered!Y590</f>
        <v/>
      </c>
      <c r="Y590" t="str">
        <f>raw_filtered!Z590</f>
        <v/>
      </c>
      <c r="Z590" t="str">
        <f>raw_filtered!AA590</f>
        <v/>
      </c>
      <c r="AA590" t="str">
        <f>raw_filtered!AB590</f>
        <v/>
      </c>
      <c r="AB590" t="str">
        <f>raw_filtered!AC590</f>
        <v/>
      </c>
      <c r="AC590" t="str">
        <f>raw_filtered!AD590</f>
        <v/>
      </c>
      <c r="AD590" t="str">
        <f>raw_filtered!AE590</f>
        <v/>
      </c>
      <c r="AE590" t="str">
        <f>raw_filtered!AF590</f>
        <v/>
      </c>
      <c r="AF590" t="str">
        <f>raw_filtered!AG590</f>
        <v/>
      </c>
    </row>
    <row r="591" spans="1:32" ht="19.5" hidden="1" customHeight="1" x14ac:dyDescent="0.35">
      <c r="A591" t="str">
        <f>raw_filtered!A591</f>
        <v/>
      </c>
      <c r="B591" t="str">
        <f>raw_filtered!B591</f>
        <v/>
      </c>
      <c r="C591" t="str">
        <f>raw_filtered!C591</f>
        <v/>
      </c>
      <c r="D591">
        <f>raw_filtered!D591</f>
        <v>0</v>
      </c>
      <c r="E591" t="str">
        <f>raw_filtered!E591</f>
        <v/>
      </c>
      <c r="F591" t="str">
        <f>raw_filtered!F591</f>
        <v/>
      </c>
      <c r="G591" t="str">
        <f>raw_filtered!G591</f>
        <v/>
      </c>
      <c r="H591" t="str">
        <f>raw_filtered!H591</f>
        <v/>
      </c>
      <c r="I591" t="str">
        <f>raw_filtered!I591</f>
        <v/>
      </c>
      <c r="J591" t="str">
        <f>raw_filtered!J591</f>
        <v/>
      </c>
      <c r="K591" t="str">
        <f>raw_filtered!K591</f>
        <v/>
      </c>
      <c r="L591" t="str">
        <f>raw_filtered!L591</f>
        <v/>
      </c>
      <c r="M591" t="str">
        <f>raw_filtered!M591</f>
        <v/>
      </c>
      <c r="N591" t="str">
        <f>raw_filtered!N591</f>
        <v/>
      </c>
      <c r="O591" t="str">
        <f>raw_filtered!O591</f>
        <v/>
      </c>
      <c r="P591" t="str">
        <f>raw_filtered!P591</f>
        <v/>
      </c>
      <c r="Q591" t="str">
        <f>raw_filtered!Q591</f>
        <v/>
      </c>
      <c r="R591" t="str">
        <f>raw_filtered!R591</f>
        <v/>
      </c>
      <c r="S591">
        <f>raw_filtered!S591</f>
        <v>0</v>
      </c>
      <c r="T591" t="str">
        <f>raw_filtered!T591</f>
        <v/>
      </c>
      <c r="U591" t="str">
        <f>raw_filtered!V591</f>
        <v/>
      </c>
      <c r="V591" t="str">
        <f>raw_filtered!W591</f>
        <v/>
      </c>
      <c r="W591" t="str">
        <f>raw_filtered!X591</f>
        <v/>
      </c>
      <c r="X591" t="str">
        <f>raw_filtered!Y591</f>
        <v/>
      </c>
      <c r="Y591" t="str">
        <f>raw_filtered!Z591</f>
        <v/>
      </c>
      <c r="Z591" t="str">
        <f>raw_filtered!AA591</f>
        <v/>
      </c>
      <c r="AA591" t="str">
        <f>raw_filtered!AB591</f>
        <v/>
      </c>
      <c r="AB591" t="str">
        <f>raw_filtered!AC591</f>
        <v/>
      </c>
      <c r="AC591" t="str">
        <f>raw_filtered!AD591</f>
        <v/>
      </c>
      <c r="AD591" t="str">
        <f>raw_filtered!AE591</f>
        <v/>
      </c>
      <c r="AE591" t="str">
        <f>raw_filtered!AF591</f>
        <v/>
      </c>
      <c r="AF591" t="str">
        <f>raw_filtered!AG591</f>
        <v/>
      </c>
    </row>
    <row r="592" spans="1:32" ht="19.5" hidden="1" customHeight="1" x14ac:dyDescent="0.35">
      <c r="A592" t="str">
        <f>raw_filtered!A592</f>
        <v/>
      </c>
      <c r="B592" t="str">
        <f>raw_filtered!B592</f>
        <v/>
      </c>
      <c r="C592" t="str">
        <f>raw_filtered!C592</f>
        <v/>
      </c>
      <c r="D592">
        <f>raw_filtered!D592</f>
        <v>0</v>
      </c>
      <c r="E592" t="str">
        <f>raw_filtered!E592</f>
        <v/>
      </c>
      <c r="F592" t="str">
        <f>raw_filtered!F592</f>
        <v/>
      </c>
      <c r="G592" t="str">
        <f>raw_filtered!G592</f>
        <v/>
      </c>
      <c r="H592" t="str">
        <f>raw_filtered!H592</f>
        <v/>
      </c>
      <c r="I592" t="str">
        <f>raw_filtered!I592</f>
        <v/>
      </c>
      <c r="J592" t="str">
        <f>raw_filtered!J592</f>
        <v/>
      </c>
      <c r="K592" t="str">
        <f>raw_filtered!K592</f>
        <v/>
      </c>
      <c r="L592" t="str">
        <f>raw_filtered!L592</f>
        <v/>
      </c>
      <c r="M592" t="str">
        <f>raw_filtered!M592</f>
        <v/>
      </c>
      <c r="N592" t="str">
        <f>raw_filtered!N592</f>
        <v/>
      </c>
      <c r="O592" t="str">
        <f>raw_filtered!O592</f>
        <v/>
      </c>
      <c r="P592" t="str">
        <f>raw_filtered!P592</f>
        <v/>
      </c>
      <c r="Q592" t="str">
        <f>raw_filtered!Q592</f>
        <v/>
      </c>
      <c r="R592" t="str">
        <f>raw_filtered!R592</f>
        <v/>
      </c>
      <c r="S592">
        <f>raw_filtered!S592</f>
        <v>0</v>
      </c>
      <c r="T592" t="str">
        <f>raw_filtered!T592</f>
        <v/>
      </c>
      <c r="U592" t="str">
        <f>raw_filtered!V592</f>
        <v/>
      </c>
      <c r="V592" t="str">
        <f>raw_filtered!W592</f>
        <v/>
      </c>
      <c r="W592" t="str">
        <f>raw_filtered!X592</f>
        <v/>
      </c>
      <c r="X592" t="str">
        <f>raw_filtered!Y592</f>
        <v/>
      </c>
      <c r="Y592" t="str">
        <f>raw_filtered!Z592</f>
        <v/>
      </c>
      <c r="Z592" t="str">
        <f>raw_filtered!AA592</f>
        <v/>
      </c>
      <c r="AA592" t="str">
        <f>raw_filtered!AB592</f>
        <v/>
      </c>
      <c r="AB592" t="str">
        <f>raw_filtered!AC592</f>
        <v/>
      </c>
      <c r="AC592" t="str">
        <f>raw_filtered!AD592</f>
        <v/>
      </c>
      <c r="AD592" t="str">
        <f>raw_filtered!AE592</f>
        <v/>
      </c>
      <c r="AE592" t="str">
        <f>raw_filtered!AF592</f>
        <v/>
      </c>
      <c r="AF592" t="str">
        <f>raw_filtered!AG592</f>
        <v/>
      </c>
    </row>
    <row r="593" spans="1:32" ht="19.5" hidden="1" customHeight="1" x14ac:dyDescent="0.35">
      <c r="A593" t="str">
        <f>raw_filtered!A593</f>
        <v/>
      </c>
      <c r="B593" t="str">
        <f>raw_filtered!B593</f>
        <v/>
      </c>
      <c r="C593" t="str">
        <f>raw_filtered!C593</f>
        <v/>
      </c>
      <c r="D593">
        <f>raw_filtered!D593</f>
        <v>0</v>
      </c>
      <c r="E593" t="str">
        <f>raw_filtered!E593</f>
        <v/>
      </c>
      <c r="F593" t="str">
        <f>raw_filtered!F593</f>
        <v/>
      </c>
      <c r="G593" t="str">
        <f>raw_filtered!G593</f>
        <v/>
      </c>
      <c r="H593" t="str">
        <f>raw_filtered!H593</f>
        <v/>
      </c>
      <c r="I593" t="str">
        <f>raw_filtered!I593</f>
        <v/>
      </c>
      <c r="J593" t="str">
        <f>raw_filtered!J593</f>
        <v/>
      </c>
      <c r="K593" t="str">
        <f>raw_filtered!K593</f>
        <v/>
      </c>
      <c r="L593" t="str">
        <f>raw_filtered!L593</f>
        <v/>
      </c>
      <c r="M593" t="str">
        <f>raw_filtered!M593</f>
        <v/>
      </c>
      <c r="N593" t="str">
        <f>raw_filtered!N593</f>
        <v/>
      </c>
      <c r="O593" t="str">
        <f>raw_filtered!O593</f>
        <v/>
      </c>
      <c r="P593" t="str">
        <f>raw_filtered!P593</f>
        <v/>
      </c>
      <c r="Q593" t="str">
        <f>raw_filtered!Q593</f>
        <v/>
      </c>
      <c r="R593" t="str">
        <f>raw_filtered!R593</f>
        <v/>
      </c>
      <c r="S593">
        <f>raw_filtered!S593</f>
        <v>0</v>
      </c>
      <c r="T593" t="str">
        <f>raw_filtered!T593</f>
        <v/>
      </c>
      <c r="U593" t="str">
        <f>raw_filtered!V593</f>
        <v/>
      </c>
      <c r="V593" t="str">
        <f>raw_filtered!W593</f>
        <v/>
      </c>
      <c r="W593" t="str">
        <f>raw_filtered!X593</f>
        <v/>
      </c>
      <c r="X593" t="str">
        <f>raw_filtered!Y593</f>
        <v/>
      </c>
      <c r="Y593" t="str">
        <f>raw_filtered!Z593</f>
        <v/>
      </c>
      <c r="Z593" t="str">
        <f>raw_filtered!AA593</f>
        <v/>
      </c>
      <c r="AA593" t="str">
        <f>raw_filtered!AB593</f>
        <v/>
      </c>
      <c r="AB593" t="str">
        <f>raw_filtered!AC593</f>
        <v/>
      </c>
      <c r="AC593" t="str">
        <f>raw_filtered!AD593</f>
        <v/>
      </c>
      <c r="AD593" t="str">
        <f>raw_filtered!AE593</f>
        <v/>
      </c>
      <c r="AE593" t="str">
        <f>raw_filtered!AF593</f>
        <v/>
      </c>
      <c r="AF593" t="str">
        <f>raw_filtered!AG593</f>
        <v/>
      </c>
    </row>
    <row r="594" spans="1:32" ht="19.5" hidden="1" customHeight="1" x14ac:dyDescent="0.35">
      <c r="A594" t="str">
        <f>raw_filtered!A594</f>
        <v/>
      </c>
      <c r="B594" t="str">
        <f>raw_filtered!B594</f>
        <v/>
      </c>
      <c r="C594" t="str">
        <f>raw_filtered!C594</f>
        <v/>
      </c>
      <c r="D594">
        <f>raw_filtered!D594</f>
        <v>0</v>
      </c>
      <c r="E594" t="str">
        <f>raw_filtered!E594</f>
        <v/>
      </c>
      <c r="F594" t="str">
        <f>raw_filtered!F594</f>
        <v/>
      </c>
      <c r="G594" t="str">
        <f>raw_filtered!G594</f>
        <v/>
      </c>
      <c r="H594" t="str">
        <f>raw_filtered!H594</f>
        <v/>
      </c>
      <c r="I594" t="str">
        <f>raw_filtered!I594</f>
        <v/>
      </c>
      <c r="J594" t="str">
        <f>raw_filtered!J594</f>
        <v/>
      </c>
      <c r="K594" t="str">
        <f>raw_filtered!K594</f>
        <v/>
      </c>
      <c r="L594" t="str">
        <f>raw_filtered!L594</f>
        <v/>
      </c>
      <c r="M594" t="str">
        <f>raw_filtered!M594</f>
        <v/>
      </c>
      <c r="N594" t="str">
        <f>raw_filtered!N594</f>
        <v/>
      </c>
      <c r="O594" t="str">
        <f>raw_filtered!O594</f>
        <v/>
      </c>
      <c r="P594" t="str">
        <f>raw_filtered!P594</f>
        <v/>
      </c>
      <c r="Q594" t="str">
        <f>raw_filtered!Q594</f>
        <v/>
      </c>
      <c r="R594" t="str">
        <f>raw_filtered!R594</f>
        <v/>
      </c>
      <c r="S594">
        <f>raw_filtered!S594</f>
        <v>0</v>
      </c>
      <c r="T594" t="str">
        <f>raw_filtered!T594</f>
        <v/>
      </c>
      <c r="U594" t="str">
        <f>raw_filtered!V594</f>
        <v/>
      </c>
      <c r="V594" t="str">
        <f>raw_filtered!W594</f>
        <v/>
      </c>
      <c r="W594" t="str">
        <f>raw_filtered!X594</f>
        <v/>
      </c>
      <c r="X594" t="str">
        <f>raw_filtered!Y594</f>
        <v/>
      </c>
      <c r="Y594" t="str">
        <f>raw_filtered!Z594</f>
        <v/>
      </c>
      <c r="Z594" t="str">
        <f>raw_filtered!AA594</f>
        <v/>
      </c>
      <c r="AA594" t="str">
        <f>raw_filtered!AB594</f>
        <v/>
      </c>
      <c r="AB594" t="str">
        <f>raw_filtered!AC594</f>
        <v/>
      </c>
      <c r="AC594" t="str">
        <f>raw_filtered!AD594</f>
        <v/>
      </c>
      <c r="AD594" t="str">
        <f>raw_filtered!AE594</f>
        <v/>
      </c>
      <c r="AE594" t="str">
        <f>raw_filtered!AF594</f>
        <v/>
      </c>
      <c r="AF594" t="str">
        <f>raw_filtered!AG594</f>
        <v/>
      </c>
    </row>
    <row r="595" spans="1:32" ht="19.5" hidden="1" customHeight="1" x14ac:dyDescent="0.35">
      <c r="A595" t="str">
        <f>raw_filtered!A595</f>
        <v/>
      </c>
      <c r="B595" t="str">
        <f>raw_filtered!B595</f>
        <v/>
      </c>
      <c r="C595" t="str">
        <f>raw_filtered!C595</f>
        <v/>
      </c>
      <c r="D595">
        <f>raw_filtered!D595</f>
        <v>0</v>
      </c>
      <c r="E595" t="str">
        <f>raw_filtered!E595</f>
        <v/>
      </c>
      <c r="F595" t="str">
        <f>raw_filtered!F595</f>
        <v/>
      </c>
      <c r="G595" t="str">
        <f>raw_filtered!G595</f>
        <v/>
      </c>
      <c r="H595" t="str">
        <f>raw_filtered!H595</f>
        <v/>
      </c>
      <c r="I595" t="str">
        <f>raw_filtered!I595</f>
        <v/>
      </c>
      <c r="J595" t="str">
        <f>raw_filtered!J595</f>
        <v/>
      </c>
      <c r="K595" t="str">
        <f>raw_filtered!K595</f>
        <v/>
      </c>
      <c r="L595" t="str">
        <f>raw_filtered!L595</f>
        <v/>
      </c>
      <c r="M595" t="str">
        <f>raw_filtered!M595</f>
        <v/>
      </c>
      <c r="N595" t="str">
        <f>raw_filtered!N595</f>
        <v/>
      </c>
      <c r="O595" t="str">
        <f>raw_filtered!O595</f>
        <v/>
      </c>
      <c r="P595" t="str">
        <f>raw_filtered!P595</f>
        <v/>
      </c>
      <c r="Q595" t="str">
        <f>raw_filtered!Q595</f>
        <v/>
      </c>
      <c r="R595" t="str">
        <f>raw_filtered!R595</f>
        <v/>
      </c>
      <c r="S595">
        <f>raw_filtered!S595</f>
        <v>0</v>
      </c>
      <c r="T595" t="str">
        <f>raw_filtered!T595</f>
        <v/>
      </c>
      <c r="U595" t="str">
        <f>raw_filtered!V595</f>
        <v/>
      </c>
      <c r="V595" t="str">
        <f>raw_filtered!W595</f>
        <v/>
      </c>
      <c r="W595" t="str">
        <f>raw_filtered!X595</f>
        <v/>
      </c>
      <c r="X595" t="str">
        <f>raw_filtered!Y595</f>
        <v/>
      </c>
      <c r="Y595" t="str">
        <f>raw_filtered!Z595</f>
        <v/>
      </c>
      <c r="Z595" t="str">
        <f>raw_filtered!AA595</f>
        <v/>
      </c>
      <c r="AA595" t="str">
        <f>raw_filtered!AB595</f>
        <v/>
      </c>
      <c r="AB595" t="str">
        <f>raw_filtered!AC595</f>
        <v/>
      </c>
      <c r="AC595" t="str">
        <f>raw_filtered!AD595</f>
        <v/>
      </c>
      <c r="AD595" t="str">
        <f>raw_filtered!AE595</f>
        <v/>
      </c>
      <c r="AE595" t="str">
        <f>raw_filtered!AF595</f>
        <v/>
      </c>
      <c r="AF595" t="str">
        <f>raw_filtered!AG595</f>
        <v/>
      </c>
    </row>
    <row r="596" spans="1:32" ht="19.5" hidden="1" customHeight="1" x14ac:dyDescent="0.35">
      <c r="A596" t="str">
        <f>raw_filtered!A596</f>
        <v/>
      </c>
      <c r="B596" t="str">
        <f>raw_filtered!B596</f>
        <v/>
      </c>
      <c r="C596" t="str">
        <f>raw_filtered!C596</f>
        <v/>
      </c>
      <c r="D596">
        <f>raw_filtered!D596</f>
        <v>0</v>
      </c>
      <c r="E596" t="str">
        <f>raw_filtered!E596</f>
        <v/>
      </c>
      <c r="F596" t="str">
        <f>raw_filtered!F596</f>
        <v/>
      </c>
      <c r="G596" t="str">
        <f>raw_filtered!G596</f>
        <v/>
      </c>
      <c r="H596" t="str">
        <f>raw_filtered!H596</f>
        <v/>
      </c>
      <c r="I596" t="str">
        <f>raw_filtered!I596</f>
        <v/>
      </c>
      <c r="J596" t="str">
        <f>raw_filtered!J596</f>
        <v/>
      </c>
      <c r="K596" t="str">
        <f>raw_filtered!K596</f>
        <v/>
      </c>
      <c r="L596" t="str">
        <f>raw_filtered!L596</f>
        <v/>
      </c>
      <c r="M596" t="str">
        <f>raw_filtered!M596</f>
        <v/>
      </c>
      <c r="N596" t="str">
        <f>raw_filtered!N596</f>
        <v/>
      </c>
      <c r="O596" t="str">
        <f>raw_filtered!O596</f>
        <v/>
      </c>
      <c r="P596" t="str">
        <f>raw_filtered!P596</f>
        <v/>
      </c>
      <c r="Q596" t="str">
        <f>raw_filtered!Q596</f>
        <v/>
      </c>
      <c r="R596" t="str">
        <f>raw_filtered!R596</f>
        <v/>
      </c>
      <c r="S596">
        <f>raw_filtered!S596</f>
        <v>0</v>
      </c>
      <c r="T596" t="str">
        <f>raw_filtered!T596</f>
        <v/>
      </c>
      <c r="U596" t="str">
        <f>raw_filtered!V596</f>
        <v/>
      </c>
      <c r="V596" t="str">
        <f>raw_filtered!W596</f>
        <v/>
      </c>
      <c r="W596" t="str">
        <f>raw_filtered!X596</f>
        <v/>
      </c>
      <c r="X596" t="str">
        <f>raw_filtered!Y596</f>
        <v/>
      </c>
      <c r="Y596" t="str">
        <f>raw_filtered!Z596</f>
        <v/>
      </c>
      <c r="Z596" t="str">
        <f>raw_filtered!AA596</f>
        <v/>
      </c>
      <c r="AA596" t="str">
        <f>raw_filtered!AB596</f>
        <v/>
      </c>
      <c r="AB596" t="str">
        <f>raw_filtered!AC596</f>
        <v/>
      </c>
      <c r="AC596" t="str">
        <f>raw_filtered!AD596</f>
        <v/>
      </c>
      <c r="AD596" t="str">
        <f>raw_filtered!AE596</f>
        <v/>
      </c>
      <c r="AE596" t="str">
        <f>raw_filtered!AF596</f>
        <v/>
      </c>
      <c r="AF596" t="str">
        <f>raw_filtered!AG596</f>
        <v/>
      </c>
    </row>
    <row r="597" spans="1:32" ht="19.5" hidden="1" customHeight="1" x14ac:dyDescent="0.35">
      <c r="A597" t="str">
        <f>raw_filtered!A597</f>
        <v/>
      </c>
      <c r="B597" t="str">
        <f>raw_filtered!B597</f>
        <v/>
      </c>
      <c r="C597" t="str">
        <f>raw_filtered!C597</f>
        <v/>
      </c>
      <c r="D597">
        <f>raw_filtered!D597</f>
        <v>0</v>
      </c>
      <c r="E597" t="str">
        <f>raw_filtered!E597</f>
        <v/>
      </c>
      <c r="F597" t="str">
        <f>raw_filtered!F597</f>
        <v/>
      </c>
      <c r="G597" t="str">
        <f>raw_filtered!G597</f>
        <v/>
      </c>
      <c r="H597" t="str">
        <f>raw_filtered!H597</f>
        <v/>
      </c>
      <c r="I597" t="str">
        <f>raw_filtered!I597</f>
        <v/>
      </c>
      <c r="J597" t="str">
        <f>raw_filtered!J597</f>
        <v/>
      </c>
      <c r="K597" t="str">
        <f>raw_filtered!K597</f>
        <v/>
      </c>
      <c r="L597" t="str">
        <f>raw_filtered!L597</f>
        <v/>
      </c>
      <c r="M597" t="str">
        <f>raw_filtered!M597</f>
        <v/>
      </c>
      <c r="N597" t="str">
        <f>raw_filtered!N597</f>
        <v/>
      </c>
      <c r="O597" t="str">
        <f>raw_filtered!O597</f>
        <v/>
      </c>
      <c r="P597" t="str">
        <f>raw_filtered!P597</f>
        <v/>
      </c>
      <c r="Q597" t="str">
        <f>raw_filtered!Q597</f>
        <v/>
      </c>
      <c r="R597" t="str">
        <f>raw_filtered!R597</f>
        <v/>
      </c>
      <c r="S597">
        <f>raw_filtered!S597</f>
        <v>0</v>
      </c>
      <c r="T597" t="str">
        <f>raw_filtered!T597</f>
        <v/>
      </c>
      <c r="U597" t="str">
        <f>raw_filtered!V597</f>
        <v/>
      </c>
      <c r="V597" t="str">
        <f>raw_filtered!W597</f>
        <v/>
      </c>
      <c r="W597" t="str">
        <f>raw_filtered!X597</f>
        <v/>
      </c>
      <c r="X597" t="str">
        <f>raw_filtered!Y597</f>
        <v/>
      </c>
      <c r="Y597" t="str">
        <f>raw_filtered!Z597</f>
        <v/>
      </c>
      <c r="Z597" t="str">
        <f>raw_filtered!AA597</f>
        <v/>
      </c>
      <c r="AA597" t="str">
        <f>raw_filtered!AB597</f>
        <v/>
      </c>
      <c r="AB597" t="str">
        <f>raw_filtered!AC597</f>
        <v/>
      </c>
      <c r="AC597" t="str">
        <f>raw_filtered!AD597</f>
        <v/>
      </c>
      <c r="AD597" t="str">
        <f>raw_filtered!AE597</f>
        <v/>
      </c>
      <c r="AE597" t="str">
        <f>raw_filtered!AF597</f>
        <v/>
      </c>
      <c r="AF597" t="str">
        <f>raw_filtered!AG597</f>
        <v/>
      </c>
    </row>
    <row r="598" spans="1:32" ht="19.5" hidden="1" customHeight="1" x14ac:dyDescent="0.35">
      <c r="A598" t="str">
        <f>raw_filtered!A598</f>
        <v/>
      </c>
      <c r="B598" t="str">
        <f>raw_filtered!B598</f>
        <v/>
      </c>
      <c r="C598" t="str">
        <f>raw_filtered!C598</f>
        <v/>
      </c>
      <c r="D598">
        <f>raw_filtered!D598</f>
        <v>0</v>
      </c>
      <c r="E598" t="str">
        <f>raw_filtered!E598</f>
        <v/>
      </c>
      <c r="F598" t="str">
        <f>raw_filtered!F598</f>
        <v/>
      </c>
      <c r="G598" t="str">
        <f>raw_filtered!G598</f>
        <v/>
      </c>
      <c r="H598" t="str">
        <f>raw_filtered!H598</f>
        <v/>
      </c>
      <c r="I598" t="str">
        <f>raw_filtered!I598</f>
        <v/>
      </c>
      <c r="J598" t="str">
        <f>raw_filtered!J598</f>
        <v/>
      </c>
      <c r="K598" t="str">
        <f>raw_filtered!K598</f>
        <v/>
      </c>
      <c r="L598" t="str">
        <f>raw_filtered!L598</f>
        <v/>
      </c>
      <c r="M598" t="str">
        <f>raw_filtered!M598</f>
        <v/>
      </c>
      <c r="N598" t="str">
        <f>raw_filtered!N598</f>
        <v/>
      </c>
      <c r="O598" t="str">
        <f>raw_filtered!O598</f>
        <v/>
      </c>
      <c r="P598" t="str">
        <f>raw_filtered!P598</f>
        <v/>
      </c>
      <c r="Q598" t="str">
        <f>raw_filtered!Q598</f>
        <v/>
      </c>
      <c r="R598" t="str">
        <f>raw_filtered!R598</f>
        <v/>
      </c>
      <c r="S598">
        <f>raw_filtered!S598</f>
        <v>0</v>
      </c>
      <c r="T598" t="str">
        <f>raw_filtered!T598</f>
        <v/>
      </c>
      <c r="U598" t="str">
        <f>raw_filtered!V598</f>
        <v/>
      </c>
      <c r="V598" t="str">
        <f>raw_filtered!W598</f>
        <v/>
      </c>
      <c r="W598" t="str">
        <f>raw_filtered!X598</f>
        <v/>
      </c>
      <c r="X598" t="str">
        <f>raw_filtered!Y598</f>
        <v/>
      </c>
      <c r="Y598" t="str">
        <f>raw_filtered!Z598</f>
        <v/>
      </c>
      <c r="Z598" t="str">
        <f>raw_filtered!AA598</f>
        <v/>
      </c>
      <c r="AA598" t="str">
        <f>raw_filtered!AB598</f>
        <v/>
      </c>
      <c r="AB598" t="str">
        <f>raw_filtered!AC598</f>
        <v/>
      </c>
      <c r="AC598" t="str">
        <f>raw_filtered!AD598</f>
        <v/>
      </c>
      <c r="AD598" t="str">
        <f>raw_filtered!AE598</f>
        <v/>
      </c>
      <c r="AE598" t="str">
        <f>raw_filtered!AF598</f>
        <v/>
      </c>
      <c r="AF598" t="str">
        <f>raw_filtered!AG598</f>
        <v/>
      </c>
    </row>
    <row r="599" spans="1:32" ht="19.5" hidden="1" customHeight="1" x14ac:dyDescent="0.35">
      <c r="A599" t="str">
        <f>raw_filtered!A599</f>
        <v/>
      </c>
      <c r="B599" t="str">
        <f>raw_filtered!B599</f>
        <v/>
      </c>
      <c r="C599" t="str">
        <f>raw_filtered!C599</f>
        <v/>
      </c>
      <c r="D599">
        <f>raw_filtered!D599</f>
        <v>0</v>
      </c>
      <c r="E599" t="str">
        <f>raw_filtered!E599</f>
        <v/>
      </c>
      <c r="F599" t="str">
        <f>raw_filtered!F599</f>
        <v/>
      </c>
      <c r="G599" t="str">
        <f>raw_filtered!G599</f>
        <v/>
      </c>
      <c r="H599" t="str">
        <f>raw_filtered!H599</f>
        <v/>
      </c>
      <c r="I599" t="str">
        <f>raw_filtered!I599</f>
        <v/>
      </c>
      <c r="J599" t="str">
        <f>raw_filtered!J599</f>
        <v/>
      </c>
      <c r="K599" t="str">
        <f>raw_filtered!K599</f>
        <v/>
      </c>
      <c r="L599" t="str">
        <f>raw_filtered!L599</f>
        <v/>
      </c>
      <c r="M599" t="str">
        <f>raw_filtered!M599</f>
        <v/>
      </c>
      <c r="N599" t="str">
        <f>raw_filtered!N599</f>
        <v/>
      </c>
      <c r="O599" t="str">
        <f>raw_filtered!O599</f>
        <v/>
      </c>
      <c r="P599" t="str">
        <f>raw_filtered!P599</f>
        <v/>
      </c>
      <c r="Q599" t="str">
        <f>raw_filtered!Q599</f>
        <v/>
      </c>
      <c r="R599" t="str">
        <f>raw_filtered!R599</f>
        <v/>
      </c>
      <c r="S599">
        <f>raw_filtered!S599</f>
        <v>0</v>
      </c>
      <c r="T599" t="str">
        <f>raw_filtered!T599</f>
        <v/>
      </c>
      <c r="U599" t="str">
        <f>raw_filtered!V599</f>
        <v/>
      </c>
      <c r="V599" t="str">
        <f>raw_filtered!W599</f>
        <v/>
      </c>
      <c r="W599" t="str">
        <f>raw_filtered!X599</f>
        <v/>
      </c>
      <c r="X599" t="str">
        <f>raw_filtered!Y599</f>
        <v/>
      </c>
      <c r="Y599" t="str">
        <f>raw_filtered!Z599</f>
        <v/>
      </c>
      <c r="Z599" t="str">
        <f>raw_filtered!AA599</f>
        <v/>
      </c>
      <c r="AA599" t="str">
        <f>raw_filtered!AB599</f>
        <v/>
      </c>
      <c r="AB599" t="str">
        <f>raw_filtered!AC599</f>
        <v/>
      </c>
      <c r="AC599" t="str">
        <f>raw_filtered!AD599</f>
        <v/>
      </c>
      <c r="AD599" t="str">
        <f>raw_filtered!AE599</f>
        <v/>
      </c>
      <c r="AE599" t="str">
        <f>raw_filtered!AF599</f>
        <v/>
      </c>
      <c r="AF599" t="str">
        <f>raw_filtered!AG599</f>
        <v/>
      </c>
    </row>
    <row r="600" spans="1:32" ht="19.5" hidden="1" customHeight="1" x14ac:dyDescent="0.35">
      <c r="A600" t="str">
        <f>raw_filtered!A600</f>
        <v/>
      </c>
      <c r="B600" t="str">
        <f>raw_filtered!B600</f>
        <v/>
      </c>
      <c r="C600" t="str">
        <f>raw_filtered!C600</f>
        <v/>
      </c>
      <c r="D600">
        <f>raw_filtered!D600</f>
        <v>0</v>
      </c>
      <c r="E600" t="str">
        <f>raw_filtered!E600</f>
        <v/>
      </c>
      <c r="F600" t="str">
        <f>raw_filtered!F600</f>
        <v/>
      </c>
      <c r="G600" t="str">
        <f>raw_filtered!G600</f>
        <v/>
      </c>
      <c r="H600" t="str">
        <f>raw_filtered!H600</f>
        <v/>
      </c>
      <c r="I600" t="str">
        <f>raw_filtered!I600</f>
        <v/>
      </c>
      <c r="J600" t="str">
        <f>raw_filtered!J600</f>
        <v/>
      </c>
      <c r="K600" t="str">
        <f>raw_filtered!K600</f>
        <v/>
      </c>
      <c r="L600" t="str">
        <f>raw_filtered!L600</f>
        <v/>
      </c>
      <c r="M600" t="str">
        <f>raw_filtered!M600</f>
        <v/>
      </c>
      <c r="N600" t="str">
        <f>raw_filtered!N600</f>
        <v/>
      </c>
      <c r="O600" t="str">
        <f>raw_filtered!O600</f>
        <v/>
      </c>
      <c r="P600" t="str">
        <f>raw_filtered!P600</f>
        <v/>
      </c>
      <c r="Q600" t="str">
        <f>raw_filtered!Q600</f>
        <v/>
      </c>
      <c r="R600" t="str">
        <f>raw_filtered!R600</f>
        <v/>
      </c>
      <c r="S600">
        <f>raw_filtered!S600</f>
        <v>0</v>
      </c>
      <c r="T600" t="str">
        <f>raw_filtered!T600</f>
        <v/>
      </c>
      <c r="U600" t="str">
        <f>raw_filtered!V600</f>
        <v/>
      </c>
      <c r="V600" t="str">
        <f>raw_filtered!W600</f>
        <v/>
      </c>
      <c r="W600" t="str">
        <f>raw_filtered!X600</f>
        <v/>
      </c>
      <c r="X600" t="str">
        <f>raw_filtered!Y600</f>
        <v/>
      </c>
      <c r="Y600" t="str">
        <f>raw_filtered!Z600</f>
        <v/>
      </c>
      <c r="Z600" t="str">
        <f>raw_filtered!AA600</f>
        <v/>
      </c>
      <c r="AA600" t="str">
        <f>raw_filtered!AB600</f>
        <v/>
      </c>
      <c r="AB600" t="str">
        <f>raw_filtered!AC600</f>
        <v/>
      </c>
      <c r="AC600" t="str">
        <f>raw_filtered!AD600</f>
        <v/>
      </c>
      <c r="AD600" t="str">
        <f>raw_filtered!AE600</f>
        <v/>
      </c>
      <c r="AE600" t="str">
        <f>raw_filtered!AF600</f>
        <v/>
      </c>
      <c r="AF600" t="str">
        <f>raw_filtered!AG600</f>
        <v/>
      </c>
    </row>
    <row r="601" spans="1:32" ht="19.5" hidden="1" customHeight="1" x14ac:dyDescent="0.35">
      <c r="A601" t="str">
        <f>raw_filtered!A601</f>
        <v/>
      </c>
      <c r="B601" t="str">
        <f>raw_filtered!B601</f>
        <v/>
      </c>
      <c r="C601" t="str">
        <f>raw_filtered!C601</f>
        <v/>
      </c>
      <c r="D601">
        <f>raw_filtered!D601</f>
        <v>0</v>
      </c>
      <c r="E601" t="str">
        <f>raw_filtered!E601</f>
        <v/>
      </c>
      <c r="F601" t="str">
        <f>raw_filtered!F601</f>
        <v/>
      </c>
      <c r="G601" t="str">
        <f>raw_filtered!G601</f>
        <v/>
      </c>
      <c r="H601" t="str">
        <f>raw_filtered!H601</f>
        <v/>
      </c>
      <c r="I601" t="str">
        <f>raw_filtered!I601</f>
        <v/>
      </c>
      <c r="J601" t="str">
        <f>raw_filtered!J601</f>
        <v/>
      </c>
      <c r="K601" t="str">
        <f>raw_filtered!K601</f>
        <v/>
      </c>
      <c r="L601" t="str">
        <f>raw_filtered!L601</f>
        <v/>
      </c>
      <c r="M601" t="str">
        <f>raw_filtered!M601</f>
        <v/>
      </c>
      <c r="N601" t="str">
        <f>raw_filtered!N601</f>
        <v/>
      </c>
      <c r="O601" t="str">
        <f>raw_filtered!O601</f>
        <v/>
      </c>
      <c r="P601" t="str">
        <f>raw_filtered!P601</f>
        <v/>
      </c>
      <c r="Q601" t="str">
        <f>raw_filtered!Q601</f>
        <v/>
      </c>
      <c r="R601" t="str">
        <f>raw_filtered!R601</f>
        <v/>
      </c>
      <c r="S601">
        <f>raw_filtered!S601</f>
        <v>0</v>
      </c>
      <c r="T601" t="str">
        <f>raw_filtered!T601</f>
        <v/>
      </c>
      <c r="U601" t="str">
        <f>raw_filtered!V601</f>
        <v/>
      </c>
      <c r="V601" t="str">
        <f>raw_filtered!W601</f>
        <v/>
      </c>
      <c r="W601" t="str">
        <f>raw_filtered!X601</f>
        <v/>
      </c>
      <c r="X601" t="str">
        <f>raw_filtered!Y601</f>
        <v/>
      </c>
      <c r="Y601" t="str">
        <f>raw_filtered!Z601</f>
        <v/>
      </c>
      <c r="Z601" t="str">
        <f>raw_filtered!AA601</f>
        <v/>
      </c>
      <c r="AA601" t="str">
        <f>raw_filtered!AB601</f>
        <v/>
      </c>
      <c r="AB601" t="str">
        <f>raw_filtered!AC601</f>
        <v/>
      </c>
      <c r="AC601" t="str">
        <f>raw_filtered!AD601</f>
        <v/>
      </c>
      <c r="AD601" t="str">
        <f>raw_filtered!AE601</f>
        <v/>
      </c>
      <c r="AE601" t="str">
        <f>raw_filtered!AF601</f>
        <v/>
      </c>
      <c r="AF601" t="str">
        <f>raw_filtered!AG601</f>
        <v/>
      </c>
    </row>
    <row r="602" spans="1:32" ht="19.5" hidden="1" customHeight="1" x14ac:dyDescent="0.35">
      <c r="A602" t="str">
        <f>raw_filtered!A602</f>
        <v/>
      </c>
      <c r="B602" t="str">
        <f>raw_filtered!B602</f>
        <v/>
      </c>
      <c r="C602" t="str">
        <f>raw_filtered!C602</f>
        <v/>
      </c>
      <c r="D602">
        <f>raw_filtered!D602</f>
        <v>0</v>
      </c>
      <c r="E602" t="str">
        <f>raw_filtered!E602</f>
        <v/>
      </c>
      <c r="F602" t="str">
        <f>raw_filtered!F602</f>
        <v/>
      </c>
      <c r="G602" t="str">
        <f>raw_filtered!G602</f>
        <v/>
      </c>
      <c r="H602" t="str">
        <f>raw_filtered!H602</f>
        <v/>
      </c>
      <c r="I602" t="str">
        <f>raw_filtered!I602</f>
        <v/>
      </c>
      <c r="J602" t="str">
        <f>raw_filtered!J602</f>
        <v/>
      </c>
      <c r="K602" t="str">
        <f>raw_filtered!K602</f>
        <v/>
      </c>
      <c r="L602" t="str">
        <f>raw_filtered!L602</f>
        <v/>
      </c>
      <c r="M602" t="str">
        <f>raw_filtered!M602</f>
        <v/>
      </c>
      <c r="N602" t="str">
        <f>raw_filtered!N602</f>
        <v/>
      </c>
      <c r="O602" t="str">
        <f>raw_filtered!O602</f>
        <v/>
      </c>
      <c r="P602" t="str">
        <f>raw_filtered!P602</f>
        <v/>
      </c>
      <c r="Q602" t="str">
        <f>raw_filtered!Q602</f>
        <v/>
      </c>
      <c r="R602" t="str">
        <f>raw_filtered!R602</f>
        <v/>
      </c>
      <c r="S602">
        <f>raw_filtered!S602</f>
        <v>0</v>
      </c>
      <c r="T602" t="str">
        <f>raw_filtered!T602</f>
        <v/>
      </c>
      <c r="U602" t="str">
        <f>raw_filtered!V602</f>
        <v/>
      </c>
      <c r="V602" t="str">
        <f>raw_filtered!W602</f>
        <v/>
      </c>
      <c r="W602" t="str">
        <f>raw_filtered!X602</f>
        <v/>
      </c>
      <c r="X602" t="str">
        <f>raw_filtered!Y602</f>
        <v/>
      </c>
      <c r="Y602" t="str">
        <f>raw_filtered!Z602</f>
        <v/>
      </c>
      <c r="Z602" t="str">
        <f>raw_filtered!AA602</f>
        <v/>
      </c>
      <c r="AA602" t="str">
        <f>raw_filtered!AB602</f>
        <v/>
      </c>
      <c r="AB602" t="str">
        <f>raw_filtered!AC602</f>
        <v/>
      </c>
      <c r="AC602" t="str">
        <f>raw_filtered!AD602</f>
        <v/>
      </c>
      <c r="AD602" t="str">
        <f>raw_filtered!AE602</f>
        <v/>
      </c>
      <c r="AE602" t="str">
        <f>raw_filtered!AF602</f>
        <v/>
      </c>
      <c r="AF602" t="str">
        <f>raw_filtered!AG602</f>
        <v/>
      </c>
    </row>
    <row r="603" spans="1:32" ht="19.5" hidden="1" customHeight="1" x14ac:dyDescent="0.35">
      <c r="A603" t="str">
        <f>raw_filtered!A603</f>
        <v/>
      </c>
      <c r="B603" t="str">
        <f>raw_filtered!B603</f>
        <v/>
      </c>
      <c r="C603" t="str">
        <f>raw_filtered!C603</f>
        <v/>
      </c>
      <c r="D603">
        <f>raw_filtered!D603</f>
        <v>0</v>
      </c>
      <c r="E603" t="str">
        <f>raw_filtered!E603</f>
        <v/>
      </c>
      <c r="F603" t="str">
        <f>raw_filtered!F603</f>
        <v/>
      </c>
      <c r="G603" t="str">
        <f>raw_filtered!G603</f>
        <v/>
      </c>
      <c r="H603" t="str">
        <f>raw_filtered!H603</f>
        <v/>
      </c>
      <c r="I603" t="str">
        <f>raw_filtered!I603</f>
        <v/>
      </c>
      <c r="J603" t="str">
        <f>raw_filtered!J603</f>
        <v/>
      </c>
      <c r="K603" t="str">
        <f>raw_filtered!K603</f>
        <v/>
      </c>
      <c r="L603" t="str">
        <f>raw_filtered!L603</f>
        <v/>
      </c>
      <c r="M603" t="str">
        <f>raw_filtered!M603</f>
        <v/>
      </c>
      <c r="N603" t="str">
        <f>raw_filtered!N603</f>
        <v/>
      </c>
      <c r="O603" t="str">
        <f>raw_filtered!O603</f>
        <v/>
      </c>
      <c r="P603" t="str">
        <f>raw_filtered!P603</f>
        <v/>
      </c>
      <c r="Q603" t="str">
        <f>raw_filtered!Q603</f>
        <v/>
      </c>
      <c r="R603" t="str">
        <f>raw_filtered!R603</f>
        <v/>
      </c>
      <c r="S603">
        <f>raw_filtered!S603</f>
        <v>0</v>
      </c>
      <c r="T603" t="str">
        <f>raw_filtered!T603</f>
        <v/>
      </c>
      <c r="U603" t="str">
        <f>raw_filtered!V603</f>
        <v/>
      </c>
      <c r="V603" t="str">
        <f>raw_filtered!W603</f>
        <v/>
      </c>
      <c r="W603" t="str">
        <f>raw_filtered!X603</f>
        <v/>
      </c>
      <c r="X603" t="str">
        <f>raw_filtered!Y603</f>
        <v/>
      </c>
      <c r="Y603" t="str">
        <f>raw_filtered!Z603</f>
        <v/>
      </c>
      <c r="Z603" t="str">
        <f>raw_filtered!AA603</f>
        <v/>
      </c>
      <c r="AA603" t="str">
        <f>raw_filtered!AB603</f>
        <v/>
      </c>
      <c r="AB603" t="str">
        <f>raw_filtered!AC603</f>
        <v/>
      </c>
      <c r="AC603" t="str">
        <f>raw_filtered!AD603</f>
        <v/>
      </c>
      <c r="AD603" t="str">
        <f>raw_filtered!AE603</f>
        <v/>
      </c>
      <c r="AE603" t="str">
        <f>raw_filtered!AF603</f>
        <v/>
      </c>
      <c r="AF603" t="str">
        <f>raw_filtered!AG603</f>
        <v/>
      </c>
    </row>
    <row r="604" spans="1:32" ht="19.5" hidden="1" customHeight="1" x14ac:dyDescent="0.35">
      <c r="A604" t="str">
        <f>raw_filtered!A604</f>
        <v/>
      </c>
      <c r="B604" t="str">
        <f>raw_filtered!B604</f>
        <v/>
      </c>
      <c r="C604" t="str">
        <f>raw_filtered!C604</f>
        <v/>
      </c>
      <c r="D604">
        <f>raw_filtered!D604</f>
        <v>0</v>
      </c>
      <c r="E604" t="str">
        <f>raw_filtered!E604</f>
        <v/>
      </c>
      <c r="F604" t="str">
        <f>raw_filtered!F604</f>
        <v/>
      </c>
      <c r="G604" t="str">
        <f>raw_filtered!G604</f>
        <v/>
      </c>
      <c r="H604" t="str">
        <f>raw_filtered!H604</f>
        <v/>
      </c>
      <c r="I604" t="str">
        <f>raw_filtered!I604</f>
        <v/>
      </c>
      <c r="J604" t="str">
        <f>raw_filtered!J604</f>
        <v/>
      </c>
      <c r="K604" t="str">
        <f>raw_filtered!K604</f>
        <v/>
      </c>
      <c r="L604" t="str">
        <f>raw_filtered!L604</f>
        <v/>
      </c>
      <c r="M604" t="str">
        <f>raw_filtered!M604</f>
        <v/>
      </c>
      <c r="N604" t="str">
        <f>raw_filtered!N604</f>
        <v/>
      </c>
      <c r="O604" t="str">
        <f>raw_filtered!O604</f>
        <v/>
      </c>
      <c r="P604" t="str">
        <f>raw_filtered!P604</f>
        <v/>
      </c>
      <c r="Q604" t="str">
        <f>raw_filtered!Q604</f>
        <v/>
      </c>
      <c r="R604" t="str">
        <f>raw_filtered!R604</f>
        <v/>
      </c>
      <c r="S604">
        <f>raw_filtered!S604</f>
        <v>0</v>
      </c>
      <c r="T604" t="str">
        <f>raw_filtered!T604</f>
        <v/>
      </c>
      <c r="U604" t="str">
        <f>raw_filtered!V604</f>
        <v/>
      </c>
      <c r="V604" t="str">
        <f>raw_filtered!W604</f>
        <v/>
      </c>
      <c r="W604" t="str">
        <f>raw_filtered!X604</f>
        <v/>
      </c>
      <c r="X604" t="str">
        <f>raw_filtered!Y604</f>
        <v/>
      </c>
      <c r="Y604" t="str">
        <f>raw_filtered!Z604</f>
        <v/>
      </c>
      <c r="Z604" t="str">
        <f>raw_filtered!AA604</f>
        <v/>
      </c>
      <c r="AA604" t="str">
        <f>raw_filtered!AB604</f>
        <v/>
      </c>
      <c r="AB604" t="str">
        <f>raw_filtered!AC604</f>
        <v/>
      </c>
      <c r="AC604" t="str">
        <f>raw_filtered!AD604</f>
        <v/>
      </c>
      <c r="AD604" t="str">
        <f>raw_filtered!AE604</f>
        <v/>
      </c>
      <c r="AE604" t="str">
        <f>raw_filtered!AF604</f>
        <v/>
      </c>
      <c r="AF604" t="str">
        <f>raw_filtered!AG604</f>
        <v/>
      </c>
    </row>
    <row r="605" spans="1:32" ht="19.5" hidden="1" customHeight="1" x14ac:dyDescent="0.35">
      <c r="A605" t="str">
        <f>raw_filtered!A605</f>
        <v/>
      </c>
      <c r="B605" t="str">
        <f>raw_filtered!B605</f>
        <v/>
      </c>
      <c r="C605" t="str">
        <f>raw_filtered!C605</f>
        <v/>
      </c>
      <c r="D605">
        <f>raw_filtered!D605</f>
        <v>0</v>
      </c>
      <c r="E605" t="str">
        <f>raw_filtered!E605</f>
        <v/>
      </c>
      <c r="F605" t="str">
        <f>raw_filtered!F605</f>
        <v/>
      </c>
      <c r="G605" t="str">
        <f>raw_filtered!G605</f>
        <v/>
      </c>
      <c r="H605" t="str">
        <f>raw_filtered!H605</f>
        <v/>
      </c>
      <c r="I605" t="str">
        <f>raw_filtered!I605</f>
        <v/>
      </c>
      <c r="J605" t="str">
        <f>raw_filtered!J605</f>
        <v/>
      </c>
      <c r="K605" t="str">
        <f>raw_filtered!K605</f>
        <v/>
      </c>
      <c r="L605" t="str">
        <f>raw_filtered!L605</f>
        <v/>
      </c>
      <c r="M605" t="str">
        <f>raw_filtered!M605</f>
        <v/>
      </c>
      <c r="N605" t="str">
        <f>raw_filtered!N605</f>
        <v/>
      </c>
      <c r="O605" t="str">
        <f>raw_filtered!O605</f>
        <v/>
      </c>
      <c r="P605" t="str">
        <f>raw_filtered!P605</f>
        <v/>
      </c>
      <c r="Q605" t="str">
        <f>raw_filtered!Q605</f>
        <v/>
      </c>
      <c r="R605" t="str">
        <f>raw_filtered!R605</f>
        <v/>
      </c>
      <c r="S605">
        <f>raw_filtered!S605</f>
        <v>0</v>
      </c>
      <c r="T605" t="str">
        <f>raw_filtered!T605</f>
        <v/>
      </c>
      <c r="U605" t="str">
        <f>raw_filtered!V605</f>
        <v/>
      </c>
      <c r="V605" t="str">
        <f>raw_filtered!W605</f>
        <v/>
      </c>
      <c r="W605" t="str">
        <f>raw_filtered!X605</f>
        <v/>
      </c>
      <c r="X605" t="str">
        <f>raw_filtered!Y605</f>
        <v/>
      </c>
      <c r="Y605" t="str">
        <f>raw_filtered!Z605</f>
        <v/>
      </c>
      <c r="Z605" t="str">
        <f>raw_filtered!AA605</f>
        <v/>
      </c>
      <c r="AA605" t="str">
        <f>raw_filtered!AB605</f>
        <v/>
      </c>
      <c r="AB605" t="str">
        <f>raw_filtered!AC605</f>
        <v/>
      </c>
      <c r="AC605" t="str">
        <f>raw_filtered!AD605</f>
        <v/>
      </c>
      <c r="AD605" t="str">
        <f>raw_filtered!AE605</f>
        <v/>
      </c>
      <c r="AE605" t="str">
        <f>raw_filtered!AF605</f>
        <v/>
      </c>
      <c r="AF605" t="str">
        <f>raw_filtered!AG605</f>
        <v/>
      </c>
    </row>
    <row r="606" spans="1:32" ht="19.5" hidden="1" customHeight="1" x14ac:dyDescent="0.35">
      <c r="A606" t="str">
        <f>raw_filtered!A606</f>
        <v/>
      </c>
      <c r="B606" t="str">
        <f>raw_filtered!B606</f>
        <v/>
      </c>
      <c r="C606" t="str">
        <f>raw_filtered!C606</f>
        <v/>
      </c>
      <c r="D606">
        <f>raw_filtered!D606</f>
        <v>0</v>
      </c>
      <c r="E606" t="str">
        <f>raw_filtered!E606</f>
        <v/>
      </c>
      <c r="F606" t="str">
        <f>raw_filtered!F606</f>
        <v/>
      </c>
      <c r="G606" t="str">
        <f>raw_filtered!G606</f>
        <v/>
      </c>
      <c r="H606" t="str">
        <f>raw_filtered!H606</f>
        <v/>
      </c>
      <c r="I606" t="str">
        <f>raw_filtered!I606</f>
        <v/>
      </c>
      <c r="J606" t="str">
        <f>raw_filtered!J606</f>
        <v/>
      </c>
      <c r="K606" t="str">
        <f>raw_filtered!K606</f>
        <v/>
      </c>
      <c r="L606" t="str">
        <f>raw_filtered!L606</f>
        <v/>
      </c>
      <c r="M606" t="str">
        <f>raw_filtered!M606</f>
        <v/>
      </c>
      <c r="N606" t="str">
        <f>raw_filtered!N606</f>
        <v/>
      </c>
      <c r="O606" t="str">
        <f>raw_filtered!O606</f>
        <v/>
      </c>
      <c r="P606" t="str">
        <f>raw_filtered!P606</f>
        <v/>
      </c>
      <c r="Q606" t="str">
        <f>raw_filtered!Q606</f>
        <v/>
      </c>
      <c r="R606" t="str">
        <f>raw_filtered!R606</f>
        <v/>
      </c>
      <c r="S606">
        <f>raw_filtered!S606</f>
        <v>0</v>
      </c>
      <c r="T606" t="str">
        <f>raw_filtered!T606</f>
        <v/>
      </c>
      <c r="U606" t="str">
        <f>raw_filtered!V606</f>
        <v/>
      </c>
      <c r="V606" t="str">
        <f>raw_filtered!W606</f>
        <v/>
      </c>
      <c r="W606" t="str">
        <f>raw_filtered!X606</f>
        <v/>
      </c>
      <c r="X606" t="str">
        <f>raw_filtered!Y606</f>
        <v/>
      </c>
      <c r="Y606" t="str">
        <f>raw_filtered!Z606</f>
        <v/>
      </c>
      <c r="Z606" t="str">
        <f>raw_filtered!AA606</f>
        <v/>
      </c>
      <c r="AA606" t="str">
        <f>raw_filtered!AB606</f>
        <v/>
      </c>
      <c r="AB606" t="str">
        <f>raw_filtered!AC606</f>
        <v/>
      </c>
      <c r="AC606" t="str">
        <f>raw_filtered!AD606</f>
        <v/>
      </c>
      <c r="AD606" t="str">
        <f>raw_filtered!AE606</f>
        <v/>
      </c>
      <c r="AE606" t="str">
        <f>raw_filtered!AF606</f>
        <v/>
      </c>
      <c r="AF606" t="str">
        <f>raw_filtered!AG606</f>
        <v/>
      </c>
    </row>
    <row r="607" spans="1:32" ht="19.5" hidden="1" customHeight="1" x14ac:dyDescent="0.35">
      <c r="A607" t="str">
        <f>raw_filtered!A607</f>
        <v/>
      </c>
      <c r="B607" t="str">
        <f>raw_filtered!B607</f>
        <v/>
      </c>
      <c r="C607" t="str">
        <f>raw_filtered!C607</f>
        <v/>
      </c>
      <c r="D607">
        <f>raw_filtered!D607</f>
        <v>0</v>
      </c>
      <c r="E607" t="str">
        <f>raw_filtered!E607</f>
        <v/>
      </c>
      <c r="F607" t="str">
        <f>raw_filtered!F607</f>
        <v/>
      </c>
      <c r="G607" t="str">
        <f>raw_filtered!G607</f>
        <v/>
      </c>
      <c r="H607" t="str">
        <f>raw_filtered!H607</f>
        <v/>
      </c>
      <c r="I607" t="str">
        <f>raw_filtered!I607</f>
        <v/>
      </c>
      <c r="J607" t="str">
        <f>raw_filtered!J607</f>
        <v/>
      </c>
      <c r="K607" t="str">
        <f>raw_filtered!K607</f>
        <v/>
      </c>
      <c r="L607" t="str">
        <f>raw_filtered!L607</f>
        <v/>
      </c>
      <c r="M607" t="str">
        <f>raw_filtered!M607</f>
        <v/>
      </c>
      <c r="N607" t="str">
        <f>raw_filtered!N607</f>
        <v/>
      </c>
      <c r="O607" t="str">
        <f>raw_filtered!O607</f>
        <v/>
      </c>
      <c r="P607" t="str">
        <f>raw_filtered!P607</f>
        <v/>
      </c>
      <c r="Q607" t="str">
        <f>raw_filtered!Q607</f>
        <v/>
      </c>
      <c r="R607" t="str">
        <f>raw_filtered!R607</f>
        <v/>
      </c>
      <c r="S607">
        <f>raw_filtered!S607</f>
        <v>0</v>
      </c>
      <c r="T607" t="str">
        <f>raw_filtered!T607</f>
        <v/>
      </c>
      <c r="U607" t="str">
        <f>raw_filtered!V607</f>
        <v/>
      </c>
      <c r="V607" t="str">
        <f>raw_filtered!W607</f>
        <v/>
      </c>
      <c r="W607" t="str">
        <f>raw_filtered!X607</f>
        <v/>
      </c>
      <c r="X607" t="str">
        <f>raw_filtered!Y607</f>
        <v/>
      </c>
      <c r="Y607" t="str">
        <f>raw_filtered!Z607</f>
        <v/>
      </c>
      <c r="Z607" t="str">
        <f>raw_filtered!AA607</f>
        <v/>
      </c>
      <c r="AA607" t="str">
        <f>raw_filtered!AB607</f>
        <v/>
      </c>
      <c r="AB607" t="str">
        <f>raw_filtered!AC607</f>
        <v/>
      </c>
      <c r="AC607" t="str">
        <f>raw_filtered!AD607</f>
        <v/>
      </c>
      <c r="AD607" t="str">
        <f>raw_filtered!AE607</f>
        <v/>
      </c>
      <c r="AE607" t="str">
        <f>raw_filtered!AF607</f>
        <v/>
      </c>
      <c r="AF607" t="str">
        <f>raw_filtered!AG607</f>
        <v/>
      </c>
    </row>
    <row r="608" spans="1:32" ht="19.5" hidden="1" customHeight="1" x14ac:dyDescent="0.35">
      <c r="A608" t="str">
        <f>raw_filtered!A608</f>
        <v/>
      </c>
      <c r="B608" t="str">
        <f>raw_filtered!B608</f>
        <v/>
      </c>
      <c r="C608" t="str">
        <f>raw_filtered!C608</f>
        <v/>
      </c>
      <c r="D608">
        <f>raw_filtered!D608</f>
        <v>0</v>
      </c>
      <c r="E608" t="str">
        <f>raw_filtered!E608</f>
        <v/>
      </c>
      <c r="F608" t="str">
        <f>raw_filtered!F608</f>
        <v/>
      </c>
      <c r="G608" t="str">
        <f>raw_filtered!G608</f>
        <v/>
      </c>
      <c r="H608" t="str">
        <f>raw_filtered!H608</f>
        <v/>
      </c>
      <c r="I608" t="str">
        <f>raw_filtered!I608</f>
        <v/>
      </c>
      <c r="J608" t="str">
        <f>raw_filtered!J608</f>
        <v/>
      </c>
      <c r="K608" t="str">
        <f>raw_filtered!K608</f>
        <v/>
      </c>
      <c r="L608" t="str">
        <f>raw_filtered!L608</f>
        <v/>
      </c>
      <c r="M608" t="str">
        <f>raw_filtered!M608</f>
        <v/>
      </c>
      <c r="N608" t="str">
        <f>raw_filtered!N608</f>
        <v/>
      </c>
      <c r="O608" t="str">
        <f>raw_filtered!O608</f>
        <v/>
      </c>
      <c r="P608" t="str">
        <f>raw_filtered!P608</f>
        <v/>
      </c>
      <c r="Q608" t="str">
        <f>raw_filtered!Q608</f>
        <v/>
      </c>
      <c r="R608" t="str">
        <f>raw_filtered!R608</f>
        <v/>
      </c>
      <c r="S608">
        <f>raw_filtered!S608</f>
        <v>0</v>
      </c>
      <c r="T608" t="str">
        <f>raw_filtered!T608</f>
        <v/>
      </c>
      <c r="U608" t="str">
        <f>raw_filtered!V608</f>
        <v/>
      </c>
      <c r="V608" t="str">
        <f>raw_filtered!W608</f>
        <v/>
      </c>
      <c r="W608" t="str">
        <f>raw_filtered!X608</f>
        <v/>
      </c>
      <c r="X608" t="str">
        <f>raw_filtered!Y608</f>
        <v/>
      </c>
      <c r="Y608" t="str">
        <f>raw_filtered!Z608</f>
        <v/>
      </c>
      <c r="Z608" t="str">
        <f>raw_filtered!AA608</f>
        <v/>
      </c>
      <c r="AA608" t="str">
        <f>raw_filtered!AB608</f>
        <v/>
      </c>
      <c r="AB608" t="str">
        <f>raw_filtered!AC608</f>
        <v/>
      </c>
      <c r="AC608" t="str">
        <f>raw_filtered!AD608</f>
        <v/>
      </c>
      <c r="AD608" t="str">
        <f>raw_filtered!AE608</f>
        <v/>
      </c>
      <c r="AE608" t="str">
        <f>raw_filtered!AF608</f>
        <v/>
      </c>
      <c r="AF608" t="str">
        <f>raw_filtered!AG608</f>
        <v/>
      </c>
    </row>
    <row r="609" spans="1:32" ht="19.5" hidden="1" customHeight="1" x14ac:dyDescent="0.35">
      <c r="A609" t="str">
        <f>raw_filtered!A609</f>
        <v/>
      </c>
      <c r="B609" t="str">
        <f>raw_filtered!B609</f>
        <v/>
      </c>
      <c r="C609" t="str">
        <f>raw_filtered!C609</f>
        <v/>
      </c>
      <c r="D609">
        <f>raw_filtered!D609</f>
        <v>0</v>
      </c>
      <c r="E609" t="str">
        <f>raw_filtered!E609</f>
        <v/>
      </c>
      <c r="F609" t="str">
        <f>raw_filtered!F609</f>
        <v/>
      </c>
      <c r="G609" t="str">
        <f>raw_filtered!G609</f>
        <v/>
      </c>
      <c r="H609" t="str">
        <f>raw_filtered!H609</f>
        <v/>
      </c>
      <c r="I609" t="str">
        <f>raw_filtered!I609</f>
        <v/>
      </c>
      <c r="J609" t="str">
        <f>raw_filtered!J609</f>
        <v/>
      </c>
      <c r="K609" t="str">
        <f>raw_filtered!K609</f>
        <v/>
      </c>
      <c r="L609" t="str">
        <f>raw_filtered!L609</f>
        <v/>
      </c>
      <c r="M609" t="str">
        <f>raw_filtered!M609</f>
        <v/>
      </c>
      <c r="N609" t="str">
        <f>raw_filtered!N609</f>
        <v/>
      </c>
      <c r="O609" t="str">
        <f>raw_filtered!O609</f>
        <v/>
      </c>
      <c r="P609" t="str">
        <f>raw_filtered!P609</f>
        <v/>
      </c>
      <c r="Q609" t="str">
        <f>raw_filtered!Q609</f>
        <v/>
      </c>
      <c r="R609" t="str">
        <f>raw_filtered!R609</f>
        <v/>
      </c>
      <c r="S609">
        <f>raw_filtered!S609</f>
        <v>0</v>
      </c>
      <c r="T609" t="str">
        <f>raw_filtered!T609</f>
        <v/>
      </c>
      <c r="U609" t="str">
        <f>raw_filtered!V609</f>
        <v/>
      </c>
      <c r="V609" t="str">
        <f>raw_filtered!W609</f>
        <v/>
      </c>
      <c r="W609" t="str">
        <f>raw_filtered!X609</f>
        <v/>
      </c>
      <c r="X609" t="str">
        <f>raw_filtered!Y609</f>
        <v/>
      </c>
      <c r="Y609" t="str">
        <f>raw_filtered!Z609</f>
        <v/>
      </c>
      <c r="Z609" t="str">
        <f>raw_filtered!AA609</f>
        <v/>
      </c>
      <c r="AA609" t="str">
        <f>raw_filtered!AB609</f>
        <v/>
      </c>
      <c r="AB609" t="str">
        <f>raw_filtered!AC609</f>
        <v/>
      </c>
      <c r="AC609" t="str">
        <f>raw_filtered!AD609</f>
        <v/>
      </c>
      <c r="AD609" t="str">
        <f>raw_filtered!AE609</f>
        <v/>
      </c>
      <c r="AE609" t="str">
        <f>raw_filtered!AF609</f>
        <v/>
      </c>
      <c r="AF609" t="str">
        <f>raw_filtered!AG609</f>
        <v/>
      </c>
    </row>
    <row r="610" spans="1:32" ht="19.5" hidden="1" customHeight="1" x14ac:dyDescent="0.35">
      <c r="A610" t="str">
        <f>raw_filtered!A610</f>
        <v/>
      </c>
      <c r="B610" t="str">
        <f>raw_filtered!B610</f>
        <v/>
      </c>
      <c r="C610" t="str">
        <f>raw_filtered!C610</f>
        <v/>
      </c>
      <c r="D610">
        <f>raw_filtered!D610</f>
        <v>0</v>
      </c>
      <c r="E610" t="str">
        <f>raw_filtered!E610</f>
        <v/>
      </c>
      <c r="F610" t="str">
        <f>raw_filtered!F610</f>
        <v/>
      </c>
      <c r="G610" t="str">
        <f>raw_filtered!G610</f>
        <v/>
      </c>
      <c r="H610" t="str">
        <f>raw_filtered!H610</f>
        <v/>
      </c>
      <c r="I610" t="str">
        <f>raw_filtered!I610</f>
        <v/>
      </c>
      <c r="J610" t="str">
        <f>raw_filtered!J610</f>
        <v/>
      </c>
      <c r="K610" t="str">
        <f>raw_filtered!K610</f>
        <v/>
      </c>
      <c r="L610" t="str">
        <f>raw_filtered!L610</f>
        <v/>
      </c>
      <c r="M610" t="str">
        <f>raw_filtered!M610</f>
        <v/>
      </c>
      <c r="N610" t="str">
        <f>raw_filtered!N610</f>
        <v/>
      </c>
      <c r="O610" t="str">
        <f>raw_filtered!O610</f>
        <v/>
      </c>
      <c r="P610" t="str">
        <f>raw_filtered!P610</f>
        <v/>
      </c>
      <c r="Q610" t="str">
        <f>raw_filtered!Q610</f>
        <v/>
      </c>
      <c r="R610" t="str">
        <f>raw_filtered!R610</f>
        <v/>
      </c>
      <c r="S610">
        <f>raw_filtered!S610</f>
        <v>0</v>
      </c>
      <c r="T610" t="str">
        <f>raw_filtered!T610</f>
        <v/>
      </c>
      <c r="U610" t="str">
        <f>raw_filtered!V610</f>
        <v/>
      </c>
      <c r="V610" t="str">
        <f>raw_filtered!W610</f>
        <v/>
      </c>
      <c r="W610" t="str">
        <f>raw_filtered!X610</f>
        <v/>
      </c>
      <c r="X610" t="str">
        <f>raw_filtered!Y610</f>
        <v/>
      </c>
      <c r="Y610" t="str">
        <f>raw_filtered!Z610</f>
        <v/>
      </c>
      <c r="Z610" t="str">
        <f>raw_filtered!AA610</f>
        <v/>
      </c>
      <c r="AA610" t="str">
        <f>raw_filtered!AB610</f>
        <v/>
      </c>
      <c r="AB610" t="str">
        <f>raw_filtered!AC610</f>
        <v/>
      </c>
      <c r="AC610" t="str">
        <f>raw_filtered!AD610</f>
        <v/>
      </c>
      <c r="AD610" t="str">
        <f>raw_filtered!AE610</f>
        <v/>
      </c>
      <c r="AE610" t="str">
        <f>raw_filtered!AF610</f>
        <v/>
      </c>
      <c r="AF610" t="str">
        <f>raw_filtered!AG610</f>
        <v/>
      </c>
    </row>
    <row r="611" spans="1:32" ht="19.5" hidden="1" customHeight="1" x14ac:dyDescent="0.35">
      <c r="A611" t="str">
        <f>raw_filtered!A611</f>
        <v/>
      </c>
      <c r="B611" t="str">
        <f>raw_filtered!B611</f>
        <v/>
      </c>
      <c r="C611" t="str">
        <f>raw_filtered!C611</f>
        <v/>
      </c>
      <c r="D611">
        <f>raw_filtered!D611</f>
        <v>0</v>
      </c>
      <c r="E611" t="str">
        <f>raw_filtered!E611</f>
        <v/>
      </c>
      <c r="F611" t="str">
        <f>raw_filtered!F611</f>
        <v/>
      </c>
      <c r="G611" t="str">
        <f>raw_filtered!G611</f>
        <v/>
      </c>
      <c r="H611" t="str">
        <f>raw_filtered!H611</f>
        <v/>
      </c>
      <c r="I611" t="str">
        <f>raw_filtered!I611</f>
        <v/>
      </c>
      <c r="J611" t="str">
        <f>raw_filtered!J611</f>
        <v/>
      </c>
      <c r="K611" t="str">
        <f>raw_filtered!K611</f>
        <v/>
      </c>
      <c r="L611" t="str">
        <f>raw_filtered!L611</f>
        <v/>
      </c>
      <c r="M611" t="str">
        <f>raw_filtered!M611</f>
        <v/>
      </c>
      <c r="N611" t="str">
        <f>raw_filtered!N611</f>
        <v/>
      </c>
      <c r="O611" t="str">
        <f>raw_filtered!O611</f>
        <v/>
      </c>
      <c r="P611" t="str">
        <f>raw_filtered!P611</f>
        <v/>
      </c>
      <c r="Q611" t="str">
        <f>raw_filtered!Q611</f>
        <v/>
      </c>
      <c r="R611" t="str">
        <f>raw_filtered!R611</f>
        <v/>
      </c>
      <c r="S611">
        <f>raw_filtered!S611</f>
        <v>0</v>
      </c>
      <c r="T611" t="str">
        <f>raw_filtered!T611</f>
        <v/>
      </c>
      <c r="U611" t="str">
        <f>raw_filtered!V611</f>
        <v/>
      </c>
      <c r="V611" t="str">
        <f>raw_filtered!W611</f>
        <v/>
      </c>
      <c r="W611" t="str">
        <f>raw_filtered!X611</f>
        <v/>
      </c>
      <c r="X611" t="str">
        <f>raw_filtered!Y611</f>
        <v/>
      </c>
      <c r="Y611" t="str">
        <f>raw_filtered!Z611</f>
        <v/>
      </c>
      <c r="Z611" t="str">
        <f>raw_filtered!AA611</f>
        <v/>
      </c>
      <c r="AA611" t="str">
        <f>raw_filtered!AB611</f>
        <v/>
      </c>
      <c r="AB611" t="str">
        <f>raw_filtered!AC611</f>
        <v/>
      </c>
      <c r="AC611" t="str">
        <f>raw_filtered!AD611</f>
        <v/>
      </c>
      <c r="AD611" t="str">
        <f>raw_filtered!AE611</f>
        <v/>
      </c>
      <c r="AE611" t="str">
        <f>raw_filtered!AF611</f>
        <v/>
      </c>
      <c r="AF611" t="str">
        <f>raw_filtered!AG611</f>
        <v/>
      </c>
    </row>
    <row r="612" spans="1:32" ht="19.5" hidden="1" customHeight="1" x14ac:dyDescent="0.35">
      <c r="A612" t="str">
        <f>raw_filtered!A612</f>
        <v/>
      </c>
      <c r="B612" t="str">
        <f>raw_filtered!B612</f>
        <v/>
      </c>
      <c r="C612" t="str">
        <f>raw_filtered!C612</f>
        <v/>
      </c>
      <c r="D612">
        <f>raw_filtered!D612</f>
        <v>0</v>
      </c>
      <c r="E612" t="str">
        <f>raw_filtered!E612</f>
        <v/>
      </c>
      <c r="F612" t="str">
        <f>raw_filtered!F612</f>
        <v/>
      </c>
      <c r="G612" t="str">
        <f>raw_filtered!G612</f>
        <v/>
      </c>
      <c r="H612" t="str">
        <f>raw_filtered!H612</f>
        <v/>
      </c>
      <c r="I612" t="str">
        <f>raw_filtered!I612</f>
        <v/>
      </c>
      <c r="J612" t="str">
        <f>raw_filtered!J612</f>
        <v/>
      </c>
      <c r="K612" t="str">
        <f>raw_filtered!K612</f>
        <v/>
      </c>
      <c r="L612" t="str">
        <f>raw_filtered!L612</f>
        <v/>
      </c>
      <c r="M612" t="str">
        <f>raw_filtered!M612</f>
        <v/>
      </c>
      <c r="N612" t="str">
        <f>raw_filtered!N612</f>
        <v/>
      </c>
      <c r="O612" t="str">
        <f>raw_filtered!O612</f>
        <v/>
      </c>
      <c r="P612" t="str">
        <f>raw_filtered!P612</f>
        <v/>
      </c>
      <c r="Q612" t="str">
        <f>raw_filtered!Q612</f>
        <v/>
      </c>
      <c r="R612" t="str">
        <f>raw_filtered!R612</f>
        <v/>
      </c>
      <c r="S612">
        <f>raw_filtered!S612</f>
        <v>0</v>
      </c>
      <c r="T612" t="str">
        <f>raw_filtered!T612</f>
        <v/>
      </c>
      <c r="U612" t="str">
        <f>raw_filtered!V612</f>
        <v/>
      </c>
      <c r="V612" t="str">
        <f>raw_filtered!W612</f>
        <v/>
      </c>
      <c r="W612" t="str">
        <f>raw_filtered!X612</f>
        <v/>
      </c>
      <c r="X612" t="str">
        <f>raw_filtered!Y612</f>
        <v/>
      </c>
      <c r="Y612" t="str">
        <f>raw_filtered!Z612</f>
        <v/>
      </c>
      <c r="Z612" t="str">
        <f>raw_filtered!AA612</f>
        <v/>
      </c>
      <c r="AA612" t="str">
        <f>raw_filtered!AB612</f>
        <v/>
      </c>
      <c r="AB612" t="str">
        <f>raw_filtered!AC612</f>
        <v/>
      </c>
      <c r="AC612" t="str">
        <f>raw_filtered!AD612</f>
        <v/>
      </c>
      <c r="AD612" t="str">
        <f>raw_filtered!AE612</f>
        <v/>
      </c>
      <c r="AE612" t="str">
        <f>raw_filtered!AF612</f>
        <v/>
      </c>
      <c r="AF612" t="str">
        <f>raw_filtered!AG612</f>
        <v/>
      </c>
    </row>
    <row r="613" spans="1:32" ht="19.5" hidden="1" customHeight="1" x14ac:dyDescent="0.35">
      <c r="A613" t="str">
        <f>raw_filtered!A613</f>
        <v/>
      </c>
      <c r="B613" t="str">
        <f>raw_filtered!B613</f>
        <v/>
      </c>
      <c r="C613" t="str">
        <f>raw_filtered!C613</f>
        <v/>
      </c>
      <c r="D613">
        <f>raw_filtered!D613</f>
        <v>0</v>
      </c>
      <c r="E613" t="str">
        <f>raw_filtered!E613</f>
        <v/>
      </c>
      <c r="F613" t="str">
        <f>raw_filtered!F613</f>
        <v/>
      </c>
      <c r="G613" t="str">
        <f>raw_filtered!G613</f>
        <v/>
      </c>
      <c r="H613" t="str">
        <f>raw_filtered!H613</f>
        <v/>
      </c>
      <c r="I613" t="str">
        <f>raw_filtered!I613</f>
        <v/>
      </c>
      <c r="J613" t="str">
        <f>raw_filtered!J613</f>
        <v/>
      </c>
      <c r="K613" t="str">
        <f>raw_filtered!K613</f>
        <v/>
      </c>
      <c r="L613" t="str">
        <f>raw_filtered!L613</f>
        <v/>
      </c>
      <c r="M613" t="str">
        <f>raw_filtered!M613</f>
        <v/>
      </c>
      <c r="N613" t="str">
        <f>raw_filtered!N613</f>
        <v/>
      </c>
      <c r="O613" t="str">
        <f>raw_filtered!O613</f>
        <v/>
      </c>
      <c r="P613" t="str">
        <f>raw_filtered!P613</f>
        <v/>
      </c>
      <c r="Q613" t="str">
        <f>raw_filtered!Q613</f>
        <v/>
      </c>
      <c r="R613" t="str">
        <f>raw_filtered!R613</f>
        <v/>
      </c>
      <c r="S613">
        <f>raw_filtered!S613</f>
        <v>0</v>
      </c>
      <c r="T613" t="str">
        <f>raw_filtered!T613</f>
        <v/>
      </c>
      <c r="U613" t="str">
        <f>raw_filtered!V613</f>
        <v/>
      </c>
      <c r="V613" t="str">
        <f>raw_filtered!W613</f>
        <v/>
      </c>
      <c r="W613" t="str">
        <f>raw_filtered!X613</f>
        <v/>
      </c>
      <c r="X613" t="str">
        <f>raw_filtered!Y613</f>
        <v/>
      </c>
      <c r="Y613" t="str">
        <f>raw_filtered!Z613</f>
        <v/>
      </c>
      <c r="Z613" t="str">
        <f>raw_filtered!AA613</f>
        <v/>
      </c>
      <c r="AA613" t="str">
        <f>raw_filtered!AB613</f>
        <v/>
      </c>
      <c r="AB613" t="str">
        <f>raw_filtered!AC613</f>
        <v/>
      </c>
      <c r="AC613" t="str">
        <f>raw_filtered!AD613</f>
        <v/>
      </c>
      <c r="AD613" t="str">
        <f>raw_filtered!AE613</f>
        <v/>
      </c>
      <c r="AE613" t="str">
        <f>raw_filtered!AF613</f>
        <v/>
      </c>
      <c r="AF613" t="str">
        <f>raw_filtered!AG613</f>
        <v/>
      </c>
    </row>
    <row r="614" spans="1:32" ht="19.5" hidden="1" customHeight="1" x14ac:dyDescent="0.35">
      <c r="A614" t="str">
        <f>raw_filtered!A614</f>
        <v/>
      </c>
      <c r="B614" t="str">
        <f>raw_filtered!B614</f>
        <v/>
      </c>
      <c r="C614" t="str">
        <f>raw_filtered!C614</f>
        <v/>
      </c>
      <c r="D614">
        <f>raw_filtered!D614</f>
        <v>0</v>
      </c>
      <c r="E614" t="str">
        <f>raw_filtered!E614</f>
        <v/>
      </c>
      <c r="F614" t="str">
        <f>raw_filtered!F614</f>
        <v/>
      </c>
      <c r="G614" t="str">
        <f>raw_filtered!G614</f>
        <v/>
      </c>
      <c r="H614" t="str">
        <f>raw_filtered!H614</f>
        <v/>
      </c>
      <c r="I614" t="str">
        <f>raw_filtered!I614</f>
        <v/>
      </c>
      <c r="J614" t="str">
        <f>raw_filtered!J614</f>
        <v/>
      </c>
      <c r="K614" t="str">
        <f>raw_filtered!K614</f>
        <v/>
      </c>
      <c r="L614" t="str">
        <f>raw_filtered!L614</f>
        <v/>
      </c>
      <c r="M614" t="str">
        <f>raw_filtered!M614</f>
        <v/>
      </c>
      <c r="N614" t="str">
        <f>raw_filtered!N614</f>
        <v/>
      </c>
      <c r="O614" t="str">
        <f>raw_filtered!O614</f>
        <v/>
      </c>
      <c r="P614" t="str">
        <f>raw_filtered!P614</f>
        <v/>
      </c>
      <c r="Q614" t="str">
        <f>raw_filtered!Q614</f>
        <v/>
      </c>
      <c r="R614" t="str">
        <f>raw_filtered!R614</f>
        <v/>
      </c>
      <c r="S614">
        <f>raw_filtered!S614</f>
        <v>0</v>
      </c>
      <c r="T614" t="str">
        <f>raw_filtered!T614</f>
        <v/>
      </c>
      <c r="U614" t="str">
        <f>raw_filtered!V614</f>
        <v/>
      </c>
      <c r="V614" t="str">
        <f>raw_filtered!W614</f>
        <v/>
      </c>
      <c r="W614" t="str">
        <f>raw_filtered!X614</f>
        <v/>
      </c>
      <c r="X614" t="str">
        <f>raw_filtered!Y614</f>
        <v/>
      </c>
      <c r="Y614" t="str">
        <f>raw_filtered!Z614</f>
        <v/>
      </c>
      <c r="Z614" t="str">
        <f>raw_filtered!AA614</f>
        <v/>
      </c>
      <c r="AA614" t="str">
        <f>raw_filtered!AB614</f>
        <v/>
      </c>
      <c r="AB614" t="str">
        <f>raw_filtered!AC614</f>
        <v/>
      </c>
      <c r="AC614" t="str">
        <f>raw_filtered!AD614</f>
        <v/>
      </c>
      <c r="AD614" t="str">
        <f>raw_filtered!AE614</f>
        <v/>
      </c>
      <c r="AE614" t="str">
        <f>raw_filtered!AF614</f>
        <v/>
      </c>
      <c r="AF614" t="str">
        <f>raw_filtered!AG614</f>
        <v/>
      </c>
    </row>
    <row r="615" spans="1:32" ht="19.5" hidden="1" customHeight="1" x14ac:dyDescent="0.35">
      <c r="A615" t="str">
        <f>raw_filtered!A615</f>
        <v/>
      </c>
      <c r="B615" t="str">
        <f>raw_filtered!B615</f>
        <v/>
      </c>
      <c r="C615" t="str">
        <f>raw_filtered!C615</f>
        <v/>
      </c>
      <c r="D615">
        <f>raw_filtered!D615</f>
        <v>0</v>
      </c>
      <c r="E615" t="str">
        <f>raw_filtered!E615</f>
        <v/>
      </c>
      <c r="F615" t="str">
        <f>raw_filtered!F615</f>
        <v/>
      </c>
      <c r="G615" t="str">
        <f>raw_filtered!G615</f>
        <v/>
      </c>
      <c r="H615" t="str">
        <f>raw_filtered!H615</f>
        <v/>
      </c>
      <c r="I615" t="str">
        <f>raw_filtered!I615</f>
        <v/>
      </c>
      <c r="J615" t="str">
        <f>raw_filtered!J615</f>
        <v/>
      </c>
      <c r="K615" t="str">
        <f>raw_filtered!K615</f>
        <v/>
      </c>
      <c r="L615" t="str">
        <f>raw_filtered!L615</f>
        <v/>
      </c>
      <c r="M615" t="str">
        <f>raw_filtered!M615</f>
        <v/>
      </c>
      <c r="N615" t="str">
        <f>raw_filtered!N615</f>
        <v/>
      </c>
      <c r="O615" t="str">
        <f>raw_filtered!O615</f>
        <v/>
      </c>
      <c r="P615" t="str">
        <f>raw_filtered!P615</f>
        <v/>
      </c>
      <c r="Q615" t="str">
        <f>raw_filtered!Q615</f>
        <v/>
      </c>
      <c r="R615" t="str">
        <f>raw_filtered!R615</f>
        <v/>
      </c>
      <c r="S615">
        <f>raw_filtered!S615</f>
        <v>0</v>
      </c>
      <c r="T615" t="str">
        <f>raw_filtered!T615</f>
        <v/>
      </c>
      <c r="U615" t="str">
        <f>raw_filtered!V615</f>
        <v/>
      </c>
      <c r="V615" t="str">
        <f>raw_filtered!W615</f>
        <v/>
      </c>
      <c r="W615" t="str">
        <f>raw_filtered!X615</f>
        <v/>
      </c>
      <c r="X615" t="str">
        <f>raw_filtered!Y615</f>
        <v/>
      </c>
      <c r="Y615" t="str">
        <f>raw_filtered!Z615</f>
        <v/>
      </c>
      <c r="Z615" t="str">
        <f>raw_filtered!AA615</f>
        <v/>
      </c>
      <c r="AA615" t="str">
        <f>raw_filtered!AB615</f>
        <v/>
      </c>
      <c r="AB615" t="str">
        <f>raw_filtered!AC615</f>
        <v/>
      </c>
      <c r="AC615" t="str">
        <f>raw_filtered!AD615</f>
        <v/>
      </c>
      <c r="AD615" t="str">
        <f>raw_filtered!AE615</f>
        <v/>
      </c>
      <c r="AE615" t="str">
        <f>raw_filtered!AF615</f>
        <v/>
      </c>
      <c r="AF615" t="str">
        <f>raw_filtered!AG615</f>
        <v/>
      </c>
    </row>
    <row r="616" spans="1:32" ht="19.5" hidden="1" customHeight="1" x14ac:dyDescent="0.35">
      <c r="A616" t="str">
        <f>raw_filtered!A616</f>
        <v/>
      </c>
      <c r="B616" t="str">
        <f>raw_filtered!B616</f>
        <v/>
      </c>
      <c r="C616" t="str">
        <f>raw_filtered!C616</f>
        <v/>
      </c>
      <c r="D616">
        <f>raw_filtered!D616</f>
        <v>0</v>
      </c>
      <c r="E616" t="str">
        <f>raw_filtered!E616</f>
        <v/>
      </c>
      <c r="F616" t="str">
        <f>raw_filtered!F616</f>
        <v/>
      </c>
      <c r="G616" t="str">
        <f>raw_filtered!G616</f>
        <v/>
      </c>
      <c r="H616" t="str">
        <f>raw_filtered!H616</f>
        <v/>
      </c>
      <c r="I616" t="str">
        <f>raw_filtered!I616</f>
        <v/>
      </c>
      <c r="J616" t="str">
        <f>raw_filtered!J616</f>
        <v/>
      </c>
      <c r="K616" t="str">
        <f>raw_filtered!K616</f>
        <v/>
      </c>
      <c r="L616" t="str">
        <f>raw_filtered!L616</f>
        <v/>
      </c>
      <c r="M616" t="str">
        <f>raw_filtered!M616</f>
        <v/>
      </c>
      <c r="N616" t="str">
        <f>raw_filtered!N616</f>
        <v/>
      </c>
      <c r="O616" t="str">
        <f>raw_filtered!O616</f>
        <v/>
      </c>
      <c r="P616" t="str">
        <f>raw_filtered!P616</f>
        <v/>
      </c>
      <c r="Q616" t="str">
        <f>raw_filtered!Q616</f>
        <v/>
      </c>
      <c r="R616" t="str">
        <f>raw_filtered!R616</f>
        <v/>
      </c>
      <c r="S616">
        <f>raw_filtered!S616</f>
        <v>0</v>
      </c>
      <c r="T616" t="str">
        <f>raw_filtered!T616</f>
        <v/>
      </c>
      <c r="U616" t="str">
        <f>raw_filtered!V616</f>
        <v/>
      </c>
      <c r="V616" t="str">
        <f>raw_filtered!W616</f>
        <v/>
      </c>
      <c r="W616" t="str">
        <f>raw_filtered!X616</f>
        <v/>
      </c>
      <c r="X616" t="str">
        <f>raw_filtered!Y616</f>
        <v/>
      </c>
      <c r="Y616" t="str">
        <f>raw_filtered!Z616</f>
        <v/>
      </c>
      <c r="Z616" t="str">
        <f>raw_filtered!AA616</f>
        <v/>
      </c>
      <c r="AA616" t="str">
        <f>raw_filtered!AB616</f>
        <v/>
      </c>
      <c r="AB616" t="str">
        <f>raw_filtered!AC616</f>
        <v/>
      </c>
      <c r="AC616" t="str">
        <f>raw_filtered!AD616</f>
        <v/>
      </c>
      <c r="AD616" t="str">
        <f>raw_filtered!AE616</f>
        <v/>
      </c>
      <c r="AE616" t="str">
        <f>raw_filtered!AF616</f>
        <v/>
      </c>
      <c r="AF616" t="str">
        <f>raw_filtered!AG616</f>
        <v/>
      </c>
    </row>
    <row r="617" spans="1:32" ht="19.5" hidden="1" customHeight="1" x14ac:dyDescent="0.35">
      <c r="A617" t="str">
        <f>raw_filtered!A617</f>
        <v/>
      </c>
      <c r="B617" t="str">
        <f>raw_filtered!B617</f>
        <v/>
      </c>
      <c r="C617" t="str">
        <f>raw_filtered!C617</f>
        <v/>
      </c>
      <c r="D617">
        <f>raw_filtered!D617</f>
        <v>0</v>
      </c>
      <c r="E617" t="str">
        <f>raw_filtered!E617</f>
        <v/>
      </c>
      <c r="F617" t="str">
        <f>raw_filtered!F617</f>
        <v/>
      </c>
      <c r="G617" t="str">
        <f>raw_filtered!G617</f>
        <v/>
      </c>
      <c r="H617" t="str">
        <f>raw_filtered!H617</f>
        <v/>
      </c>
      <c r="I617" t="str">
        <f>raw_filtered!I617</f>
        <v/>
      </c>
      <c r="J617" t="str">
        <f>raw_filtered!J617</f>
        <v/>
      </c>
      <c r="K617" t="str">
        <f>raw_filtered!K617</f>
        <v/>
      </c>
      <c r="L617" t="str">
        <f>raw_filtered!L617</f>
        <v/>
      </c>
      <c r="M617" t="str">
        <f>raw_filtered!M617</f>
        <v/>
      </c>
      <c r="N617" t="str">
        <f>raw_filtered!N617</f>
        <v/>
      </c>
      <c r="O617" t="str">
        <f>raw_filtered!O617</f>
        <v/>
      </c>
      <c r="P617" t="str">
        <f>raw_filtered!P617</f>
        <v/>
      </c>
      <c r="Q617" t="str">
        <f>raw_filtered!Q617</f>
        <v/>
      </c>
      <c r="R617" t="str">
        <f>raw_filtered!R617</f>
        <v/>
      </c>
      <c r="S617">
        <f>raw_filtered!S617</f>
        <v>0</v>
      </c>
      <c r="T617" t="str">
        <f>raw_filtered!T617</f>
        <v/>
      </c>
      <c r="U617" t="str">
        <f>raw_filtered!V617</f>
        <v/>
      </c>
      <c r="V617" t="str">
        <f>raw_filtered!W617</f>
        <v/>
      </c>
      <c r="W617" t="str">
        <f>raw_filtered!X617</f>
        <v/>
      </c>
      <c r="X617" t="str">
        <f>raw_filtered!Y617</f>
        <v/>
      </c>
      <c r="Y617" t="str">
        <f>raw_filtered!Z617</f>
        <v/>
      </c>
      <c r="Z617" t="str">
        <f>raw_filtered!AA617</f>
        <v/>
      </c>
      <c r="AA617" t="str">
        <f>raw_filtered!AB617</f>
        <v/>
      </c>
      <c r="AB617" t="str">
        <f>raw_filtered!AC617</f>
        <v/>
      </c>
      <c r="AC617" t="str">
        <f>raw_filtered!AD617</f>
        <v/>
      </c>
      <c r="AD617" t="str">
        <f>raw_filtered!AE617</f>
        <v/>
      </c>
      <c r="AE617" t="str">
        <f>raw_filtered!AF617</f>
        <v/>
      </c>
      <c r="AF617" t="str">
        <f>raw_filtered!AG617</f>
        <v/>
      </c>
    </row>
    <row r="618" spans="1:32" ht="19.5" hidden="1" customHeight="1" x14ac:dyDescent="0.35">
      <c r="A618" t="str">
        <f>raw_filtered!A618</f>
        <v/>
      </c>
      <c r="B618" t="str">
        <f>raw_filtered!B618</f>
        <v/>
      </c>
      <c r="C618" t="str">
        <f>raw_filtered!C618</f>
        <v/>
      </c>
      <c r="D618">
        <f>raw_filtered!D618</f>
        <v>0</v>
      </c>
      <c r="E618" t="str">
        <f>raw_filtered!E618</f>
        <v/>
      </c>
      <c r="F618" t="str">
        <f>raw_filtered!F618</f>
        <v/>
      </c>
      <c r="G618" t="str">
        <f>raw_filtered!G618</f>
        <v/>
      </c>
      <c r="H618" t="str">
        <f>raw_filtered!H618</f>
        <v/>
      </c>
      <c r="I618" t="str">
        <f>raw_filtered!I618</f>
        <v/>
      </c>
      <c r="J618" t="str">
        <f>raw_filtered!J618</f>
        <v/>
      </c>
      <c r="K618" t="str">
        <f>raw_filtered!K618</f>
        <v/>
      </c>
      <c r="L618" t="str">
        <f>raw_filtered!L618</f>
        <v/>
      </c>
      <c r="M618" t="str">
        <f>raw_filtered!M618</f>
        <v/>
      </c>
      <c r="N618" t="str">
        <f>raw_filtered!N618</f>
        <v/>
      </c>
      <c r="O618" t="str">
        <f>raw_filtered!O618</f>
        <v/>
      </c>
      <c r="P618" t="str">
        <f>raw_filtered!P618</f>
        <v/>
      </c>
      <c r="Q618" t="str">
        <f>raw_filtered!Q618</f>
        <v/>
      </c>
      <c r="R618" t="str">
        <f>raw_filtered!R618</f>
        <v/>
      </c>
      <c r="S618">
        <f>raw_filtered!S618</f>
        <v>0</v>
      </c>
      <c r="T618" t="str">
        <f>raw_filtered!T618</f>
        <v/>
      </c>
      <c r="U618" t="str">
        <f>raw_filtered!V618</f>
        <v/>
      </c>
      <c r="V618" t="str">
        <f>raw_filtered!W618</f>
        <v/>
      </c>
      <c r="W618" t="str">
        <f>raw_filtered!X618</f>
        <v/>
      </c>
      <c r="X618" t="str">
        <f>raw_filtered!Y618</f>
        <v/>
      </c>
      <c r="Y618" t="str">
        <f>raw_filtered!Z618</f>
        <v/>
      </c>
      <c r="Z618" t="str">
        <f>raw_filtered!AA618</f>
        <v/>
      </c>
      <c r="AA618" t="str">
        <f>raw_filtered!AB618</f>
        <v/>
      </c>
      <c r="AB618" t="str">
        <f>raw_filtered!AC618</f>
        <v/>
      </c>
      <c r="AC618" t="str">
        <f>raw_filtered!AD618</f>
        <v/>
      </c>
      <c r="AD618" t="str">
        <f>raw_filtered!AE618</f>
        <v/>
      </c>
      <c r="AE618" t="str">
        <f>raw_filtered!AF618</f>
        <v/>
      </c>
      <c r="AF618" t="str">
        <f>raw_filtered!AG618</f>
        <v/>
      </c>
    </row>
    <row r="619" spans="1:32" ht="19.5" hidden="1" customHeight="1" x14ac:dyDescent="0.35">
      <c r="A619" t="str">
        <f>raw_filtered!A619</f>
        <v/>
      </c>
      <c r="B619" t="str">
        <f>raw_filtered!B619</f>
        <v/>
      </c>
      <c r="C619" t="str">
        <f>raw_filtered!C619</f>
        <v/>
      </c>
      <c r="D619">
        <f>raw_filtered!D619</f>
        <v>0</v>
      </c>
      <c r="E619" t="str">
        <f>raw_filtered!E619</f>
        <v/>
      </c>
      <c r="F619" t="str">
        <f>raw_filtered!F619</f>
        <v/>
      </c>
      <c r="G619" t="str">
        <f>raw_filtered!G619</f>
        <v/>
      </c>
      <c r="H619" t="str">
        <f>raw_filtered!H619</f>
        <v/>
      </c>
      <c r="I619" t="str">
        <f>raw_filtered!I619</f>
        <v/>
      </c>
      <c r="J619" t="str">
        <f>raw_filtered!J619</f>
        <v/>
      </c>
      <c r="K619" t="str">
        <f>raw_filtered!K619</f>
        <v/>
      </c>
      <c r="L619" t="str">
        <f>raw_filtered!L619</f>
        <v/>
      </c>
      <c r="M619" t="str">
        <f>raw_filtered!M619</f>
        <v/>
      </c>
      <c r="N619" t="str">
        <f>raw_filtered!N619</f>
        <v/>
      </c>
      <c r="O619" t="str">
        <f>raw_filtered!O619</f>
        <v/>
      </c>
      <c r="P619" t="str">
        <f>raw_filtered!P619</f>
        <v/>
      </c>
      <c r="Q619" t="str">
        <f>raw_filtered!Q619</f>
        <v/>
      </c>
      <c r="R619" t="str">
        <f>raw_filtered!R619</f>
        <v/>
      </c>
      <c r="S619">
        <f>raw_filtered!S619</f>
        <v>0</v>
      </c>
      <c r="T619" t="str">
        <f>raw_filtered!T619</f>
        <v/>
      </c>
      <c r="U619" t="str">
        <f>raw_filtered!V619</f>
        <v/>
      </c>
      <c r="V619" t="str">
        <f>raw_filtered!W619</f>
        <v/>
      </c>
      <c r="W619" t="str">
        <f>raw_filtered!X619</f>
        <v/>
      </c>
      <c r="X619" t="str">
        <f>raw_filtered!Y619</f>
        <v/>
      </c>
      <c r="Y619" t="str">
        <f>raw_filtered!Z619</f>
        <v/>
      </c>
      <c r="Z619" t="str">
        <f>raw_filtered!AA619</f>
        <v/>
      </c>
      <c r="AA619" t="str">
        <f>raw_filtered!AB619</f>
        <v/>
      </c>
      <c r="AB619" t="str">
        <f>raw_filtered!AC619</f>
        <v/>
      </c>
      <c r="AC619" t="str">
        <f>raw_filtered!AD619</f>
        <v/>
      </c>
      <c r="AD619" t="str">
        <f>raw_filtered!AE619</f>
        <v/>
      </c>
      <c r="AE619" t="str">
        <f>raw_filtered!AF619</f>
        <v/>
      </c>
      <c r="AF619" t="str">
        <f>raw_filtered!AG619</f>
        <v/>
      </c>
    </row>
    <row r="620" spans="1:32" ht="19.5" hidden="1" customHeight="1" x14ac:dyDescent="0.35">
      <c r="A620" t="str">
        <f>raw_filtered!A620</f>
        <v/>
      </c>
      <c r="B620" t="str">
        <f>raw_filtered!B620</f>
        <v/>
      </c>
      <c r="C620" t="str">
        <f>raw_filtered!C620</f>
        <v/>
      </c>
      <c r="D620">
        <f>raw_filtered!D620</f>
        <v>0</v>
      </c>
      <c r="E620" t="str">
        <f>raw_filtered!E620</f>
        <v/>
      </c>
      <c r="F620" t="str">
        <f>raw_filtered!F620</f>
        <v/>
      </c>
      <c r="G620" t="str">
        <f>raw_filtered!G620</f>
        <v/>
      </c>
      <c r="H620" t="str">
        <f>raw_filtered!H620</f>
        <v/>
      </c>
      <c r="I620" t="str">
        <f>raw_filtered!I620</f>
        <v/>
      </c>
      <c r="J620" t="str">
        <f>raw_filtered!J620</f>
        <v/>
      </c>
      <c r="K620" t="str">
        <f>raw_filtered!K620</f>
        <v/>
      </c>
      <c r="L620" t="str">
        <f>raw_filtered!L620</f>
        <v/>
      </c>
      <c r="M620" t="str">
        <f>raw_filtered!M620</f>
        <v/>
      </c>
      <c r="N620" t="str">
        <f>raw_filtered!N620</f>
        <v/>
      </c>
      <c r="O620" t="str">
        <f>raw_filtered!O620</f>
        <v/>
      </c>
      <c r="P620" t="str">
        <f>raw_filtered!P620</f>
        <v/>
      </c>
      <c r="Q620" t="str">
        <f>raw_filtered!Q620</f>
        <v/>
      </c>
      <c r="R620" t="str">
        <f>raw_filtered!R620</f>
        <v/>
      </c>
      <c r="S620">
        <f>raw_filtered!S620</f>
        <v>0</v>
      </c>
      <c r="T620" t="str">
        <f>raw_filtered!T620</f>
        <v/>
      </c>
      <c r="U620" t="str">
        <f>raw_filtered!V620</f>
        <v/>
      </c>
      <c r="V620" t="str">
        <f>raw_filtered!W620</f>
        <v/>
      </c>
      <c r="W620" t="str">
        <f>raw_filtered!X620</f>
        <v/>
      </c>
      <c r="X620" t="str">
        <f>raw_filtered!Y620</f>
        <v/>
      </c>
      <c r="Y620" t="str">
        <f>raw_filtered!Z620</f>
        <v/>
      </c>
      <c r="Z620" t="str">
        <f>raw_filtered!AA620</f>
        <v/>
      </c>
      <c r="AA620" t="str">
        <f>raw_filtered!AB620</f>
        <v/>
      </c>
      <c r="AB620" t="str">
        <f>raw_filtered!AC620</f>
        <v/>
      </c>
      <c r="AC620" t="str">
        <f>raw_filtered!AD620</f>
        <v/>
      </c>
      <c r="AD620" t="str">
        <f>raw_filtered!AE620</f>
        <v/>
      </c>
      <c r="AE620" t="str">
        <f>raw_filtered!AF620</f>
        <v/>
      </c>
      <c r="AF620" t="str">
        <f>raw_filtered!AG620</f>
        <v/>
      </c>
    </row>
    <row r="621" spans="1:32" ht="19.5" hidden="1" customHeight="1" x14ac:dyDescent="0.35">
      <c r="A621" t="str">
        <f>raw_filtered!A621</f>
        <v/>
      </c>
      <c r="B621" t="str">
        <f>raw_filtered!B621</f>
        <v/>
      </c>
      <c r="C621" t="str">
        <f>raw_filtered!C621</f>
        <v/>
      </c>
      <c r="D621">
        <f>raw_filtered!D621</f>
        <v>0</v>
      </c>
      <c r="E621" t="str">
        <f>raw_filtered!E621</f>
        <v/>
      </c>
      <c r="F621" t="str">
        <f>raw_filtered!F621</f>
        <v/>
      </c>
      <c r="G621" t="str">
        <f>raw_filtered!G621</f>
        <v/>
      </c>
      <c r="H621" t="str">
        <f>raw_filtered!H621</f>
        <v/>
      </c>
      <c r="I621" t="str">
        <f>raw_filtered!I621</f>
        <v/>
      </c>
      <c r="J621" t="str">
        <f>raw_filtered!J621</f>
        <v/>
      </c>
      <c r="K621" t="str">
        <f>raw_filtered!K621</f>
        <v/>
      </c>
      <c r="L621" t="str">
        <f>raw_filtered!L621</f>
        <v/>
      </c>
      <c r="M621" t="str">
        <f>raw_filtered!M621</f>
        <v/>
      </c>
      <c r="N621" t="str">
        <f>raw_filtered!N621</f>
        <v/>
      </c>
      <c r="O621" t="str">
        <f>raw_filtered!O621</f>
        <v/>
      </c>
      <c r="P621" t="str">
        <f>raw_filtered!P621</f>
        <v/>
      </c>
      <c r="Q621" t="str">
        <f>raw_filtered!Q621</f>
        <v/>
      </c>
      <c r="R621" t="str">
        <f>raw_filtered!R621</f>
        <v/>
      </c>
      <c r="S621">
        <f>raw_filtered!S621</f>
        <v>0</v>
      </c>
      <c r="T621" t="str">
        <f>raw_filtered!T621</f>
        <v/>
      </c>
      <c r="U621" t="str">
        <f>raw_filtered!V621</f>
        <v/>
      </c>
      <c r="V621" t="str">
        <f>raw_filtered!W621</f>
        <v/>
      </c>
      <c r="W621" t="str">
        <f>raw_filtered!X621</f>
        <v/>
      </c>
      <c r="X621" t="str">
        <f>raw_filtered!Y621</f>
        <v/>
      </c>
      <c r="Y621" t="str">
        <f>raw_filtered!Z621</f>
        <v/>
      </c>
      <c r="Z621" t="str">
        <f>raw_filtered!AA621</f>
        <v/>
      </c>
      <c r="AA621" t="str">
        <f>raw_filtered!AB621</f>
        <v/>
      </c>
      <c r="AB621" t="str">
        <f>raw_filtered!AC621</f>
        <v/>
      </c>
      <c r="AC621" t="str">
        <f>raw_filtered!AD621</f>
        <v/>
      </c>
      <c r="AD621" t="str">
        <f>raw_filtered!AE621</f>
        <v/>
      </c>
      <c r="AE621" t="str">
        <f>raw_filtered!AF621</f>
        <v/>
      </c>
      <c r="AF621" t="str">
        <f>raw_filtered!AG621</f>
        <v/>
      </c>
    </row>
    <row r="622" spans="1:32" ht="19.5" hidden="1" customHeight="1" x14ac:dyDescent="0.35">
      <c r="A622" t="str">
        <f>raw_filtered!A622</f>
        <v/>
      </c>
      <c r="B622" t="str">
        <f>raw_filtered!B622</f>
        <v/>
      </c>
      <c r="C622" t="str">
        <f>raw_filtered!C622</f>
        <v/>
      </c>
      <c r="D622">
        <f>raw_filtered!D622</f>
        <v>0</v>
      </c>
      <c r="E622" t="str">
        <f>raw_filtered!E622</f>
        <v/>
      </c>
      <c r="F622" t="str">
        <f>raw_filtered!F622</f>
        <v/>
      </c>
      <c r="G622" t="str">
        <f>raw_filtered!G622</f>
        <v/>
      </c>
      <c r="H622" t="str">
        <f>raw_filtered!H622</f>
        <v/>
      </c>
      <c r="I622" t="str">
        <f>raw_filtered!I622</f>
        <v/>
      </c>
      <c r="J622" t="str">
        <f>raw_filtered!J622</f>
        <v/>
      </c>
      <c r="K622" t="str">
        <f>raw_filtered!K622</f>
        <v/>
      </c>
      <c r="L622" t="str">
        <f>raw_filtered!L622</f>
        <v/>
      </c>
      <c r="M622" t="str">
        <f>raw_filtered!M622</f>
        <v/>
      </c>
      <c r="N622" t="str">
        <f>raw_filtered!N622</f>
        <v/>
      </c>
      <c r="O622" t="str">
        <f>raw_filtered!O622</f>
        <v/>
      </c>
      <c r="P622" t="str">
        <f>raw_filtered!P622</f>
        <v/>
      </c>
      <c r="Q622" t="str">
        <f>raw_filtered!Q622</f>
        <v/>
      </c>
      <c r="R622" t="str">
        <f>raw_filtered!R622</f>
        <v/>
      </c>
      <c r="S622">
        <f>raw_filtered!S622</f>
        <v>0</v>
      </c>
      <c r="T622" t="str">
        <f>raw_filtered!T622</f>
        <v/>
      </c>
      <c r="U622" t="str">
        <f>raw_filtered!V622</f>
        <v/>
      </c>
      <c r="V622" t="str">
        <f>raw_filtered!W622</f>
        <v/>
      </c>
      <c r="W622" t="str">
        <f>raw_filtered!X622</f>
        <v/>
      </c>
      <c r="X622" t="str">
        <f>raw_filtered!Y622</f>
        <v/>
      </c>
      <c r="Y622" t="str">
        <f>raw_filtered!Z622</f>
        <v/>
      </c>
      <c r="Z622" t="str">
        <f>raw_filtered!AA622</f>
        <v/>
      </c>
      <c r="AA622" t="str">
        <f>raw_filtered!AB622</f>
        <v/>
      </c>
      <c r="AB622" t="str">
        <f>raw_filtered!AC622</f>
        <v/>
      </c>
      <c r="AC622" t="str">
        <f>raw_filtered!AD622</f>
        <v/>
      </c>
      <c r="AD622" t="str">
        <f>raw_filtered!AE622</f>
        <v/>
      </c>
      <c r="AE622" t="str">
        <f>raw_filtered!AF622</f>
        <v/>
      </c>
      <c r="AF622" t="str">
        <f>raw_filtered!AG622</f>
        <v/>
      </c>
    </row>
    <row r="623" spans="1:32" ht="19.5" hidden="1" customHeight="1" x14ac:dyDescent="0.35">
      <c r="A623" t="str">
        <f>raw_filtered!A623</f>
        <v/>
      </c>
      <c r="B623" t="str">
        <f>raw_filtered!B623</f>
        <v/>
      </c>
      <c r="C623" t="str">
        <f>raw_filtered!C623</f>
        <v/>
      </c>
      <c r="D623">
        <f>raw_filtered!D623</f>
        <v>0</v>
      </c>
      <c r="E623" t="str">
        <f>raw_filtered!E623</f>
        <v/>
      </c>
      <c r="F623" t="str">
        <f>raw_filtered!F623</f>
        <v/>
      </c>
      <c r="G623" t="str">
        <f>raw_filtered!G623</f>
        <v/>
      </c>
      <c r="H623" t="str">
        <f>raw_filtered!H623</f>
        <v/>
      </c>
      <c r="I623" t="str">
        <f>raw_filtered!I623</f>
        <v/>
      </c>
      <c r="J623" t="str">
        <f>raw_filtered!J623</f>
        <v/>
      </c>
      <c r="K623" t="str">
        <f>raw_filtered!K623</f>
        <v/>
      </c>
      <c r="L623" t="str">
        <f>raw_filtered!L623</f>
        <v/>
      </c>
      <c r="M623" t="str">
        <f>raw_filtered!M623</f>
        <v/>
      </c>
      <c r="N623" t="str">
        <f>raw_filtered!N623</f>
        <v/>
      </c>
      <c r="O623" t="str">
        <f>raw_filtered!O623</f>
        <v/>
      </c>
      <c r="P623" t="str">
        <f>raw_filtered!P623</f>
        <v/>
      </c>
      <c r="Q623" t="str">
        <f>raw_filtered!Q623</f>
        <v/>
      </c>
      <c r="R623" t="str">
        <f>raw_filtered!R623</f>
        <v/>
      </c>
      <c r="S623">
        <f>raw_filtered!S623</f>
        <v>0</v>
      </c>
      <c r="T623" t="str">
        <f>raw_filtered!T623</f>
        <v/>
      </c>
      <c r="U623" t="str">
        <f>raw_filtered!V623</f>
        <v/>
      </c>
      <c r="V623" t="str">
        <f>raw_filtered!W623</f>
        <v/>
      </c>
      <c r="W623" t="str">
        <f>raw_filtered!X623</f>
        <v/>
      </c>
      <c r="X623" t="str">
        <f>raw_filtered!Y623</f>
        <v/>
      </c>
      <c r="Y623" t="str">
        <f>raw_filtered!Z623</f>
        <v/>
      </c>
      <c r="Z623" t="str">
        <f>raw_filtered!AA623</f>
        <v/>
      </c>
      <c r="AA623" t="str">
        <f>raw_filtered!AB623</f>
        <v/>
      </c>
      <c r="AB623" t="str">
        <f>raw_filtered!AC623</f>
        <v/>
      </c>
      <c r="AC623" t="str">
        <f>raw_filtered!AD623</f>
        <v/>
      </c>
      <c r="AD623" t="str">
        <f>raw_filtered!AE623</f>
        <v/>
      </c>
      <c r="AE623" t="str">
        <f>raw_filtered!AF623</f>
        <v/>
      </c>
      <c r="AF623" t="str">
        <f>raw_filtered!AG623</f>
        <v/>
      </c>
    </row>
    <row r="624" spans="1:32" ht="19.5" hidden="1" customHeight="1" x14ac:dyDescent="0.35">
      <c r="A624" t="str">
        <f>raw_filtered!A624</f>
        <v/>
      </c>
      <c r="B624" t="str">
        <f>raw_filtered!B624</f>
        <v/>
      </c>
      <c r="C624" t="str">
        <f>raw_filtered!C624</f>
        <v/>
      </c>
      <c r="D624">
        <f>raw_filtered!D624</f>
        <v>0</v>
      </c>
      <c r="E624" t="str">
        <f>raw_filtered!E624</f>
        <v/>
      </c>
      <c r="F624" t="str">
        <f>raw_filtered!F624</f>
        <v/>
      </c>
      <c r="G624" t="str">
        <f>raw_filtered!G624</f>
        <v/>
      </c>
      <c r="H624" t="str">
        <f>raw_filtered!H624</f>
        <v/>
      </c>
      <c r="I624" t="str">
        <f>raw_filtered!I624</f>
        <v/>
      </c>
      <c r="J624" t="str">
        <f>raw_filtered!J624</f>
        <v/>
      </c>
      <c r="K624" t="str">
        <f>raw_filtered!K624</f>
        <v/>
      </c>
      <c r="L624" t="str">
        <f>raw_filtered!L624</f>
        <v/>
      </c>
      <c r="M624" t="str">
        <f>raw_filtered!M624</f>
        <v/>
      </c>
      <c r="N624" t="str">
        <f>raw_filtered!N624</f>
        <v/>
      </c>
      <c r="O624" t="str">
        <f>raw_filtered!O624</f>
        <v/>
      </c>
      <c r="P624" t="str">
        <f>raw_filtered!P624</f>
        <v/>
      </c>
      <c r="Q624" t="str">
        <f>raw_filtered!Q624</f>
        <v/>
      </c>
      <c r="R624" t="str">
        <f>raw_filtered!R624</f>
        <v/>
      </c>
      <c r="S624">
        <f>raw_filtered!S624</f>
        <v>0</v>
      </c>
      <c r="T624" t="str">
        <f>raw_filtered!T624</f>
        <v/>
      </c>
      <c r="U624" t="str">
        <f>raw_filtered!V624</f>
        <v/>
      </c>
      <c r="V624" t="str">
        <f>raw_filtered!W624</f>
        <v/>
      </c>
      <c r="W624" t="str">
        <f>raw_filtered!X624</f>
        <v/>
      </c>
      <c r="X624" t="str">
        <f>raw_filtered!Y624</f>
        <v/>
      </c>
      <c r="Y624" t="str">
        <f>raw_filtered!Z624</f>
        <v/>
      </c>
      <c r="Z624" t="str">
        <f>raw_filtered!AA624</f>
        <v/>
      </c>
      <c r="AA624" t="str">
        <f>raw_filtered!AB624</f>
        <v/>
      </c>
      <c r="AB624" t="str">
        <f>raw_filtered!AC624</f>
        <v/>
      </c>
      <c r="AC624" t="str">
        <f>raw_filtered!AD624</f>
        <v/>
      </c>
      <c r="AD624" t="str">
        <f>raw_filtered!AE624</f>
        <v/>
      </c>
      <c r="AE624" t="str">
        <f>raw_filtered!AF624</f>
        <v/>
      </c>
      <c r="AF624" t="str">
        <f>raw_filtered!AG624</f>
        <v/>
      </c>
    </row>
    <row r="625" spans="1:32" ht="19.5" hidden="1" customHeight="1" x14ac:dyDescent="0.35">
      <c r="A625" t="str">
        <f>raw_filtered!A625</f>
        <v/>
      </c>
      <c r="B625" t="str">
        <f>raw_filtered!B625</f>
        <v/>
      </c>
      <c r="C625" t="str">
        <f>raw_filtered!C625</f>
        <v/>
      </c>
      <c r="D625">
        <f>raw_filtered!D625</f>
        <v>0</v>
      </c>
      <c r="E625" t="str">
        <f>raw_filtered!E625</f>
        <v/>
      </c>
      <c r="F625" t="str">
        <f>raw_filtered!F625</f>
        <v/>
      </c>
      <c r="G625" t="str">
        <f>raw_filtered!G625</f>
        <v/>
      </c>
      <c r="H625" t="str">
        <f>raw_filtered!H625</f>
        <v/>
      </c>
      <c r="I625" t="str">
        <f>raw_filtered!I625</f>
        <v/>
      </c>
      <c r="J625" t="str">
        <f>raw_filtered!J625</f>
        <v/>
      </c>
      <c r="K625" t="str">
        <f>raw_filtered!K625</f>
        <v/>
      </c>
      <c r="L625" t="str">
        <f>raw_filtered!L625</f>
        <v/>
      </c>
      <c r="M625" t="str">
        <f>raw_filtered!M625</f>
        <v/>
      </c>
      <c r="N625" t="str">
        <f>raw_filtered!N625</f>
        <v/>
      </c>
      <c r="O625" t="str">
        <f>raw_filtered!O625</f>
        <v/>
      </c>
      <c r="P625" t="str">
        <f>raw_filtered!P625</f>
        <v/>
      </c>
      <c r="Q625" t="str">
        <f>raw_filtered!Q625</f>
        <v/>
      </c>
      <c r="R625" t="str">
        <f>raw_filtered!R625</f>
        <v/>
      </c>
      <c r="S625">
        <f>raw_filtered!S625</f>
        <v>0</v>
      </c>
      <c r="T625" t="str">
        <f>raw_filtered!T625</f>
        <v/>
      </c>
      <c r="U625" t="str">
        <f>raw_filtered!V625</f>
        <v/>
      </c>
      <c r="V625" t="str">
        <f>raw_filtered!W625</f>
        <v/>
      </c>
      <c r="W625" t="str">
        <f>raw_filtered!X625</f>
        <v/>
      </c>
      <c r="X625" t="str">
        <f>raw_filtered!Y625</f>
        <v/>
      </c>
      <c r="Y625" t="str">
        <f>raw_filtered!Z625</f>
        <v/>
      </c>
      <c r="Z625" t="str">
        <f>raw_filtered!AA625</f>
        <v/>
      </c>
      <c r="AA625" t="str">
        <f>raw_filtered!AB625</f>
        <v/>
      </c>
      <c r="AB625" t="str">
        <f>raw_filtered!AC625</f>
        <v/>
      </c>
      <c r="AC625" t="str">
        <f>raw_filtered!AD625</f>
        <v/>
      </c>
      <c r="AD625" t="str">
        <f>raw_filtered!AE625</f>
        <v/>
      </c>
      <c r="AE625" t="str">
        <f>raw_filtered!AF625</f>
        <v/>
      </c>
      <c r="AF625" t="str">
        <f>raw_filtered!AG625</f>
        <v/>
      </c>
    </row>
    <row r="626" spans="1:32" ht="19.5" hidden="1" customHeight="1" x14ac:dyDescent="0.35">
      <c r="A626" t="str">
        <f>raw_filtered!A626</f>
        <v/>
      </c>
      <c r="B626" t="str">
        <f>raw_filtered!B626</f>
        <v/>
      </c>
      <c r="C626" t="str">
        <f>raw_filtered!C626</f>
        <v/>
      </c>
      <c r="D626">
        <f>raw_filtered!D626</f>
        <v>0</v>
      </c>
      <c r="E626" t="str">
        <f>raw_filtered!E626</f>
        <v/>
      </c>
      <c r="F626" t="str">
        <f>raw_filtered!F626</f>
        <v/>
      </c>
      <c r="G626" t="str">
        <f>raw_filtered!G626</f>
        <v/>
      </c>
      <c r="H626" t="str">
        <f>raw_filtered!H626</f>
        <v/>
      </c>
      <c r="I626" t="str">
        <f>raw_filtered!I626</f>
        <v/>
      </c>
      <c r="J626" t="str">
        <f>raw_filtered!J626</f>
        <v/>
      </c>
      <c r="K626" t="str">
        <f>raw_filtered!K626</f>
        <v/>
      </c>
      <c r="L626" t="str">
        <f>raw_filtered!L626</f>
        <v/>
      </c>
      <c r="M626" t="str">
        <f>raw_filtered!M626</f>
        <v/>
      </c>
      <c r="N626" t="str">
        <f>raw_filtered!N626</f>
        <v/>
      </c>
      <c r="O626" t="str">
        <f>raw_filtered!O626</f>
        <v/>
      </c>
      <c r="P626" t="str">
        <f>raw_filtered!P626</f>
        <v/>
      </c>
      <c r="Q626" t="str">
        <f>raw_filtered!Q626</f>
        <v/>
      </c>
      <c r="R626" t="str">
        <f>raw_filtered!R626</f>
        <v/>
      </c>
      <c r="S626">
        <f>raw_filtered!S626</f>
        <v>0</v>
      </c>
      <c r="T626" t="str">
        <f>raw_filtered!T626</f>
        <v/>
      </c>
      <c r="U626" t="str">
        <f>raw_filtered!V626</f>
        <v/>
      </c>
      <c r="V626" t="str">
        <f>raw_filtered!W626</f>
        <v/>
      </c>
      <c r="W626" t="str">
        <f>raw_filtered!X626</f>
        <v/>
      </c>
      <c r="X626" t="str">
        <f>raw_filtered!Y626</f>
        <v/>
      </c>
      <c r="Y626" t="str">
        <f>raw_filtered!Z626</f>
        <v/>
      </c>
      <c r="Z626" t="str">
        <f>raw_filtered!AA626</f>
        <v/>
      </c>
      <c r="AA626" t="str">
        <f>raw_filtered!AB626</f>
        <v/>
      </c>
      <c r="AB626" t="str">
        <f>raw_filtered!AC626</f>
        <v/>
      </c>
      <c r="AC626" t="str">
        <f>raw_filtered!AD626</f>
        <v/>
      </c>
      <c r="AD626" t="str">
        <f>raw_filtered!AE626</f>
        <v/>
      </c>
      <c r="AE626" t="str">
        <f>raw_filtered!AF626</f>
        <v/>
      </c>
      <c r="AF626" t="str">
        <f>raw_filtered!AG626</f>
        <v/>
      </c>
    </row>
    <row r="627" spans="1:32" ht="19.5" hidden="1" customHeight="1" x14ac:dyDescent="0.35">
      <c r="A627" t="str">
        <f>raw_filtered!A627</f>
        <v/>
      </c>
      <c r="B627" t="str">
        <f>raw_filtered!B627</f>
        <v/>
      </c>
      <c r="C627" t="str">
        <f>raw_filtered!C627</f>
        <v/>
      </c>
      <c r="D627">
        <f>raw_filtered!D627</f>
        <v>0</v>
      </c>
      <c r="E627" t="str">
        <f>raw_filtered!E627</f>
        <v/>
      </c>
      <c r="F627" t="str">
        <f>raw_filtered!F627</f>
        <v/>
      </c>
      <c r="G627" t="str">
        <f>raw_filtered!G627</f>
        <v/>
      </c>
      <c r="H627" t="str">
        <f>raw_filtered!H627</f>
        <v/>
      </c>
      <c r="I627" t="str">
        <f>raw_filtered!I627</f>
        <v/>
      </c>
      <c r="J627" t="str">
        <f>raw_filtered!J627</f>
        <v/>
      </c>
      <c r="K627" t="str">
        <f>raw_filtered!K627</f>
        <v/>
      </c>
      <c r="L627" t="str">
        <f>raw_filtered!L627</f>
        <v/>
      </c>
      <c r="M627" t="str">
        <f>raw_filtered!M627</f>
        <v/>
      </c>
      <c r="N627" t="str">
        <f>raw_filtered!N627</f>
        <v/>
      </c>
      <c r="O627" t="str">
        <f>raw_filtered!O627</f>
        <v/>
      </c>
      <c r="P627" t="str">
        <f>raw_filtered!P627</f>
        <v/>
      </c>
      <c r="Q627" t="str">
        <f>raw_filtered!Q627</f>
        <v/>
      </c>
      <c r="R627" t="str">
        <f>raw_filtered!R627</f>
        <v/>
      </c>
      <c r="S627">
        <f>raw_filtered!S627</f>
        <v>0</v>
      </c>
      <c r="T627" t="str">
        <f>raw_filtered!T627</f>
        <v/>
      </c>
      <c r="U627" t="str">
        <f>raw_filtered!V627</f>
        <v/>
      </c>
      <c r="V627" t="str">
        <f>raw_filtered!W627</f>
        <v/>
      </c>
      <c r="W627" t="str">
        <f>raw_filtered!X627</f>
        <v/>
      </c>
      <c r="X627" t="str">
        <f>raw_filtered!Y627</f>
        <v/>
      </c>
      <c r="Y627" t="str">
        <f>raw_filtered!Z627</f>
        <v/>
      </c>
      <c r="Z627" t="str">
        <f>raw_filtered!AA627</f>
        <v/>
      </c>
      <c r="AA627" t="str">
        <f>raw_filtered!AB627</f>
        <v/>
      </c>
      <c r="AB627" t="str">
        <f>raw_filtered!AC627</f>
        <v/>
      </c>
      <c r="AC627" t="str">
        <f>raw_filtered!AD627</f>
        <v/>
      </c>
      <c r="AD627" t="str">
        <f>raw_filtered!AE627</f>
        <v/>
      </c>
      <c r="AE627" t="str">
        <f>raw_filtered!AF627</f>
        <v/>
      </c>
      <c r="AF627" t="str">
        <f>raw_filtered!AG627</f>
        <v/>
      </c>
    </row>
    <row r="628" spans="1:32" ht="19.5" hidden="1" customHeight="1" x14ac:dyDescent="0.35">
      <c r="A628" t="str">
        <f>raw_filtered!A628</f>
        <v/>
      </c>
      <c r="B628" t="str">
        <f>raw_filtered!B628</f>
        <v/>
      </c>
      <c r="C628" t="str">
        <f>raw_filtered!C628</f>
        <v/>
      </c>
      <c r="D628">
        <f>raw_filtered!D628</f>
        <v>0</v>
      </c>
      <c r="E628" t="str">
        <f>raw_filtered!E628</f>
        <v/>
      </c>
      <c r="F628" t="str">
        <f>raw_filtered!F628</f>
        <v/>
      </c>
      <c r="G628" t="str">
        <f>raw_filtered!G628</f>
        <v/>
      </c>
      <c r="H628" t="str">
        <f>raw_filtered!H628</f>
        <v/>
      </c>
      <c r="I628" t="str">
        <f>raw_filtered!I628</f>
        <v/>
      </c>
      <c r="J628" t="str">
        <f>raw_filtered!J628</f>
        <v/>
      </c>
      <c r="K628" t="str">
        <f>raw_filtered!K628</f>
        <v/>
      </c>
      <c r="L628" t="str">
        <f>raw_filtered!L628</f>
        <v/>
      </c>
      <c r="M628" t="str">
        <f>raw_filtered!M628</f>
        <v/>
      </c>
      <c r="N628" t="str">
        <f>raw_filtered!N628</f>
        <v/>
      </c>
      <c r="O628" t="str">
        <f>raw_filtered!O628</f>
        <v/>
      </c>
      <c r="P628" t="str">
        <f>raw_filtered!P628</f>
        <v/>
      </c>
      <c r="Q628" t="str">
        <f>raw_filtered!Q628</f>
        <v/>
      </c>
      <c r="R628" t="str">
        <f>raw_filtered!R628</f>
        <v/>
      </c>
      <c r="S628">
        <f>raw_filtered!S628</f>
        <v>0</v>
      </c>
      <c r="T628" t="str">
        <f>raw_filtered!T628</f>
        <v/>
      </c>
      <c r="U628" t="str">
        <f>raw_filtered!V628</f>
        <v/>
      </c>
      <c r="V628" t="str">
        <f>raw_filtered!W628</f>
        <v/>
      </c>
      <c r="W628" t="str">
        <f>raw_filtered!X628</f>
        <v/>
      </c>
      <c r="X628" t="str">
        <f>raw_filtered!Y628</f>
        <v/>
      </c>
      <c r="Y628" t="str">
        <f>raw_filtered!Z628</f>
        <v/>
      </c>
      <c r="Z628" t="str">
        <f>raw_filtered!AA628</f>
        <v/>
      </c>
      <c r="AA628" t="str">
        <f>raw_filtered!AB628</f>
        <v/>
      </c>
      <c r="AB628" t="str">
        <f>raw_filtered!AC628</f>
        <v/>
      </c>
      <c r="AC628" t="str">
        <f>raw_filtered!AD628</f>
        <v/>
      </c>
      <c r="AD628" t="str">
        <f>raw_filtered!AE628</f>
        <v/>
      </c>
      <c r="AE628" t="str">
        <f>raw_filtered!AF628</f>
        <v/>
      </c>
      <c r="AF628" t="str">
        <f>raw_filtered!AG628</f>
        <v/>
      </c>
    </row>
    <row r="629" spans="1:32" ht="19.5" hidden="1" customHeight="1" x14ac:dyDescent="0.35">
      <c r="A629" t="str">
        <f>raw_filtered!A629</f>
        <v/>
      </c>
      <c r="B629" t="str">
        <f>raw_filtered!B629</f>
        <v/>
      </c>
      <c r="C629" t="str">
        <f>raw_filtered!C629</f>
        <v/>
      </c>
      <c r="D629">
        <f>raw_filtered!D629</f>
        <v>0</v>
      </c>
      <c r="E629" t="str">
        <f>raw_filtered!E629</f>
        <v/>
      </c>
      <c r="F629" t="str">
        <f>raw_filtered!F629</f>
        <v/>
      </c>
      <c r="G629" t="str">
        <f>raw_filtered!G629</f>
        <v/>
      </c>
      <c r="H629" t="str">
        <f>raw_filtered!H629</f>
        <v/>
      </c>
      <c r="I629" t="str">
        <f>raw_filtered!I629</f>
        <v/>
      </c>
      <c r="J629" t="str">
        <f>raw_filtered!J629</f>
        <v/>
      </c>
      <c r="K629" t="str">
        <f>raw_filtered!K629</f>
        <v/>
      </c>
      <c r="L629" t="str">
        <f>raw_filtered!L629</f>
        <v/>
      </c>
      <c r="M629" t="str">
        <f>raw_filtered!M629</f>
        <v/>
      </c>
      <c r="N629" t="str">
        <f>raw_filtered!N629</f>
        <v/>
      </c>
      <c r="O629" t="str">
        <f>raw_filtered!O629</f>
        <v/>
      </c>
      <c r="P629" t="str">
        <f>raw_filtered!P629</f>
        <v/>
      </c>
      <c r="Q629" t="str">
        <f>raw_filtered!Q629</f>
        <v/>
      </c>
      <c r="R629" t="str">
        <f>raw_filtered!R629</f>
        <v/>
      </c>
      <c r="S629">
        <f>raw_filtered!S629</f>
        <v>0</v>
      </c>
      <c r="T629" t="str">
        <f>raw_filtered!T629</f>
        <v/>
      </c>
      <c r="U629" t="str">
        <f>raw_filtered!V629</f>
        <v/>
      </c>
      <c r="V629" t="str">
        <f>raw_filtered!W629</f>
        <v/>
      </c>
      <c r="W629" t="str">
        <f>raw_filtered!X629</f>
        <v/>
      </c>
      <c r="X629" t="str">
        <f>raw_filtered!Y629</f>
        <v/>
      </c>
      <c r="Y629" t="str">
        <f>raw_filtered!Z629</f>
        <v/>
      </c>
      <c r="Z629" t="str">
        <f>raw_filtered!AA629</f>
        <v/>
      </c>
      <c r="AA629" t="str">
        <f>raw_filtered!AB629</f>
        <v/>
      </c>
      <c r="AB629" t="str">
        <f>raw_filtered!AC629</f>
        <v/>
      </c>
      <c r="AC629" t="str">
        <f>raw_filtered!AD629</f>
        <v/>
      </c>
      <c r="AD629" t="str">
        <f>raw_filtered!AE629</f>
        <v/>
      </c>
      <c r="AE629" t="str">
        <f>raw_filtered!AF629</f>
        <v/>
      </c>
      <c r="AF629" t="str">
        <f>raw_filtered!AG629</f>
        <v/>
      </c>
    </row>
    <row r="630" spans="1:32" ht="19.5" hidden="1" customHeight="1" x14ac:dyDescent="0.35">
      <c r="A630" t="str">
        <f>raw_filtered!A630</f>
        <v/>
      </c>
      <c r="B630" t="str">
        <f>raw_filtered!B630</f>
        <v/>
      </c>
      <c r="C630" t="str">
        <f>raw_filtered!C630</f>
        <v/>
      </c>
      <c r="D630">
        <f>raw_filtered!D630</f>
        <v>0</v>
      </c>
      <c r="E630" t="str">
        <f>raw_filtered!E630</f>
        <v/>
      </c>
      <c r="F630" t="str">
        <f>raw_filtered!F630</f>
        <v/>
      </c>
      <c r="G630" t="str">
        <f>raw_filtered!G630</f>
        <v/>
      </c>
      <c r="H630" t="str">
        <f>raw_filtered!H630</f>
        <v/>
      </c>
      <c r="I630" t="str">
        <f>raw_filtered!I630</f>
        <v/>
      </c>
      <c r="J630" t="str">
        <f>raw_filtered!J630</f>
        <v/>
      </c>
      <c r="K630" t="str">
        <f>raw_filtered!K630</f>
        <v/>
      </c>
      <c r="L630" t="str">
        <f>raw_filtered!L630</f>
        <v/>
      </c>
      <c r="M630" t="str">
        <f>raw_filtered!M630</f>
        <v/>
      </c>
      <c r="N630" t="str">
        <f>raw_filtered!N630</f>
        <v/>
      </c>
      <c r="O630" t="str">
        <f>raw_filtered!O630</f>
        <v/>
      </c>
      <c r="P630" t="str">
        <f>raw_filtered!P630</f>
        <v/>
      </c>
      <c r="Q630" t="str">
        <f>raw_filtered!Q630</f>
        <v/>
      </c>
      <c r="R630" t="str">
        <f>raw_filtered!R630</f>
        <v/>
      </c>
      <c r="S630">
        <f>raw_filtered!S630</f>
        <v>0</v>
      </c>
      <c r="T630" t="str">
        <f>raw_filtered!T630</f>
        <v/>
      </c>
      <c r="U630" t="str">
        <f>raw_filtered!V630</f>
        <v/>
      </c>
      <c r="V630" t="str">
        <f>raw_filtered!W630</f>
        <v/>
      </c>
      <c r="W630" t="str">
        <f>raw_filtered!X630</f>
        <v/>
      </c>
      <c r="X630" t="str">
        <f>raw_filtered!Y630</f>
        <v/>
      </c>
      <c r="Y630" t="str">
        <f>raw_filtered!Z630</f>
        <v/>
      </c>
      <c r="Z630" t="str">
        <f>raw_filtered!AA630</f>
        <v/>
      </c>
      <c r="AA630" t="str">
        <f>raw_filtered!AB630</f>
        <v/>
      </c>
      <c r="AB630" t="str">
        <f>raw_filtered!AC630</f>
        <v/>
      </c>
      <c r="AC630" t="str">
        <f>raw_filtered!AD630</f>
        <v/>
      </c>
      <c r="AD630" t="str">
        <f>raw_filtered!AE630</f>
        <v/>
      </c>
      <c r="AE630" t="str">
        <f>raw_filtered!AF630</f>
        <v/>
      </c>
      <c r="AF630" t="str">
        <f>raw_filtered!AG630</f>
        <v/>
      </c>
    </row>
    <row r="631" spans="1:32" ht="19.5" hidden="1" customHeight="1" x14ac:dyDescent="0.35">
      <c r="A631" t="str">
        <f>raw_filtered!A631</f>
        <v/>
      </c>
      <c r="B631" t="str">
        <f>raw_filtered!B631</f>
        <v/>
      </c>
      <c r="C631" t="str">
        <f>raw_filtered!C631</f>
        <v/>
      </c>
      <c r="D631">
        <f>raw_filtered!D631</f>
        <v>0</v>
      </c>
      <c r="E631" t="str">
        <f>raw_filtered!E631</f>
        <v/>
      </c>
      <c r="F631" t="str">
        <f>raw_filtered!F631</f>
        <v/>
      </c>
      <c r="G631" t="str">
        <f>raw_filtered!G631</f>
        <v/>
      </c>
      <c r="H631" t="str">
        <f>raw_filtered!H631</f>
        <v/>
      </c>
      <c r="I631" t="str">
        <f>raw_filtered!I631</f>
        <v/>
      </c>
      <c r="J631" t="str">
        <f>raw_filtered!J631</f>
        <v/>
      </c>
      <c r="K631" t="str">
        <f>raw_filtered!K631</f>
        <v/>
      </c>
      <c r="L631" t="str">
        <f>raw_filtered!L631</f>
        <v/>
      </c>
      <c r="M631" t="str">
        <f>raw_filtered!M631</f>
        <v/>
      </c>
      <c r="N631" t="str">
        <f>raw_filtered!N631</f>
        <v/>
      </c>
      <c r="O631" t="str">
        <f>raw_filtered!O631</f>
        <v/>
      </c>
      <c r="P631" t="str">
        <f>raw_filtered!P631</f>
        <v/>
      </c>
      <c r="Q631" t="str">
        <f>raw_filtered!Q631</f>
        <v/>
      </c>
      <c r="R631" t="str">
        <f>raw_filtered!R631</f>
        <v/>
      </c>
      <c r="S631">
        <f>raw_filtered!S631</f>
        <v>0</v>
      </c>
      <c r="T631" t="str">
        <f>raw_filtered!T631</f>
        <v/>
      </c>
      <c r="U631" t="str">
        <f>raw_filtered!V631</f>
        <v/>
      </c>
      <c r="V631" t="str">
        <f>raw_filtered!W631</f>
        <v/>
      </c>
      <c r="W631" t="str">
        <f>raw_filtered!X631</f>
        <v/>
      </c>
      <c r="X631" t="str">
        <f>raw_filtered!Y631</f>
        <v/>
      </c>
      <c r="Y631" t="str">
        <f>raw_filtered!Z631</f>
        <v/>
      </c>
      <c r="Z631" t="str">
        <f>raw_filtered!AA631</f>
        <v/>
      </c>
      <c r="AA631" t="str">
        <f>raw_filtered!AB631</f>
        <v/>
      </c>
      <c r="AB631" t="str">
        <f>raw_filtered!AC631</f>
        <v/>
      </c>
      <c r="AC631" t="str">
        <f>raw_filtered!AD631</f>
        <v/>
      </c>
      <c r="AD631" t="str">
        <f>raw_filtered!AE631</f>
        <v/>
      </c>
      <c r="AE631" t="str">
        <f>raw_filtered!AF631</f>
        <v/>
      </c>
      <c r="AF631" t="str">
        <f>raw_filtered!AG631</f>
        <v/>
      </c>
    </row>
    <row r="632" spans="1:32" ht="19.5" hidden="1" customHeight="1" x14ac:dyDescent="0.35">
      <c r="A632" t="str">
        <f>raw_filtered!A632</f>
        <v/>
      </c>
      <c r="B632" t="str">
        <f>raw_filtered!B632</f>
        <v/>
      </c>
      <c r="C632" t="str">
        <f>raw_filtered!C632</f>
        <v/>
      </c>
      <c r="D632">
        <f>raw_filtered!D632</f>
        <v>0</v>
      </c>
      <c r="E632" t="str">
        <f>raw_filtered!E632</f>
        <v/>
      </c>
      <c r="F632" t="str">
        <f>raw_filtered!F632</f>
        <v/>
      </c>
      <c r="G632" t="str">
        <f>raw_filtered!G632</f>
        <v/>
      </c>
      <c r="H632" t="str">
        <f>raw_filtered!H632</f>
        <v/>
      </c>
      <c r="I632" t="str">
        <f>raw_filtered!I632</f>
        <v/>
      </c>
      <c r="J632" t="str">
        <f>raw_filtered!J632</f>
        <v/>
      </c>
      <c r="K632" t="str">
        <f>raw_filtered!K632</f>
        <v/>
      </c>
      <c r="L632" t="str">
        <f>raw_filtered!L632</f>
        <v/>
      </c>
      <c r="M632" t="str">
        <f>raw_filtered!M632</f>
        <v/>
      </c>
      <c r="N632" t="str">
        <f>raw_filtered!N632</f>
        <v/>
      </c>
      <c r="O632" t="str">
        <f>raw_filtered!O632</f>
        <v/>
      </c>
      <c r="P632" t="str">
        <f>raw_filtered!P632</f>
        <v/>
      </c>
      <c r="Q632" t="str">
        <f>raw_filtered!Q632</f>
        <v/>
      </c>
      <c r="R632" t="str">
        <f>raw_filtered!R632</f>
        <v/>
      </c>
      <c r="S632">
        <f>raw_filtered!S632</f>
        <v>0</v>
      </c>
      <c r="T632" t="str">
        <f>raw_filtered!T632</f>
        <v/>
      </c>
      <c r="U632" t="str">
        <f>raw_filtered!V632</f>
        <v/>
      </c>
      <c r="V632" t="str">
        <f>raw_filtered!W632</f>
        <v/>
      </c>
      <c r="W632" t="str">
        <f>raw_filtered!X632</f>
        <v/>
      </c>
      <c r="X632" t="str">
        <f>raw_filtered!Y632</f>
        <v/>
      </c>
      <c r="Y632" t="str">
        <f>raw_filtered!Z632</f>
        <v/>
      </c>
      <c r="Z632" t="str">
        <f>raw_filtered!AA632</f>
        <v/>
      </c>
      <c r="AA632" t="str">
        <f>raw_filtered!AB632</f>
        <v/>
      </c>
      <c r="AB632" t="str">
        <f>raw_filtered!AC632</f>
        <v/>
      </c>
      <c r="AC632" t="str">
        <f>raw_filtered!AD632</f>
        <v/>
      </c>
      <c r="AD632" t="str">
        <f>raw_filtered!AE632</f>
        <v/>
      </c>
      <c r="AE632" t="str">
        <f>raw_filtered!AF632</f>
        <v/>
      </c>
      <c r="AF632" t="str">
        <f>raw_filtered!AG632</f>
        <v/>
      </c>
    </row>
    <row r="633" spans="1:32" ht="19.5" hidden="1" customHeight="1" x14ac:dyDescent="0.35">
      <c r="A633" t="str">
        <f>raw_filtered!A633</f>
        <v/>
      </c>
      <c r="B633" t="str">
        <f>raw_filtered!B633</f>
        <v/>
      </c>
      <c r="C633" t="str">
        <f>raw_filtered!C633</f>
        <v/>
      </c>
      <c r="D633">
        <f>raw_filtered!D633</f>
        <v>0</v>
      </c>
      <c r="E633" t="str">
        <f>raw_filtered!E633</f>
        <v/>
      </c>
      <c r="F633" t="str">
        <f>raw_filtered!F633</f>
        <v/>
      </c>
      <c r="G633" t="str">
        <f>raw_filtered!G633</f>
        <v/>
      </c>
      <c r="H633" t="str">
        <f>raw_filtered!H633</f>
        <v/>
      </c>
      <c r="I633" t="str">
        <f>raw_filtered!I633</f>
        <v/>
      </c>
      <c r="J633" t="str">
        <f>raw_filtered!J633</f>
        <v/>
      </c>
      <c r="K633" t="str">
        <f>raw_filtered!K633</f>
        <v/>
      </c>
      <c r="L633" t="str">
        <f>raw_filtered!L633</f>
        <v/>
      </c>
      <c r="M633" t="str">
        <f>raw_filtered!M633</f>
        <v/>
      </c>
      <c r="N633" t="str">
        <f>raw_filtered!N633</f>
        <v/>
      </c>
      <c r="O633" t="str">
        <f>raw_filtered!O633</f>
        <v/>
      </c>
      <c r="P633" t="str">
        <f>raw_filtered!P633</f>
        <v/>
      </c>
      <c r="Q633" t="str">
        <f>raw_filtered!Q633</f>
        <v/>
      </c>
      <c r="R633" t="str">
        <f>raw_filtered!R633</f>
        <v/>
      </c>
      <c r="S633">
        <f>raw_filtered!S633</f>
        <v>0</v>
      </c>
      <c r="T633" t="str">
        <f>raw_filtered!T633</f>
        <v/>
      </c>
      <c r="U633" t="str">
        <f>raw_filtered!V633</f>
        <v/>
      </c>
      <c r="V633" t="str">
        <f>raw_filtered!W633</f>
        <v/>
      </c>
      <c r="W633" t="str">
        <f>raw_filtered!X633</f>
        <v/>
      </c>
      <c r="X633" t="str">
        <f>raw_filtered!Y633</f>
        <v/>
      </c>
      <c r="Y633" t="str">
        <f>raw_filtered!Z633</f>
        <v/>
      </c>
      <c r="Z633" t="str">
        <f>raw_filtered!AA633</f>
        <v/>
      </c>
      <c r="AA633" t="str">
        <f>raw_filtered!AB633</f>
        <v/>
      </c>
      <c r="AB633" t="str">
        <f>raw_filtered!AC633</f>
        <v/>
      </c>
      <c r="AC633" t="str">
        <f>raw_filtered!AD633</f>
        <v/>
      </c>
      <c r="AD633" t="str">
        <f>raw_filtered!AE633</f>
        <v/>
      </c>
      <c r="AE633" t="str">
        <f>raw_filtered!AF633</f>
        <v/>
      </c>
      <c r="AF633" t="str">
        <f>raw_filtered!AG633</f>
        <v/>
      </c>
    </row>
    <row r="634" spans="1:32" ht="19.5" hidden="1" customHeight="1" x14ac:dyDescent="0.35">
      <c r="A634" t="str">
        <f>raw_filtered!A634</f>
        <v/>
      </c>
      <c r="B634" t="str">
        <f>raw_filtered!B634</f>
        <v/>
      </c>
      <c r="C634" t="str">
        <f>raw_filtered!C634</f>
        <v/>
      </c>
      <c r="D634">
        <f>raw_filtered!D634</f>
        <v>0</v>
      </c>
      <c r="E634" t="str">
        <f>raw_filtered!E634</f>
        <v/>
      </c>
      <c r="F634" t="str">
        <f>raw_filtered!F634</f>
        <v/>
      </c>
      <c r="G634" t="str">
        <f>raw_filtered!G634</f>
        <v/>
      </c>
      <c r="H634" t="str">
        <f>raw_filtered!H634</f>
        <v/>
      </c>
      <c r="I634" t="str">
        <f>raw_filtered!I634</f>
        <v/>
      </c>
      <c r="J634" t="str">
        <f>raw_filtered!J634</f>
        <v/>
      </c>
      <c r="K634" t="str">
        <f>raw_filtered!K634</f>
        <v/>
      </c>
      <c r="L634" t="str">
        <f>raw_filtered!L634</f>
        <v/>
      </c>
      <c r="M634" t="str">
        <f>raw_filtered!M634</f>
        <v/>
      </c>
      <c r="N634" t="str">
        <f>raw_filtered!N634</f>
        <v/>
      </c>
      <c r="O634" t="str">
        <f>raw_filtered!O634</f>
        <v/>
      </c>
      <c r="P634" t="str">
        <f>raw_filtered!P634</f>
        <v/>
      </c>
      <c r="Q634" t="str">
        <f>raw_filtered!Q634</f>
        <v/>
      </c>
      <c r="R634" t="str">
        <f>raw_filtered!R634</f>
        <v/>
      </c>
      <c r="S634">
        <f>raw_filtered!S634</f>
        <v>0</v>
      </c>
      <c r="T634" t="str">
        <f>raw_filtered!T634</f>
        <v/>
      </c>
      <c r="U634" t="str">
        <f>raw_filtered!V634</f>
        <v/>
      </c>
      <c r="V634" t="str">
        <f>raw_filtered!W634</f>
        <v/>
      </c>
      <c r="W634" t="str">
        <f>raw_filtered!X634</f>
        <v/>
      </c>
      <c r="X634" t="str">
        <f>raw_filtered!Y634</f>
        <v/>
      </c>
      <c r="Y634" t="str">
        <f>raw_filtered!Z634</f>
        <v/>
      </c>
      <c r="Z634" t="str">
        <f>raw_filtered!AA634</f>
        <v/>
      </c>
      <c r="AA634" t="str">
        <f>raw_filtered!AB634</f>
        <v/>
      </c>
      <c r="AB634" t="str">
        <f>raw_filtered!AC634</f>
        <v/>
      </c>
      <c r="AC634" t="str">
        <f>raw_filtered!AD634</f>
        <v/>
      </c>
      <c r="AD634" t="str">
        <f>raw_filtered!AE634</f>
        <v/>
      </c>
      <c r="AE634" t="str">
        <f>raw_filtered!AF634</f>
        <v/>
      </c>
      <c r="AF634" t="str">
        <f>raw_filtered!AG634</f>
        <v/>
      </c>
    </row>
    <row r="635" spans="1:32" ht="19.5" hidden="1" customHeight="1" x14ac:dyDescent="0.35">
      <c r="A635" t="str">
        <f>raw_filtered!A635</f>
        <v/>
      </c>
      <c r="B635" t="str">
        <f>raw_filtered!B635</f>
        <v/>
      </c>
      <c r="C635" t="str">
        <f>raw_filtered!C635</f>
        <v/>
      </c>
      <c r="D635">
        <f>raw_filtered!D635</f>
        <v>0</v>
      </c>
      <c r="E635" t="str">
        <f>raw_filtered!E635</f>
        <v/>
      </c>
      <c r="F635" t="str">
        <f>raw_filtered!F635</f>
        <v/>
      </c>
      <c r="G635" t="str">
        <f>raw_filtered!G635</f>
        <v/>
      </c>
      <c r="H635" t="str">
        <f>raw_filtered!H635</f>
        <v/>
      </c>
      <c r="I635" t="str">
        <f>raw_filtered!I635</f>
        <v/>
      </c>
      <c r="J635" t="str">
        <f>raw_filtered!J635</f>
        <v/>
      </c>
      <c r="K635" t="str">
        <f>raw_filtered!K635</f>
        <v/>
      </c>
      <c r="L635" t="str">
        <f>raw_filtered!L635</f>
        <v/>
      </c>
      <c r="M635" t="str">
        <f>raw_filtered!M635</f>
        <v/>
      </c>
      <c r="N635" t="str">
        <f>raw_filtered!N635</f>
        <v/>
      </c>
      <c r="O635" t="str">
        <f>raw_filtered!O635</f>
        <v/>
      </c>
      <c r="P635" t="str">
        <f>raw_filtered!P635</f>
        <v/>
      </c>
      <c r="Q635" t="str">
        <f>raw_filtered!Q635</f>
        <v/>
      </c>
      <c r="R635" t="str">
        <f>raw_filtered!R635</f>
        <v/>
      </c>
      <c r="S635">
        <f>raw_filtered!S635</f>
        <v>0</v>
      </c>
      <c r="T635" t="str">
        <f>raw_filtered!T635</f>
        <v/>
      </c>
      <c r="U635" t="str">
        <f>raw_filtered!V635</f>
        <v/>
      </c>
      <c r="V635" t="str">
        <f>raw_filtered!W635</f>
        <v/>
      </c>
      <c r="W635" t="str">
        <f>raw_filtered!X635</f>
        <v/>
      </c>
      <c r="X635" t="str">
        <f>raw_filtered!Y635</f>
        <v/>
      </c>
      <c r="Y635" t="str">
        <f>raw_filtered!Z635</f>
        <v/>
      </c>
      <c r="Z635" t="str">
        <f>raw_filtered!AA635</f>
        <v/>
      </c>
      <c r="AA635" t="str">
        <f>raw_filtered!AB635</f>
        <v/>
      </c>
      <c r="AB635" t="str">
        <f>raw_filtered!AC635</f>
        <v/>
      </c>
      <c r="AC635" t="str">
        <f>raw_filtered!AD635</f>
        <v/>
      </c>
      <c r="AD635" t="str">
        <f>raw_filtered!AE635</f>
        <v/>
      </c>
      <c r="AE635" t="str">
        <f>raw_filtered!AF635</f>
        <v/>
      </c>
      <c r="AF635" t="str">
        <f>raw_filtered!AG635</f>
        <v/>
      </c>
    </row>
    <row r="636" spans="1:32" ht="19.5" hidden="1" customHeight="1" x14ac:dyDescent="0.35">
      <c r="A636" t="str">
        <f>raw_filtered!A636</f>
        <v/>
      </c>
      <c r="B636" t="str">
        <f>raw_filtered!B636</f>
        <v/>
      </c>
      <c r="C636" t="str">
        <f>raw_filtered!C636</f>
        <v/>
      </c>
      <c r="D636">
        <f>raw_filtered!D636</f>
        <v>0</v>
      </c>
      <c r="E636" t="str">
        <f>raw_filtered!E636</f>
        <v/>
      </c>
      <c r="F636" t="str">
        <f>raw_filtered!F636</f>
        <v/>
      </c>
      <c r="G636" t="str">
        <f>raw_filtered!G636</f>
        <v/>
      </c>
      <c r="H636" t="str">
        <f>raw_filtered!H636</f>
        <v/>
      </c>
      <c r="I636" t="str">
        <f>raw_filtered!I636</f>
        <v/>
      </c>
      <c r="J636" t="str">
        <f>raw_filtered!J636</f>
        <v/>
      </c>
      <c r="K636" t="str">
        <f>raw_filtered!K636</f>
        <v/>
      </c>
      <c r="L636" t="str">
        <f>raw_filtered!L636</f>
        <v/>
      </c>
      <c r="M636" t="str">
        <f>raw_filtered!M636</f>
        <v/>
      </c>
      <c r="N636" t="str">
        <f>raw_filtered!N636</f>
        <v/>
      </c>
      <c r="O636" t="str">
        <f>raw_filtered!O636</f>
        <v/>
      </c>
      <c r="P636" t="str">
        <f>raw_filtered!P636</f>
        <v/>
      </c>
      <c r="Q636" t="str">
        <f>raw_filtered!Q636</f>
        <v/>
      </c>
      <c r="R636" t="str">
        <f>raw_filtered!R636</f>
        <v/>
      </c>
      <c r="S636">
        <f>raw_filtered!S636</f>
        <v>0</v>
      </c>
      <c r="T636" t="str">
        <f>raw_filtered!T636</f>
        <v/>
      </c>
      <c r="U636" t="str">
        <f>raw_filtered!V636</f>
        <v/>
      </c>
      <c r="V636" t="str">
        <f>raw_filtered!W636</f>
        <v/>
      </c>
      <c r="W636" t="str">
        <f>raw_filtered!X636</f>
        <v/>
      </c>
      <c r="X636" t="str">
        <f>raw_filtered!Y636</f>
        <v/>
      </c>
      <c r="Y636" t="str">
        <f>raw_filtered!Z636</f>
        <v/>
      </c>
      <c r="Z636" t="str">
        <f>raw_filtered!AA636</f>
        <v/>
      </c>
      <c r="AA636" t="str">
        <f>raw_filtered!AB636</f>
        <v/>
      </c>
      <c r="AB636" t="str">
        <f>raw_filtered!AC636</f>
        <v/>
      </c>
      <c r="AC636" t="str">
        <f>raw_filtered!AD636</f>
        <v/>
      </c>
      <c r="AD636" t="str">
        <f>raw_filtered!AE636</f>
        <v/>
      </c>
      <c r="AE636" t="str">
        <f>raw_filtered!AF636</f>
        <v/>
      </c>
      <c r="AF636" t="str">
        <f>raw_filtered!AG636</f>
        <v/>
      </c>
    </row>
    <row r="637" spans="1:32" ht="19.5" hidden="1" customHeight="1" x14ac:dyDescent="0.35">
      <c r="A637" t="str">
        <f>raw_filtered!A637</f>
        <v/>
      </c>
      <c r="B637" t="str">
        <f>raw_filtered!B637</f>
        <v/>
      </c>
      <c r="C637" t="str">
        <f>raw_filtered!C637</f>
        <v/>
      </c>
      <c r="D637">
        <f>raw_filtered!D637</f>
        <v>0</v>
      </c>
      <c r="E637" t="str">
        <f>raw_filtered!E637</f>
        <v/>
      </c>
      <c r="F637" t="str">
        <f>raw_filtered!F637</f>
        <v/>
      </c>
      <c r="G637" t="str">
        <f>raw_filtered!G637</f>
        <v/>
      </c>
      <c r="H637" t="str">
        <f>raw_filtered!H637</f>
        <v/>
      </c>
      <c r="I637" t="str">
        <f>raw_filtered!I637</f>
        <v/>
      </c>
      <c r="J637" t="str">
        <f>raw_filtered!J637</f>
        <v/>
      </c>
      <c r="K637" t="str">
        <f>raw_filtered!K637</f>
        <v/>
      </c>
      <c r="L637" t="str">
        <f>raw_filtered!L637</f>
        <v/>
      </c>
      <c r="M637" t="str">
        <f>raw_filtered!M637</f>
        <v/>
      </c>
      <c r="N637" t="str">
        <f>raw_filtered!N637</f>
        <v/>
      </c>
      <c r="O637" t="str">
        <f>raw_filtered!O637</f>
        <v/>
      </c>
      <c r="P637" t="str">
        <f>raw_filtered!P637</f>
        <v/>
      </c>
      <c r="Q637" t="str">
        <f>raw_filtered!Q637</f>
        <v/>
      </c>
      <c r="R637" t="str">
        <f>raw_filtered!R637</f>
        <v/>
      </c>
      <c r="S637">
        <f>raw_filtered!S637</f>
        <v>0</v>
      </c>
      <c r="T637" t="str">
        <f>raw_filtered!T637</f>
        <v/>
      </c>
      <c r="U637" t="str">
        <f>raw_filtered!V637</f>
        <v/>
      </c>
      <c r="V637" t="str">
        <f>raw_filtered!W637</f>
        <v/>
      </c>
      <c r="W637" t="str">
        <f>raw_filtered!X637</f>
        <v/>
      </c>
      <c r="X637" t="str">
        <f>raw_filtered!Y637</f>
        <v/>
      </c>
      <c r="Y637" t="str">
        <f>raw_filtered!Z637</f>
        <v/>
      </c>
      <c r="Z637" t="str">
        <f>raw_filtered!AA637</f>
        <v/>
      </c>
      <c r="AA637" t="str">
        <f>raw_filtered!AB637</f>
        <v/>
      </c>
      <c r="AB637" t="str">
        <f>raw_filtered!AC637</f>
        <v/>
      </c>
      <c r="AC637" t="str">
        <f>raw_filtered!AD637</f>
        <v/>
      </c>
      <c r="AD637" t="str">
        <f>raw_filtered!AE637</f>
        <v/>
      </c>
      <c r="AE637" t="str">
        <f>raw_filtered!AF637</f>
        <v/>
      </c>
      <c r="AF637" t="str">
        <f>raw_filtered!AG637</f>
        <v/>
      </c>
    </row>
    <row r="638" spans="1:32" ht="19.5" hidden="1" customHeight="1" x14ac:dyDescent="0.35">
      <c r="A638" t="str">
        <f>raw_filtered!A638</f>
        <v/>
      </c>
      <c r="B638" t="str">
        <f>raw_filtered!B638</f>
        <v/>
      </c>
      <c r="C638" t="str">
        <f>raw_filtered!C638</f>
        <v/>
      </c>
      <c r="D638">
        <f>raw_filtered!D638</f>
        <v>0</v>
      </c>
      <c r="E638" t="str">
        <f>raw_filtered!E638</f>
        <v/>
      </c>
      <c r="F638" t="str">
        <f>raw_filtered!F638</f>
        <v/>
      </c>
      <c r="G638" t="str">
        <f>raw_filtered!G638</f>
        <v/>
      </c>
      <c r="H638" t="str">
        <f>raw_filtered!H638</f>
        <v/>
      </c>
      <c r="I638" t="str">
        <f>raw_filtered!I638</f>
        <v/>
      </c>
      <c r="J638" t="str">
        <f>raw_filtered!J638</f>
        <v/>
      </c>
      <c r="K638" t="str">
        <f>raw_filtered!K638</f>
        <v/>
      </c>
      <c r="L638" t="str">
        <f>raw_filtered!L638</f>
        <v/>
      </c>
      <c r="M638" t="str">
        <f>raw_filtered!M638</f>
        <v/>
      </c>
      <c r="N638" t="str">
        <f>raw_filtered!N638</f>
        <v/>
      </c>
      <c r="O638" t="str">
        <f>raw_filtered!O638</f>
        <v/>
      </c>
      <c r="P638" t="str">
        <f>raw_filtered!P638</f>
        <v/>
      </c>
      <c r="Q638" t="str">
        <f>raw_filtered!Q638</f>
        <v/>
      </c>
      <c r="R638" t="str">
        <f>raw_filtered!R638</f>
        <v/>
      </c>
      <c r="S638">
        <f>raw_filtered!S638</f>
        <v>0</v>
      </c>
      <c r="T638" t="str">
        <f>raw_filtered!T638</f>
        <v/>
      </c>
      <c r="U638" t="str">
        <f>raw_filtered!V638</f>
        <v/>
      </c>
      <c r="V638" t="str">
        <f>raw_filtered!W638</f>
        <v/>
      </c>
      <c r="W638" t="str">
        <f>raw_filtered!X638</f>
        <v/>
      </c>
      <c r="X638" t="str">
        <f>raw_filtered!Y638</f>
        <v/>
      </c>
      <c r="Y638" t="str">
        <f>raw_filtered!Z638</f>
        <v/>
      </c>
      <c r="Z638" t="str">
        <f>raw_filtered!AA638</f>
        <v/>
      </c>
      <c r="AA638" t="str">
        <f>raw_filtered!AB638</f>
        <v/>
      </c>
      <c r="AB638" t="str">
        <f>raw_filtered!AC638</f>
        <v/>
      </c>
      <c r="AC638" t="str">
        <f>raw_filtered!AD638</f>
        <v/>
      </c>
      <c r="AD638" t="str">
        <f>raw_filtered!AE638</f>
        <v/>
      </c>
      <c r="AE638" t="str">
        <f>raw_filtered!AF638</f>
        <v/>
      </c>
      <c r="AF638" t="str">
        <f>raw_filtered!AG638</f>
        <v/>
      </c>
    </row>
    <row r="639" spans="1:32" ht="19.5" hidden="1" customHeight="1" x14ac:dyDescent="0.35">
      <c r="A639" t="str">
        <f>raw_filtered!A639</f>
        <v/>
      </c>
      <c r="B639" t="str">
        <f>raw_filtered!B639</f>
        <v/>
      </c>
      <c r="C639" t="str">
        <f>raw_filtered!C639</f>
        <v/>
      </c>
      <c r="D639">
        <f>raw_filtered!D639</f>
        <v>0</v>
      </c>
      <c r="E639" t="str">
        <f>raw_filtered!E639</f>
        <v/>
      </c>
      <c r="F639" t="str">
        <f>raw_filtered!F639</f>
        <v/>
      </c>
      <c r="G639" t="str">
        <f>raw_filtered!G639</f>
        <v/>
      </c>
      <c r="H639" t="str">
        <f>raw_filtered!H639</f>
        <v/>
      </c>
      <c r="I639" t="str">
        <f>raw_filtered!I639</f>
        <v/>
      </c>
      <c r="J639" t="str">
        <f>raw_filtered!J639</f>
        <v/>
      </c>
      <c r="K639" t="str">
        <f>raw_filtered!K639</f>
        <v/>
      </c>
      <c r="L639" t="str">
        <f>raw_filtered!L639</f>
        <v/>
      </c>
      <c r="M639" t="str">
        <f>raw_filtered!M639</f>
        <v/>
      </c>
      <c r="N639" t="str">
        <f>raw_filtered!N639</f>
        <v/>
      </c>
      <c r="O639" t="str">
        <f>raw_filtered!O639</f>
        <v/>
      </c>
      <c r="P639" t="str">
        <f>raw_filtered!P639</f>
        <v/>
      </c>
      <c r="Q639" t="str">
        <f>raw_filtered!Q639</f>
        <v/>
      </c>
      <c r="R639" t="str">
        <f>raw_filtered!R639</f>
        <v/>
      </c>
      <c r="S639">
        <f>raw_filtered!S639</f>
        <v>0</v>
      </c>
      <c r="T639" t="str">
        <f>raw_filtered!T639</f>
        <v/>
      </c>
      <c r="U639" t="str">
        <f>raw_filtered!V639</f>
        <v/>
      </c>
      <c r="V639" t="str">
        <f>raw_filtered!W639</f>
        <v/>
      </c>
      <c r="W639" t="str">
        <f>raw_filtered!X639</f>
        <v/>
      </c>
      <c r="X639" t="str">
        <f>raw_filtered!Y639</f>
        <v/>
      </c>
      <c r="Y639" t="str">
        <f>raw_filtered!Z639</f>
        <v/>
      </c>
      <c r="Z639" t="str">
        <f>raw_filtered!AA639</f>
        <v/>
      </c>
      <c r="AA639" t="str">
        <f>raw_filtered!AB639</f>
        <v/>
      </c>
      <c r="AB639" t="str">
        <f>raw_filtered!AC639</f>
        <v/>
      </c>
      <c r="AC639" t="str">
        <f>raw_filtered!AD639</f>
        <v/>
      </c>
      <c r="AD639" t="str">
        <f>raw_filtered!AE639</f>
        <v/>
      </c>
      <c r="AE639" t="str">
        <f>raw_filtered!AF639</f>
        <v/>
      </c>
      <c r="AF639" t="str">
        <f>raw_filtered!AG639</f>
        <v/>
      </c>
    </row>
    <row r="640" spans="1:32" ht="19.5" hidden="1" customHeight="1" x14ac:dyDescent="0.35">
      <c r="A640" t="str">
        <f>raw_filtered!A640</f>
        <v/>
      </c>
      <c r="B640" t="str">
        <f>raw_filtered!B640</f>
        <v/>
      </c>
      <c r="C640" t="str">
        <f>raw_filtered!C640</f>
        <v/>
      </c>
      <c r="D640">
        <f>raw_filtered!D640</f>
        <v>0</v>
      </c>
      <c r="E640" t="str">
        <f>raw_filtered!E640</f>
        <v/>
      </c>
      <c r="F640" t="str">
        <f>raw_filtered!F640</f>
        <v/>
      </c>
      <c r="G640" t="str">
        <f>raw_filtered!G640</f>
        <v/>
      </c>
      <c r="H640" t="str">
        <f>raw_filtered!H640</f>
        <v/>
      </c>
      <c r="I640" t="str">
        <f>raw_filtered!I640</f>
        <v/>
      </c>
      <c r="J640" t="str">
        <f>raw_filtered!J640</f>
        <v/>
      </c>
      <c r="K640" t="str">
        <f>raw_filtered!K640</f>
        <v/>
      </c>
      <c r="L640" t="str">
        <f>raw_filtered!L640</f>
        <v/>
      </c>
      <c r="M640" t="str">
        <f>raw_filtered!M640</f>
        <v/>
      </c>
      <c r="N640" t="str">
        <f>raw_filtered!N640</f>
        <v/>
      </c>
      <c r="O640" t="str">
        <f>raw_filtered!O640</f>
        <v/>
      </c>
      <c r="P640" t="str">
        <f>raw_filtered!P640</f>
        <v/>
      </c>
      <c r="Q640" t="str">
        <f>raw_filtered!Q640</f>
        <v/>
      </c>
      <c r="R640" t="str">
        <f>raw_filtered!R640</f>
        <v/>
      </c>
      <c r="S640">
        <f>raw_filtered!S640</f>
        <v>0</v>
      </c>
      <c r="T640" t="str">
        <f>raw_filtered!T640</f>
        <v/>
      </c>
      <c r="U640" t="str">
        <f>raw_filtered!V640</f>
        <v/>
      </c>
      <c r="V640" t="str">
        <f>raw_filtered!W640</f>
        <v/>
      </c>
      <c r="W640" t="str">
        <f>raw_filtered!X640</f>
        <v/>
      </c>
      <c r="X640" t="str">
        <f>raw_filtered!Y640</f>
        <v/>
      </c>
      <c r="Y640" t="str">
        <f>raw_filtered!Z640</f>
        <v/>
      </c>
      <c r="Z640" t="str">
        <f>raw_filtered!AA640</f>
        <v/>
      </c>
      <c r="AA640" t="str">
        <f>raw_filtered!AB640</f>
        <v/>
      </c>
      <c r="AB640" t="str">
        <f>raw_filtered!AC640</f>
        <v/>
      </c>
      <c r="AC640" t="str">
        <f>raw_filtered!AD640</f>
        <v/>
      </c>
      <c r="AD640" t="str">
        <f>raw_filtered!AE640</f>
        <v/>
      </c>
      <c r="AE640" t="str">
        <f>raw_filtered!AF640</f>
        <v/>
      </c>
      <c r="AF640" t="str">
        <f>raw_filtered!AG640</f>
        <v/>
      </c>
    </row>
    <row r="641" spans="1:32" ht="19.5" hidden="1" customHeight="1" x14ac:dyDescent="0.35">
      <c r="A641" t="str">
        <f>raw_filtered!A641</f>
        <v/>
      </c>
      <c r="B641" t="str">
        <f>raw_filtered!B641</f>
        <v/>
      </c>
      <c r="C641" t="str">
        <f>raw_filtered!C641</f>
        <v/>
      </c>
      <c r="D641">
        <f>raw_filtered!D641</f>
        <v>0</v>
      </c>
      <c r="E641" t="str">
        <f>raw_filtered!E641</f>
        <v/>
      </c>
      <c r="F641" t="str">
        <f>raw_filtered!F641</f>
        <v/>
      </c>
      <c r="G641" t="str">
        <f>raw_filtered!G641</f>
        <v/>
      </c>
      <c r="H641" t="str">
        <f>raw_filtered!H641</f>
        <v/>
      </c>
      <c r="I641" t="str">
        <f>raw_filtered!I641</f>
        <v/>
      </c>
      <c r="J641" t="str">
        <f>raw_filtered!J641</f>
        <v/>
      </c>
      <c r="K641" t="str">
        <f>raw_filtered!K641</f>
        <v/>
      </c>
      <c r="L641" t="str">
        <f>raw_filtered!L641</f>
        <v/>
      </c>
      <c r="M641" t="str">
        <f>raw_filtered!M641</f>
        <v/>
      </c>
      <c r="N641" t="str">
        <f>raw_filtered!N641</f>
        <v/>
      </c>
      <c r="O641" t="str">
        <f>raw_filtered!O641</f>
        <v/>
      </c>
      <c r="P641" t="str">
        <f>raw_filtered!P641</f>
        <v/>
      </c>
      <c r="Q641" t="str">
        <f>raw_filtered!Q641</f>
        <v/>
      </c>
      <c r="R641" t="str">
        <f>raw_filtered!R641</f>
        <v/>
      </c>
      <c r="S641">
        <f>raw_filtered!S641</f>
        <v>0</v>
      </c>
      <c r="T641" t="str">
        <f>raw_filtered!T641</f>
        <v/>
      </c>
      <c r="U641" t="str">
        <f>raw_filtered!V641</f>
        <v/>
      </c>
      <c r="V641" t="str">
        <f>raw_filtered!W641</f>
        <v/>
      </c>
      <c r="W641" t="str">
        <f>raw_filtered!X641</f>
        <v/>
      </c>
      <c r="X641" t="str">
        <f>raw_filtered!Y641</f>
        <v/>
      </c>
      <c r="Y641" t="str">
        <f>raw_filtered!Z641</f>
        <v/>
      </c>
      <c r="Z641" t="str">
        <f>raw_filtered!AA641</f>
        <v/>
      </c>
      <c r="AA641" t="str">
        <f>raw_filtered!AB641</f>
        <v/>
      </c>
      <c r="AB641" t="str">
        <f>raw_filtered!AC641</f>
        <v/>
      </c>
      <c r="AC641" t="str">
        <f>raw_filtered!AD641</f>
        <v/>
      </c>
      <c r="AD641" t="str">
        <f>raw_filtered!AE641</f>
        <v/>
      </c>
      <c r="AE641" t="str">
        <f>raw_filtered!AF641</f>
        <v/>
      </c>
      <c r="AF641" t="str">
        <f>raw_filtered!AG641</f>
        <v/>
      </c>
    </row>
    <row r="642" spans="1:32" ht="19.5" hidden="1" customHeight="1" x14ac:dyDescent="0.35">
      <c r="A642" t="str">
        <f>raw_filtered!A642</f>
        <v/>
      </c>
      <c r="B642" t="str">
        <f>raw_filtered!B642</f>
        <v/>
      </c>
      <c r="C642" t="str">
        <f>raw_filtered!C642</f>
        <v/>
      </c>
      <c r="D642">
        <f>raw_filtered!D642</f>
        <v>0</v>
      </c>
      <c r="E642" t="str">
        <f>raw_filtered!E642</f>
        <v/>
      </c>
      <c r="F642" t="str">
        <f>raw_filtered!F642</f>
        <v/>
      </c>
      <c r="G642" t="str">
        <f>raw_filtered!G642</f>
        <v/>
      </c>
      <c r="H642" t="str">
        <f>raw_filtered!H642</f>
        <v/>
      </c>
      <c r="I642" t="str">
        <f>raw_filtered!I642</f>
        <v/>
      </c>
      <c r="J642" t="str">
        <f>raw_filtered!J642</f>
        <v/>
      </c>
      <c r="K642" t="str">
        <f>raw_filtered!K642</f>
        <v/>
      </c>
      <c r="L642" t="str">
        <f>raw_filtered!L642</f>
        <v/>
      </c>
      <c r="M642" t="str">
        <f>raw_filtered!M642</f>
        <v/>
      </c>
      <c r="N642" t="str">
        <f>raw_filtered!N642</f>
        <v/>
      </c>
      <c r="O642" t="str">
        <f>raw_filtered!O642</f>
        <v/>
      </c>
      <c r="P642" t="str">
        <f>raw_filtered!P642</f>
        <v/>
      </c>
      <c r="Q642" t="str">
        <f>raw_filtered!Q642</f>
        <v/>
      </c>
      <c r="R642" t="str">
        <f>raw_filtered!R642</f>
        <v/>
      </c>
      <c r="S642">
        <f>raw_filtered!S642</f>
        <v>0</v>
      </c>
      <c r="T642" t="str">
        <f>raw_filtered!T642</f>
        <v/>
      </c>
      <c r="U642" t="str">
        <f>raw_filtered!V642</f>
        <v/>
      </c>
      <c r="V642" t="str">
        <f>raw_filtered!W642</f>
        <v/>
      </c>
      <c r="W642" t="str">
        <f>raw_filtered!X642</f>
        <v/>
      </c>
      <c r="X642" t="str">
        <f>raw_filtered!Y642</f>
        <v/>
      </c>
      <c r="Y642" t="str">
        <f>raw_filtered!Z642</f>
        <v/>
      </c>
      <c r="Z642" t="str">
        <f>raw_filtered!AA642</f>
        <v/>
      </c>
      <c r="AA642" t="str">
        <f>raw_filtered!AB642</f>
        <v/>
      </c>
      <c r="AB642" t="str">
        <f>raw_filtered!AC642</f>
        <v/>
      </c>
      <c r="AC642" t="str">
        <f>raw_filtered!AD642</f>
        <v/>
      </c>
      <c r="AD642" t="str">
        <f>raw_filtered!AE642</f>
        <v/>
      </c>
      <c r="AE642" t="str">
        <f>raw_filtered!AF642</f>
        <v/>
      </c>
      <c r="AF642" t="str">
        <f>raw_filtered!AG642</f>
        <v/>
      </c>
    </row>
    <row r="643" spans="1:32" ht="19.5" hidden="1" customHeight="1" x14ac:dyDescent="0.35">
      <c r="A643" t="str">
        <f>raw_filtered!A643</f>
        <v/>
      </c>
      <c r="B643" t="str">
        <f>raw_filtered!B643</f>
        <v/>
      </c>
      <c r="C643" t="str">
        <f>raw_filtered!C643</f>
        <v/>
      </c>
      <c r="D643">
        <f>raw_filtered!D643</f>
        <v>0</v>
      </c>
      <c r="E643" t="str">
        <f>raw_filtered!E643</f>
        <v/>
      </c>
      <c r="F643" t="str">
        <f>raw_filtered!F643</f>
        <v/>
      </c>
      <c r="G643" t="str">
        <f>raw_filtered!G643</f>
        <v/>
      </c>
      <c r="H643" t="str">
        <f>raw_filtered!H643</f>
        <v/>
      </c>
      <c r="I643" t="str">
        <f>raw_filtered!I643</f>
        <v/>
      </c>
      <c r="J643" t="str">
        <f>raw_filtered!J643</f>
        <v/>
      </c>
      <c r="K643" t="str">
        <f>raw_filtered!K643</f>
        <v/>
      </c>
      <c r="L643" t="str">
        <f>raw_filtered!L643</f>
        <v/>
      </c>
      <c r="M643" t="str">
        <f>raw_filtered!M643</f>
        <v/>
      </c>
      <c r="N643" t="str">
        <f>raw_filtered!N643</f>
        <v/>
      </c>
      <c r="O643" t="str">
        <f>raw_filtered!O643</f>
        <v/>
      </c>
      <c r="P643" t="str">
        <f>raw_filtered!P643</f>
        <v/>
      </c>
      <c r="Q643" t="str">
        <f>raw_filtered!Q643</f>
        <v/>
      </c>
      <c r="R643" t="str">
        <f>raw_filtered!R643</f>
        <v/>
      </c>
      <c r="S643">
        <f>raw_filtered!S643</f>
        <v>0</v>
      </c>
      <c r="T643" t="str">
        <f>raw_filtered!T643</f>
        <v/>
      </c>
      <c r="U643" t="str">
        <f>raw_filtered!V643</f>
        <v/>
      </c>
      <c r="V643" t="str">
        <f>raw_filtered!W643</f>
        <v/>
      </c>
      <c r="W643" t="str">
        <f>raw_filtered!X643</f>
        <v/>
      </c>
      <c r="X643" t="str">
        <f>raw_filtered!Y643</f>
        <v/>
      </c>
      <c r="Y643" t="str">
        <f>raw_filtered!Z643</f>
        <v/>
      </c>
      <c r="Z643" t="str">
        <f>raw_filtered!AA643</f>
        <v/>
      </c>
      <c r="AA643" t="str">
        <f>raw_filtered!AB643</f>
        <v/>
      </c>
      <c r="AB643" t="str">
        <f>raw_filtered!AC643</f>
        <v/>
      </c>
      <c r="AC643" t="str">
        <f>raw_filtered!AD643</f>
        <v/>
      </c>
      <c r="AD643" t="str">
        <f>raw_filtered!AE643</f>
        <v/>
      </c>
      <c r="AE643" t="str">
        <f>raw_filtered!AF643</f>
        <v/>
      </c>
      <c r="AF643" t="str">
        <f>raw_filtered!AG643</f>
        <v/>
      </c>
    </row>
    <row r="644" spans="1:32" ht="19.5" hidden="1" customHeight="1" x14ac:dyDescent="0.35">
      <c r="A644" t="str">
        <f>raw_filtered!A644</f>
        <v/>
      </c>
      <c r="B644" t="str">
        <f>raw_filtered!B644</f>
        <v/>
      </c>
      <c r="C644" t="str">
        <f>raw_filtered!C644</f>
        <v/>
      </c>
      <c r="D644">
        <f>raw_filtered!D644</f>
        <v>0</v>
      </c>
      <c r="E644" t="str">
        <f>raw_filtered!E644</f>
        <v/>
      </c>
      <c r="F644" t="str">
        <f>raw_filtered!F644</f>
        <v/>
      </c>
      <c r="G644" t="str">
        <f>raw_filtered!G644</f>
        <v/>
      </c>
      <c r="H644" t="str">
        <f>raw_filtered!H644</f>
        <v/>
      </c>
      <c r="I644" t="str">
        <f>raw_filtered!I644</f>
        <v/>
      </c>
      <c r="J644" t="str">
        <f>raw_filtered!J644</f>
        <v/>
      </c>
      <c r="K644" t="str">
        <f>raw_filtered!K644</f>
        <v/>
      </c>
      <c r="L644" t="str">
        <f>raw_filtered!L644</f>
        <v/>
      </c>
      <c r="M644" t="str">
        <f>raw_filtered!M644</f>
        <v/>
      </c>
      <c r="N644" t="str">
        <f>raw_filtered!N644</f>
        <v/>
      </c>
      <c r="O644" t="str">
        <f>raw_filtered!O644</f>
        <v/>
      </c>
      <c r="P644" t="str">
        <f>raw_filtered!P644</f>
        <v/>
      </c>
      <c r="Q644" t="str">
        <f>raw_filtered!Q644</f>
        <v/>
      </c>
      <c r="R644" t="str">
        <f>raw_filtered!R644</f>
        <v/>
      </c>
      <c r="S644">
        <f>raw_filtered!S644</f>
        <v>0</v>
      </c>
      <c r="T644" t="str">
        <f>raw_filtered!T644</f>
        <v/>
      </c>
      <c r="U644" t="str">
        <f>raw_filtered!V644</f>
        <v/>
      </c>
      <c r="V644" t="str">
        <f>raw_filtered!W644</f>
        <v/>
      </c>
      <c r="W644" t="str">
        <f>raw_filtered!X644</f>
        <v/>
      </c>
      <c r="X644" t="str">
        <f>raw_filtered!Y644</f>
        <v/>
      </c>
      <c r="Y644" t="str">
        <f>raw_filtered!Z644</f>
        <v/>
      </c>
      <c r="Z644" t="str">
        <f>raw_filtered!AA644</f>
        <v/>
      </c>
      <c r="AA644" t="str">
        <f>raw_filtered!AB644</f>
        <v/>
      </c>
      <c r="AB644" t="str">
        <f>raw_filtered!AC644</f>
        <v/>
      </c>
      <c r="AC644" t="str">
        <f>raw_filtered!AD644</f>
        <v/>
      </c>
      <c r="AD644" t="str">
        <f>raw_filtered!AE644</f>
        <v/>
      </c>
      <c r="AE644" t="str">
        <f>raw_filtered!AF644</f>
        <v/>
      </c>
      <c r="AF644" t="str">
        <f>raw_filtered!AG644</f>
        <v/>
      </c>
    </row>
    <row r="645" spans="1:32" ht="19.5" hidden="1" customHeight="1" x14ac:dyDescent="0.35">
      <c r="A645" t="str">
        <f>raw_filtered!A645</f>
        <v/>
      </c>
      <c r="B645" t="str">
        <f>raw_filtered!B645</f>
        <v/>
      </c>
      <c r="C645" t="str">
        <f>raw_filtered!C645</f>
        <v/>
      </c>
      <c r="D645">
        <f>raw_filtered!D645</f>
        <v>0</v>
      </c>
      <c r="E645" t="str">
        <f>raw_filtered!E645</f>
        <v/>
      </c>
      <c r="F645" t="str">
        <f>raw_filtered!F645</f>
        <v/>
      </c>
      <c r="G645" t="str">
        <f>raw_filtered!G645</f>
        <v/>
      </c>
      <c r="H645" t="str">
        <f>raw_filtered!H645</f>
        <v/>
      </c>
      <c r="I645" t="str">
        <f>raw_filtered!I645</f>
        <v/>
      </c>
      <c r="J645" t="str">
        <f>raw_filtered!J645</f>
        <v/>
      </c>
      <c r="K645" t="str">
        <f>raw_filtered!K645</f>
        <v/>
      </c>
      <c r="L645" t="str">
        <f>raw_filtered!L645</f>
        <v/>
      </c>
      <c r="M645" t="str">
        <f>raw_filtered!M645</f>
        <v/>
      </c>
      <c r="N645" t="str">
        <f>raw_filtered!N645</f>
        <v/>
      </c>
      <c r="O645" t="str">
        <f>raw_filtered!O645</f>
        <v/>
      </c>
      <c r="P645" t="str">
        <f>raw_filtered!P645</f>
        <v/>
      </c>
      <c r="Q645" t="str">
        <f>raw_filtered!Q645</f>
        <v/>
      </c>
      <c r="R645" t="str">
        <f>raw_filtered!R645</f>
        <v/>
      </c>
      <c r="S645">
        <f>raw_filtered!S645</f>
        <v>0</v>
      </c>
      <c r="T645" t="str">
        <f>raw_filtered!T645</f>
        <v/>
      </c>
      <c r="U645" t="str">
        <f>raw_filtered!V645</f>
        <v/>
      </c>
      <c r="V645" t="str">
        <f>raw_filtered!W645</f>
        <v/>
      </c>
      <c r="W645" t="str">
        <f>raw_filtered!X645</f>
        <v/>
      </c>
      <c r="X645" t="str">
        <f>raw_filtered!Y645</f>
        <v/>
      </c>
      <c r="Y645" t="str">
        <f>raw_filtered!Z645</f>
        <v/>
      </c>
      <c r="Z645" t="str">
        <f>raw_filtered!AA645</f>
        <v/>
      </c>
      <c r="AA645" t="str">
        <f>raw_filtered!AB645</f>
        <v/>
      </c>
      <c r="AB645" t="str">
        <f>raw_filtered!AC645</f>
        <v/>
      </c>
      <c r="AC645" t="str">
        <f>raw_filtered!AD645</f>
        <v/>
      </c>
      <c r="AD645" t="str">
        <f>raw_filtered!AE645</f>
        <v/>
      </c>
      <c r="AE645" t="str">
        <f>raw_filtered!AF645</f>
        <v/>
      </c>
      <c r="AF645" t="str">
        <f>raw_filtered!AG645</f>
        <v/>
      </c>
    </row>
    <row r="646" spans="1:32" ht="19.5" hidden="1" customHeight="1" x14ac:dyDescent="0.35">
      <c r="A646" t="str">
        <f>raw_filtered!A646</f>
        <v/>
      </c>
      <c r="B646" t="str">
        <f>raw_filtered!B646</f>
        <v/>
      </c>
      <c r="C646" t="str">
        <f>raw_filtered!C646</f>
        <v/>
      </c>
      <c r="D646">
        <f>raw_filtered!D646</f>
        <v>0</v>
      </c>
      <c r="E646" t="str">
        <f>raw_filtered!E646</f>
        <v/>
      </c>
      <c r="F646" t="str">
        <f>raw_filtered!F646</f>
        <v/>
      </c>
      <c r="G646" t="str">
        <f>raw_filtered!G646</f>
        <v/>
      </c>
      <c r="H646" t="str">
        <f>raw_filtered!H646</f>
        <v/>
      </c>
      <c r="I646" t="str">
        <f>raw_filtered!I646</f>
        <v/>
      </c>
      <c r="J646" t="str">
        <f>raw_filtered!J646</f>
        <v/>
      </c>
      <c r="K646" t="str">
        <f>raw_filtered!K646</f>
        <v/>
      </c>
      <c r="L646" t="str">
        <f>raw_filtered!L646</f>
        <v/>
      </c>
      <c r="M646" t="str">
        <f>raw_filtered!M646</f>
        <v/>
      </c>
      <c r="N646" t="str">
        <f>raw_filtered!N646</f>
        <v/>
      </c>
      <c r="O646" t="str">
        <f>raw_filtered!O646</f>
        <v/>
      </c>
      <c r="P646" t="str">
        <f>raw_filtered!P646</f>
        <v/>
      </c>
      <c r="Q646" t="str">
        <f>raw_filtered!Q646</f>
        <v/>
      </c>
      <c r="R646" t="str">
        <f>raw_filtered!R646</f>
        <v/>
      </c>
      <c r="S646">
        <f>raw_filtered!S646</f>
        <v>0</v>
      </c>
      <c r="T646" t="str">
        <f>raw_filtered!T646</f>
        <v/>
      </c>
      <c r="U646" t="str">
        <f>raw_filtered!V646</f>
        <v/>
      </c>
      <c r="V646" t="str">
        <f>raw_filtered!W646</f>
        <v/>
      </c>
      <c r="W646" t="str">
        <f>raw_filtered!X646</f>
        <v/>
      </c>
      <c r="X646" t="str">
        <f>raw_filtered!Y646</f>
        <v/>
      </c>
      <c r="Y646" t="str">
        <f>raw_filtered!Z646</f>
        <v/>
      </c>
      <c r="Z646" t="str">
        <f>raw_filtered!AA646</f>
        <v/>
      </c>
      <c r="AA646" t="str">
        <f>raw_filtered!AB646</f>
        <v/>
      </c>
      <c r="AB646" t="str">
        <f>raw_filtered!AC646</f>
        <v/>
      </c>
      <c r="AC646" t="str">
        <f>raw_filtered!AD646</f>
        <v/>
      </c>
      <c r="AD646" t="str">
        <f>raw_filtered!AE646</f>
        <v/>
      </c>
      <c r="AE646" t="str">
        <f>raw_filtered!AF646</f>
        <v/>
      </c>
      <c r="AF646" t="str">
        <f>raw_filtered!AG646</f>
        <v/>
      </c>
    </row>
    <row r="647" spans="1:32" ht="19.5" hidden="1" customHeight="1" x14ac:dyDescent="0.35">
      <c r="A647" t="str">
        <f>raw_filtered!A647</f>
        <v/>
      </c>
      <c r="B647" t="str">
        <f>raw_filtered!B647</f>
        <v/>
      </c>
      <c r="C647" t="str">
        <f>raw_filtered!C647</f>
        <v/>
      </c>
      <c r="D647">
        <f>raw_filtered!D647</f>
        <v>0</v>
      </c>
      <c r="E647" t="str">
        <f>raw_filtered!E647</f>
        <v/>
      </c>
      <c r="F647" t="str">
        <f>raw_filtered!F647</f>
        <v/>
      </c>
      <c r="G647" t="str">
        <f>raw_filtered!G647</f>
        <v/>
      </c>
      <c r="H647" t="str">
        <f>raw_filtered!H647</f>
        <v/>
      </c>
      <c r="I647" t="str">
        <f>raw_filtered!I647</f>
        <v/>
      </c>
      <c r="J647" t="str">
        <f>raw_filtered!J647</f>
        <v/>
      </c>
      <c r="K647" t="str">
        <f>raw_filtered!K647</f>
        <v/>
      </c>
      <c r="L647" t="str">
        <f>raw_filtered!L647</f>
        <v/>
      </c>
      <c r="M647" t="str">
        <f>raw_filtered!M647</f>
        <v/>
      </c>
      <c r="N647" t="str">
        <f>raw_filtered!N647</f>
        <v/>
      </c>
      <c r="O647" t="str">
        <f>raw_filtered!O647</f>
        <v/>
      </c>
      <c r="P647" t="str">
        <f>raw_filtered!P647</f>
        <v/>
      </c>
      <c r="Q647" t="str">
        <f>raw_filtered!Q647</f>
        <v/>
      </c>
      <c r="R647" t="str">
        <f>raw_filtered!R647</f>
        <v/>
      </c>
      <c r="S647">
        <f>raw_filtered!S647</f>
        <v>0</v>
      </c>
      <c r="T647" t="str">
        <f>raw_filtered!T647</f>
        <v/>
      </c>
      <c r="U647" t="str">
        <f>raw_filtered!V647</f>
        <v/>
      </c>
      <c r="V647" t="str">
        <f>raw_filtered!W647</f>
        <v/>
      </c>
      <c r="W647" t="str">
        <f>raw_filtered!X647</f>
        <v/>
      </c>
      <c r="X647" t="str">
        <f>raw_filtered!Y647</f>
        <v/>
      </c>
      <c r="Y647" t="str">
        <f>raw_filtered!Z647</f>
        <v/>
      </c>
      <c r="Z647" t="str">
        <f>raw_filtered!AA647</f>
        <v/>
      </c>
      <c r="AA647" t="str">
        <f>raw_filtered!AB647</f>
        <v/>
      </c>
      <c r="AB647" t="str">
        <f>raw_filtered!AC647</f>
        <v/>
      </c>
      <c r="AC647" t="str">
        <f>raw_filtered!AD647</f>
        <v/>
      </c>
      <c r="AD647" t="str">
        <f>raw_filtered!AE647</f>
        <v/>
      </c>
      <c r="AE647" t="str">
        <f>raw_filtered!AF647</f>
        <v/>
      </c>
      <c r="AF647" t="str">
        <f>raw_filtered!AG647</f>
        <v/>
      </c>
    </row>
    <row r="648" spans="1:32" ht="19.5" hidden="1" customHeight="1" x14ac:dyDescent="0.35">
      <c r="A648" t="str">
        <f>raw_filtered!A648</f>
        <v/>
      </c>
      <c r="B648" t="str">
        <f>raw_filtered!B648</f>
        <v/>
      </c>
      <c r="C648" t="str">
        <f>raw_filtered!C648</f>
        <v/>
      </c>
      <c r="D648">
        <f>raw_filtered!D648</f>
        <v>0</v>
      </c>
      <c r="E648" t="str">
        <f>raw_filtered!E648</f>
        <v/>
      </c>
      <c r="F648" t="str">
        <f>raw_filtered!F648</f>
        <v/>
      </c>
      <c r="G648" t="str">
        <f>raw_filtered!G648</f>
        <v/>
      </c>
      <c r="H648" t="str">
        <f>raw_filtered!H648</f>
        <v/>
      </c>
      <c r="I648" t="str">
        <f>raw_filtered!I648</f>
        <v/>
      </c>
      <c r="J648" t="str">
        <f>raw_filtered!J648</f>
        <v/>
      </c>
      <c r="K648" t="str">
        <f>raw_filtered!K648</f>
        <v/>
      </c>
      <c r="L648" t="str">
        <f>raw_filtered!L648</f>
        <v/>
      </c>
      <c r="M648" t="str">
        <f>raw_filtered!M648</f>
        <v/>
      </c>
      <c r="N648" t="str">
        <f>raw_filtered!N648</f>
        <v/>
      </c>
      <c r="O648" t="str">
        <f>raw_filtered!O648</f>
        <v/>
      </c>
      <c r="P648" t="str">
        <f>raw_filtered!P648</f>
        <v/>
      </c>
      <c r="Q648" t="str">
        <f>raw_filtered!Q648</f>
        <v/>
      </c>
      <c r="R648" t="str">
        <f>raw_filtered!R648</f>
        <v/>
      </c>
      <c r="S648">
        <f>raw_filtered!S648</f>
        <v>0</v>
      </c>
      <c r="T648" t="str">
        <f>raw_filtered!T648</f>
        <v/>
      </c>
      <c r="U648" t="str">
        <f>raw_filtered!V648</f>
        <v/>
      </c>
      <c r="V648" t="str">
        <f>raw_filtered!W648</f>
        <v/>
      </c>
      <c r="W648" t="str">
        <f>raw_filtered!X648</f>
        <v/>
      </c>
      <c r="X648" t="str">
        <f>raw_filtered!Y648</f>
        <v/>
      </c>
      <c r="Y648" t="str">
        <f>raw_filtered!Z648</f>
        <v/>
      </c>
      <c r="Z648" t="str">
        <f>raw_filtered!AA648</f>
        <v/>
      </c>
      <c r="AA648" t="str">
        <f>raw_filtered!AB648</f>
        <v/>
      </c>
      <c r="AB648" t="str">
        <f>raw_filtered!AC648</f>
        <v/>
      </c>
      <c r="AC648" t="str">
        <f>raw_filtered!AD648</f>
        <v/>
      </c>
      <c r="AD648" t="str">
        <f>raw_filtered!AE648</f>
        <v/>
      </c>
      <c r="AE648" t="str">
        <f>raw_filtered!AF648</f>
        <v/>
      </c>
      <c r="AF648" t="str">
        <f>raw_filtered!AG648</f>
        <v/>
      </c>
    </row>
    <row r="649" spans="1:32" ht="19.5" hidden="1" customHeight="1" x14ac:dyDescent="0.35">
      <c r="A649" t="str">
        <f>raw_filtered!A649</f>
        <v/>
      </c>
      <c r="B649" t="str">
        <f>raw_filtered!B649</f>
        <v/>
      </c>
      <c r="C649" t="str">
        <f>raw_filtered!C649</f>
        <v/>
      </c>
      <c r="D649">
        <f>raw_filtered!D649</f>
        <v>0</v>
      </c>
      <c r="E649" t="str">
        <f>raw_filtered!E649</f>
        <v/>
      </c>
      <c r="F649" t="str">
        <f>raw_filtered!F649</f>
        <v/>
      </c>
      <c r="G649" t="str">
        <f>raw_filtered!G649</f>
        <v/>
      </c>
      <c r="H649" t="str">
        <f>raw_filtered!H649</f>
        <v/>
      </c>
      <c r="I649" t="str">
        <f>raw_filtered!I649</f>
        <v/>
      </c>
      <c r="J649" t="str">
        <f>raw_filtered!J649</f>
        <v/>
      </c>
      <c r="K649" t="str">
        <f>raw_filtered!K649</f>
        <v/>
      </c>
      <c r="L649" t="str">
        <f>raw_filtered!L649</f>
        <v/>
      </c>
      <c r="M649" t="str">
        <f>raw_filtered!M649</f>
        <v/>
      </c>
      <c r="N649" t="str">
        <f>raw_filtered!N649</f>
        <v/>
      </c>
      <c r="O649" t="str">
        <f>raw_filtered!O649</f>
        <v/>
      </c>
      <c r="P649" t="str">
        <f>raw_filtered!P649</f>
        <v/>
      </c>
      <c r="Q649" t="str">
        <f>raw_filtered!Q649</f>
        <v/>
      </c>
      <c r="R649" t="str">
        <f>raw_filtered!R649</f>
        <v/>
      </c>
      <c r="S649">
        <f>raw_filtered!S649</f>
        <v>0</v>
      </c>
      <c r="T649" t="str">
        <f>raw_filtered!T649</f>
        <v/>
      </c>
      <c r="U649" t="str">
        <f>raw_filtered!V649</f>
        <v/>
      </c>
      <c r="V649" t="str">
        <f>raw_filtered!W649</f>
        <v/>
      </c>
      <c r="W649" t="str">
        <f>raw_filtered!X649</f>
        <v/>
      </c>
      <c r="X649" t="str">
        <f>raw_filtered!Y649</f>
        <v/>
      </c>
      <c r="Y649" t="str">
        <f>raw_filtered!Z649</f>
        <v/>
      </c>
      <c r="Z649" t="str">
        <f>raw_filtered!AA649</f>
        <v/>
      </c>
      <c r="AA649" t="str">
        <f>raw_filtered!AB649</f>
        <v/>
      </c>
      <c r="AB649" t="str">
        <f>raw_filtered!AC649</f>
        <v/>
      </c>
      <c r="AC649" t="str">
        <f>raw_filtered!AD649</f>
        <v/>
      </c>
      <c r="AD649" t="str">
        <f>raw_filtered!AE649</f>
        <v/>
      </c>
      <c r="AE649" t="str">
        <f>raw_filtered!AF649</f>
        <v/>
      </c>
      <c r="AF649" t="str">
        <f>raw_filtered!AG649</f>
        <v/>
      </c>
    </row>
    <row r="650" spans="1:32" ht="19.5" hidden="1" customHeight="1" x14ac:dyDescent="0.35">
      <c r="A650" t="str">
        <f>raw_filtered!A650</f>
        <v/>
      </c>
      <c r="B650" t="str">
        <f>raw_filtered!B650</f>
        <v/>
      </c>
      <c r="C650" t="str">
        <f>raw_filtered!C650</f>
        <v/>
      </c>
      <c r="D650">
        <f>raw_filtered!D650</f>
        <v>0</v>
      </c>
      <c r="E650" t="str">
        <f>raw_filtered!E650</f>
        <v/>
      </c>
      <c r="F650" t="str">
        <f>raw_filtered!F650</f>
        <v/>
      </c>
      <c r="G650" t="str">
        <f>raw_filtered!G650</f>
        <v/>
      </c>
      <c r="H650" t="str">
        <f>raw_filtered!H650</f>
        <v/>
      </c>
      <c r="I650" t="str">
        <f>raw_filtered!I650</f>
        <v/>
      </c>
      <c r="J650" t="str">
        <f>raw_filtered!J650</f>
        <v/>
      </c>
      <c r="K650" t="str">
        <f>raw_filtered!K650</f>
        <v/>
      </c>
      <c r="L650" t="str">
        <f>raw_filtered!L650</f>
        <v/>
      </c>
      <c r="M650" t="str">
        <f>raw_filtered!M650</f>
        <v/>
      </c>
      <c r="N650" t="str">
        <f>raw_filtered!N650</f>
        <v/>
      </c>
      <c r="O650" t="str">
        <f>raw_filtered!O650</f>
        <v/>
      </c>
      <c r="P650" t="str">
        <f>raw_filtered!P650</f>
        <v/>
      </c>
      <c r="Q650" t="str">
        <f>raw_filtered!Q650</f>
        <v/>
      </c>
      <c r="R650" t="str">
        <f>raw_filtered!R650</f>
        <v/>
      </c>
      <c r="S650">
        <f>raw_filtered!S650</f>
        <v>0</v>
      </c>
      <c r="T650" t="str">
        <f>raw_filtered!T650</f>
        <v/>
      </c>
      <c r="U650" t="str">
        <f>raw_filtered!V650</f>
        <v/>
      </c>
      <c r="V650" t="str">
        <f>raw_filtered!W650</f>
        <v/>
      </c>
      <c r="W650" t="str">
        <f>raw_filtered!X650</f>
        <v/>
      </c>
      <c r="X650" t="str">
        <f>raw_filtered!Y650</f>
        <v/>
      </c>
      <c r="Y650" t="str">
        <f>raw_filtered!Z650</f>
        <v/>
      </c>
      <c r="Z650" t="str">
        <f>raw_filtered!AA650</f>
        <v/>
      </c>
      <c r="AA650" t="str">
        <f>raw_filtered!AB650</f>
        <v/>
      </c>
      <c r="AB650" t="str">
        <f>raw_filtered!AC650</f>
        <v/>
      </c>
      <c r="AC650" t="str">
        <f>raw_filtered!AD650</f>
        <v/>
      </c>
      <c r="AD650" t="str">
        <f>raw_filtered!AE650</f>
        <v/>
      </c>
      <c r="AE650" t="str">
        <f>raw_filtered!AF650</f>
        <v/>
      </c>
      <c r="AF650" t="str">
        <f>raw_filtered!AG650</f>
        <v/>
      </c>
    </row>
    <row r="651" spans="1:32" ht="19.5" hidden="1" customHeight="1" x14ac:dyDescent="0.35">
      <c r="A651" t="str">
        <f>raw_filtered!A651</f>
        <v/>
      </c>
      <c r="B651" t="str">
        <f>raw_filtered!B651</f>
        <v/>
      </c>
      <c r="C651" t="str">
        <f>raw_filtered!C651</f>
        <v/>
      </c>
      <c r="D651">
        <f>raw_filtered!D651</f>
        <v>0</v>
      </c>
      <c r="E651" t="str">
        <f>raw_filtered!E651</f>
        <v/>
      </c>
      <c r="F651" t="str">
        <f>raw_filtered!F651</f>
        <v/>
      </c>
      <c r="G651" t="str">
        <f>raw_filtered!G651</f>
        <v/>
      </c>
      <c r="H651" t="str">
        <f>raw_filtered!H651</f>
        <v/>
      </c>
      <c r="I651" t="str">
        <f>raw_filtered!I651</f>
        <v/>
      </c>
      <c r="J651" t="str">
        <f>raw_filtered!J651</f>
        <v/>
      </c>
      <c r="K651" t="str">
        <f>raw_filtered!K651</f>
        <v/>
      </c>
      <c r="L651" t="str">
        <f>raw_filtered!L651</f>
        <v/>
      </c>
      <c r="M651" t="str">
        <f>raw_filtered!M651</f>
        <v/>
      </c>
      <c r="N651" t="str">
        <f>raw_filtered!N651</f>
        <v/>
      </c>
      <c r="O651" t="str">
        <f>raw_filtered!O651</f>
        <v/>
      </c>
      <c r="P651" t="str">
        <f>raw_filtered!P651</f>
        <v/>
      </c>
      <c r="Q651" t="str">
        <f>raw_filtered!Q651</f>
        <v/>
      </c>
      <c r="R651" t="str">
        <f>raw_filtered!R651</f>
        <v/>
      </c>
      <c r="S651">
        <f>raw_filtered!S651</f>
        <v>0</v>
      </c>
      <c r="T651" t="str">
        <f>raw_filtered!T651</f>
        <v/>
      </c>
      <c r="U651" t="str">
        <f>raw_filtered!V651</f>
        <v/>
      </c>
      <c r="V651" t="str">
        <f>raw_filtered!W651</f>
        <v/>
      </c>
      <c r="W651" t="str">
        <f>raw_filtered!X651</f>
        <v/>
      </c>
      <c r="X651" t="str">
        <f>raw_filtered!Y651</f>
        <v/>
      </c>
      <c r="Y651" t="str">
        <f>raw_filtered!Z651</f>
        <v/>
      </c>
      <c r="Z651" t="str">
        <f>raw_filtered!AA651</f>
        <v/>
      </c>
      <c r="AA651" t="str">
        <f>raw_filtered!AB651</f>
        <v/>
      </c>
      <c r="AB651" t="str">
        <f>raw_filtered!AC651</f>
        <v/>
      </c>
      <c r="AC651" t="str">
        <f>raw_filtered!AD651</f>
        <v/>
      </c>
      <c r="AD651" t="str">
        <f>raw_filtered!AE651</f>
        <v/>
      </c>
      <c r="AE651" t="str">
        <f>raw_filtered!AF651</f>
        <v/>
      </c>
      <c r="AF651" t="str">
        <f>raw_filtered!AG651</f>
        <v/>
      </c>
    </row>
    <row r="652" spans="1:32" ht="19.5" hidden="1" customHeight="1" x14ac:dyDescent="0.35">
      <c r="A652" t="str">
        <f>raw_filtered!A652</f>
        <v/>
      </c>
      <c r="B652" t="str">
        <f>raw_filtered!B652</f>
        <v/>
      </c>
      <c r="C652" t="str">
        <f>raw_filtered!C652</f>
        <v/>
      </c>
      <c r="D652">
        <f>raw_filtered!D652</f>
        <v>0</v>
      </c>
      <c r="E652" t="str">
        <f>raw_filtered!E652</f>
        <v/>
      </c>
      <c r="F652" t="str">
        <f>raw_filtered!F652</f>
        <v/>
      </c>
      <c r="G652" t="str">
        <f>raw_filtered!G652</f>
        <v/>
      </c>
      <c r="H652" t="str">
        <f>raw_filtered!H652</f>
        <v/>
      </c>
      <c r="I652" t="str">
        <f>raw_filtered!I652</f>
        <v/>
      </c>
      <c r="J652" t="str">
        <f>raw_filtered!J652</f>
        <v/>
      </c>
      <c r="K652" t="str">
        <f>raw_filtered!K652</f>
        <v/>
      </c>
      <c r="L652" t="str">
        <f>raw_filtered!L652</f>
        <v/>
      </c>
      <c r="M652" t="str">
        <f>raw_filtered!M652</f>
        <v/>
      </c>
      <c r="N652" t="str">
        <f>raw_filtered!N652</f>
        <v/>
      </c>
      <c r="O652" t="str">
        <f>raw_filtered!O652</f>
        <v/>
      </c>
      <c r="P652" t="str">
        <f>raw_filtered!P652</f>
        <v/>
      </c>
      <c r="Q652" t="str">
        <f>raw_filtered!Q652</f>
        <v/>
      </c>
      <c r="R652" t="str">
        <f>raw_filtered!R652</f>
        <v/>
      </c>
      <c r="S652">
        <f>raw_filtered!S652</f>
        <v>0</v>
      </c>
      <c r="T652" t="str">
        <f>raw_filtered!T652</f>
        <v/>
      </c>
      <c r="U652" t="str">
        <f>raw_filtered!V652</f>
        <v/>
      </c>
      <c r="V652" t="str">
        <f>raw_filtered!W652</f>
        <v/>
      </c>
      <c r="W652" t="str">
        <f>raw_filtered!X652</f>
        <v/>
      </c>
      <c r="X652" t="str">
        <f>raw_filtered!Y652</f>
        <v/>
      </c>
      <c r="Y652" t="str">
        <f>raw_filtered!Z652</f>
        <v/>
      </c>
      <c r="Z652" t="str">
        <f>raw_filtered!AA652</f>
        <v/>
      </c>
      <c r="AA652" t="str">
        <f>raw_filtered!AB652</f>
        <v/>
      </c>
      <c r="AB652" t="str">
        <f>raw_filtered!AC652</f>
        <v/>
      </c>
      <c r="AC652" t="str">
        <f>raw_filtered!AD652</f>
        <v/>
      </c>
      <c r="AD652" t="str">
        <f>raw_filtered!AE652</f>
        <v/>
      </c>
      <c r="AE652" t="str">
        <f>raw_filtered!AF652</f>
        <v/>
      </c>
      <c r="AF652" t="str">
        <f>raw_filtered!AG652</f>
        <v/>
      </c>
    </row>
    <row r="653" spans="1:32" ht="19.5" hidden="1" customHeight="1" x14ac:dyDescent="0.35">
      <c r="A653" t="str">
        <f>raw_filtered!A653</f>
        <v/>
      </c>
      <c r="B653" t="str">
        <f>raw_filtered!B653</f>
        <v/>
      </c>
      <c r="C653" t="str">
        <f>raw_filtered!C653</f>
        <v/>
      </c>
      <c r="D653">
        <f>raw_filtered!D653</f>
        <v>0</v>
      </c>
      <c r="E653" t="str">
        <f>raw_filtered!E653</f>
        <v/>
      </c>
      <c r="F653" t="str">
        <f>raw_filtered!F653</f>
        <v/>
      </c>
      <c r="G653" t="str">
        <f>raw_filtered!G653</f>
        <v/>
      </c>
      <c r="H653" t="str">
        <f>raw_filtered!H653</f>
        <v/>
      </c>
      <c r="I653" t="str">
        <f>raw_filtered!I653</f>
        <v/>
      </c>
      <c r="J653" t="str">
        <f>raw_filtered!J653</f>
        <v/>
      </c>
      <c r="K653" t="str">
        <f>raw_filtered!K653</f>
        <v/>
      </c>
      <c r="L653" t="str">
        <f>raw_filtered!L653</f>
        <v/>
      </c>
      <c r="M653" t="str">
        <f>raw_filtered!M653</f>
        <v/>
      </c>
      <c r="N653" t="str">
        <f>raw_filtered!N653</f>
        <v/>
      </c>
      <c r="O653" t="str">
        <f>raw_filtered!O653</f>
        <v/>
      </c>
      <c r="P653" t="str">
        <f>raw_filtered!P653</f>
        <v/>
      </c>
      <c r="Q653" t="str">
        <f>raw_filtered!Q653</f>
        <v/>
      </c>
      <c r="R653" t="str">
        <f>raw_filtered!R653</f>
        <v/>
      </c>
      <c r="S653">
        <f>raw_filtered!S653</f>
        <v>0</v>
      </c>
      <c r="T653" t="str">
        <f>raw_filtered!T653</f>
        <v/>
      </c>
      <c r="U653" t="str">
        <f>raw_filtered!V653</f>
        <v/>
      </c>
      <c r="V653" t="str">
        <f>raw_filtered!W653</f>
        <v/>
      </c>
      <c r="W653" t="str">
        <f>raw_filtered!X653</f>
        <v/>
      </c>
      <c r="X653" t="str">
        <f>raw_filtered!Y653</f>
        <v/>
      </c>
      <c r="Y653" t="str">
        <f>raw_filtered!Z653</f>
        <v/>
      </c>
      <c r="Z653" t="str">
        <f>raw_filtered!AA653</f>
        <v/>
      </c>
      <c r="AA653" t="str">
        <f>raw_filtered!AB653</f>
        <v/>
      </c>
      <c r="AB653" t="str">
        <f>raw_filtered!AC653</f>
        <v/>
      </c>
      <c r="AC653" t="str">
        <f>raw_filtered!AD653</f>
        <v/>
      </c>
      <c r="AD653" t="str">
        <f>raw_filtered!AE653</f>
        <v/>
      </c>
      <c r="AE653" t="str">
        <f>raw_filtered!AF653</f>
        <v/>
      </c>
      <c r="AF653" t="str">
        <f>raw_filtered!AG653</f>
        <v/>
      </c>
    </row>
    <row r="654" spans="1:32" ht="19.5" hidden="1" customHeight="1" x14ac:dyDescent="0.35">
      <c r="A654" t="str">
        <f>raw_filtered!A654</f>
        <v/>
      </c>
      <c r="B654" t="str">
        <f>raw_filtered!B654</f>
        <v/>
      </c>
      <c r="C654" t="str">
        <f>raw_filtered!C654</f>
        <v/>
      </c>
      <c r="D654">
        <f>raw_filtered!D654</f>
        <v>0</v>
      </c>
      <c r="E654" t="str">
        <f>raw_filtered!E654</f>
        <v/>
      </c>
      <c r="F654" t="str">
        <f>raw_filtered!F654</f>
        <v/>
      </c>
      <c r="G654" t="str">
        <f>raw_filtered!G654</f>
        <v/>
      </c>
      <c r="H654" t="str">
        <f>raw_filtered!H654</f>
        <v/>
      </c>
      <c r="I654" t="str">
        <f>raw_filtered!I654</f>
        <v/>
      </c>
      <c r="J654" t="str">
        <f>raw_filtered!J654</f>
        <v/>
      </c>
      <c r="K654" t="str">
        <f>raw_filtered!K654</f>
        <v/>
      </c>
      <c r="L654" t="str">
        <f>raw_filtered!L654</f>
        <v/>
      </c>
      <c r="M654" t="str">
        <f>raw_filtered!M654</f>
        <v/>
      </c>
      <c r="N654" t="str">
        <f>raw_filtered!N654</f>
        <v/>
      </c>
      <c r="O654" t="str">
        <f>raw_filtered!O654</f>
        <v/>
      </c>
      <c r="P654" t="str">
        <f>raw_filtered!P654</f>
        <v/>
      </c>
      <c r="Q654" t="str">
        <f>raw_filtered!Q654</f>
        <v/>
      </c>
      <c r="R654" t="str">
        <f>raw_filtered!R654</f>
        <v/>
      </c>
      <c r="S654">
        <f>raw_filtered!S654</f>
        <v>0</v>
      </c>
      <c r="T654" t="str">
        <f>raw_filtered!T654</f>
        <v/>
      </c>
      <c r="U654" t="str">
        <f>raw_filtered!V654</f>
        <v/>
      </c>
      <c r="V654" t="str">
        <f>raw_filtered!W654</f>
        <v/>
      </c>
      <c r="W654" t="str">
        <f>raw_filtered!X654</f>
        <v/>
      </c>
      <c r="X654" t="str">
        <f>raw_filtered!Y654</f>
        <v/>
      </c>
      <c r="Y654" t="str">
        <f>raw_filtered!Z654</f>
        <v/>
      </c>
      <c r="Z654" t="str">
        <f>raw_filtered!AA654</f>
        <v/>
      </c>
      <c r="AA654" t="str">
        <f>raw_filtered!AB654</f>
        <v/>
      </c>
      <c r="AB654" t="str">
        <f>raw_filtered!AC654</f>
        <v/>
      </c>
      <c r="AC654" t="str">
        <f>raw_filtered!AD654</f>
        <v/>
      </c>
      <c r="AD654" t="str">
        <f>raw_filtered!AE654</f>
        <v/>
      </c>
      <c r="AE654" t="str">
        <f>raw_filtered!AF654</f>
        <v/>
      </c>
      <c r="AF654" t="str">
        <f>raw_filtered!AG654</f>
        <v/>
      </c>
    </row>
    <row r="655" spans="1:32" ht="19.5" hidden="1" customHeight="1" x14ac:dyDescent="0.35">
      <c r="A655" t="str">
        <f>raw_filtered!A655</f>
        <v/>
      </c>
      <c r="B655" t="str">
        <f>raw_filtered!B655</f>
        <v/>
      </c>
      <c r="C655" t="str">
        <f>raw_filtered!C655</f>
        <v/>
      </c>
      <c r="D655">
        <f>raw_filtered!D655</f>
        <v>0</v>
      </c>
      <c r="E655" t="str">
        <f>raw_filtered!E655</f>
        <v/>
      </c>
      <c r="F655" t="str">
        <f>raw_filtered!F655</f>
        <v/>
      </c>
      <c r="G655" t="str">
        <f>raw_filtered!G655</f>
        <v/>
      </c>
      <c r="H655" t="str">
        <f>raw_filtered!H655</f>
        <v/>
      </c>
      <c r="I655" t="str">
        <f>raw_filtered!I655</f>
        <v/>
      </c>
      <c r="J655" t="str">
        <f>raw_filtered!J655</f>
        <v/>
      </c>
      <c r="K655" t="str">
        <f>raw_filtered!K655</f>
        <v/>
      </c>
      <c r="L655" t="str">
        <f>raw_filtered!L655</f>
        <v/>
      </c>
      <c r="M655" t="str">
        <f>raw_filtered!M655</f>
        <v/>
      </c>
      <c r="N655" t="str">
        <f>raw_filtered!N655</f>
        <v/>
      </c>
      <c r="O655" t="str">
        <f>raw_filtered!O655</f>
        <v/>
      </c>
      <c r="P655" t="str">
        <f>raw_filtered!P655</f>
        <v/>
      </c>
      <c r="Q655" t="str">
        <f>raw_filtered!Q655</f>
        <v/>
      </c>
      <c r="R655" t="str">
        <f>raw_filtered!R655</f>
        <v/>
      </c>
      <c r="S655">
        <f>raw_filtered!S655</f>
        <v>0</v>
      </c>
      <c r="T655" t="str">
        <f>raw_filtered!T655</f>
        <v/>
      </c>
      <c r="U655" t="str">
        <f>raw_filtered!V655</f>
        <v/>
      </c>
      <c r="V655" t="str">
        <f>raw_filtered!W655</f>
        <v/>
      </c>
      <c r="W655" t="str">
        <f>raw_filtered!X655</f>
        <v/>
      </c>
      <c r="X655" t="str">
        <f>raw_filtered!Y655</f>
        <v/>
      </c>
      <c r="Y655" t="str">
        <f>raw_filtered!Z655</f>
        <v/>
      </c>
      <c r="Z655" t="str">
        <f>raw_filtered!AA655</f>
        <v/>
      </c>
      <c r="AA655" t="str">
        <f>raw_filtered!AB655</f>
        <v/>
      </c>
      <c r="AB655" t="str">
        <f>raw_filtered!AC655</f>
        <v/>
      </c>
      <c r="AC655" t="str">
        <f>raw_filtered!AD655</f>
        <v/>
      </c>
      <c r="AD655" t="str">
        <f>raw_filtered!AE655</f>
        <v/>
      </c>
      <c r="AE655" t="str">
        <f>raw_filtered!AF655</f>
        <v/>
      </c>
      <c r="AF655" t="str">
        <f>raw_filtered!AG655</f>
        <v/>
      </c>
    </row>
    <row r="656" spans="1:32" ht="19.5" hidden="1" customHeight="1" x14ac:dyDescent="0.35">
      <c r="A656" t="str">
        <f>raw_filtered!A656</f>
        <v/>
      </c>
      <c r="B656" t="str">
        <f>raw_filtered!B656</f>
        <v/>
      </c>
      <c r="C656" t="str">
        <f>raw_filtered!C656</f>
        <v/>
      </c>
      <c r="D656">
        <f>raw_filtered!D656</f>
        <v>0</v>
      </c>
      <c r="E656" t="str">
        <f>raw_filtered!E656</f>
        <v/>
      </c>
      <c r="F656" t="str">
        <f>raw_filtered!F656</f>
        <v/>
      </c>
      <c r="G656" t="str">
        <f>raw_filtered!G656</f>
        <v/>
      </c>
      <c r="H656" t="str">
        <f>raw_filtered!H656</f>
        <v/>
      </c>
      <c r="I656" t="str">
        <f>raw_filtered!I656</f>
        <v/>
      </c>
      <c r="J656" t="str">
        <f>raw_filtered!J656</f>
        <v/>
      </c>
      <c r="K656" t="str">
        <f>raw_filtered!K656</f>
        <v/>
      </c>
      <c r="L656" t="str">
        <f>raw_filtered!L656</f>
        <v/>
      </c>
      <c r="M656" t="str">
        <f>raw_filtered!M656</f>
        <v/>
      </c>
      <c r="N656" t="str">
        <f>raw_filtered!N656</f>
        <v/>
      </c>
      <c r="O656" t="str">
        <f>raw_filtered!O656</f>
        <v/>
      </c>
      <c r="P656" t="str">
        <f>raw_filtered!P656</f>
        <v/>
      </c>
      <c r="Q656" t="str">
        <f>raw_filtered!Q656</f>
        <v/>
      </c>
      <c r="R656" t="str">
        <f>raw_filtered!R656</f>
        <v/>
      </c>
      <c r="S656">
        <f>raw_filtered!S656</f>
        <v>0</v>
      </c>
      <c r="T656" t="str">
        <f>raw_filtered!T656</f>
        <v/>
      </c>
      <c r="U656" t="str">
        <f>raw_filtered!V656</f>
        <v/>
      </c>
      <c r="V656" t="str">
        <f>raw_filtered!W656</f>
        <v/>
      </c>
      <c r="W656" t="str">
        <f>raw_filtered!X656</f>
        <v/>
      </c>
      <c r="X656" t="str">
        <f>raw_filtered!Y656</f>
        <v/>
      </c>
      <c r="Y656" t="str">
        <f>raw_filtered!Z656</f>
        <v/>
      </c>
      <c r="Z656" t="str">
        <f>raw_filtered!AA656</f>
        <v/>
      </c>
      <c r="AA656" t="str">
        <f>raw_filtered!AB656</f>
        <v/>
      </c>
      <c r="AB656" t="str">
        <f>raw_filtered!AC656</f>
        <v/>
      </c>
      <c r="AC656" t="str">
        <f>raw_filtered!AD656</f>
        <v/>
      </c>
      <c r="AD656" t="str">
        <f>raw_filtered!AE656</f>
        <v/>
      </c>
      <c r="AE656" t="str">
        <f>raw_filtered!AF656</f>
        <v/>
      </c>
      <c r="AF656" t="str">
        <f>raw_filtered!AG656</f>
        <v/>
      </c>
    </row>
    <row r="657" spans="1:32" ht="19.5" hidden="1" customHeight="1" x14ac:dyDescent="0.35">
      <c r="A657" t="str">
        <f>raw_filtered!A657</f>
        <v/>
      </c>
      <c r="B657" t="str">
        <f>raw_filtered!B657</f>
        <v/>
      </c>
      <c r="C657" t="str">
        <f>raw_filtered!C657</f>
        <v/>
      </c>
      <c r="D657">
        <f>raw_filtered!D657</f>
        <v>0</v>
      </c>
      <c r="E657" t="str">
        <f>raw_filtered!E657</f>
        <v/>
      </c>
      <c r="F657" t="str">
        <f>raw_filtered!F657</f>
        <v/>
      </c>
      <c r="G657" t="str">
        <f>raw_filtered!G657</f>
        <v/>
      </c>
      <c r="H657" t="str">
        <f>raw_filtered!H657</f>
        <v/>
      </c>
      <c r="I657" t="str">
        <f>raw_filtered!I657</f>
        <v/>
      </c>
      <c r="J657" t="str">
        <f>raw_filtered!J657</f>
        <v/>
      </c>
      <c r="K657" t="str">
        <f>raw_filtered!K657</f>
        <v/>
      </c>
      <c r="L657" t="str">
        <f>raw_filtered!L657</f>
        <v/>
      </c>
      <c r="M657" t="str">
        <f>raw_filtered!M657</f>
        <v/>
      </c>
      <c r="N657" t="str">
        <f>raw_filtered!N657</f>
        <v/>
      </c>
      <c r="O657" t="str">
        <f>raw_filtered!O657</f>
        <v/>
      </c>
      <c r="P657" t="str">
        <f>raw_filtered!P657</f>
        <v/>
      </c>
      <c r="Q657" t="str">
        <f>raw_filtered!Q657</f>
        <v/>
      </c>
      <c r="R657" t="str">
        <f>raw_filtered!R657</f>
        <v/>
      </c>
      <c r="S657">
        <f>raw_filtered!S657</f>
        <v>0</v>
      </c>
      <c r="T657" t="str">
        <f>raw_filtered!T657</f>
        <v/>
      </c>
      <c r="U657" t="str">
        <f>raw_filtered!V657</f>
        <v/>
      </c>
      <c r="V657" t="str">
        <f>raw_filtered!W657</f>
        <v/>
      </c>
      <c r="W657" t="str">
        <f>raw_filtered!X657</f>
        <v/>
      </c>
      <c r="X657" t="str">
        <f>raw_filtered!Y657</f>
        <v/>
      </c>
      <c r="Y657" t="str">
        <f>raw_filtered!Z657</f>
        <v/>
      </c>
      <c r="Z657" t="str">
        <f>raw_filtered!AA657</f>
        <v/>
      </c>
      <c r="AA657" t="str">
        <f>raw_filtered!AB657</f>
        <v/>
      </c>
      <c r="AB657" t="str">
        <f>raw_filtered!AC657</f>
        <v/>
      </c>
      <c r="AC657" t="str">
        <f>raw_filtered!AD657</f>
        <v/>
      </c>
      <c r="AD657" t="str">
        <f>raw_filtered!AE657</f>
        <v/>
      </c>
      <c r="AE657" t="str">
        <f>raw_filtered!AF657</f>
        <v/>
      </c>
      <c r="AF657" t="str">
        <f>raw_filtered!AG657</f>
        <v/>
      </c>
    </row>
    <row r="658" spans="1:32" ht="19.5" hidden="1" customHeight="1" x14ac:dyDescent="0.35">
      <c r="A658" t="str">
        <f>raw_filtered!A658</f>
        <v/>
      </c>
      <c r="B658" t="str">
        <f>raw_filtered!B658</f>
        <v/>
      </c>
      <c r="C658" t="str">
        <f>raw_filtered!C658</f>
        <v/>
      </c>
      <c r="D658">
        <f>raw_filtered!D658</f>
        <v>0</v>
      </c>
      <c r="E658" t="str">
        <f>raw_filtered!E658</f>
        <v/>
      </c>
      <c r="F658" t="str">
        <f>raw_filtered!F658</f>
        <v/>
      </c>
      <c r="G658" t="str">
        <f>raw_filtered!G658</f>
        <v/>
      </c>
      <c r="H658" t="str">
        <f>raw_filtered!H658</f>
        <v/>
      </c>
      <c r="I658" t="str">
        <f>raw_filtered!I658</f>
        <v/>
      </c>
      <c r="J658" t="str">
        <f>raw_filtered!J658</f>
        <v/>
      </c>
      <c r="K658" t="str">
        <f>raw_filtered!K658</f>
        <v/>
      </c>
      <c r="L658" t="str">
        <f>raw_filtered!L658</f>
        <v/>
      </c>
      <c r="M658" t="str">
        <f>raw_filtered!M658</f>
        <v/>
      </c>
      <c r="N658" t="str">
        <f>raw_filtered!N658</f>
        <v/>
      </c>
      <c r="O658" t="str">
        <f>raw_filtered!O658</f>
        <v/>
      </c>
      <c r="P658" t="str">
        <f>raw_filtered!P658</f>
        <v/>
      </c>
      <c r="Q658" t="str">
        <f>raw_filtered!Q658</f>
        <v/>
      </c>
      <c r="R658" t="str">
        <f>raw_filtered!R658</f>
        <v/>
      </c>
      <c r="S658">
        <f>raw_filtered!S658</f>
        <v>0</v>
      </c>
      <c r="T658" t="str">
        <f>raw_filtered!T658</f>
        <v/>
      </c>
      <c r="U658" t="str">
        <f>raw_filtered!V658</f>
        <v/>
      </c>
      <c r="V658" t="str">
        <f>raw_filtered!W658</f>
        <v/>
      </c>
      <c r="W658" t="str">
        <f>raw_filtered!X658</f>
        <v/>
      </c>
      <c r="X658" t="str">
        <f>raw_filtered!Y658</f>
        <v/>
      </c>
      <c r="Y658" t="str">
        <f>raw_filtered!Z658</f>
        <v/>
      </c>
      <c r="Z658" t="str">
        <f>raw_filtered!AA658</f>
        <v/>
      </c>
      <c r="AA658" t="str">
        <f>raw_filtered!AB658</f>
        <v/>
      </c>
      <c r="AB658" t="str">
        <f>raw_filtered!AC658</f>
        <v/>
      </c>
      <c r="AC658" t="str">
        <f>raw_filtered!AD658</f>
        <v/>
      </c>
      <c r="AD658" t="str">
        <f>raw_filtered!AE658</f>
        <v/>
      </c>
      <c r="AE658" t="str">
        <f>raw_filtered!AF658</f>
        <v/>
      </c>
      <c r="AF658" t="str">
        <f>raw_filtered!AG658</f>
        <v/>
      </c>
    </row>
    <row r="659" spans="1:32" ht="19.5" hidden="1" customHeight="1" x14ac:dyDescent="0.35">
      <c r="A659" t="str">
        <f>raw_filtered!A659</f>
        <v/>
      </c>
      <c r="B659" t="str">
        <f>raw_filtered!B659</f>
        <v/>
      </c>
      <c r="C659" t="str">
        <f>raw_filtered!C659</f>
        <v/>
      </c>
      <c r="D659">
        <f>raw_filtered!D659</f>
        <v>0</v>
      </c>
      <c r="E659" t="str">
        <f>raw_filtered!E659</f>
        <v/>
      </c>
      <c r="F659" t="str">
        <f>raw_filtered!F659</f>
        <v/>
      </c>
      <c r="G659" t="str">
        <f>raw_filtered!G659</f>
        <v/>
      </c>
      <c r="H659" t="str">
        <f>raw_filtered!H659</f>
        <v/>
      </c>
      <c r="I659" t="str">
        <f>raw_filtered!I659</f>
        <v/>
      </c>
      <c r="J659" t="str">
        <f>raw_filtered!J659</f>
        <v/>
      </c>
      <c r="K659" t="str">
        <f>raw_filtered!K659</f>
        <v/>
      </c>
      <c r="L659" t="str">
        <f>raw_filtered!L659</f>
        <v/>
      </c>
      <c r="M659" t="str">
        <f>raw_filtered!M659</f>
        <v/>
      </c>
      <c r="N659" t="str">
        <f>raw_filtered!N659</f>
        <v/>
      </c>
      <c r="O659" t="str">
        <f>raw_filtered!O659</f>
        <v/>
      </c>
      <c r="P659" t="str">
        <f>raw_filtered!P659</f>
        <v/>
      </c>
      <c r="Q659" t="str">
        <f>raw_filtered!Q659</f>
        <v/>
      </c>
      <c r="R659" t="str">
        <f>raw_filtered!R659</f>
        <v/>
      </c>
      <c r="S659">
        <f>raw_filtered!S659</f>
        <v>0</v>
      </c>
      <c r="T659" t="str">
        <f>raw_filtered!T659</f>
        <v/>
      </c>
      <c r="U659" t="str">
        <f>raw_filtered!V659</f>
        <v/>
      </c>
      <c r="V659" t="str">
        <f>raw_filtered!W659</f>
        <v/>
      </c>
      <c r="W659" t="str">
        <f>raw_filtered!X659</f>
        <v/>
      </c>
      <c r="X659" t="str">
        <f>raw_filtered!Y659</f>
        <v/>
      </c>
      <c r="Y659" t="str">
        <f>raw_filtered!Z659</f>
        <v/>
      </c>
      <c r="Z659" t="str">
        <f>raw_filtered!AA659</f>
        <v/>
      </c>
      <c r="AA659" t="str">
        <f>raw_filtered!AB659</f>
        <v/>
      </c>
      <c r="AB659" t="str">
        <f>raw_filtered!AC659</f>
        <v/>
      </c>
      <c r="AC659" t="str">
        <f>raw_filtered!AD659</f>
        <v/>
      </c>
      <c r="AD659" t="str">
        <f>raw_filtered!AE659</f>
        <v/>
      </c>
      <c r="AE659" t="str">
        <f>raw_filtered!AF659</f>
        <v/>
      </c>
      <c r="AF659" t="str">
        <f>raw_filtered!AG659</f>
        <v/>
      </c>
    </row>
    <row r="660" spans="1:32" ht="19.5" hidden="1" customHeight="1" x14ac:dyDescent="0.35">
      <c r="A660" t="str">
        <f>raw_filtered!A660</f>
        <v/>
      </c>
      <c r="B660" t="str">
        <f>raw_filtered!B660</f>
        <v/>
      </c>
      <c r="C660" t="str">
        <f>raw_filtered!C660</f>
        <v/>
      </c>
      <c r="D660">
        <f>raw_filtered!D660</f>
        <v>0</v>
      </c>
      <c r="E660" t="str">
        <f>raw_filtered!E660</f>
        <v/>
      </c>
      <c r="F660" t="str">
        <f>raw_filtered!F660</f>
        <v/>
      </c>
      <c r="G660" t="str">
        <f>raw_filtered!G660</f>
        <v/>
      </c>
      <c r="H660" t="str">
        <f>raw_filtered!H660</f>
        <v/>
      </c>
      <c r="I660" t="str">
        <f>raw_filtered!I660</f>
        <v/>
      </c>
      <c r="J660" t="str">
        <f>raw_filtered!J660</f>
        <v/>
      </c>
      <c r="K660" t="str">
        <f>raw_filtered!K660</f>
        <v/>
      </c>
      <c r="L660" t="str">
        <f>raw_filtered!L660</f>
        <v/>
      </c>
      <c r="M660" t="str">
        <f>raw_filtered!M660</f>
        <v/>
      </c>
      <c r="N660" t="str">
        <f>raw_filtered!N660</f>
        <v/>
      </c>
      <c r="O660" t="str">
        <f>raw_filtered!O660</f>
        <v/>
      </c>
      <c r="P660" t="str">
        <f>raw_filtered!P660</f>
        <v/>
      </c>
      <c r="Q660" t="str">
        <f>raw_filtered!Q660</f>
        <v/>
      </c>
      <c r="R660" t="str">
        <f>raw_filtered!R660</f>
        <v/>
      </c>
      <c r="S660">
        <f>raw_filtered!S660</f>
        <v>0</v>
      </c>
      <c r="T660" t="str">
        <f>raw_filtered!T660</f>
        <v/>
      </c>
      <c r="U660" t="str">
        <f>raw_filtered!V660</f>
        <v/>
      </c>
      <c r="V660" t="str">
        <f>raw_filtered!W660</f>
        <v/>
      </c>
      <c r="W660" t="str">
        <f>raw_filtered!X660</f>
        <v/>
      </c>
      <c r="X660" t="str">
        <f>raw_filtered!Y660</f>
        <v/>
      </c>
      <c r="Y660" t="str">
        <f>raw_filtered!Z660</f>
        <v/>
      </c>
      <c r="Z660" t="str">
        <f>raw_filtered!AA660</f>
        <v/>
      </c>
      <c r="AA660" t="str">
        <f>raw_filtered!AB660</f>
        <v/>
      </c>
      <c r="AB660" t="str">
        <f>raw_filtered!AC660</f>
        <v/>
      </c>
      <c r="AC660" t="str">
        <f>raw_filtered!AD660</f>
        <v/>
      </c>
      <c r="AD660" t="str">
        <f>raw_filtered!AE660</f>
        <v/>
      </c>
      <c r="AE660" t="str">
        <f>raw_filtered!AF660</f>
        <v/>
      </c>
      <c r="AF660" t="str">
        <f>raw_filtered!AG660</f>
        <v/>
      </c>
    </row>
    <row r="661" spans="1:32" ht="19.5" hidden="1" customHeight="1" x14ac:dyDescent="0.35">
      <c r="A661" t="str">
        <f>raw_filtered!A661</f>
        <v/>
      </c>
      <c r="B661" t="str">
        <f>raw_filtered!B661</f>
        <v/>
      </c>
      <c r="C661" t="str">
        <f>raw_filtered!C661</f>
        <v/>
      </c>
      <c r="D661">
        <f>raw_filtered!D661</f>
        <v>0</v>
      </c>
      <c r="E661" t="str">
        <f>raw_filtered!E661</f>
        <v/>
      </c>
      <c r="F661" t="str">
        <f>raw_filtered!F661</f>
        <v/>
      </c>
      <c r="G661" t="str">
        <f>raw_filtered!G661</f>
        <v/>
      </c>
      <c r="H661" t="str">
        <f>raw_filtered!H661</f>
        <v/>
      </c>
      <c r="I661" t="str">
        <f>raw_filtered!I661</f>
        <v/>
      </c>
      <c r="J661" t="str">
        <f>raw_filtered!J661</f>
        <v/>
      </c>
      <c r="K661" t="str">
        <f>raw_filtered!K661</f>
        <v/>
      </c>
      <c r="L661" t="str">
        <f>raw_filtered!L661</f>
        <v/>
      </c>
      <c r="M661" t="str">
        <f>raw_filtered!M661</f>
        <v/>
      </c>
      <c r="N661" t="str">
        <f>raw_filtered!N661</f>
        <v/>
      </c>
      <c r="O661" t="str">
        <f>raw_filtered!O661</f>
        <v/>
      </c>
      <c r="P661" t="str">
        <f>raw_filtered!P661</f>
        <v/>
      </c>
      <c r="Q661" t="str">
        <f>raw_filtered!Q661</f>
        <v/>
      </c>
      <c r="R661" t="str">
        <f>raw_filtered!R661</f>
        <v/>
      </c>
      <c r="S661">
        <f>raw_filtered!S661</f>
        <v>0</v>
      </c>
      <c r="T661" t="str">
        <f>raw_filtered!T661</f>
        <v/>
      </c>
      <c r="U661" t="str">
        <f>raw_filtered!V661</f>
        <v/>
      </c>
      <c r="V661" t="str">
        <f>raw_filtered!W661</f>
        <v/>
      </c>
      <c r="W661" t="str">
        <f>raw_filtered!X661</f>
        <v/>
      </c>
      <c r="X661" t="str">
        <f>raw_filtered!Y661</f>
        <v/>
      </c>
      <c r="Y661" t="str">
        <f>raw_filtered!Z661</f>
        <v/>
      </c>
      <c r="Z661" t="str">
        <f>raw_filtered!AA661</f>
        <v/>
      </c>
      <c r="AA661" t="str">
        <f>raw_filtered!AB661</f>
        <v/>
      </c>
      <c r="AB661" t="str">
        <f>raw_filtered!AC661</f>
        <v/>
      </c>
      <c r="AC661" t="str">
        <f>raw_filtered!AD661</f>
        <v/>
      </c>
      <c r="AD661" t="str">
        <f>raw_filtered!AE661</f>
        <v/>
      </c>
      <c r="AE661" t="str">
        <f>raw_filtered!AF661</f>
        <v/>
      </c>
      <c r="AF661" t="str">
        <f>raw_filtered!AG661</f>
        <v/>
      </c>
    </row>
    <row r="662" spans="1:32" ht="19.5" hidden="1" customHeight="1" x14ac:dyDescent="0.35">
      <c r="A662" t="str">
        <f>raw_filtered!A662</f>
        <v/>
      </c>
      <c r="B662" t="str">
        <f>raw_filtered!B662</f>
        <v/>
      </c>
      <c r="C662" t="str">
        <f>raw_filtered!C662</f>
        <v/>
      </c>
      <c r="D662">
        <f>raw_filtered!D662</f>
        <v>0</v>
      </c>
      <c r="E662" t="str">
        <f>raw_filtered!E662</f>
        <v/>
      </c>
      <c r="F662" t="str">
        <f>raw_filtered!F662</f>
        <v/>
      </c>
      <c r="G662" t="str">
        <f>raw_filtered!G662</f>
        <v/>
      </c>
      <c r="H662" t="str">
        <f>raw_filtered!H662</f>
        <v/>
      </c>
      <c r="I662" t="str">
        <f>raw_filtered!I662</f>
        <v/>
      </c>
      <c r="J662" t="str">
        <f>raw_filtered!J662</f>
        <v/>
      </c>
      <c r="K662" t="str">
        <f>raw_filtered!K662</f>
        <v/>
      </c>
      <c r="L662" t="str">
        <f>raw_filtered!L662</f>
        <v/>
      </c>
      <c r="M662" t="str">
        <f>raw_filtered!M662</f>
        <v/>
      </c>
      <c r="N662" t="str">
        <f>raw_filtered!N662</f>
        <v/>
      </c>
      <c r="O662" t="str">
        <f>raw_filtered!O662</f>
        <v/>
      </c>
      <c r="P662" t="str">
        <f>raw_filtered!P662</f>
        <v/>
      </c>
      <c r="Q662" t="str">
        <f>raw_filtered!Q662</f>
        <v/>
      </c>
      <c r="R662" t="str">
        <f>raw_filtered!R662</f>
        <v/>
      </c>
      <c r="S662">
        <f>raw_filtered!S662</f>
        <v>0</v>
      </c>
      <c r="T662" t="str">
        <f>raw_filtered!T662</f>
        <v/>
      </c>
      <c r="U662" t="str">
        <f>raw_filtered!V662</f>
        <v/>
      </c>
      <c r="V662" t="str">
        <f>raw_filtered!W662</f>
        <v/>
      </c>
      <c r="W662" t="str">
        <f>raw_filtered!X662</f>
        <v/>
      </c>
      <c r="X662" t="str">
        <f>raw_filtered!Y662</f>
        <v/>
      </c>
      <c r="Y662" t="str">
        <f>raw_filtered!Z662</f>
        <v/>
      </c>
      <c r="Z662" t="str">
        <f>raw_filtered!AA662</f>
        <v/>
      </c>
      <c r="AA662" t="str">
        <f>raw_filtered!AB662</f>
        <v/>
      </c>
      <c r="AB662" t="str">
        <f>raw_filtered!AC662</f>
        <v/>
      </c>
      <c r="AC662" t="str">
        <f>raw_filtered!AD662</f>
        <v/>
      </c>
      <c r="AD662" t="str">
        <f>raw_filtered!AE662</f>
        <v/>
      </c>
      <c r="AE662" t="str">
        <f>raw_filtered!AF662</f>
        <v/>
      </c>
      <c r="AF662" t="str">
        <f>raw_filtered!AG662</f>
        <v/>
      </c>
    </row>
    <row r="663" spans="1:32" ht="19.5" hidden="1" customHeight="1" x14ac:dyDescent="0.35">
      <c r="A663" t="str">
        <f>raw_filtered!A663</f>
        <v/>
      </c>
      <c r="B663" t="str">
        <f>raw_filtered!B663</f>
        <v/>
      </c>
      <c r="C663" t="str">
        <f>raw_filtered!C663</f>
        <v/>
      </c>
      <c r="D663">
        <f>raw_filtered!D663</f>
        <v>0</v>
      </c>
      <c r="E663" t="str">
        <f>raw_filtered!E663</f>
        <v/>
      </c>
      <c r="F663" t="str">
        <f>raw_filtered!F663</f>
        <v/>
      </c>
      <c r="G663" t="str">
        <f>raw_filtered!G663</f>
        <v/>
      </c>
      <c r="H663" t="str">
        <f>raw_filtered!H663</f>
        <v/>
      </c>
      <c r="I663" t="str">
        <f>raw_filtered!I663</f>
        <v/>
      </c>
      <c r="J663" t="str">
        <f>raw_filtered!J663</f>
        <v/>
      </c>
      <c r="K663" t="str">
        <f>raw_filtered!K663</f>
        <v/>
      </c>
      <c r="L663" t="str">
        <f>raw_filtered!L663</f>
        <v/>
      </c>
      <c r="M663" t="str">
        <f>raw_filtered!M663</f>
        <v/>
      </c>
      <c r="N663" t="str">
        <f>raw_filtered!N663</f>
        <v/>
      </c>
      <c r="O663" t="str">
        <f>raw_filtered!O663</f>
        <v/>
      </c>
      <c r="P663" t="str">
        <f>raw_filtered!P663</f>
        <v/>
      </c>
      <c r="Q663" t="str">
        <f>raw_filtered!Q663</f>
        <v/>
      </c>
      <c r="R663" t="str">
        <f>raw_filtered!R663</f>
        <v/>
      </c>
      <c r="S663">
        <f>raw_filtered!S663</f>
        <v>0</v>
      </c>
      <c r="T663" t="str">
        <f>raw_filtered!T663</f>
        <v/>
      </c>
      <c r="U663" t="str">
        <f>raw_filtered!V663</f>
        <v/>
      </c>
      <c r="V663" t="str">
        <f>raw_filtered!W663</f>
        <v/>
      </c>
      <c r="W663" t="str">
        <f>raw_filtered!X663</f>
        <v/>
      </c>
      <c r="X663" t="str">
        <f>raw_filtered!Y663</f>
        <v/>
      </c>
      <c r="Y663" t="str">
        <f>raw_filtered!Z663</f>
        <v/>
      </c>
      <c r="Z663" t="str">
        <f>raw_filtered!AA663</f>
        <v/>
      </c>
      <c r="AA663" t="str">
        <f>raw_filtered!AB663</f>
        <v/>
      </c>
      <c r="AB663" t="str">
        <f>raw_filtered!AC663</f>
        <v/>
      </c>
      <c r="AC663" t="str">
        <f>raw_filtered!AD663</f>
        <v/>
      </c>
      <c r="AD663" t="str">
        <f>raw_filtered!AE663</f>
        <v/>
      </c>
      <c r="AE663" t="str">
        <f>raw_filtered!AF663</f>
        <v/>
      </c>
      <c r="AF663" t="str">
        <f>raw_filtered!AG663</f>
        <v/>
      </c>
    </row>
    <row r="664" spans="1:32" ht="19.5" hidden="1" customHeight="1" x14ac:dyDescent="0.35">
      <c r="A664" t="str">
        <f>raw_filtered!A664</f>
        <v/>
      </c>
      <c r="B664" t="str">
        <f>raw_filtered!B664</f>
        <v/>
      </c>
      <c r="C664" t="str">
        <f>raw_filtered!C664</f>
        <v/>
      </c>
      <c r="D664">
        <f>raw_filtered!D664</f>
        <v>0</v>
      </c>
      <c r="E664" t="str">
        <f>raw_filtered!E664</f>
        <v/>
      </c>
      <c r="F664" t="str">
        <f>raw_filtered!F664</f>
        <v/>
      </c>
      <c r="G664" t="str">
        <f>raw_filtered!G664</f>
        <v/>
      </c>
      <c r="H664" t="str">
        <f>raw_filtered!H664</f>
        <v/>
      </c>
      <c r="I664" t="str">
        <f>raw_filtered!I664</f>
        <v/>
      </c>
      <c r="J664" t="str">
        <f>raw_filtered!J664</f>
        <v/>
      </c>
      <c r="K664" t="str">
        <f>raw_filtered!K664</f>
        <v/>
      </c>
      <c r="L664" t="str">
        <f>raw_filtered!L664</f>
        <v/>
      </c>
      <c r="M664" t="str">
        <f>raw_filtered!M664</f>
        <v/>
      </c>
      <c r="N664" t="str">
        <f>raw_filtered!N664</f>
        <v/>
      </c>
      <c r="O664" t="str">
        <f>raw_filtered!O664</f>
        <v/>
      </c>
      <c r="P664" t="str">
        <f>raw_filtered!P664</f>
        <v/>
      </c>
      <c r="Q664" t="str">
        <f>raw_filtered!Q664</f>
        <v/>
      </c>
      <c r="R664" t="str">
        <f>raw_filtered!R664</f>
        <v/>
      </c>
      <c r="S664">
        <f>raw_filtered!S664</f>
        <v>0</v>
      </c>
      <c r="T664" t="str">
        <f>raw_filtered!T664</f>
        <v/>
      </c>
      <c r="U664" t="str">
        <f>raw_filtered!V664</f>
        <v/>
      </c>
      <c r="V664" t="str">
        <f>raw_filtered!W664</f>
        <v/>
      </c>
      <c r="W664" t="str">
        <f>raw_filtered!X664</f>
        <v/>
      </c>
      <c r="X664" t="str">
        <f>raw_filtered!Y664</f>
        <v/>
      </c>
      <c r="Y664" t="str">
        <f>raw_filtered!Z664</f>
        <v/>
      </c>
      <c r="Z664" t="str">
        <f>raw_filtered!AA664</f>
        <v/>
      </c>
      <c r="AA664" t="str">
        <f>raw_filtered!AB664</f>
        <v/>
      </c>
      <c r="AB664" t="str">
        <f>raw_filtered!AC664</f>
        <v/>
      </c>
      <c r="AC664" t="str">
        <f>raw_filtered!AD664</f>
        <v/>
      </c>
      <c r="AD664" t="str">
        <f>raw_filtered!AE664</f>
        <v/>
      </c>
      <c r="AE664" t="str">
        <f>raw_filtered!AF664</f>
        <v/>
      </c>
      <c r="AF664" t="str">
        <f>raw_filtered!AG664</f>
        <v/>
      </c>
    </row>
    <row r="665" spans="1:32" ht="19.5" hidden="1" customHeight="1" x14ac:dyDescent="0.35">
      <c r="A665" t="str">
        <f>raw_filtered!A665</f>
        <v/>
      </c>
      <c r="B665" t="str">
        <f>raw_filtered!B665</f>
        <v/>
      </c>
      <c r="C665" t="str">
        <f>raw_filtered!C665</f>
        <v/>
      </c>
      <c r="D665">
        <f>raw_filtered!D665</f>
        <v>0</v>
      </c>
      <c r="E665" t="str">
        <f>raw_filtered!E665</f>
        <v/>
      </c>
      <c r="F665" t="str">
        <f>raw_filtered!F665</f>
        <v/>
      </c>
      <c r="G665" t="str">
        <f>raw_filtered!G665</f>
        <v/>
      </c>
      <c r="H665" t="str">
        <f>raw_filtered!H665</f>
        <v/>
      </c>
      <c r="I665" t="str">
        <f>raw_filtered!I665</f>
        <v/>
      </c>
      <c r="J665" t="str">
        <f>raw_filtered!J665</f>
        <v/>
      </c>
      <c r="K665" t="str">
        <f>raw_filtered!K665</f>
        <v/>
      </c>
      <c r="L665" t="str">
        <f>raw_filtered!L665</f>
        <v/>
      </c>
      <c r="M665" t="str">
        <f>raw_filtered!M665</f>
        <v/>
      </c>
      <c r="N665" t="str">
        <f>raw_filtered!N665</f>
        <v/>
      </c>
      <c r="O665" t="str">
        <f>raw_filtered!O665</f>
        <v/>
      </c>
      <c r="P665" t="str">
        <f>raw_filtered!P665</f>
        <v/>
      </c>
      <c r="Q665" t="str">
        <f>raw_filtered!Q665</f>
        <v/>
      </c>
      <c r="R665" t="str">
        <f>raw_filtered!R665</f>
        <v/>
      </c>
      <c r="S665">
        <f>raw_filtered!S665</f>
        <v>0</v>
      </c>
      <c r="T665" t="str">
        <f>raw_filtered!T665</f>
        <v/>
      </c>
      <c r="U665" t="str">
        <f>raw_filtered!V665</f>
        <v/>
      </c>
      <c r="V665" t="str">
        <f>raw_filtered!W665</f>
        <v/>
      </c>
      <c r="W665" t="str">
        <f>raw_filtered!X665</f>
        <v/>
      </c>
      <c r="X665" t="str">
        <f>raw_filtered!Y665</f>
        <v/>
      </c>
      <c r="Y665" t="str">
        <f>raw_filtered!Z665</f>
        <v/>
      </c>
      <c r="Z665" t="str">
        <f>raw_filtered!AA665</f>
        <v/>
      </c>
      <c r="AA665" t="str">
        <f>raw_filtered!AB665</f>
        <v/>
      </c>
      <c r="AB665" t="str">
        <f>raw_filtered!AC665</f>
        <v/>
      </c>
      <c r="AC665" t="str">
        <f>raw_filtered!AD665</f>
        <v/>
      </c>
      <c r="AD665" t="str">
        <f>raw_filtered!AE665</f>
        <v/>
      </c>
      <c r="AE665" t="str">
        <f>raw_filtered!AF665</f>
        <v/>
      </c>
      <c r="AF665" t="str">
        <f>raw_filtered!AG665</f>
        <v/>
      </c>
    </row>
    <row r="666" spans="1:32" ht="19.5" hidden="1" customHeight="1" x14ac:dyDescent="0.35">
      <c r="A666" t="str">
        <f>raw_filtered!A666</f>
        <v/>
      </c>
      <c r="B666" t="str">
        <f>raw_filtered!B666</f>
        <v/>
      </c>
      <c r="C666" t="str">
        <f>raw_filtered!C666</f>
        <v/>
      </c>
      <c r="D666">
        <f>raw_filtered!D666</f>
        <v>0</v>
      </c>
      <c r="E666" t="str">
        <f>raw_filtered!E666</f>
        <v/>
      </c>
      <c r="F666" t="str">
        <f>raw_filtered!F666</f>
        <v/>
      </c>
      <c r="G666" t="str">
        <f>raw_filtered!G666</f>
        <v/>
      </c>
      <c r="H666" t="str">
        <f>raw_filtered!H666</f>
        <v/>
      </c>
      <c r="I666" t="str">
        <f>raw_filtered!I666</f>
        <v/>
      </c>
      <c r="J666" t="str">
        <f>raw_filtered!J666</f>
        <v/>
      </c>
      <c r="K666" t="str">
        <f>raw_filtered!K666</f>
        <v/>
      </c>
      <c r="L666" t="str">
        <f>raw_filtered!L666</f>
        <v/>
      </c>
      <c r="M666" t="str">
        <f>raw_filtered!M666</f>
        <v/>
      </c>
      <c r="N666" t="str">
        <f>raw_filtered!N666</f>
        <v/>
      </c>
      <c r="O666" t="str">
        <f>raw_filtered!O666</f>
        <v/>
      </c>
      <c r="P666" t="str">
        <f>raw_filtered!P666</f>
        <v/>
      </c>
      <c r="Q666" t="str">
        <f>raw_filtered!Q666</f>
        <v/>
      </c>
      <c r="R666" t="str">
        <f>raw_filtered!R666</f>
        <v/>
      </c>
      <c r="S666">
        <f>raw_filtered!S666</f>
        <v>0</v>
      </c>
      <c r="T666" t="str">
        <f>raw_filtered!T666</f>
        <v/>
      </c>
      <c r="U666" t="str">
        <f>raw_filtered!V666</f>
        <v/>
      </c>
      <c r="V666" t="str">
        <f>raw_filtered!W666</f>
        <v/>
      </c>
      <c r="W666" t="str">
        <f>raw_filtered!X666</f>
        <v/>
      </c>
      <c r="X666" t="str">
        <f>raw_filtered!Y666</f>
        <v/>
      </c>
      <c r="Y666" t="str">
        <f>raw_filtered!Z666</f>
        <v/>
      </c>
      <c r="Z666" t="str">
        <f>raw_filtered!AA666</f>
        <v/>
      </c>
      <c r="AA666" t="str">
        <f>raw_filtered!AB666</f>
        <v/>
      </c>
      <c r="AB666" t="str">
        <f>raw_filtered!AC666</f>
        <v/>
      </c>
      <c r="AC666" t="str">
        <f>raw_filtered!AD666</f>
        <v/>
      </c>
      <c r="AD666" t="str">
        <f>raw_filtered!AE666</f>
        <v/>
      </c>
      <c r="AE666" t="str">
        <f>raw_filtered!AF666</f>
        <v/>
      </c>
      <c r="AF666" t="str">
        <f>raw_filtered!AG666</f>
        <v/>
      </c>
    </row>
    <row r="667" spans="1:32" ht="19.5" hidden="1" customHeight="1" x14ac:dyDescent="0.35">
      <c r="A667" t="str">
        <f>raw_filtered!A667</f>
        <v/>
      </c>
      <c r="B667" t="str">
        <f>raw_filtered!B667</f>
        <v/>
      </c>
      <c r="C667" t="str">
        <f>raw_filtered!C667</f>
        <v/>
      </c>
      <c r="D667">
        <f>raw_filtered!D667</f>
        <v>0</v>
      </c>
      <c r="E667" t="str">
        <f>raw_filtered!E667</f>
        <v/>
      </c>
      <c r="F667" t="str">
        <f>raw_filtered!F667</f>
        <v/>
      </c>
      <c r="G667" t="str">
        <f>raw_filtered!G667</f>
        <v/>
      </c>
      <c r="H667" t="str">
        <f>raw_filtered!H667</f>
        <v/>
      </c>
      <c r="I667" t="str">
        <f>raw_filtered!I667</f>
        <v/>
      </c>
      <c r="J667" t="str">
        <f>raw_filtered!J667</f>
        <v/>
      </c>
      <c r="K667" t="str">
        <f>raw_filtered!K667</f>
        <v/>
      </c>
      <c r="L667" t="str">
        <f>raw_filtered!L667</f>
        <v/>
      </c>
      <c r="M667" t="str">
        <f>raw_filtered!M667</f>
        <v/>
      </c>
      <c r="N667" t="str">
        <f>raw_filtered!N667</f>
        <v/>
      </c>
      <c r="O667" t="str">
        <f>raw_filtered!O667</f>
        <v/>
      </c>
      <c r="P667" t="str">
        <f>raw_filtered!P667</f>
        <v/>
      </c>
      <c r="Q667" t="str">
        <f>raw_filtered!Q667</f>
        <v/>
      </c>
      <c r="R667" t="str">
        <f>raw_filtered!R667</f>
        <v/>
      </c>
      <c r="S667">
        <f>raw_filtered!S667</f>
        <v>0</v>
      </c>
      <c r="T667" t="str">
        <f>raw_filtered!T667</f>
        <v/>
      </c>
      <c r="U667" t="str">
        <f>raw_filtered!V667</f>
        <v/>
      </c>
      <c r="V667" t="str">
        <f>raw_filtered!W667</f>
        <v/>
      </c>
      <c r="W667" t="str">
        <f>raw_filtered!X667</f>
        <v/>
      </c>
      <c r="X667" t="str">
        <f>raw_filtered!Y667</f>
        <v/>
      </c>
      <c r="Y667" t="str">
        <f>raw_filtered!Z667</f>
        <v/>
      </c>
      <c r="Z667" t="str">
        <f>raw_filtered!AA667</f>
        <v/>
      </c>
      <c r="AA667" t="str">
        <f>raw_filtered!AB667</f>
        <v/>
      </c>
      <c r="AB667" t="str">
        <f>raw_filtered!AC667</f>
        <v/>
      </c>
      <c r="AC667" t="str">
        <f>raw_filtered!AD667</f>
        <v/>
      </c>
      <c r="AD667" t="str">
        <f>raw_filtered!AE667</f>
        <v/>
      </c>
      <c r="AE667" t="str">
        <f>raw_filtered!AF667</f>
        <v/>
      </c>
      <c r="AF667" t="str">
        <f>raw_filtered!AG667</f>
        <v/>
      </c>
    </row>
    <row r="668" spans="1:32" ht="19.5" hidden="1" customHeight="1" x14ac:dyDescent="0.35">
      <c r="A668" t="str">
        <f>raw_filtered!A668</f>
        <v/>
      </c>
      <c r="B668" t="str">
        <f>raw_filtered!B668</f>
        <v/>
      </c>
      <c r="C668" t="str">
        <f>raw_filtered!C668</f>
        <v/>
      </c>
      <c r="D668">
        <f>raw_filtered!D668</f>
        <v>0</v>
      </c>
      <c r="E668" t="str">
        <f>raw_filtered!E668</f>
        <v/>
      </c>
      <c r="F668" t="str">
        <f>raw_filtered!F668</f>
        <v/>
      </c>
      <c r="G668" t="str">
        <f>raw_filtered!G668</f>
        <v/>
      </c>
      <c r="H668" t="str">
        <f>raw_filtered!H668</f>
        <v/>
      </c>
      <c r="I668" t="str">
        <f>raw_filtered!I668</f>
        <v/>
      </c>
      <c r="J668" t="str">
        <f>raw_filtered!J668</f>
        <v/>
      </c>
      <c r="K668" t="str">
        <f>raw_filtered!K668</f>
        <v/>
      </c>
      <c r="L668" t="str">
        <f>raw_filtered!L668</f>
        <v/>
      </c>
      <c r="M668" t="str">
        <f>raw_filtered!M668</f>
        <v/>
      </c>
      <c r="N668" t="str">
        <f>raw_filtered!N668</f>
        <v/>
      </c>
      <c r="O668" t="str">
        <f>raw_filtered!O668</f>
        <v/>
      </c>
      <c r="P668" t="str">
        <f>raw_filtered!P668</f>
        <v/>
      </c>
      <c r="Q668" t="str">
        <f>raw_filtered!Q668</f>
        <v/>
      </c>
      <c r="R668" t="str">
        <f>raw_filtered!R668</f>
        <v/>
      </c>
      <c r="S668">
        <f>raw_filtered!S668</f>
        <v>0</v>
      </c>
      <c r="T668" t="str">
        <f>raw_filtered!T668</f>
        <v/>
      </c>
      <c r="U668" t="str">
        <f>raw_filtered!V668</f>
        <v/>
      </c>
      <c r="V668" t="str">
        <f>raw_filtered!W668</f>
        <v/>
      </c>
      <c r="W668" t="str">
        <f>raw_filtered!X668</f>
        <v/>
      </c>
      <c r="X668" t="str">
        <f>raw_filtered!Y668</f>
        <v/>
      </c>
      <c r="Y668" t="str">
        <f>raw_filtered!Z668</f>
        <v/>
      </c>
      <c r="Z668" t="str">
        <f>raw_filtered!AA668</f>
        <v/>
      </c>
      <c r="AA668" t="str">
        <f>raw_filtered!AB668</f>
        <v/>
      </c>
      <c r="AB668" t="str">
        <f>raw_filtered!AC668</f>
        <v/>
      </c>
      <c r="AC668" t="str">
        <f>raw_filtered!AD668</f>
        <v/>
      </c>
      <c r="AD668" t="str">
        <f>raw_filtered!AE668</f>
        <v/>
      </c>
      <c r="AE668" t="str">
        <f>raw_filtered!AF668</f>
        <v/>
      </c>
      <c r="AF668" t="str">
        <f>raw_filtered!AG668</f>
        <v/>
      </c>
    </row>
    <row r="669" spans="1:32" ht="19.5" hidden="1" customHeight="1" x14ac:dyDescent="0.35">
      <c r="A669" t="str">
        <f>raw_filtered!A669</f>
        <v/>
      </c>
      <c r="B669" t="str">
        <f>raw_filtered!B669</f>
        <v/>
      </c>
      <c r="C669" t="str">
        <f>raw_filtered!C669</f>
        <v/>
      </c>
      <c r="D669">
        <f>raw_filtered!D669</f>
        <v>0</v>
      </c>
      <c r="E669" t="str">
        <f>raw_filtered!E669</f>
        <v/>
      </c>
      <c r="F669" t="str">
        <f>raw_filtered!F669</f>
        <v/>
      </c>
      <c r="G669" t="str">
        <f>raw_filtered!G669</f>
        <v/>
      </c>
      <c r="H669" t="str">
        <f>raw_filtered!H669</f>
        <v/>
      </c>
      <c r="I669" t="str">
        <f>raw_filtered!I669</f>
        <v/>
      </c>
      <c r="J669" t="str">
        <f>raw_filtered!J669</f>
        <v/>
      </c>
      <c r="K669" t="str">
        <f>raw_filtered!K669</f>
        <v/>
      </c>
      <c r="L669" t="str">
        <f>raw_filtered!L669</f>
        <v/>
      </c>
      <c r="M669" t="str">
        <f>raw_filtered!M669</f>
        <v/>
      </c>
      <c r="N669" t="str">
        <f>raw_filtered!N669</f>
        <v/>
      </c>
      <c r="O669" t="str">
        <f>raw_filtered!O669</f>
        <v/>
      </c>
      <c r="P669" t="str">
        <f>raw_filtered!P669</f>
        <v/>
      </c>
      <c r="Q669" t="str">
        <f>raw_filtered!Q669</f>
        <v/>
      </c>
      <c r="R669" t="str">
        <f>raw_filtered!R669</f>
        <v/>
      </c>
      <c r="S669">
        <f>raw_filtered!S669</f>
        <v>0</v>
      </c>
      <c r="T669" t="str">
        <f>raw_filtered!T669</f>
        <v/>
      </c>
      <c r="U669" t="str">
        <f>raw_filtered!V669</f>
        <v/>
      </c>
      <c r="V669" t="str">
        <f>raw_filtered!W669</f>
        <v/>
      </c>
      <c r="W669" t="str">
        <f>raw_filtered!X669</f>
        <v/>
      </c>
      <c r="X669" t="str">
        <f>raw_filtered!Y669</f>
        <v/>
      </c>
      <c r="Y669" t="str">
        <f>raw_filtered!Z669</f>
        <v/>
      </c>
      <c r="Z669" t="str">
        <f>raw_filtered!AA669</f>
        <v/>
      </c>
      <c r="AA669" t="str">
        <f>raw_filtered!AB669</f>
        <v/>
      </c>
      <c r="AB669" t="str">
        <f>raw_filtered!AC669</f>
        <v/>
      </c>
      <c r="AC669" t="str">
        <f>raw_filtered!AD669</f>
        <v/>
      </c>
      <c r="AD669" t="str">
        <f>raw_filtered!AE669</f>
        <v/>
      </c>
      <c r="AE669" t="str">
        <f>raw_filtered!AF669</f>
        <v/>
      </c>
      <c r="AF669" t="str">
        <f>raw_filtered!AG669</f>
        <v/>
      </c>
    </row>
    <row r="670" spans="1:32" ht="19.5" hidden="1" customHeight="1" x14ac:dyDescent="0.35">
      <c r="A670" t="str">
        <f>raw_filtered!A670</f>
        <v/>
      </c>
      <c r="B670" t="str">
        <f>raw_filtered!B670</f>
        <v/>
      </c>
      <c r="C670" t="str">
        <f>raw_filtered!C670</f>
        <v/>
      </c>
      <c r="D670">
        <f>raw_filtered!D670</f>
        <v>0</v>
      </c>
      <c r="E670" t="str">
        <f>raw_filtered!E670</f>
        <v/>
      </c>
      <c r="F670" t="str">
        <f>raw_filtered!F670</f>
        <v/>
      </c>
      <c r="G670" t="str">
        <f>raw_filtered!G670</f>
        <v/>
      </c>
      <c r="H670" t="str">
        <f>raw_filtered!H670</f>
        <v/>
      </c>
      <c r="I670" t="str">
        <f>raw_filtered!I670</f>
        <v/>
      </c>
      <c r="J670" t="str">
        <f>raw_filtered!J670</f>
        <v/>
      </c>
      <c r="K670" t="str">
        <f>raw_filtered!K670</f>
        <v/>
      </c>
      <c r="L670" t="str">
        <f>raw_filtered!L670</f>
        <v/>
      </c>
      <c r="M670" t="str">
        <f>raw_filtered!M670</f>
        <v/>
      </c>
      <c r="N670" t="str">
        <f>raw_filtered!N670</f>
        <v/>
      </c>
      <c r="O670" t="str">
        <f>raw_filtered!O670</f>
        <v/>
      </c>
      <c r="P670" t="str">
        <f>raw_filtered!P670</f>
        <v/>
      </c>
      <c r="Q670" t="str">
        <f>raw_filtered!Q670</f>
        <v/>
      </c>
      <c r="R670" t="str">
        <f>raw_filtered!R670</f>
        <v/>
      </c>
      <c r="S670">
        <f>raw_filtered!S670</f>
        <v>0</v>
      </c>
      <c r="T670" t="str">
        <f>raw_filtered!T670</f>
        <v/>
      </c>
      <c r="U670" t="str">
        <f>raw_filtered!V670</f>
        <v/>
      </c>
      <c r="V670" t="str">
        <f>raw_filtered!W670</f>
        <v/>
      </c>
      <c r="W670" t="str">
        <f>raw_filtered!X670</f>
        <v/>
      </c>
      <c r="X670" t="str">
        <f>raw_filtered!Y670</f>
        <v/>
      </c>
      <c r="Y670" t="str">
        <f>raw_filtered!Z670</f>
        <v/>
      </c>
      <c r="Z670" t="str">
        <f>raw_filtered!AA670</f>
        <v/>
      </c>
      <c r="AA670" t="str">
        <f>raw_filtered!AB670</f>
        <v/>
      </c>
      <c r="AB670" t="str">
        <f>raw_filtered!AC670</f>
        <v/>
      </c>
      <c r="AC670" t="str">
        <f>raw_filtered!AD670</f>
        <v/>
      </c>
      <c r="AD670" t="str">
        <f>raw_filtered!AE670</f>
        <v/>
      </c>
      <c r="AE670" t="str">
        <f>raw_filtered!AF670</f>
        <v/>
      </c>
      <c r="AF670" t="str">
        <f>raw_filtered!AG670</f>
        <v/>
      </c>
    </row>
    <row r="671" spans="1:32" ht="19.5" hidden="1" customHeight="1" x14ac:dyDescent="0.35">
      <c r="A671" t="str">
        <f>raw_filtered!A671</f>
        <v/>
      </c>
      <c r="B671" t="str">
        <f>raw_filtered!B671</f>
        <v/>
      </c>
      <c r="C671" t="str">
        <f>raw_filtered!C671</f>
        <v/>
      </c>
      <c r="D671">
        <f>raw_filtered!D671</f>
        <v>0</v>
      </c>
      <c r="E671" t="str">
        <f>raw_filtered!E671</f>
        <v/>
      </c>
      <c r="F671" t="str">
        <f>raw_filtered!F671</f>
        <v/>
      </c>
      <c r="G671" t="str">
        <f>raw_filtered!G671</f>
        <v/>
      </c>
      <c r="H671" t="str">
        <f>raw_filtered!H671</f>
        <v/>
      </c>
      <c r="I671" t="str">
        <f>raw_filtered!I671</f>
        <v/>
      </c>
      <c r="J671" t="str">
        <f>raw_filtered!J671</f>
        <v/>
      </c>
      <c r="K671" t="str">
        <f>raw_filtered!K671</f>
        <v/>
      </c>
      <c r="L671" t="str">
        <f>raw_filtered!L671</f>
        <v/>
      </c>
      <c r="M671" t="str">
        <f>raw_filtered!M671</f>
        <v/>
      </c>
      <c r="N671" t="str">
        <f>raw_filtered!N671</f>
        <v/>
      </c>
      <c r="O671" t="str">
        <f>raw_filtered!O671</f>
        <v/>
      </c>
      <c r="P671" t="str">
        <f>raw_filtered!P671</f>
        <v/>
      </c>
      <c r="Q671" t="str">
        <f>raw_filtered!Q671</f>
        <v/>
      </c>
      <c r="R671" t="str">
        <f>raw_filtered!R671</f>
        <v/>
      </c>
      <c r="S671">
        <f>raw_filtered!S671</f>
        <v>0</v>
      </c>
      <c r="T671" t="str">
        <f>raw_filtered!T671</f>
        <v/>
      </c>
      <c r="U671" t="str">
        <f>raw_filtered!V671</f>
        <v/>
      </c>
      <c r="V671" t="str">
        <f>raw_filtered!W671</f>
        <v/>
      </c>
      <c r="W671" t="str">
        <f>raw_filtered!X671</f>
        <v/>
      </c>
      <c r="X671" t="str">
        <f>raw_filtered!Y671</f>
        <v/>
      </c>
      <c r="Y671" t="str">
        <f>raw_filtered!Z671</f>
        <v/>
      </c>
      <c r="Z671" t="str">
        <f>raw_filtered!AA671</f>
        <v/>
      </c>
      <c r="AA671" t="str">
        <f>raw_filtered!AB671</f>
        <v/>
      </c>
      <c r="AB671" t="str">
        <f>raw_filtered!AC671</f>
        <v/>
      </c>
      <c r="AC671" t="str">
        <f>raw_filtered!AD671</f>
        <v/>
      </c>
      <c r="AD671" t="str">
        <f>raw_filtered!AE671</f>
        <v/>
      </c>
      <c r="AE671" t="str">
        <f>raw_filtered!AF671</f>
        <v/>
      </c>
      <c r="AF671" t="str">
        <f>raw_filtered!AG671</f>
        <v/>
      </c>
    </row>
    <row r="672" spans="1:32" ht="19.5" hidden="1" customHeight="1" x14ac:dyDescent="0.35">
      <c r="A672" t="str">
        <f>raw_filtered!A672</f>
        <v/>
      </c>
      <c r="B672" t="str">
        <f>raw_filtered!B672</f>
        <v/>
      </c>
      <c r="C672" t="str">
        <f>raw_filtered!C672</f>
        <v/>
      </c>
      <c r="D672">
        <f>raw_filtered!D672</f>
        <v>0</v>
      </c>
      <c r="E672" t="str">
        <f>raw_filtered!E672</f>
        <v/>
      </c>
      <c r="F672" t="str">
        <f>raw_filtered!F672</f>
        <v/>
      </c>
      <c r="G672" t="str">
        <f>raw_filtered!G672</f>
        <v/>
      </c>
      <c r="H672" t="str">
        <f>raw_filtered!H672</f>
        <v/>
      </c>
      <c r="I672" t="str">
        <f>raw_filtered!I672</f>
        <v/>
      </c>
      <c r="J672" t="str">
        <f>raw_filtered!J672</f>
        <v/>
      </c>
      <c r="K672" t="str">
        <f>raw_filtered!K672</f>
        <v/>
      </c>
      <c r="L672" t="str">
        <f>raw_filtered!L672</f>
        <v/>
      </c>
      <c r="M672" t="str">
        <f>raw_filtered!M672</f>
        <v/>
      </c>
      <c r="N672" t="str">
        <f>raw_filtered!N672</f>
        <v/>
      </c>
      <c r="O672" t="str">
        <f>raw_filtered!O672</f>
        <v/>
      </c>
      <c r="P672" t="str">
        <f>raw_filtered!P672</f>
        <v/>
      </c>
      <c r="Q672" t="str">
        <f>raw_filtered!Q672</f>
        <v/>
      </c>
      <c r="R672" t="str">
        <f>raw_filtered!R672</f>
        <v/>
      </c>
      <c r="S672">
        <f>raw_filtered!S672</f>
        <v>0</v>
      </c>
      <c r="T672" t="str">
        <f>raw_filtered!T672</f>
        <v/>
      </c>
      <c r="U672" t="str">
        <f>raw_filtered!V672</f>
        <v/>
      </c>
      <c r="V672" t="str">
        <f>raw_filtered!W672</f>
        <v/>
      </c>
      <c r="W672" t="str">
        <f>raw_filtered!X672</f>
        <v/>
      </c>
      <c r="X672" t="str">
        <f>raw_filtered!Y672</f>
        <v/>
      </c>
      <c r="Y672" t="str">
        <f>raw_filtered!Z672</f>
        <v/>
      </c>
      <c r="Z672" t="str">
        <f>raw_filtered!AA672</f>
        <v/>
      </c>
      <c r="AA672" t="str">
        <f>raw_filtered!AB672</f>
        <v/>
      </c>
      <c r="AB672" t="str">
        <f>raw_filtered!AC672</f>
        <v/>
      </c>
      <c r="AC672" t="str">
        <f>raw_filtered!AD672</f>
        <v/>
      </c>
      <c r="AD672" t="str">
        <f>raw_filtered!AE672</f>
        <v/>
      </c>
      <c r="AE672" t="str">
        <f>raw_filtered!AF672</f>
        <v/>
      </c>
      <c r="AF672" t="str">
        <f>raw_filtered!AG672</f>
        <v/>
      </c>
    </row>
    <row r="673" spans="1:32" ht="19.5" hidden="1" customHeight="1" x14ac:dyDescent="0.35">
      <c r="A673" t="str">
        <f>raw_filtered!A673</f>
        <v/>
      </c>
      <c r="B673" t="str">
        <f>raw_filtered!B673</f>
        <v/>
      </c>
      <c r="C673" t="str">
        <f>raw_filtered!C673</f>
        <v/>
      </c>
      <c r="D673">
        <f>raw_filtered!D673</f>
        <v>0</v>
      </c>
      <c r="E673" t="str">
        <f>raw_filtered!E673</f>
        <v/>
      </c>
      <c r="F673" t="str">
        <f>raw_filtered!F673</f>
        <v/>
      </c>
      <c r="G673" t="str">
        <f>raw_filtered!G673</f>
        <v/>
      </c>
      <c r="H673" t="str">
        <f>raw_filtered!H673</f>
        <v/>
      </c>
      <c r="I673" t="str">
        <f>raw_filtered!I673</f>
        <v/>
      </c>
      <c r="J673" t="str">
        <f>raw_filtered!J673</f>
        <v/>
      </c>
      <c r="K673" t="str">
        <f>raw_filtered!K673</f>
        <v/>
      </c>
      <c r="L673" t="str">
        <f>raw_filtered!L673</f>
        <v/>
      </c>
      <c r="M673" t="str">
        <f>raw_filtered!M673</f>
        <v/>
      </c>
      <c r="N673" t="str">
        <f>raw_filtered!N673</f>
        <v/>
      </c>
      <c r="O673" t="str">
        <f>raw_filtered!O673</f>
        <v/>
      </c>
      <c r="P673" t="str">
        <f>raw_filtered!P673</f>
        <v/>
      </c>
      <c r="Q673" t="str">
        <f>raw_filtered!Q673</f>
        <v/>
      </c>
      <c r="R673" t="str">
        <f>raw_filtered!R673</f>
        <v/>
      </c>
      <c r="S673">
        <f>raw_filtered!S673</f>
        <v>0</v>
      </c>
      <c r="T673" t="str">
        <f>raw_filtered!T673</f>
        <v/>
      </c>
      <c r="U673" t="str">
        <f>raw_filtered!V673</f>
        <v/>
      </c>
      <c r="V673" t="str">
        <f>raw_filtered!W673</f>
        <v/>
      </c>
      <c r="W673" t="str">
        <f>raw_filtered!X673</f>
        <v/>
      </c>
      <c r="X673" t="str">
        <f>raw_filtered!Y673</f>
        <v/>
      </c>
      <c r="Y673" t="str">
        <f>raw_filtered!Z673</f>
        <v/>
      </c>
      <c r="Z673" t="str">
        <f>raw_filtered!AA673</f>
        <v/>
      </c>
      <c r="AA673" t="str">
        <f>raw_filtered!AB673</f>
        <v/>
      </c>
      <c r="AB673" t="str">
        <f>raw_filtered!AC673</f>
        <v/>
      </c>
      <c r="AC673" t="str">
        <f>raw_filtered!AD673</f>
        <v/>
      </c>
      <c r="AD673" t="str">
        <f>raw_filtered!AE673</f>
        <v/>
      </c>
      <c r="AE673" t="str">
        <f>raw_filtered!AF673</f>
        <v/>
      </c>
      <c r="AF673" t="str">
        <f>raw_filtered!AG673</f>
        <v/>
      </c>
    </row>
    <row r="674" spans="1:32" ht="19.5" hidden="1" customHeight="1" x14ac:dyDescent="0.35">
      <c r="A674" t="str">
        <f>raw_filtered!A674</f>
        <v/>
      </c>
      <c r="B674" t="str">
        <f>raw_filtered!B674</f>
        <v/>
      </c>
      <c r="C674" t="str">
        <f>raw_filtered!C674</f>
        <v/>
      </c>
      <c r="D674">
        <f>raw_filtered!D674</f>
        <v>0</v>
      </c>
      <c r="E674" t="str">
        <f>raw_filtered!E674</f>
        <v/>
      </c>
      <c r="F674" t="str">
        <f>raw_filtered!F674</f>
        <v/>
      </c>
      <c r="G674" t="str">
        <f>raw_filtered!G674</f>
        <v/>
      </c>
      <c r="H674" t="str">
        <f>raw_filtered!H674</f>
        <v/>
      </c>
      <c r="I674" t="str">
        <f>raw_filtered!I674</f>
        <v/>
      </c>
      <c r="J674" t="str">
        <f>raw_filtered!J674</f>
        <v/>
      </c>
      <c r="K674" t="str">
        <f>raw_filtered!K674</f>
        <v/>
      </c>
      <c r="L674" t="str">
        <f>raw_filtered!L674</f>
        <v/>
      </c>
      <c r="M674" t="str">
        <f>raw_filtered!M674</f>
        <v/>
      </c>
      <c r="N674" t="str">
        <f>raw_filtered!N674</f>
        <v/>
      </c>
      <c r="O674" t="str">
        <f>raw_filtered!O674</f>
        <v/>
      </c>
      <c r="P674" t="str">
        <f>raw_filtered!P674</f>
        <v/>
      </c>
      <c r="Q674" t="str">
        <f>raw_filtered!Q674</f>
        <v/>
      </c>
      <c r="R674" t="str">
        <f>raw_filtered!R674</f>
        <v/>
      </c>
      <c r="S674">
        <f>raw_filtered!S674</f>
        <v>0</v>
      </c>
      <c r="T674" t="str">
        <f>raw_filtered!T674</f>
        <v/>
      </c>
      <c r="U674" t="str">
        <f>raw_filtered!V674</f>
        <v/>
      </c>
      <c r="V674" t="str">
        <f>raw_filtered!W674</f>
        <v/>
      </c>
      <c r="W674" t="str">
        <f>raw_filtered!X674</f>
        <v/>
      </c>
      <c r="X674" t="str">
        <f>raw_filtered!Y674</f>
        <v/>
      </c>
      <c r="Y674" t="str">
        <f>raw_filtered!Z674</f>
        <v/>
      </c>
      <c r="Z674" t="str">
        <f>raw_filtered!AA674</f>
        <v/>
      </c>
      <c r="AA674" t="str">
        <f>raw_filtered!AB674</f>
        <v/>
      </c>
      <c r="AB674" t="str">
        <f>raw_filtered!AC674</f>
        <v/>
      </c>
      <c r="AC674" t="str">
        <f>raw_filtered!AD674</f>
        <v/>
      </c>
      <c r="AD674" t="str">
        <f>raw_filtered!AE674</f>
        <v/>
      </c>
      <c r="AE674" t="str">
        <f>raw_filtered!AF674</f>
        <v/>
      </c>
      <c r="AF674" t="str">
        <f>raw_filtered!AG674</f>
        <v/>
      </c>
    </row>
    <row r="675" spans="1:32" ht="19.5" hidden="1" customHeight="1" x14ac:dyDescent="0.35">
      <c r="A675" t="str">
        <f>raw_filtered!A675</f>
        <v/>
      </c>
      <c r="B675" t="str">
        <f>raw_filtered!B675</f>
        <v/>
      </c>
      <c r="C675" t="str">
        <f>raw_filtered!C675</f>
        <v/>
      </c>
      <c r="D675">
        <f>raw_filtered!D675</f>
        <v>0</v>
      </c>
      <c r="E675" t="str">
        <f>raw_filtered!E675</f>
        <v/>
      </c>
      <c r="F675" t="str">
        <f>raw_filtered!F675</f>
        <v/>
      </c>
      <c r="G675" t="str">
        <f>raw_filtered!G675</f>
        <v/>
      </c>
      <c r="H675" t="str">
        <f>raw_filtered!H675</f>
        <v/>
      </c>
      <c r="I675" t="str">
        <f>raw_filtered!I675</f>
        <v/>
      </c>
      <c r="J675" t="str">
        <f>raw_filtered!J675</f>
        <v/>
      </c>
      <c r="K675" t="str">
        <f>raw_filtered!K675</f>
        <v/>
      </c>
      <c r="L675" t="str">
        <f>raw_filtered!L675</f>
        <v/>
      </c>
      <c r="M675" t="str">
        <f>raw_filtered!M675</f>
        <v/>
      </c>
      <c r="N675" t="str">
        <f>raw_filtered!N675</f>
        <v/>
      </c>
      <c r="O675" t="str">
        <f>raw_filtered!O675</f>
        <v/>
      </c>
      <c r="P675" t="str">
        <f>raw_filtered!P675</f>
        <v/>
      </c>
      <c r="Q675" t="str">
        <f>raw_filtered!Q675</f>
        <v/>
      </c>
      <c r="R675" t="str">
        <f>raw_filtered!R675</f>
        <v/>
      </c>
      <c r="S675">
        <f>raw_filtered!S675</f>
        <v>0</v>
      </c>
      <c r="T675" t="str">
        <f>raw_filtered!T675</f>
        <v/>
      </c>
      <c r="U675" t="str">
        <f>raw_filtered!V675</f>
        <v/>
      </c>
      <c r="V675" t="str">
        <f>raw_filtered!W675</f>
        <v/>
      </c>
      <c r="W675" t="str">
        <f>raw_filtered!X675</f>
        <v/>
      </c>
      <c r="X675" t="str">
        <f>raw_filtered!Y675</f>
        <v/>
      </c>
      <c r="Y675" t="str">
        <f>raw_filtered!Z675</f>
        <v/>
      </c>
      <c r="Z675" t="str">
        <f>raw_filtered!AA675</f>
        <v/>
      </c>
      <c r="AA675" t="str">
        <f>raw_filtered!AB675</f>
        <v/>
      </c>
      <c r="AB675" t="str">
        <f>raw_filtered!AC675</f>
        <v/>
      </c>
      <c r="AC675" t="str">
        <f>raw_filtered!AD675</f>
        <v/>
      </c>
      <c r="AD675" t="str">
        <f>raw_filtered!AE675</f>
        <v/>
      </c>
      <c r="AE675" t="str">
        <f>raw_filtered!AF675</f>
        <v/>
      </c>
      <c r="AF675" t="str">
        <f>raw_filtered!AG675</f>
        <v/>
      </c>
    </row>
    <row r="676" spans="1:32" ht="19.5" hidden="1" customHeight="1" x14ac:dyDescent="0.35">
      <c r="A676" t="str">
        <f>raw_filtered!A676</f>
        <v/>
      </c>
      <c r="B676" t="str">
        <f>raw_filtered!B676</f>
        <v/>
      </c>
      <c r="C676" t="str">
        <f>raw_filtered!C676</f>
        <v/>
      </c>
      <c r="D676">
        <f>raw_filtered!D676</f>
        <v>0</v>
      </c>
      <c r="E676" t="str">
        <f>raw_filtered!E676</f>
        <v/>
      </c>
      <c r="F676" t="str">
        <f>raw_filtered!F676</f>
        <v/>
      </c>
      <c r="G676" t="str">
        <f>raw_filtered!G676</f>
        <v/>
      </c>
      <c r="H676" t="str">
        <f>raw_filtered!H676</f>
        <v/>
      </c>
      <c r="I676" t="str">
        <f>raw_filtered!I676</f>
        <v/>
      </c>
      <c r="J676" t="str">
        <f>raw_filtered!J676</f>
        <v/>
      </c>
      <c r="K676" t="str">
        <f>raw_filtered!K676</f>
        <v/>
      </c>
      <c r="L676" t="str">
        <f>raw_filtered!L676</f>
        <v/>
      </c>
      <c r="M676" t="str">
        <f>raw_filtered!M676</f>
        <v/>
      </c>
      <c r="N676" t="str">
        <f>raw_filtered!N676</f>
        <v/>
      </c>
      <c r="O676" t="str">
        <f>raw_filtered!O676</f>
        <v/>
      </c>
      <c r="P676" t="str">
        <f>raw_filtered!P676</f>
        <v/>
      </c>
      <c r="Q676" t="str">
        <f>raw_filtered!Q676</f>
        <v/>
      </c>
      <c r="R676" t="str">
        <f>raw_filtered!R676</f>
        <v/>
      </c>
      <c r="S676">
        <f>raw_filtered!S676</f>
        <v>0</v>
      </c>
      <c r="T676" t="str">
        <f>raw_filtered!T676</f>
        <v/>
      </c>
      <c r="U676" t="str">
        <f>raw_filtered!V676</f>
        <v/>
      </c>
      <c r="V676" t="str">
        <f>raw_filtered!W676</f>
        <v/>
      </c>
      <c r="W676" t="str">
        <f>raw_filtered!X676</f>
        <v/>
      </c>
      <c r="X676" t="str">
        <f>raw_filtered!Y676</f>
        <v/>
      </c>
      <c r="Y676" t="str">
        <f>raw_filtered!Z676</f>
        <v/>
      </c>
      <c r="Z676" t="str">
        <f>raw_filtered!AA676</f>
        <v/>
      </c>
      <c r="AA676" t="str">
        <f>raw_filtered!AB676</f>
        <v/>
      </c>
      <c r="AB676" t="str">
        <f>raw_filtered!AC676</f>
        <v/>
      </c>
      <c r="AC676" t="str">
        <f>raw_filtered!AD676</f>
        <v/>
      </c>
      <c r="AD676" t="str">
        <f>raw_filtered!AE676</f>
        <v/>
      </c>
      <c r="AE676" t="str">
        <f>raw_filtered!AF676</f>
        <v/>
      </c>
      <c r="AF676" t="str">
        <f>raw_filtered!AG676</f>
        <v/>
      </c>
    </row>
    <row r="677" spans="1:32" ht="19.5" hidden="1" customHeight="1" x14ac:dyDescent="0.35">
      <c r="A677" t="str">
        <f>raw_filtered!A677</f>
        <v/>
      </c>
      <c r="B677" t="str">
        <f>raw_filtered!B677</f>
        <v/>
      </c>
      <c r="C677" t="str">
        <f>raw_filtered!C677</f>
        <v/>
      </c>
      <c r="D677">
        <f>raw_filtered!D677</f>
        <v>0</v>
      </c>
      <c r="E677" t="str">
        <f>raw_filtered!E677</f>
        <v/>
      </c>
      <c r="F677" t="str">
        <f>raw_filtered!F677</f>
        <v/>
      </c>
      <c r="G677" t="str">
        <f>raw_filtered!G677</f>
        <v/>
      </c>
      <c r="H677" t="str">
        <f>raw_filtered!H677</f>
        <v/>
      </c>
      <c r="I677" t="str">
        <f>raw_filtered!I677</f>
        <v/>
      </c>
      <c r="J677" t="str">
        <f>raw_filtered!J677</f>
        <v/>
      </c>
      <c r="K677" t="str">
        <f>raw_filtered!K677</f>
        <v/>
      </c>
      <c r="L677" t="str">
        <f>raw_filtered!L677</f>
        <v/>
      </c>
      <c r="M677" t="str">
        <f>raw_filtered!M677</f>
        <v/>
      </c>
      <c r="N677" t="str">
        <f>raw_filtered!N677</f>
        <v/>
      </c>
      <c r="O677" t="str">
        <f>raw_filtered!O677</f>
        <v/>
      </c>
      <c r="P677" t="str">
        <f>raw_filtered!P677</f>
        <v/>
      </c>
      <c r="Q677" t="str">
        <f>raw_filtered!Q677</f>
        <v/>
      </c>
      <c r="R677" t="str">
        <f>raw_filtered!R677</f>
        <v/>
      </c>
      <c r="S677">
        <f>raw_filtered!S677</f>
        <v>0</v>
      </c>
      <c r="T677" t="str">
        <f>raw_filtered!T677</f>
        <v/>
      </c>
      <c r="U677" t="str">
        <f>raw_filtered!V677</f>
        <v/>
      </c>
      <c r="V677" t="str">
        <f>raw_filtered!W677</f>
        <v/>
      </c>
      <c r="W677" t="str">
        <f>raw_filtered!X677</f>
        <v/>
      </c>
      <c r="X677" t="str">
        <f>raw_filtered!Y677</f>
        <v/>
      </c>
      <c r="Y677" t="str">
        <f>raw_filtered!Z677</f>
        <v/>
      </c>
      <c r="Z677" t="str">
        <f>raw_filtered!AA677</f>
        <v/>
      </c>
      <c r="AA677" t="str">
        <f>raw_filtered!AB677</f>
        <v/>
      </c>
      <c r="AB677" t="str">
        <f>raw_filtered!AC677</f>
        <v/>
      </c>
      <c r="AC677" t="str">
        <f>raw_filtered!AD677</f>
        <v/>
      </c>
      <c r="AD677" t="str">
        <f>raw_filtered!AE677</f>
        <v/>
      </c>
      <c r="AE677" t="str">
        <f>raw_filtered!AF677</f>
        <v/>
      </c>
      <c r="AF677" t="str">
        <f>raw_filtered!AG677</f>
        <v/>
      </c>
    </row>
    <row r="678" spans="1:32" ht="19.5" hidden="1" customHeight="1" x14ac:dyDescent="0.35">
      <c r="A678" t="str">
        <f>raw_filtered!A678</f>
        <v/>
      </c>
      <c r="B678" t="str">
        <f>raw_filtered!B678</f>
        <v/>
      </c>
      <c r="C678" t="str">
        <f>raw_filtered!C678</f>
        <v/>
      </c>
      <c r="D678">
        <f>raw_filtered!D678</f>
        <v>0</v>
      </c>
      <c r="E678" t="str">
        <f>raw_filtered!E678</f>
        <v/>
      </c>
      <c r="F678" t="str">
        <f>raw_filtered!F678</f>
        <v/>
      </c>
      <c r="G678" t="str">
        <f>raw_filtered!G678</f>
        <v/>
      </c>
      <c r="H678" t="str">
        <f>raw_filtered!H678</f>
        <v/>
      </c>
      <c r="I678" t="str">
        <f>raw_filtered!I678</f>
        <v/>
      </c>
      <c r="J678" t="str">
        <f>raw_filtered!J678</f>
        <v/>
      </c>
      <c r="K678" t="str">
        <f>raw_filtered!K678</f>
        <v/>
      </c>
      <c r="L678" t="str">
        <f>raw_filtered!L678</f>
        <v/>
      </c>
      <c r="M678" t="str">
        <f>raw_filtered!M678</f>
        <v/>
      </c>
      <c r="N678" t="str">
        <f>raw_filtered!N678</f>
        <v/>
      </c>
      <c r="O678" t="str">
        <f>raw_filtered!O678</f>
        <v/>
      </c>
      <c r="P678" t="str">
        <f>raw_filtered!P678</f>
        <v/>
      </c>
      <c r="Q678" t="str">
        <f>raw_filtered!Q678</f>
        <v/>
      </c>
      <c r="R678" t="str">
        <f>raw_filtered!R678</f>
        <v/>
      </c>
      <c r="S678">
        <f>raw_filtered!S678</f>
        <v>0</v>
      </c>
      <c r="T678" t="str">
        <f>raw_filtered!T678</f>
        <v/>
      </c>
      <c r="U678" t="str">
        <f>raw_filtered!V678</f>
        <v/>
      </c>
      <c r="V678" t="str">
        <f>raw_filtered!W678</f>
        <v/>
      </c>
      <c r="W678" t="str">
        <f>raw_filtered!X678</f>
        <v/>
      </c>
      <c r="X678" t="str">
        <f>raw_filtered!Y678</f>
        <v/>
      </c>
      <c r="Y678" t="str">
        <f>raw_filtered!Z678</f>
        <v/>
      </c>
      <c r="Z678" t="str">
        <f>raw_filtered!AA678</f>
        <v/>
      </c>
      <c r="AA678" t="str">
        <f>raw_filtered!AB678</f>
        <v/>
      </c>
      <c r="AB678" t="str">
        <f>raw_filtered!AC678</f>
        <v/>
      </c>
      <c r="AC678" t="str">
        <f>raw_filtered!AD678</f>
        <v/>
      </c>
      <c r="AD678" t="str">
        <f>raw_filtered!AE678</f>
        <v/>
      </c>
      <c r="AE678" t="str">
        <f>raw_filtered!AF678</f>
        <v/>
      </c>
      <c r="AF678" t="str">
        <f>raw_filtered!AG678</f>
        <v/>
      </c>
    </row>
    <row r="679" spans="1:32" ht="19.5" hidden="1" customHeight="1" x14ac:dyDescent="0.35">
      <c r="A679" t="str">
        <f>raw_filtered!A679</f>
        <v/>
      </c>
      <c r="B679" t="str">
        <f>raw_filtered!B679</f>
        <v/>
      </c>
      <c r="C679" t="str">
        <f>raw_filtered!C679</f>
        <v/>
      </c>
      <c r="D679">
        <f>raw_filtered!D679</f>
        <v>0</v>
      </c>
      <c r="E679" t="str">
        <f>raw_filtered!E679</f>
        <v/>
      </c>
      <c r="F679" t="str">
        <f>raw_filtered!F679</f>
        <v/>
      </c>
      <c r="G679" t="str">
        <f>raw_filtered!G679</f>
        <v/>
      </c>
      <c r="H679" t="str">
        <f>raw_filtered!H679</f>
        <v/>
      </c>
      <c r="I679" t="str">
        <f>raw_filtered!I679</f>
        <v/>
      </c>
      <c r="J679" t="str">
        <f>raw_filtered!J679</f>
        <v/>
      </c>
      <c r="K679" t="str">
        <f>raw_filtered!K679</f>
        <v/>
      </c>
      <c r="L679" t="str">
        <f>raw_filtered!L679</f>
        <v/>
      </c>
      <c r="M679" t="str">
        <f>raw_filtered!M679</f>
        <v/>
      </c>
      <c r="N679" t="str">
        <f>raw_filtered!N679</f>
        <v/>
      </c>
      <c r="O679" t="str">
        <f>raw_filtered!O679</f>
        <v/>
      </c>
      <c r="P679" t="str">
        <f>raw_filtered!P679</f>
        <v/>
      </c>
      <c r="Q679" t="str">
        <f>raw_filtered!Q679</f>
        <v/>
      </c>
      <c r="R679" t="str">
        <f>raw_filtered!R679</f>
        <v/>
      </c>
      <c r="S679">
        <f>raw_filtered!S679</f>
        <v>0</v>
      </c>
      <c r="T679" t="str">
        <f>raw_filtered!T679</f>
        <v/>
      </c>
      <c r="U679" t="str">
        <f>raw_filtered!V679</f>
        <v/>
      </c>
      <c r="V679" t="str">
        <f>raw_filtered!W679</f>
        <v/>
      </c>
      <c r="W679" t="str">
        <f>raw_filtered!X679</f>
        <v/>
      </c>
      <c r="X679" t="str">
        <f>raw_filtered!Y679</f>
        <v/>
      </c>
      <c r="Y679" t="str">
        <f>raw_filtered!Z679</f>
        <v/>
      </c>
      <c r="Z679" t="str">
        <f>raw_filtered!AA679</f>
        <v/>
      </c>
      <c r="AA679" t="str">
        <f>raw_filtered!AB679</f>
        <v/>
      </c>
      <c r="AB679" t="str">
        <f>raw_filtered!AC679</f>
        <v/>
      </c>
      <c r="AC679" t="str">
        <f>raw_filtered!AD679</f>
        <v/>
      </c>
      <c r="AD679" t="str">
        <f>raw_filtered!AE679</f>
        <v/>
      </c>
      <c r="AE679" t="str">
        <f>raw_filtered!AF679</f>
        <v/>
      </c>
      <c r="AF679" t="str">
        <f>raw_filtered!AG679</f>
        <v/>
      </c>
    </row>
    <row r="680" spans="1:32" ht="19.5" hidden="1" customHeight="1" x14ac:dyDescent="0.35">
      <c r="A680" t="str">
        <f>raw_filtered!A680</f>
        <v/>
      </c>
      <c r="B680" t="str">
        <f>raw_filtered!B680</f>
        <v/>
      </c>
      <c r="C680" t="str">
        <f>raw_filtered!C680</f>
        <v/>
      </c>
      <c r="D680">
        <f>raw_filtered!D680</f>
        <v>0</v>
      </c>
      <c r="E680" t="str">
        <f>raw_filtered!E680</f>
        <v/>
      </c>
      <c r="F680" t="str">
        <f>raw_filtered!F680</f>
        <v/>
      </c>
      <c r="G680" t="str">
        <f>raw_filtered!G680</f>
        <v/>
      </c>
      <c r="H680" t="str">
        <f>raw_filtered!H680</f>
        <v/>
      </c>
      <c r="I680" t="str">
        <f>raw_filtered!I680</f>
        <v/>
      </c>
      <c r="J680" t="str">
        <f>raw_filtered!J680</f>
        <v/>
      </c>
      <c r="K680" t="str">
        <f>raw_filtered!K680</f>
        <v/>
      </c>
      <c r="L680" t="str">
        <f>raw_filtered!L680</f>
        <v/>
      </c>
      <c r="M680" t="str">
        <f>raw_filtered!M680</f>
        <v/>
      </c>
      <c r="N680" t="str">
        <f>raw_filtered!N680</f>
        <v/>
      </c>
      <c r="O680" t="str">
        <f>raw_filtered!O680</f>
        <v/>
      </c>
      <c r="P680" t="str">
        <f>raw_filtered!P680</f>
        <v/>
      </c>
      <c r="Q680" t="str">
        <f>raw_filtered!Q680</f>
        <v/>
      </c>
      <c r="R680" t="str">
        <f>raw_filtered!R680</f>
        <v/>
      </c>
      <c r="S680">
        <f>raw_filtered!S680</f>
        <v>0</v>
      </c>
      <c r="T680" t="str">
        <f>raw_filtered!T680</f>
        <v/>
      </c>
      <c r="U680" t="str">
        <f>raw_filtered!V680</f>
        <v/>
      </c>
      <c r="V680" t="str">
        <f>raw_filtered!W680</f>
        <v/>
      </c>
      <c r="W680" t="str">
        <f>raw_filtered!X680</f>
        <v/>
      </c>
      <c r="X680" t="str">
        <f>raw_filtered!Y680</f>
        <v/>
      </c>
      <c r="Y680" t="str">
        <f>raw_filtered!Z680</f>
        <v/>
      </c>
      <c r="Z680" t="str">
        <f>raw_filtered!AA680</f>
        <v/>
      </c>
      <c r="AA680" t="str">
        <f>raw_filtered!AB680</f>
        <v/>
      </c>
      <c r="AB680" t="str">
        <f>raw_filtered!AC680</f>
        <v/>
      </c>
      <c r="AC680" t="str">
        <f>raw_filtered!AD680</f>
        <v/>
      </c>
      <c r="AD680" t="str">
        <f>raw_filtered!AE680</f>
        <v/>
      </c>
      <c r="AE680" t="str">
        <f>raw_filtered!AF680</f>
        <v/>
      </c>
      <c r="AF680" t="str">
        <f>raw_filtered!AG680</f>
        <v/>
      </c>
    </row>
    <row r="681" spans="1:32" ht="19.5" hidden="1" customHeight="1" x14ac:dyDescent="0.35">
      <c r="A681" t="str">
        <f>raw_filtered!A681</f>
        <v/>
      </c>
      <c r="B681" t="str">
        <f>raw_filtered!B681</f>
        <v/>
      </c>
      <c r="C681" t="str">
        <f>raw_filtered!C681</f>
        <v/>
      </c>
      <c r="D681">
        <f>raw_filtered!D681</f>
        <v>0</v>
      </c>
      <c r="E681" t="str">
        <f>raw_filtered!E681</f>
        <v/>
      </c>
      <c r="F681" t="str">
        <f>raw_filtered!F681</f>
        <v/>
      </c>
      <c r="G681" t="str">
        <f>raw_filtered!G681</f>
        <v/>
      </c>
      <c r="H681" t="str">
        <f>raw_filtered!H681</f>
        <v/>
      </c>
      <c r="I681" t="str">
        <f>raw_filtered!I681</f>
        <v/>
      </c>
      <c r="J681" t="str">
        <f>raw_filtered!J681</f>
        <v/>
      </c>
      <c r="K681" t="str">
        <f>raw_filtered!K681</f>
        <v/>
      </c>
      <c r="L681" t="str">
        <f>raw_filtered!L681</f>
        <v/>
      </c>
      <c r="M681" t="str">
        <f>raw_filtered!M681</f>
        <v/>
      </c>
      <c r="N681" t="str">
        <f>raw_filtered!N681</f>
        <v/>
      </c>
      <c r="O681" t="str">
        <f>raw_filtered!O681</f>
        <v/>
      </c>
      <c r="P681" t="str">
        <f>raw_filtered!P681</f>
        <v/>
      </c>
      <c r="Q681" t="str">
        <f>raw_filtered!Q681</f>
        <v/>
      </c>
      <c r="R681" t="str">
        <f>raw_filtered!R681</f>
        <v/>
      </c>
      <c r="S681">
        <f>raw_filtered!S681</f>
        <v>0</v>
      </c>
      <c r="T681" t="str">
        <f>raw_filtered!T681</f>
        <v/>
      </c>
      <c r="U681" t="str">
        <f>raw_filtered!V681</f>
        <v/>
      </c>
      <c r="V681" t="str">
        <f>raw_filtered!W681</f>
        <v/>
      </c>
      <c r="W681" t="str">
        <f>raw_filtered!X681</f>
        <v/>
      </c>
      <c r="X681" t="str">
        <f>raw_filtered!Y681</f>
        <v/>
      </c>
      <c r="Y681" t="str">
        <f>raw_filtered!Z681</f>
        <v/>
      </c>
      <c r="Z681" t="str">
        <f>raw_filtered!AA681</f>
        <v/>
      </c>
      <c r="AA681" t="str">
        <f>raw_filtered!AB681</f>
        <v/>
      </c>
      <c r="AB681" t="str">
        <f>raw_filtered!AC681</f>
        <v/>
      </c>
      <c r="AC681" t="str">
        <f>raw_filtered!AD681</f>
        <v/>
      </c>
      <c r="AD681" t="str">
        <f>raw_filtered!AE681</f>
        <v/>
      </c>
      <c r="AE681" t="str">
        <f>raw_filtered!AF681</f>
        <v/>
      </c>
      <c r="AF681" t="str">
        <f>raw_filtered!AG681</f>
        <v/>
      </c>
    </row>
    <row r="682" spans="1:32" ht="19.5" hidden="1" customHeight="1" x14ac:dyDescent="0.35">
      <c r="A682" t="str">
        <f>raw_filtered!A682</f>
        <v/>
      </c>
      <c r="B682" t="str">
        <f>raw_filtered!B682</f>
        <v/>
      </c>
      <c r="C682" t="str">
        <f>raw_filtered!C682</f>
        <v/>
      </c>
      <c r="D682">
        <f>raw_filtered!D682</f>
        <v>0</v>
      </c>
      <c r="E682" t="str">
        <f>raw_filtered!E682</f>
        <v/>
      </c>
      <c r="F682" t="str">
        <f>raw_filtered!F682</f>
        <v/>
      </c>
      <c r="G682" t="str">
        <f>raw_filtered!G682</f>
        <v/>
      </c>
      <c r="H682" t="str">
        <f>raw_filtered!H682</f>
        <v/>
      </c>
      <c r="I682" t="str">
        <f>raw_filtered!I682</f>
        <v/>
      </c>
      <c r="J682" t="str">
        <f>raw_filtered!J682</f>
        <v/>
      </c>
      <c r="K682" t="str">
        <f>raw_filtered!K682</f>
        <v/>
      </c>
      <c r="L682" t="str">
        <f>raw_filtered!L682</f>
        <v/>
      </c>
      <c r="M682" t="str">
        <f>raw_filtered!M682</f>
        <v/>
      </c>
      <c r="N682" t="str">
        <f>raw_filtered!N682</f>
        <v/>
      </c>
      <c r="O682" t="str">
        <f>raw_filtered!O682</f>
        <v/>
      </c>
      <c r="P682" t="str">
        <f>raw_filtered!P682</f>
        <v/>
      </c>
      <c r="Q682" t="str">
        <f>raw_filtered!Q682</f>
        <v/>
      </c>
      <c r="R682" t="str">
        <f>raw_filtered!R682</f>
        <v/>
      </c>
      <c r="S682">
        <f>raw_filtered!S682</f>
        <v>0</v>
      </c>
      <c r="T682" t="str">
        <f>raw_filtered!T682</f>
        <v/>
      </c>
      <c r="U682" t="str">
        <f>raw_filtered!V682</f>
        <v/>
      </c>
      <c r="V682" t="str">
        <f>raw_filtered!W682</f>
        <v/>
      </c>
      <c r="W682" t="str">
        <f>raw_filtered!X682</f>
        <v/>
      </c>
      <c r="X682" t="str">
        <f>raw_filtered!Y682</f>
        <v/>
      </c>
      <c r="Y682" t="str">
        <f>raw_filtered!Z682</f>
        <v/>
      </c>
      <c r="Z682" t="str">
        <f>raw_filtered!AA682</f>
        <v/>
      </c>
      <c r="AA682" t="str">
        <f>raw_filtered!AB682</f>
        <v/>
      </c>
      <c r="AB682" t="str">
        <f>raw_filtered!AC682</f>
        <v/>
      </c>
      <c r="AC682" t="str">
        <f>raw_filtered!AD682</f>
        <v/>
      </c>
      <c r="AD682" t="str">
        <f>raw_filtered!AE682</f>
        <v/>
      </c>
      <c r="AE682" t="str">
        <f>raw_filtered!AF682</f>
        <v/>
      </c>
      <c r="AF682" t="str">
        <f>raw_filtered!AG682</f>
        <v/>
      </c>
    </row>
    <row r="683" spans="1:32" ht="19.5" hidden="1" customHeight="1" x14ac:dyDescent="0.35">
      <c r="A683" t="str">
        <f>raw_filtered!A683</f>
        <v/>
      </c>
      <c r="B683" t="str">
        <f>raw_filtered!B683</f>
        <v/>
      </c>
      <c r="C683" t="str">
        <f>raw_filtered!C683</f>
        <v/>
      </c>
      <c r="D683">
        <f>raw_filtered!D683</f>
        <v>0</v>
      </c>
      <c r="E683" t="str">
        <f>raw_filtered!E683</f>
        <v/>
      </c>
      <c r="F683" t="str">
        <f>raw_filtered!F683</f>
        <v/>
      </c>
      <c r="G683" t="str">
        <f>raw_filtered!G683</f>
        <v/>
      </c>
      <c r="H683" t="str">
        <f>raw_filtered!H683</f>
        <v/>
      </c>
      <c r="I683" t="str">
        <f>raw_filtered!I683</f>
        <v/>
      </c>
      <c r="J683" t="str">
        <f>raw_filtered!J683</f>
        <v/>
      </c>
      <c r="K683" t="str">
        <f>raw_filtered!K683</f>
        <v/>
      </c>
      <c r="L683" t="str">
        <f>raw_filtered!L683</f>
        <v/>
      </c>
      <c r="M683" t="str">
        <f>raw_filtered!M683</f>
        <v/>
      </c>
      <c r="N683" t="str">
        <f>raw_filtered!N683</f>
        <v/>
      </c>
      <c r="O683" t="str">
        <f>raw_filtered!O683</f>
        <v/>
      </c>
      <c r="P683" t="str">
        <f>raw_filtered!P683</f>
        <v/>
      </c>
      <c r="Q683" t="str">
        <f>raw_filtered!Q683</f>
        <v/>
      </c>
      <c r="R683" t="str">
        <f>raw_filtered!R683</f>
        <v/>
      </c>
      <c r="S683">
        <f>raw_filtered!S683</f>
        <v>0</v>
      </c>
      <c r="T683" t="str">
        <f>raw_filtered!T683</f>
        <v/>
      </c>
      <c r="U683" t="str">
        <f>raw_filtered!V683</f>
        <v/>
      </c>
      <c r="V683" t="str">
        <f>raw_filtered!W683</f>
        <v/>
      </c>
      <c r="W683" t="str">
        <f>raw_filtered!X683</f>
        <v/>
      </c>
      <c r="X683" t="str">
        <f>raw_filtered!Y683</f>
        <v/>
      </c>
      <c r="Y683" t="str">
        <f>raw_filtered!Z683</f>
        <v/>
      </c>
      <c r="Z683" t="str">
        <f>raw_filtered!AA683</f>
        <v/>
      </c>
      <c r="AA683" t="str">
        <f>raw_filtered!AB683</f>
        <v/>
      </c>
      <c r="AB683" t="str">
        <f>raw_filtered!AC683</f>
        <v/>
      </c>
      <c r="AC683" t="str">
        <f>raw_filtered!AD683</f>
        <v/>
      </c>
      <c r="AD683" t="str">
        <f>raw_filtered!AE683</f>
        <v/>
      </c>
      <c r="AE683" t="str">
        <f>raw_filtered!AF683</f>
        <v/>
      </c>
      <c r="AF683" t="str">
        <f>raw_filtered!AG683</f>
        <v/>
      </c>
    </row>
    <row r="684" spans="1:32" ht="19.5" hidden="1" customHeight="1" x14ac:dyDescent="0.35">
      <c r="A684" t="str">
        <f>raw_filtered!A684</f>
        <v/>
      </c>
      <c r="B684" t="str">
        <f>raw_filtered!B684</f>
        <v/>
      </c>
      <c r="C684" t="str">
        <f>raw_filtered!C684</f>
        <v/>
      </c>
      <c r="D684">
        <f>raw_filtered!D684</f>
        <v>0</v>
      </c>
      <c r="E684" t="str">
        <f>raw_filtered!E684</f>
        <v/>
      </c>
      <c r="F684" t="str">
        <f>raw_filtered!F684</f>
        <v/>
      </c>
      <c r="G684" t="str">
        <f>raw_filtered!G684</f>
        <v/>
      </c>
      <c r="H684" t="str">
        <f>raw_filtered!H684</f>
        <v/>
      </c>
      <c r="I684" t="str">
        <f>raw_filtered!I684</f>
        <v/>
      </c>
      <c r="J684" t="str">
        <f>raw_filtered!J684</f>
        <v/>
      </c>
      <c r="K684" t="str">
        <f>raw_filtered!K684</f>
        <v/>
      </c>
      <c r="L684" t="str">
        <f>raw_filtered!L684</f>
        <v/>
      </c>
      <c r="M684" t="str">
        <f>raw_filtered!M684</f>
        <v/>
      </c>
      <c r="N684" t="str">
        <f>raw_filtered!N684</f>
        <v/>
      </c>
      <c r="O684" t="str">
        <f>raw_filtered!O684</f>
        <v/>
      </c>
      <c r="P684" t="str">
        <f>raw_filtered!P684</f>
        <v/>
      </c>
      <c r="Q684" t="str">
        <f>raw_filtered!Q684</f>
        <v/>
      </c>
      <c r="R684" t="str">
        <f>raw_filtered!R684</f>
        <v/>
      </c>
      <c r="S684">
        <f>raw_filtered!S684</f>
        <v>0</v>
      </c>
      <c r="T684" t="str">
        <f>raw_filtered!T684</f>
        <v/>
      </c>
      <c r="U684" t="str">
        <f>raw_filtered!V684</f>
        <v/>
      </c>
      <c r="V684" t="str">
        <f>raw_filtered!W684</f>
        <v/>
      </c>
      <c r="W684" t="str">
        <f>raw_filtered!X684</f>
        <v/>
      </c>
      <c r="X684" t="str">
        <f>raw_filtered!Y684</f>
        <v/>
      </c>
      <c r="Y684" t="str">
        <f>raw_filtered!Z684</f>
        <v/>
      </c>
      <c r="Z684" t="str">
        <f>raw_filtered!AA684</f>
        <v/>
      </c>
      <c r="AA684" t="str">
        <f>raw_filtered!AB684</f>
        <v/>
      </c>
      <c r="AB684" t="str">
        <f>raw_filtered!AC684</f>
        <v/>
      </c>
      <c r="AC684" t="str">
        <f>raw_filtered!AD684</f>
        <v/>
      </c>
      <c r="AD684" t="str">
        <f>raw_filtered!AE684</f>
        <v/>
      </c>
      <c r="AE684" t="str">
        <f>raw_filtered!AF684</f>
        <v/>
      </c>
      <c r="AF684" t="str">
        <f>raw_filtered!AG684</f>
        <v/>
      </c>
    </row>
    <row r="685" spans="1:32" ht="19.5" hidden="1" customHeight="1" x14ac:dyDescent="0.35">
      <c r="A685" t="str">
        <f>raw_filtered!A685</f>
        <v/>
      </c>
      <c r="B685" t="str">
        <f>raw_filtered!B685</f>
        <v/>
      </c>
      <c r="C685" t="str">
        <f>raw_filtered!C685</f>
        <v/>
      </c>
      <c r="D685">
        <f>raw_filtered!D685</f>
        <v>0</v>
      </c>
      <c r="E685" t="str">
        <f>raw_filtered!E685</f>
        <v/>
      </c>
      <c r="F685" t="str">
        <f>raw_filtered!F685</f>
        <v/>
      </c>
      <c r="G685" t="str">
        <f>raw_filtered!G685</f>
        <v/>
      </c>
      <c r="H685" t="str">
        <f>raw_filtered!H685</f>
        <v/>
      </c>
      <c r="I685" t="str">
        <f>raw_filtered!I685</f>
        <v/>
      </c>
      <c r="J685" t="str">
        <f>raw_filtered!J685</f>
        <v/>
      </c>
      <c r="K685" t="str">
        <f>raw_filtered!K685</f>
        <v/>
      </c>
      <c r="L685" t="str">
        <f>raw_filtered!L685</f>
        <v/>
      </c>
      <c r="M685" t="str">
        <f>raw_filtered!M685</f>
        <v/>
      </c>
      <c r="N685" t="str">
        <f>raw_filtered!N685</f>
        <v/>
      </c>
      <c r="O685" t="str">
        <f>raw_filtered!O685</f>
        <v/>
      </c>
      <c r="P685" t="str">
        <f>raw_filtered!P685</f>
        <v/>
      </c>
      <c r="Q685" t="str">
        <f>raw_filtered!Q685</f>
        <v/>
      </c>
      <c r="R685" t="str">
        <f>raw_filtered!R685</f>
        <v/>
      </c>
      <c r="S685">
        <f>raw_filtered!S685</f>
        <v>0</v>
      </c>
      <c r="T685" t="str">
        <f>raw_filtered!T685</f>
        <v/>
      </c>
      <c r="U685" t="str">
        <f>raw_filtered!V685</f>
        <v/>
      </c>
      <c r="V685" t="str">
        <f>raw_filtered!W685</f>
        <v/>
      </c>
      <c r="W685" t="str">
        <f>raw_filtered!X685</f>
        <v/>
      </c>
      <c r="X685" t="str">
        <f>raw_filtered!Y685</f>
        <v/>
      </c>
      <c r="Y685" t="str">
        <f>raw_filtered!Z685</f>
        <v/>
      </c>
      <c r="Z685" t="str">
        <f>raw_filtered!AA685</f>
        <v/>
      </c>
      <c r="AA685" t="str">
        <f>raw_filtered!AB685</f>
        <v/>
      </c>
      <c r="AB685" t="str">
        <f>raw_filtered!AC685</f>
        <v/>
      </c>
      <c r="AC685" t="str">
        <f>raw_filtered!AD685</f>
        <v/>
      </c>
      <c r="AD685" t="str">
        <f>raw_filtered!AE685</f>
        <v/>
      </c>
      <c r="AE685" t="str">
        <f>raw_filtered!AF685</f>
        <v/>
      </c>
      <c r="AF685" t="str">
        <f>raw_filtered!AG685</f>
        <v/>
      </c>
    </row>
    <row r="686" spans="1:32" ht="19.5" hidden="1" customHeight="1" x14ac:dyDescent="0.35">
      <c r="A686" t="str">
        <f>raw_filtered!A686</f>
        <v/>
      </c>
      <c r="B686" t="str">
        <f>raw_filtered!B686</f>
        <v/>
      </c>
      <c r="C686" t="str">
        <f>raw_filtered!C686</f>
        <v/>
      </c>
      <c r="D686">
        <f>raw_filtered!D686</f>
        <v>0</v>
      </c>
      <c r="E686" t="str">
        <f>raw_filtered!E686</f>
        <v/>
      </c>
      <c r="F686" t="str">
        <f>raw_filtered!F686</f>
        <v/>
      </c>
      <c r="G686" t="str">
        <f>raw_filtered!G686</f>
        <v/>
      </c>
      <c r="H686" t="str">
        <f>raw_filtered!H686</f>
        <v/>
      </c>
      <c r="I686" t="str">
        <f>raw_filtered!I686</f>
        <v/>
      </c>
      <c r="J686" t="str">
        <f>raw_filtered!J686</f>
        <v/>
      </c>
      <c r="K686" t="str">
        <f>raw_filtered!K686</f>
        <v/>
      </c>
      <c r="L686" t="str">
        <f>raw_filtered!L686</f>
        <v/>
      </c>
      <c r="M686" t="str">
        <f>raw_filtered!M686</f>
        <v/>
      </c>
      <c r="N686" t="str">
        <f>raw_filtered!N686</f>
        <v/>
      </c>
      <c r="O686" t="str">
        <f>raw_filtered!O686</f>
        <v/>
      </c>
      <c r="P686" t="str">
        <f>raw_filtered!P686</f>
        <v/>
      </c>
      <c r="Q686" t="str">
        <f>raw_filtered!Q686</f>
        <v/>
      </c>
      <c r="R686" t="str">
        <f>raw_filtered!R686</f>
        <v/>
      </c>
      <c r="S686">
        <f>raw_filtered!S686</f>
        <v>0</v>
      </c>
      <c r="T686" t="str">
        <f>raw_filtered!T686</f>
        <v/>
      </c>
      <c r="U686" t="str">
        <f>raw_filtered!V686</f>
        <v/>
      </c>
      <c r="V686" t="str">
        <f>raw_filtered!W686</f>
        <v/>
      </c>
      <c r="W686" t="str">
        <f>raw_filtered!X686</f>
        <v/>
      </c>
      <c r="X686" t="str">
        <f>raw_filtered!Y686</f>
        <v/>
      </c>
      <c r="Y686" t="str">
        <f>raw_filtered!Z686</f>
        <v/>
      </c>
      <c r="Z686" t="str">
        <f>raw_filtered!AA686</f>
        <v/>
      </c>
      <c r="AA686" t="str">
        <f>raw_filtered!AB686</f>
        <v/>
      </c>
      <c r="AB686" t="str">
        <f>raw_filtered!AC686</f>
        <v/>
      </c>
      <c r="AC686" t="str">
        <f>raw_filtered!AD686</f>
        <v/>
      </c>
      <c r="AD686" t="str">
        <f>raw_filtered!AE686</f>
        <v/>
      </c>
      <c r="AE686" t="str">
        <f>raw_filtered!AF686</f>
        <v/>
      </c>
      <c r="AF686" t="str">
        <f>raw_filtered!AG686</f>
        <v/>
      </c>
    </row>
    <row r="687" spans="1:32" ht="19.5" hidden="1" customHeight="1" x14ac:dyDescent="0.35">
      <c r="A687" t="str">
        <f>raw_filtered!A687</f>
        <v/>
      </c>
      <c r="B687" t="str">
        <f>raw_filtered!B687</f>
        <v/>
      </c>
      <c r="C687" t="str">
        <f>raw_filtered!C687</f>
        <v/>
      </c>
      <c r="D687">
        <f>raw_filtered!D687</f>
        <v>0</v>
      </c>
      <c r="E687" t="str">
        <f>raw_filtered!E687</f>
        <v/>
      </c>
      <c r="F687" t="str">
        <f>raw_filtered!F687</f>
        <v/>
      </c>
      <c r="G687" t="str">
        <f>raw_filtered!G687</f>
        <v/>
      </c>
      <c r="H687" t="str">
        <f>raw_filtered!H687</f>
        <v/>
      </c>
      <c r="I687" t="str">
        <f>raw_filtered!I687</f>
        <v/>
      </c>
      <c r="J687" t="str">
        <f>raw_filtered!J687</f>
        <v/>
      </c>
      <c r="K687" t="str">
        <f>raw_filtered!K687</f>
        <v/>
      </c>
      <c r="L687" t="str">
        <f>raw_filtered!L687</f>
        <v/>
      </c>
      <c r="M687" t="str">
        <f>raw_filtered!M687</f>
        <v/>
      </c>
      <c r="N687" t="str">
        <f>raw_filtered!N687</f>
        <v/>
      </c>
      <c r="O687" t="str">
        <f>raw_filtered!O687</f>
        <v/>
      </c>
      <c r="P687" t="str">
        <f>raw_filtered!P687</f>
        <v/>
      </c>
      <c r="Q687" t="str">
        <f>raw_filtered!Q687</f>
        <v/>
      </c>
      <c r="R687" t="str">
        <f>raw_filtered!R687</f>
        <v/>
      </c>
      <c r="S687">
        <f>raw_filtered!S687</f>
        <v>0</v>
      </c>
      <c r="T687" t="str">
        <f>raw_filtered!T687</f>
        <v/>
      </c>
      <c r="U687" t="str">
        <f>raw_filtered!V687</f>
        <v/>
      </c>
      <c r="V687" t="str">
        <f>raw_filtered!W687</f>
        <v/>
      </c>
      <c r="W687" t="str">
        <f>raw_filtered!X687</f>
        <v/>
      </c>
      <c r="X687" t="str">
        <f>raw_filtered!Y687</f>
        <v/>
      </c>
      <c r="Y687" t="str">
        <f>raw_filtered!Z687</f>
        <v/>
      </c>
      <c r="Z687" t="str">
        <f>raw_filtered!AA687</f>
        <v/>
      </c>
      <c r="AA687" t="str">
        <f>raw_filtered!AB687</f>
        <v/>
      </c>
      <c r="AB687" t="str">
        <f>raw_filtered!AC687</f>
        <v/>
      </c>
      <c r="AC687" t="str">
        <f>raw_filtered!AD687</f>
        <v/>
      </c>
      <c r="AD687" t="str">
        <f>raw_filtered!AE687</f>
        <v/>
      </c>
      <c r="AE687" t="str">
        <f>raw_filtered!AF687</f>
        <v/>
      </c>
      <c r="AF687" t="str">
        <f>raw_filtered!AG687</f>
        <v/>
      </c>
    </row>
    <row r="688" spans="1:32" ht="19.5" hidden="1" customHeight="1" x14ac:dyDescent="0.35">
      <c r="A688" t="str">
        <f>raw_filtered!A688</f>
        <v/>
      </c>
      <c r="B688" t="str">
        <f>raw_filtered!B688</f>
        <v/>
      </c>
      <c r="C688" t="str">
        <f>raw_filtered!C688</f>
        <v/>
      </c>
      <c r="D688">
        <f>raw_filtered!D688</f>
        <v>0</v>
      </c>
      <c r="E688" t="str">
        <f>raw_filtered!E688</f>
        <v/>
      </c>
      <c r="F688" t="str">
        <f>raw_filtered!F688</f>
        <v/>
      </c>
      <c r="G688" t="str">
        <f>raw_filtered!G688</f>
        <v/>
      </c>
      <c r="H688" t="str">
        <f>raw_filtered!H688</f>
        <v/>
      </c>
      <c r="I688" t="str">
        <f>raw_filtered!I688</f>
        <v/>
      </c>
      <c r="J688" t="str">
        <f>raw_filtered!J688</f>
        <v/>
      </c>
      <c r="K688" t="str">
        <f>raw_filtered!K688</f>
        <v/>
      </c>
      <c r="L688" t="str">
        <f>raw_filtered!L688</f>
        <v/>
      </c>
      <c r="M688" t="str">
        <f>raw_filtered!M688</f>
        <v/>
      </c>
      <c r="N688" t="str">
        <f>raw_filtered!N688</f>
        <v/>
      </c>
      <c r="O688" t="str">
        <f>raw_filtered!O688</f>
        <v/>
      </c>
      <c r="P688" t="str">
        <f>raw_filtered!P688</f>
        <v/>
      </c>
      <c r="Q688" t="str">
        <f>raw_filtered!Q688</f>
        <v/>
      </c>
      <c r="R688" t="str">
        <f>raw_filtered!R688</f>
        <v/>
      </c>
      <c r="S688">
        <f>raw_filtered!S688</f>
        <v>0</v>
      </c>
      <c r="T688" t="str">
        <f>raw_filtered!T688</f>
        <v/>
      </c>
      <c r="U688" t="str">
        <f>raw_filtered!V688</f>
        <v/>
      </c>
      <c r="V688" t="str">
        <f>raw_filtered!W688</f>
        <v/>
      </c>
      <c r="W688" t="str">
        <f>raw_filtered!X688</f>
        <v/>
      </c>
      <c r="X688" t="str">
        <f>raw_filtered!Y688</f>
        <v/>
      </c>
      <c r="Y688" t="str">
        <f>raw_filtered!Z688</f>
        <v/>
      </c>
      <c r="Z688" t="str">
        <f>raw_filtered!AA688</f>
        <v/>
      </c>
      <c r="AA688" t="str">
        <f>raw_filtered!AB688</f>
        <v/>
      </c>
      <c r="AB688" t="str">
        <f>raw_filtered!AC688</f>
        <v/>
      </c>
      <c r="AC688" t="str">
        <f>raw_filtered!AD688</f>
        <v/>
      </c>
      <c r="AD688" t="str">
        <f>raw_filtered!AE688</f>
        <v/>
      </c>
      <c r="AE688" t="str">
        <f>raw_filtered!AF688</f>
        <v/>
      </c>
      <c r="AF688" t="str">
        <f>raw_filtered!AG688</f>
        <v/>
      </c>
    </row>
    <row r="689" spans="1:32" ht="19.5" hidden="1" customHeight="1" x14ac:dyDescent="0.35">
      <c r="A689" t="str">
        <f>raw_filtered!A689</f>
        <v/>
      </c>
      <c r="B689" t="str">
        <f>raw_filtered!B689</f>
        <v/>
      </c>
      <c r="C689" t="str">
        <f>raw_filtered!C689</f>
        <v/>
      </c>
      <c r="D689">
        <f>raw_filtered!D689</f>
        <v>0</v>
      </c>
      <c r="E689" t="str">
        <f>raw_filtered!E689</f>
        <v/>
      </c>
      <c r="F689" t="str">
        <f>raw_filtered!F689</f>
        <v/>
      </c>
      <c r="G689" t="str">
        <f>raw_filtered!G689</f>
        <v/>
      </c>
      <c r="H689" t="str">
        <f>raw_filtered!H689</f>
        <v/>
      </c>
      <c r="I689" t="str">
        <f>raw_filtered!I689</f>
        <v/>
      </c>
      <c r="J689" t="str">
        <f>raw_filtered!J689</f>
        <v/>
      </c>
      <c r="K689" t="str">
        <f>raw_filtered!K689</f>
        <v/>
      </c>
      <c r="L689" t="str">
        <f>raw_filtered!L689</f>
        <v/>
      </c>
      <c r="M689" t="str">
        <f>raw_filtered!M689</f>
        <v/>
      </c>
      <c r="N689" t="str">
        <f>raw_filtered!N689</f>
        <v/>
      </c>
      <c r="O689" t="str">
        <f>raw_filtered!O689</f>
        <v/>
      </c>
      <c r="P689" t="str">
        <f>raw_filtered!P689</f>
        <v/>
      </c>
      <c r="Q689" t="str">
        <f>raw_filtered!Q689</f>
        <v/>
      </c>
      <c r="R689" t="str">
        <f>raw_filtered!R689</f>
        <v/>
      </c>
      <c r="S689">
        <f>raw_filtered!S689</f>
        <v>0</v>
      </c>
      <c r="T689" t="str">
        <f>raw_filtered!T689</f>
        <v/>
      </c>
      <c r="U689" t="str">
        <f>raw_filtered!V689</f>
        <v/>
      </c>
      <c r="V689" t="str">
        <f>raw_filtered!W689</f>
        <v/>
      </c>
      <c r="W689" t="str">
        <f>raw_filtered!X689</f>
        <v/>
      </c>
      <c r="X689" t="str">
        <f>raw_filtered!Y689</f>
        <v/>
      </c>
      <c r="Y689" t="str">
        <f>raw_filtered!Z689</f>
        <v/>
      </c>
      <c r="Z689" t="str">
        <f>raw_filtered!AA689</f>
        <v/>
      </c>
      <c r="AA689" t="str">
        <f>raw_filtered!AB689</f>
        <v/>
      </c>
      <c r="AB689" t="str">
        <f>raw_filtered!AC689</f>
        <v/>
      </c>
      <c r="AC689" t="str">
        <f>raw_filtered!AD689</f>
        <v/>
      </c>
      <c r="AD689" t="str">
        <f>raw_filtered!AE689</f>
        <v/>
      </c>
      <c r="AE689" t="str">
        <f>raw_filtered!AF689</f>
        <v/>
      </c>
      <c r="AF689" t="str">
        <f>raw_filtered!AG689</f>
        <v/>
      </c>
    </row>
    <row r="690" spans="1:32" ht="19.5" hidden="1" customHeight="1" x14ac:dyDescent="0.35">
      <c r="A690" t="str">
        <f>raw_filtered!A690</f>
        <v/>
      </c>
      <c r="B690" t="str">
        <f>raw_filtered!B690</f>
        <v/>
      </c>
      <c r="C690" t="str">
        <f>raw_filtered!C690</f>
        <v/>
      </c>
      <c r="D690">
        <f>raw_filtered!D690</f>
        <v>0</v>
      </c>
      <c r="E690" t="str">
        <f>raw_filtered!E690</f>
        <v/>
      </c>
      <c r="F690" t="str">
        <f>raw_filtered!F690</f>
        <v/>
      </c>
      <c r="G690" t="str">
        <f>raw_filtered!G690</f>
        <v/>
      </c>
      <c r="H690" t="str">
        <f>raw_filtered!H690</f>
        <v/>
      </c>
      <c r="I690" t="str">
        <f>raw_filtered!I690</f>
        <v/>
      </c>
      <c r="J690" t="str">
        <f>raw_filtered!J690</f>
        <v/>
      </c>
      <c r="K690" t="str">
        <f>raw_filtered!K690</f>
        <v/>
      </c>
      <c r="L690" t="str">
        <f>raw_filtered!L690</f>
        <v/>
      </c>
      <c r="M690" t="str">
        <f>raw_filtered!M690</f>
        <v/>
      </c>
      <c r="N690" t="str">
        <f>raw_filtered!N690</f>
        <v/>
      </c>
      <c r="O690" t="str">
        <f>raw_filtered!O690</f>
        <v/>
      </c>
      <c r="P690" t="str">
        <f>raw_filtered!P690</f>
        <v/>
      </c>
      <c r="Q690" t="str">
        <f>raw_filtered!Q690</f>
        <v/>
      </c>
      <c r="R690" t="str">
        <f>raw_filtered!R690</f>
        <v/>
      </c>
      <c r="S690">
        <f>raw_filtered!S690</f>
        <v>0</v>
      </c>
      <c r="T690" t="str">
        <f>raw_filtered!T690</f>
        <v/>
      </c>
      <c r="U690" t="str">
        <f>raw_filtered!V690</f>
        <v/>
      </c>
      <c r="V690" t="str">
        <f>raw_filtered!W690</f>
        <v/>
      </c>
      <c r="W690" t="str">
        <f>raw_filtered!X690</f>
        <v/>
      </c>
      <c r="X690" t="str">
        <f>raw_filtered!Y690</f>
        <v/>
      </c>
      <c r="Y690" t="str">
        <f>raw_filtered!Z690</f>
        <v/>
      </c>
      <c r="Z690" t="str">
        <f>raw_filtered!AA690</f>
        <v/>
      </c>
      <c r="AA690" t="str">
        <f>raw_filtered!AB690</f>
        <v/>
      </c>
      <c r="AB690" t="str">
        <f>raw_filtered!AC690</f>
        <v/>
      </c>
      <c r="AC690" t="str">
        <f>raw_filtered!AD690</f>
        <v/>
      </c>
      <c r="AD690" t="str">
        <f>raw_filtered!AE690</f>
        <v/>
      </c>
      <c r="AE690" t="str">
        <f>raw_filtered!AF690</f>
        <v/>
      </c>
      <c r="AF690" t="str">
        <f>raw_filtered!AG690</f>
        <v/>
      </c>
    </row>
    <row r="691" spans="1:32" ht="19.5" hidden="1" customHeight="1" x14ac:dyDescent="0.35">
      <c r="A691" t="str">
        <f>raw_filtered!A691</f>
        <v/>
      </c>
      <c r="B691" t="str">
        <f>raw_filtered!B691</f>
        <v/>
      </c>
      <c r="C691" t="str">
        <f>raw_filtered!C691</f>
        <v/>
      </c>
      <c r="D691">
        <f>raw_filtered!D691</f>
        <v>0</v>
      </c>
      <c r="E691" t="str">
        <f>raw_filtered!E691</f>
        <v/>
      </c>
      <c r="F691" t="str">
        <f>raw_filtered!F691</f>
        <v/>
      </c>
      <c r="G691" t="str">
        <f>raw_filtered!G691</f>
        <v/>
      </c>
      <c r="H691" t="str">
        <f>raw_filtered!H691</f>
        <v/>
      </c>
      <c r="I691" t="str">
        <f>raw_filtered!I691</f>
        <v/>
      </c>
      <c r="J691" t="str">
        <f>raw_filtered!J691</f>
        <v/>
      </c>
      <c r="K691" t="str">
        <f>raw_filtered!K691</f>
        <v/>
      </c>
      <c r="L691" t="str">
        <f>raw_filtered!L691</f>
        <v/>
      </c>
      <c r="M691" t="str">
        <f>raw_filtered!M691</f>
        <v/>
      </c>
      <c r="N691" t="str">
        <f>raw_filtered!N691</f>
        <v/>
      </c>
      <c r="O691" t="str">
        <f>raw_filtered!O691</f>
        <v/>
      </c>
      <c r="P691" t="str">
        <f>raw_filtered!P691</f>
        <v/>
      </c>
      <c r="Q691" t="str">
        <f>raw_filtered!Q691</f>
        <v/>
      </c>
      <c r="R691" t="str">
        <f>raw_filtered!R691</f>
        <v/>
      </c>
      <c r="S691">
        <f>raw_filtered!S691</f>
        <v>0</v>
      </c>
      <c r="T691" t="str">
        <f>raw_filtered!T691</f>
        <v/>
      </c>
      <c r="U691" t="str">
        <f>raw_filtered!V691</f>
        <v/>
      </c>
      <c r="V691" t="str">
        <f>raw_filtered!W691</f>
        <v/>
      </c>
      <c r="W691" t="str">
        <f>raw_filtered!X691</f>
        <v/>
      </c>
      <c r="X691" t="str">
        <f>raw_filtered!Y691</f>
        <v/>
      </c>
      <c r="Y691" t="str">
        <f>raw_filtered!Z691</f>
        <v/>
      </c>
      <c r="Z691" t="str">
        <f>raw_filtered!AA691</f>
        <v/>
      </c>
      <c r="AA691" t="str">
        <f>raw_filtered!AB691</f>
        <v/>
      </c>
      <c r="AB691" t="str">
        <f>raw_filtered!AC691</f>
        <v/>
      </c>
      <c r="AC691" t="str">
        <f>raw_filtered!AD691</f>
        <v/>
      </c>
      <c r="AD691" t="str">
        <f>raw_filtered!AE691</f>
        <v/>
      </c>
      <c r="AE691" t="str">
        <f>raw_filtered!AF691</f>
        <v/>
      </c>
      <c r="AF691" t="str">
        <f>raw_filtered!AG691</f>
        <v/>
      </c>
    </row>
    <row r="692" spans="1:32" ht="19.5" hidden="1" customHeight="1" x14ac:dyDescent="0.35">
      <c r="A692" t="str">
        <f>raw_filtered!A692</f>
        <v/>
      </c>
      <c r="B692" t="str">
        <f>raw_filtered!B692</f>
        <v/>
      </c>
      <c r="C692" t="str">
        <f>raw_filtered!C692</f>
        <v/>
      </c>
      <c r="D692">
        <f>raw_filtered!D692</f>
        <v>0</v>
      </c>
      <c r="E692" t="str">
        <f>raw_filtered!E692</f>
        <v/>
      </c>
      <c r="F692" t="str">
        <f>raw_filtered!F692</f>
        <v/>
      </c>
      <c r="G692" t="str">
        <f>raw_filtered!G692</f>
        <v/>
      </c>
      <c r="H692" t="str">
        <f>raw_filtered!H692</f>
        <v/>
      </c>
      <c r="I692" t="str">
        <f>raw_filtered!I692</f>
        <v/>
      </c>
      <c r="J692" t="str">
        <f>raw_filtered!J692</f>
        <v/>
      </c>
      <c r="K692" t="str">
        <f>raw_filtered!K692</f>
        <v/>
      </c>
      <c r="L692" t="str">
        <f>raw_filtered!L692</f>
        <v/>
      </c>
      <c r="M692" t="str">
        <f>raw_filtered!M692</f>
        <v/>
      </c>
      <c r="N692" t="str">
        <f>raw_filtered!N692</f>
        <v/>
      </c>
      <c r="O692" t="str">
        <f>raw_filtered!O692</f>
        <v/>
      </c>
      <c r="P692" t="str">
        <f>raw_filtered!P692</f>
        <v/>
      </c>
      <c r="Q692" t="str">
        <f>raw_filtered!Q692</f>
        <v/>
      </c>
      <c r="R692" t="str">
        <f>raw_filtered!R692</f>
        <v/>
      </c>
      <c r="S692">
        <f>raw_filtered!S692</f>
        <v>0</v>
      </c>
      <c r="T692" t="str">
        <f>raw_filtered!T692</f>
        <v/>
      </c>
      <c r="U692" t="str">
        <f>raw_filtered!V692</f>
        <v/>
      </c>
      <c r="V692" t="str">
        <f>raw_filtered!W692</f>
        <v/>
      </c>
      <c r="W692" t="str">
        <f>raw_filtered!X692</f>
        <v/>
      </c>
      <c r="X692" t="str">
        <f>raw_filtered!Y692</f>
        <v/>
      </c>
      <c r="Y692" t="str">
        <f>raw_filtered!Z692</f>
        <v/>
      </c>
      <c r="Z692" t="str">
        <f>raw_filtered!AA692</f>
        <v/>
      </c>
      <c r="AA692" t="str">
        <f>raw_filtered!AB692</f>
        <v/>
      </c>
      <c r="AB692" t="str">
        <f>raw_filtered!AC692</f>
        <v/>
      </c>
      <c r="AC692" t="str">
        <f>raw_filtered!AD692</f>
        <v/>
      </c>
      <c r="AD692" t="str">
        <f>raw_filtered!AE692</f>
        <v/>
      </c>
      <c r="AE692" t="str">
        <f>raw_filtered!AF692</f>
        <v/>
      </c>
      <c r="AF692" t="str">
        <f>raw_filtered!AG692</f>
        <v/>
      </c>
    </row>
    <row r="693" spans="1:32" ht="19.5" hidden="1" customHeight="1" x14ac:dyDescent="0.35">
      <c r="A693" t="str">
        <f>raw_filtered!A693</f>
        <v/>
      </c>
      <c r="B693" t="str">
        <f>raw_filtered!B693</f>
        <v/>
      </c>
      <c r="C693" t="str">
        <f>raw_filtered!C693</f>
        <v/>
      </c>
      <c r="D693">
        <f>raw_filtered!D693</f>
        <v>0</v>
      </c>
      <c r="E693" t="str">
        <f>raw_filtered!E693</f>
        <v/>
      </c>
      <c r="F693" t="str">
        <f>raw_filtered!F693</f>
        <v/>
      </c>
      <c r="G693" t="str">
        <f>raw_filtered!G693</f>
        <v/>
      </c>
      <c r="H693" t="str">
        <f>raw_filtered!H693</f>
        <v/>
      </c>
      <c r="I693" t="str">
        <f>raw_filtered!I693</f>
        <v/>
      </c>
      <c r="J693" t="str">
        <f>raw_filtered!J693</f>
        <v/>
      </c>
      <c r="K693" t="str">
        <f>raw_filtered!K693</f>
        <v/>
      </c>
      <c r="L693" t="str">
        <f>raw_filtered!L693</f>
        <v/>
      </c>
      <c r="M693" t="str">
        <f>raw_filtered!M693</f>
        <v/>
      </c>
      <c r="N693" t="str">
        <f>raw_filtered!N693</f>
        <v/>
      </c>
      <c r="O693" t="str">
        <f>raw_filtered!O693</f>
        <v/>
      </c>
      <c r="P693" t="str">
        <f>raw_filtered!P693</f>
        <v/>
      </c>
      <c r="Q693" t="str">
        <f>raw_filtered!Q693</f>
        <v/>
      </c>
      <c r="R693" t="str">
        <f>raw_filtered!R693</f>
        <v/>
      </c>
      <c r="S693">
        <f>raw_filtered!S693</f>
        <v>0</v>
      </c>
      <c r="T693" t="str">
        <f>raw_filtered!T693</f>
        <v/>
      </c>
      <c r="U693" t="str">
        <f>raw_filtered!V693</f>
        <v/>
      </c>
      <c r="V693" t="str">
        <f>raw_filtered!W693</f>
        <v/>
      </c>
      <c r="W693" t="str">
        <f>raw_filtered!X693</f>
        <v/>
      </c>
      <c r="X693" t="str">
        <f>raw_filtered!Y693</f>
        <v/>
      </c>
      <c r="Y693" t="str">
        <f>raw_filtered!Z693</f>
        <v/>
      </c>
      <c r="Z693" t="str">
        <f>raw_filtered!AA693</f>
        <v/>
      </c>
      <c r="AA693" t="str">
        <f>raw_filtered!AB693</f>
        <v/>
      </c>
      <c r="AB693" t="str">
        <f>raw_filtered!AC693</f>
        <v/>
      </c>
      <c r="AC693" t="str">
        <f>raw_filtered!AD693</f>
        <v/>
      </c>
      <c r="AD693" t="str">
        <f>raw_filtered!AE693</f>
        <v/>
      </c>
      <c r="AE693" t="str">
        <f>raw_filtered!AF693</f>
        <v/>
      </c>
      <c r="AF693" t="str">
        <f>raw_filtered!AG693</f>
        <v/>
      </c>
    </row>
    <row r="694" spans="1:32" ht="19.5" hidden="1" customHeight="1" x14ac:dyDescent="0.35">
      <c r="A694" t="str">
        <f>raw_filtered!A694</f>
        <v/>
      </c>
      <c r="B694" t="str">
        <f>raw_filtered!B694</f>
        <v/>
      </c>
      <c r="C694" t="str">
        <f>raw_filtered!C694</f>
        <v/>
      </c>
      <c r="D694">
        <f>raw_filtered!D694</f>
        <v>0</v>
      </c>
      <c r="E694" t="str">
        <f>raw_filtered!E694</f>
        <v/>
      </c>
      <c r="F694" t="str">
        <f>raw_filtered!F694</f>
        <v/>
      </c>
      <c r="G694" t="str">
        <f>raw_filtered!G694</f>
        <v/>
      </c>
      <c r="H694" t="str">
        <f>raw_filtered!H694</f>
        <v/>
      </c>
      <c r="I694" t="str">
        <f>raw_filtered!I694</f>
        <v/>
      </c>
      <c r="J694" t="str">
        <f>raw_filtered!J694</f>
        <v/>
      </c>
      <c r="K694" t="str">
        <f>raw_filtered!K694</f>
        <v/>
      </c>
      <c r="L694" t="str">
        <f>raw_filtered!L694</f>
        <v/>
      </c>
      <c r="M694" t="str">
        <f>raw_filtered!M694</f>
        <v/>
      </c>
      <c r="N694" t="str">
        <f>raw_filtered!N694</f>
        <v/>
      </c>
      <c r="O694" t="str">
        <f>raw_filtered!O694</f>
        <v/>
      </c>
      <c r="P694" t="str">
        <f>raw_filtered!P694</f>
        <v/>
      </c>
      <c r="Q694" t="str">
        <f>raw_filtered!Q694</f>
        <v/>
      </c>
      <c r="R694" t="str">
        <f>raw_filtered!R694</f>
        <v/>
      </c>
      <c r="S694">
        <f>raw_filtered!S694</f>
        <v>0</v>
      </c>
      <c r="T694" t="str">
        <f>raw_filtered!T694</f>
        <v/>
      </c>
      <c r="U694" t="str">
        <f>raw_filtered!V694</f>
        <v/>
      </c>
      <c r="V694" t="str">
        <f>raw_filtered!W694</f>
        <v/>
      </c>
      <c r="W694" t="str">
        <f>raw_filtered!X694</f>
        <v/>
      </c>
      <c r="X694" t="str">
        <f>raw_filtered!Y694</f>
        <v/>
      </c>
      <c r="Y694" t="str">
        <f>raw_filtered!Z694</f>
        <v/>
      </c>
      <c r="Z694" t="str">
        <f>raw_filtered!AA694</f>
        <v/>
      </c>
      <c r="AA694" t="str">
        <f>raw_filtered!AB694</f>
        <v/>
      </c>
      <c r="AB694" t="str">
        <f>raw_filtered!AC694</f>
        <v/>
      </c>
      <c r="AC694" t="str">
        <f>raw_filtered!AD694</f>
        <v/>
      </c>
      <c r="AD694" t="str">
        <f>raw_filtered!AE694</f>
        <v/>
      </c>
      <c r="AE694" t="str">
        <f>raw_filtered!AF694</f>
        <v/>
      </c>
      <c r="AF694" t="str">
        <f>raw_filtered!AG694</f>
        <v/>
      </c>
    </row>
    <row r="695" spans="1:32" ht="19.5" hidden="1" customHeight="1" x14ac:dyDescent="0.35">
      <c r="A695" t="str">
        <f>raw_filtered!A695</f>
        <v/>
      </c>
      <c r="B695" t="str">
        <f>raw_filtered!B695</f>
        <v/>
      </c>
      <c r="C695" t="str">
        <f>raw_filtered!C695</f>
        <v/>
      </c>
      <c r="D695">
        <f>raw_filtered!D695</f>
        <v>0</v>
      </c>
      <c r="E695" t="str">
        <f>raw_filtered!E695</f>
        <v/>
      </c>
      <c r="F695" t="str">
        <f>raw_filtered!F695</f>
        <v/>
      </c>
      <c r="G695" t="str">
        <f>raw_filtered!G695</f>
        <v/>
      </c>
      <c r="H695" t="str">
        <f>raw_filtered!H695</f>
        <v/>
      </c>
      <c r="I695" t="str">
        <f>raw_filtered!I695</f>
        <v/>
      </c>
      <c r="J695" t="str">
        <f>raw_filtered!J695</f>
        <v/>
      </c>
      <c r="K695" t="str">
        <f>raw_filtered!K695</f>
        <v/>
      </c>
      <c r="L695" t="str">
        <f>raw_filtered!L695</f>
        <v/>
      </c>
      <c r="M695" t="str">
        <f>raw_filtered!M695</f>
        <v/>
      </c>
      <c r="N695" t="str">
        <f>raw_filtered!N695</f>
        <v/>
      </c>
      <c r="O695" t="str">
        <f>raw_filtered!O695</f>
        <v/>
      </c>
      <c r="P695" t="str">
        <f>raw_filtered!P695</f>
        <v/>
      </c>
      <c r="Q695" t="str">
        <f>raw_filtered!Q695</f>
        <v/>
      </c>
      <c r="R695" t="str">
        <f>raw_filtered!R695</f>
        <v/>
      </c>
      <c r="S695">
        <f>raw_filtered!S695</f>
        <v>0</v>
      </c>
      <c r="T695" t="str">
        <f>raw_filtered!T695</f>
        <v/>
      </c>
      <c r="U695" t="str">
        <f>raw_filtered!V695</f>
        <v/>
      </c>
      <c r="V695" t="str">
        <f>raw_filtered!W695</f>
        <v/>
      </c>
      <c r="W695" t="str">
        <f>raw_filtered!X695</f>
        <v/>
      </c>
      <c r="X695" t="str">
        <f>raw_filtered!Y695</f>
        <v/>
      </c>
      <c r="Y695" t="str">
        <f>raw_filtered!Z695</f>
        <v/>
      </c>
      <c r="Z695" t="str">
        <f>raw_filtered!AA695</f>
        <v/>
      </c>
      <c r="AA695" t="str">
        <f>raw_filtered!AB695</f>
        <v/>
      </c>
      <c r="AB695" t="str">
        <f>raw_filtered!AC695</f>
        <v/>
      </c>
      <c r="AC695" t="str">
        <f>raw_filtered!AD695</f>
        <v/>
      </c>
      <c r="AD695" t="str">
        <f>raw_filtered!AE695</f>
        <v/>
      </c>
      <c r="AE695" t="str">
        <f>raw_filtered!AF695</f>
        <v/>
      </c>
      <c r="AF695" t="str">
        <f>raw_filtered!AG695</f>
        <v/>
      </c>
    </row>
    <row r="696" spans="1:32" ht="19.5" hidden="1" customHeight="1" x14ac:dyDescent="0.35">
      <c r="A696" t="str">
        <f>raw_filtered!A696</f>
        <v/>
      </c>
      <c r="B696" t="str">
        <f>raw_filtered!B696</f>
        <v/>
      </c>
      <c r="C696" t="str">
        <f>raw_filtered!C696</f>
        <v/>
      </c>
      <c r="D696">
        <f>raw_filtered!D696</f>
        <v>0</v>
      </c>
      <c r="E696" t="str">
        <f>raw_filtered!E696</f>
        <v/>
      </c>
      <c r="F696" t="str">
        <f>raw_filtered!F696</f>
        <v/>
      </c>
      <c r="G696" t="str">
        <f>raw_filtered!G696</f>
        <v/>
      </c>
      <c r="H696" t="str">
        <f>raw_filtered!H696</f>
        <v/>
      </c>
      <c r="I696" t="str">
        <f>raw_filtered!I696</f>
        <v/>
      </c>
      <c r="J696" t="str">
        <f>raw_filtered!J696</f>
        <v/>
      </c>
      <c r="K696" t="str">
        <f>raw_filtered!K696</f>
        <v/>
      </c>
      <c r="L696" t="str">
        <f>raw_filtered!L696</f>
        <v/>
      </c>
      <c r="M696" t="str">
        <f>raw_filtered!M696</f>
        <v/>
      </c>
      <c r="N696" t="str">
        <f>raw_filtered!N696</f>
        <v/>
      </c>
      <c r="O696" t="str">
        <f>raw_filtered!O696</f>
        <v/>
      </c>
      <c r="P696" t="str">
        <f>raw_filtered!P696</f>
        <v/>
      </c>
      <c r="Q696" t="str">
        <f>raw_filtered!Q696</f>
        <v/>
      </c>
      <c r="R696" t="str">
        <f>raw_filtered!R696</f>
        <v/>
      </c>
      <c r="S696">
        <f>raw_filtered!S696</f>
        <v>0</v>
      </c>
      <c r="T696" t="str">
        <f>raw_filtered!T696</f>
        <v/>
      </c>
      <c r="U696" t="str">
        <f>raw_filtered!V696</f>
        <v/>
      </c>
      <c r="V696" t="str">
        <f>raw_filtered!W696</f>
        <v/>
      </c>
      <c r="W696" t="str">
        <f>raw_filtered!X696</f>
        <v/>
      </c>
      <c r="X696" t="str">
        <f>raw_filtered!Y696</f>
        <v/>
      </c>
      <c r="Y696" t="str">
        <f>raw_filtered!Z696</f>
        <v/>
      </c>
      <c r="Z696" t="str">
        <f>raw_filtered!AA696</f>
        <v/>
      </c>
      <c r="AA696" t="str">
        <f>raw_filtered!AB696</f>
        <v/>
      </c>
      <c r="AB696" t="str">
        <f>raw_filtered!AC696</f>
        <v/>
      </c>
      <c r="AC696" t="str">
        <f>raw_filtered!AD696</f>
        <v/>
      </c>
      <c r="AD696" t="str">
        <f>raw_filtered!AE696</f>
        <v/>
      </c>
      <c r="AE696" t="str">
        <f>raw_filtered!AF696</f>
        <v/>
      </c>
      <c r="AF696" t="str">
        <f>raw_filtered!AG696</f>
        <v/>
      </c>
    </row>
    <row r="697" spans="1:32" ht="19.5" hidden="1" customHeight="1" x14ac:dyDescent="0.35">
      <c r="A697" t="str">
        <f>raw_filtered!A697</f>
        <v/>
      </c>
      <c r="B697" t="str">
        <f>raw_filtered!B697</f>
        <v/>
      </c>
      <c r="C697" t="str">
        <f>raw_filtered!C697</f>
        <v/>
      </c>
      <c r="D697">
        <f>raw_filtered!D697</f>
        <v>0</v>
      </c>
      <c r="E697" t="str">
        <f>raw_filtered!E697</f>
        <v/>
      </c>
      <c r="F697" t="str">
        <f>raw_filtered!F697</f>
        <v/>
      </c>
      <c r="G697" t="str">
        <f>raw_filtered!G697</f>
        <v/>
      </c>
      <c r="H697" t="str">
        <f>raw_filtered!H697</f>
        <v/>
      </c>
      <c r="I697" t="str">
        <f>raw_filtered!I697</f>
        <v/>
      </c>
      <c r="J697" t="str">
        <f>raw_filtered!J697</f>
        <v/>
      </c>
      <c r="K697" t="str">
        <f>raw_filtered!K697</f>
        <v/>
      </c>
      <c r="L697" t="str">
        <f>raw_filtered!L697</f>
        <v/>
      </c>
      <c r="M697" t="str">
        <f>raw_filtered!M697</f>
        <v/>
      </c>
      <c r="N697" t="str">
        <f>raw_filtered!N697</f>
        <v/>
      </c>
      <c r="O697" t="str">
        <f>raw_filtered!O697</f>
        <v/>
      </c>
      <c r="P697" t="str">
        <f>raw_filtered!P697</f>
        <v/>
      </c>
      <c r="Q697" t="str">
        <f>raw_filtered!Q697</f>
        <v/>
      </c>
      <c r="R697" t="str">
        <f>raw_filtered!R697</f>
        <v/>
      </c>
      <c r="S697">
        <f>raw_filtered!S697</f>
        <v>0</v>
      </c>
      <c r="T697" t="str">
        <f>raw_filtered!T697</f>
        <v/>
      </c>
      <c r="U697" t="str">
        <f>raw_filtered!V697</f>
        <v/>
      </c>
      <c r="V697" t="str">
        <f>raw_filtered!W697</f>
        <v/>
      </c>
      <c r="W697" t="str">
        <f>raw_filtered!X697</f>
        <v/>
      </c>
      <c r="X697" t="str">
        <f>raw_filtered!Y697</f>
        <v/>
      </c>
      <c r="Y697" t="str">
        <f>raw_filtered!Z697</f>
        <v/>
      </c>
      <c r="Z697" t="str">
        <f>raw_filtered!AA697</f>
        <v/>
      </c>
      <c r="AA697" t="str">
        <f>raw_filtered!AB697</f>
        <v/>
      </c>
      <c r="AB697" t="str">
        <f>raw_filtered!AC697</f>
        <v/>
      </c>
      <c r="AC697" t="str">
        <f>raw_filtered!AD697</f>
        <v/>
      </c>
      <c r="AD697" t="str">
        <f>raw_filtered!AE697</f>
        <v/>
      </c>
      <c r="AE697" t="str">
        <f>raw_filtered!AF697</f>
        <v/>
      </c>
      <c r="AF697" t="str">
        <f>raw_filtered!AG697</f>
        <v/>
      </c>
    </row>
    <row r="698" spans="1:32" ht="19.5" hidden="1" customHeight="1" x14ac:dyDescent="0.35">
      <c r="A698" t="str">
        <f>raw_filtered!A698</f>
        <v/>
      </c>
      <c r="B698" t="str">
        <f>raw_filtered!B698</f>
        <v/>
      </c>
      <c r="C698" t="str">
        <f>raw_filtered!C698</f>
        <v/>
      </c>
      <c r="D698">
        <f>raw_filtered!D698</f>
        <v>0</v>
      </c>
      <c r="E698" t="str">
        <f>raw_filtered!E698</f>
        <v/>
      </c>
      <c r="F698" t="str">
        <f>raw_filtered!F698</f>
        <v/>
      </c>
      <c r="G698" t="str">
        <f>raw_filtered!G698</f>
        <v/>
      </c>
      <c r="H698" t="str">
        <f>raw_filtered!H698</f>
        <v/>
      </c>
      <c r="I698" t="str">
        <f>raw_filtered!I698</f>
        <v/>
      </c>
      <c r="J698" t="str">
        <f>raw_filtered!J698</f>
        <v/>
      </c>
      <c r="K698" t="str">
        <f>raw_filtered!K698</f>
        <v/>
      </c>
      <c r="L698" t="str">
        <f>raw_filtered!L698</f>
        <v/>
      </c>
      <c r="M698" t="str">
        <f>raw_filtered!M698</f>
        <v/>
      </c>
      <c r="N698" t="str">
        <f>raw_filtered!N698</f>
        <v/>
      </c>
      <c r="O698" t="str">
        <f>raw_filtered!O698</f>
        <v/>
      </c>
      <c r="P698" t="str">
        <f>raw_filtered!P698</f>
        <v/>
      </c>
      <c r="Q698" t="str">
        <f>raw_filtered!Q698</f>
        <v/>
      </c>
      <c r="R698" t="str">
        <f>raw_filtered!R698</f>
        <v/>
      </c>
      <c r="S698">
        <f>raw_filtered!S698</f>
        <v>0</v>
      </c>
      <c r="T698" t="str">
        <f>raw_filtered!T698</f>
        <v/>
      </c>
      <c r="U698" t="str">
        <f>raw_filtered!V698</f>
        <v/>
      </c>
      <c r="V698" t="str">
        <f>raw_filtered!W698</f>
        <v/>
      </c>
      <c r="W698" t="str">
        <f>raw_filtered!X698</f>
        <v/>
      </c>
      <c r="X698" t="str">
        <f>raw_filtered!Y698</f>
        <v/>
      </c>
      <c r="Y698" t="str">
        <f>raw_filtered!Z698</f>
        <v/>
      </c>
      <c r="Z698" t="str">
        <f>raw_filtered!AA698</f>
        <v/>
      </c>
      <c r="AA698" t="str">
        <f>raw_filtered!AB698</f>
        <v/>
      </c>
      <c r="AB698" t="str">
        <f>raw_filtered!AC698</f>
        <v/>
      </c>
      <c r="AC698" t="str">
        <f>raw_filtered!AD698</f>
        <v/>
      </c>
      <c r="AD698" t="str">
        <f>raw_filtered!AE698</f>
        <v/>
      </c>
      <c r="AE698" t="str">
        <f>raw_filtered!AF698</f>
        <v/>
      </c>
      <c r="AF698" t="str">
        <f>raw_filtered!AG698</f>
        <v/>
      </c>
    </row>
    <row r="699" spans="1:32" ht="19.5" hidden="1" customHeight="1" x14ac:dyDescent="0.35">
      <c r="A699" t="str">
        <f>raw_filtered!A699</f>
        <v/>
      </c>
      <c r="B699" t="str">
        <f>raw_filtered!B699</f>
        <v/>
      </c>
      <c r="C699" t="str">
        <f>raw_filtered!C699</f>
        <v/>
      </c>
      <c r="D699">
        <f>raw_filtered!D699</f>
        <v>0</v>
      </c>
      <c r="E699" t="str">
        <f>raw_filtered!E699</f>
        <v/>
      </c>
      <c r="F699" t="str">
        <f>raw_filtered!F699</f>
        <v/>
      </c>
      <c r="G699" t="str">
        <f>raw_filtered!G699</f>
        <v/>
      </c>
      <c r="H699" t="str">
        <f>raw_filtered!H699</f>
        <v/>
      </c>
      <c r="I699" t="str">
        <f>raw_filtered!I699</f>
        <v/>
      </c>
      <c r="J699" t="str">
        <f>raw_filtered!J699</f>
        <v/>
      </c>
      <c r="K699" t="str">
        <f>raw_filtered!K699</f>
        <v/>
      </c>
      <c r="L699" t="str">
        <f>raw_filtered!L699</f>
        <v/>
      </c>
      <c r="M699" t="str">
        <f>raw_filtered!M699</f>
        <v/>
      </c>
      <c r="N699" t="str">
        <f>raw_filtered!N699</f>
        <v/>
      </c>
      <c r="O699" t="str">
        <f>raw_filtered!O699</f>
        <v/>
      </c>
      <c r="P699" t="str">
        <f>raw_filtered!P699</f>
        <v/>
      </c>
      <c r="Q699" t="str">
        <f>raw_filtered!Q699</f>
        <v/>
      </c>
      <c r="R699" t="str">
        <f>raw_filtered!R699</f>
        <v/>
      </c>
      <c r="S699">
        <f>raw_filtered!S699</f>
        <v>0</v>
      </c>
      <c r="T699" t="str">
        <f>raw_filtered!T699</f>
        <v/>
      </c>
      <c r="U699" t="str">
        <f>raw_filtered!V699</f>
        <v/>
      </c>
      <c r="V699" t="str">
        <f>raw_filtered!W699</f>
        <v/>
      </c>
      <c r="W699" t="str">
        <f>raw_filtered!X699</f>
        <v/>
      </c>
      <c r="X699" t="str">
        <f>raw_filtered!Y699</f>
        <v/>
      </c>
      <c r="Y699" t="str">
        <f>raw_filtered!Z699</f>
        <v/>
      </c>
      <c r="Z699" t="str">
        <f>raw_filtered!AA699</f>
        <v/>
      </c>
      <c r="AA699" t="str">
        <f>raw_filtered!AB699</f>
        <v/>
      </c>
      <c r="AB699" t="str">
        <f>raw_filtered!AC699</f>
        <v/>
      </c>
      <c r="AC699" t="str">
        <f>raw_filtered!AD699</f>
        <v/>
      </c>
      <c r="AD699" t="str">
        <f>raw_filtered!AE699</f>
        <v/>
      </c>
      <c r="AE699" t="str">
        <f>raw_filtered!AF699</f>
        <v/>
      </c>
      <c r="AF699" t="str">
        <f>raw_filtered!AG699</f>
        <v/>
      </c>
    </row>
    <row r="700" spans="1:32" ht="19.5" hidden="1" customHeight="1" x14ac:dyDescent="0.35">
      <c r="A700" t="str">
        <f>raw_filtered!A700</f>
        <v/>
      </c>
      <c r="B700" t="str">
        <f>raw_filtered!B700</f>
        <v/>
      </c>
      <c r="C700" t="str">
        <f>raw_filtered!C700</f>
        <v/>
      </c>
      <c r="D700">
        <f>raw_filtered!D700</f>
        <v>0</v>
      </c>
      <c r="E700" t="str">
        <f>raw_filtered!E700</f>
        <v/>
      </c>
      <c r="F700" t="str">
        <f>raw_filtered!F700</f>
        <v/>
      </c>
      <c r="G700" t="str">
        <f>raw_filtered!G700</f>
        <v/>
      </c>
      <c r="H700" t="str">
        <f>raw_filtered!H700</f>
        <v/>
      </c>
      <c r="I700" t="str">
        <f>raw_filtered!I700</f>
        <v/>
      </c>
      <c r="J700" t="str">
        <f>raw_filtered!J700</f>
        <v/>
      </c>
      <c r="K700" t="str">
        <f>raw_filtered!K700</f>
        <v/>
      </c>
      <c r="L700" t="str">
        <f>raw_filtered!L700</f>
        <v/>
      </c>
      <c r="M700" t="str">
        <f>raw_filtered!M700</f>
        <v/>
      </c>
      <c r="N700" t="str">
        <f>raw_filtered!N700</f>
        <v/>
      </c>
      <c r="O700" t="str">
        <f>raw_filtered!O700</f>
        <v/>
      </c>
      <c r="P700" t="str">
        <f>raw_filtered!P700</f>
        <v/>
      </c>
      <c r="Q700" t="str">
        <f>raw_filtered!Q700</f>
        <v/>
      </c>
      <c r="R700" t="str">
        <f>raw_filtered!R700</f>
        <v/>
      </c>
      <c r="S700">
        <f>raw_filtered!S700</f>
        <v>0</v>
      </c>
      <c r="T700" t="str">
        <f>raw_filtered!T700</f>
        <v/>
      </c>
      <c r="U700" t="str">
        <f>raw_filtered!V700</f>
        <v/>
      </c>
      <c r="V700" t="str">
        <f>raw_filtered!W700</f>
        <v/>
      </c>
      <c r="W700" t="str">
        <f>raw_filtered!X700</f>
        <v/>
      </c>
      <c r="X700" t="str">
        <f>raw_filtered!Y700</f>
        <v/>
      </c>
      <c r="Y700" t="str">
        <f>raw_filtered!Z700</f>
        <v/>
      </c>
      <c r="Z700" t="str">
        <f>raw_filtered!AA700</f>
        <v/>
      </c>
      <c r="AA700" t="str">
        <f>raw_filtered!AB700</f>
        <v/>
      </c>
      <c r="AB700" t="str">
        <f>raw_filtered!AC700</f>
        <v/>
      </c>
      <c r="AC700" t="str">
        <f>raw_filtered!AD700</f>
        <v/>
      </c>
      <c r="AD700" t="str">
        <f>raw_filtered!AE700</f>
        <v/>
      </c>
      <c r="AE700" t="str">
        <f>raw_filtered!AF700</f>
        <v/>
      </c>
      <c r="AF700" t="str">
        <f>raw_filtered!AG700</f>
        <v/>
      </c>
    </row>
  </sheetData>
  <autoFilter ref="A1:AF700" xr:uid="{00000000-0009-0000-0000-000002000000}">
    <filterColumn colId="1">
      <filters>
        <filter val="193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K44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14.1796875" style="11" bestFit="1" customWidth="1"/>
    <col min="2" max="37" width="14.1796875" style="12" bestFit="1" customWidth="1"/>
  </cols>
  <sheetData>
    <row r="1" spans="1:37" ht="19.5" customHeight="1" x14ac:dyDescent="0.35">
      <c r="A1" s="10" t="s">
        <v>35</v>
      </c>
      <c r="B1" t="s">
        <v>64</v>
      </c>
      <c r="C1" t="s">
        <v>36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65</v>
      </c>
      <c r="P1" t="s">
        <v>66</v>
      </c>
      <c r="Q1" t="s">
        <v>49</v>
      </c>
      <c r="R1" t="s">
        <v>50</v>
      </c>
      <c r="S1" t="s">
        <v>18</v>
      </c>
      <c r="T1" t="s">
        <v>51</v>
      </c>
      <c r="U1" t="s">
        <v>52</v>
      </c>
      <c r="V1" t="s">
        <v>53</v>
      </c>
      <c r="W1" t="s">
        <v>67</v>
      </c>
      <c r="X1" t="s">
        <v>54</v>
      </c>
      <c r="Y1" t="s">
        <v>68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28</v>
      </c>
      <c r="AI1" t="s">
        <v>63</v>
      </c>
      <c r="AJ1" t="s">
        <v>69</v>
      </c>
      <c r="AK1" t="s">
        <v>70</v>
      </c>
    </row>
    <row r="2" spans="1:37" ht="19.5" customHeight="1" x14ac:dyDescent="0.35">
      <c r="A2" s="25">
        <v>1690</v>
      </c>
      <c r="B2">
        <f>COUNTIF(raw_filtered!$B:$B,teams!A2)</f>
        <v>0</v>
      </c>
      <c r="C2">
        <f>ROUND(IFERROR(SUMIF(raw_filtered!$B:$B,teams!$A2,raw_filtered!C:C)/$B2,0),1)</f>
        <v>0</v>
      </c>
      <c r="D2">
        <f>ROUND(IFERROR(SUMIF(raw_filtered!$B:$B,teams!$A2,raw_filtered!E:E)/$B2,0),1)</f>
        <v>0</v>
      </c>
      <c r="E2">
        <f>ROUND(IFERROR(SUMIF(raw_filtered!$B:$B,teams!$A2,raw_filtered!F:F)/$B2,0),1)</f>
        <v>0</v>
      </c>
      <c r="F2">
        <f>ROUND(IFERROR(SUMIF(raw_filtered!$B:$B,teams!$A2,raw_filtered!G:G)/$B2,0),1)</f>
        <v>0</v>
      </c>
      <c r="G2">
        <f>ROUND(IFERROR(SUMIF(raw_filtered!$B:$B,teams!$A2,raw_filtered!H:H)/$B2,0),1)</f>
        <v>0</v>
      </c>
      <c r="H2">
        <f>ROUND(IFERROR(SUMIF(raw_filtered!$B:$B,teams!$A2,raw_filtered!I:I)/$B2,0),1)</f>
        <v>0</v>
      </c>
      <c r="I2">
        <f>ROUND(IFERROR(SUMIF(raw_filtered!$B:$B,teams!$A2,raw_filtered!J:J)/$B2,0),1)</f>
        <v>0</v>
      </c>
      <c r="J2">
        <f>ROUND(IFERROR(SUMIF(raw_filtered!$B:$B,teams!$A2,raw_filtered!K:K)/$B2,0),1)</f>
        <v>0</v>
      </c>
      <c r="K2">
        <f>ROUND(IFERROR(SUMIF(raw_filtered!$B:$B,teams!$A2,raw_filtered!L:L)/$B2,0),1)</f>
        <v>0</v>
      </c>
      <c r="L2">
        <f>ROUND(IFERROR(SUMIF(raw_filtered!$B:$B,teams!$A2,raw_filtered!M:M)/$B2,0),1)</f>
        <v>0</v>
      </c>
      <c r="M2">
        <f>ROUND(IFERROR(SUMIF(raw_filtered!$B:$B,teams!$A2,raw_filtered!N:N)/$B2,0),1)</f>
        <v>0</v>
      </c>
      <c r="N2">
        <f>ROUND(IFERROR(SUMIF(raw_filtered!$B:$B,teams!$A2,raw_filtered!O:O)/$B2,0),1)</f>
        <v>0</v>
      </c>
      <c r="O2">
        <f t="shared" ref="O2:O44" si="0">ROUND(IFERROR(L2/N2,0),1)</f>
        <v>0</v>
      </c>
      <c r="P2">
        <f t="shared" ref="P2:P44" si="1">ROUND(IFERROR(M2/N2,0),2)</f>
        <v>0</v>
      </c>
      <c r="Q2">
        <f>ROUND(IFERROR(SUMIF(raw_filtered!$B:$B,teams!$A2,raw_filtered!P:P)/$B2,0),1)</f>
        <v>0</v>
      </c>
      <c r="R2">
        <f>ROUND(IFERROR(SUMIF(raw_filtered!$B:$B,teams!$A2,raw_filtered!Q:Q)/$B2,0),1)</f>
        <v>0</v>
      </c>
      <c r="S2">
        <f>ROUND(IFERROR(SUMIF(raw_filtered!$B:$B,teams!$A2,raw_filtered!R:R)/$B2,0),1)</f>
        <v>0</v>
      </c>
      <c r="T2">
        <f>ROUND(IFERROR(SUMIF(raw_filtered!$B:$B,teams!$A2,raw_filtered!S:S)/$B2,0),1)</f>
        <v>0</v>
      </c>
      <c r="U2">
        <f>ROUND(IFERROR(SUMIF(raw_filtered!$B:$B,teams!$A2,raw_filtered!T:T)/$B2,0),1)</f>
        <v>0</v>
      </c>
      <c r="V2">
        <f>ROUND(IFERROR(SUMIF(raw_filtered!$B:$B,teams!$A2,raw_filtered!U:U)/$B2,0),1)</f>
        <v>0</v>
      </c>
      <c r="W2">
        <f t="shared" ref="W2:W44" si="2">ROUND(IFERROR(V2/U2,0),1)</f>
        <v>0</v>
      </c>
      <c r="X2">
        <f>ROUND(IFERROR(SUMIF(raw_filtered!$B:$B,teams!$A2,raw_filtered!V:V)/$B2,0),1)</f>
        <v>0</v>
      </c>
      <c r="Y2">
        <f t="shared" ref="Y2:Y44" si="3">ROUND(IFERROR(X2/U2,0),1)</f>
        <v>0</v>
      </c>
      <c r="Z2">
        <f>ROUND(IFERROR(SUMIF(raw_filtered!$B:$B,teams!$A2,raw_filtered!W:W)/$B2,0),1)</f>
        <v>0</v>
      </c>
      <c r="AA2">
        <f>ROUND(IFERROR(SUMIF(raw_filtered!$B:$B,teams!$A2,raw_filtered!X:X)/$B2,0),1)</f>
        <v>0</v>
      </c>
      <c r="AB2">
        <f>ROUND(IFERROR(SUMIF(raw_filtered!$B:$B,teams!$A2,raw_filtered!Y:Y)/$B2,0),1)</f>
        <v>0</v>
      </c>
      <c r="AC2">
        <f>ROUND(IFERROR(SUMIF(raw_filtered!$B:$B,teams!$A2,raw_filtered!Z:Z)/$B2,0),1)</f>
        <v>0</v>
      </c>
      <c r="AD2">
        <f>ROUND(IFERROR(SUMIF(raw_filtered!$B:$B,teams!$A2,raw_filtered!AA:AA)/$B2,0),1)</f>
        <v>0</v>
      </c>
      <c r="AE2">
        <f>ROUND(IFERROR(SUMIF(raw_filtered!$B:$B,teams!$A2,raw_filtered!AB:AB)/$B2,0),1)</f>
        <v>0</v>
      </c>
      <c r="AF2">
        <f>ROUND(IFERROR(SUMIF(raw_filtered!$B:$B,teams!$A2,raw_filtered!AC:AC)/$B2,0),1)</f>
        <v>0</v>
      </c>
      <c r="AG2">
        <f>ROUND(IFERROR(SUMIF(raw_filtered!$B:$B,teams!$A2,raw_filtered!AD:AD)/$B2,0),1)</f>
        <v>0</v>
      </c>
      <c r="AH2">
        <f>ROUND(IFERROR(SUMIF(raw_filtered!$B:$B,teams!$A2,raw_filtered!AE:AE)/$B2,0),1)</f>
        <v>0</v>
      </c>
      <c r="AI2">
        <f>ROUND(IFERROR(SUMIF(raw_filtered!$B:$B,teams!$A2,raw_filtered!AG:AG)/$B2,0),1)</f>
        <v>0</v>
      </c>
      <c r="AJ2">
        <f t="shared" ref="AJ2:AJ44" si="4">ROUND((0.8*H2)+(M2)+(Y2*SQRT(W2))+(1.25*AA2),1)</f>
        <v>0</v>
      </c>
      <c r="AK2">
        <f t="shared" ref="AK2:AK44" si="5">ROUND((2*AA2)+(AB2)+C2+(1.5*X2)-5*(AH2+AG2),1)</f>
        <v>0</v>
      </c>
    </row>
    <row r="3" spans="1:37" ht="19.5" customHeight="1" x14ac:dyDescent="0.35">
      <c r="A3" s="25">
        <v>1577</v>
      </c>
      <c r="B3">
        <f>COUNTIF(raw_filtered!$B:$B,teams!A3)</f>
        <v>0</v>
      </c>
      <c r="C3">
        <f>ROUND(IFERROR(SUMIF(raw_filtered!$B:$B,teams!$A3,raw_filtered!C:C)/$B3,0),1)</f>
        <v>0</v>
      </c>
      <c r="D3">
        <f>ROUND(IFERROR(SUMIF(raw_filtered!$B:$B,teams!$A3,raw_filtered!E:E)/$B3,0),1)</f>
        <v>0</v>
      </c>
      <c r="E3">
        <f>ROUND(IFERROR(SUMIF(raw_filtered!$B:$B,teams!$A3,raw_filtered!F:F)/$B3,0),1)</f>
        <v>0</v>
      </c>
      <c r="F3">
        <f>ROUND(IFERROR(SUMIF(raw_filtered!$B:$B,teams!$A3,raw_filtered!G:G)/$B3,0),1)</f>
        <v>0</v>
      </c>
      <c r="G3">
        <f>ROUND(IFERROR(SUMIF(raw_filtered!$B:$B,teams!$A3,raw_filtered!H:H)/$B3,0),1)</f>
        <v>0</v>
      </c>
      <c r="H3">
        <f>ROUND(IFERROR(SUMIF(raw_filtered!$B:$B,teams!$A3,raw_filtered!I:I)/$B3,0),1)</f>
        <v>0</v>
      </c>
      <c r="I3">
        <f>ROUND(IFERROR(SUMIF(raw_filtered!$B:$B,teams!$A3,raw_filtered!J:J)/$B3,0),1)</f>
        <v>0</v>
      </c>
      <c r="J3">
        <f>ROUND(IFERROR(SUMIF(raw_filtered!$B:$B,teams!$A3,raw_filtered!K:K)/$B3,0),1)</f>
        <v>0</v>
      </c>
      <c r="K3">
        <f>ROUND(IFERROR(SUMIF(raw_filtered!$B:$B,teams!$A3,raw_filtered!L:L)/$B3,0),1)</f>
        <v>0</v>
      </c>
      <c r="L3">
        <f>ROUND(IFERROR(SUMIF(raw_filtered!$B:$B,teams!$A3,raw_filtered!M:M)/$B3,0),1)</f>
        <v>0</v>
      </c>
      <c r="M3">
        <f>ROUND(IFERROR(SUMIF(raw_filtered!$B:$B,teams!$A3,raw_filtered!N:N)/$B3,0),1)</f>
        <v>0</v>
      </c>
      <c r="N3">
        <f>ROUND(IFERROR(SUMIF(raw_filtered!$B:$B,teams!$A3,raw_filtered!O:O)/$B3,0),1)</f>
        <v>0</v>
      </c>
      <c r="O3">
        <f t="shared" si="0"/>
        <v>0</v>
      </c>
      <c r="P3">
        <f t="shared" si="1"/>
        <v>0</v>
      </c>
      <c r="Q3">
        <f>ROUND(IFERROR(SUMIF(raw_filtered!$B:$B,teams!$A3,raw_filtered!P:P)/$B3,0),1)</f>
        <v>0</v>
      </c>
      <c r="R3">
        <f>ROUND(IFERROR(SUMIF(raw_filtered!$B:$B,teams!$A3,raw_filtered!Q:Q)/$B3,0),1)</f>
        <v>0</v>
      </c>
      <c r="S3">
        <f>ROUND(IFERROR(SUMIF(raw_filtered!$B:$B,teams!$A3,raw_filtered!R:R)/$B3,0),1)</f>
        <v>0</v>
      </c>
      <c r="T3">
        <f>ROUND(IFERROR(SUMIF(raw_filtered!$B:$B,teams!$A3,raw_filtered!S:S)/$B3,0),1)</f>
        <v>0</v>
      </c>
      <c r="U3">
        <f>ROUND(IFERROR(SUMIF(raw_filtered!$B:$B,teams!$A3,raw_filtered!T:T)/$B3,0),1)</f>
        <v>0</v>
      </c>
      <c r="V3">
        <f>ROUND(IFERROR(SUMIF(raw_filtered!$B:$B,teams!$A3,raw_filtered!U:U)/$B3,0),1)</f>
        <v>0</v>
      </c>
      <c r="W3">
        <f t="shared" si="2"/>
        <v>0</v>
      </c>
      <c r="X3">
        <f>ROUND(IFERROR(SUMIF(raw_filtered!$B:$B,teams!$A3,raw_filtered!V:V)/$B3,0),1)</f>
        <v>0</v>
      </c>
      <c r="Y3">
        <f t="shared" si="3"/>
        <v>0</v>
      </c>
      <c r="Z3">
        <f>ROUND(IFERROR(SUMIF(raw_filtered!$B:$B,teams!$A3,raw_filtered!W:W)/$B3,0),1)</f>
        <v>0</v>
      </c>
      <c r="AA3">
        <f>ROUND(IFERROR(SUMIF(raw_filtered!$B:$B,teams!$A3,raw_filtered!X:X)/$B3,0),1)</f>
        <v>0</v>
      </c>
      <c r="AB3">
        <f>ROUND(IFERROR(SUMIF(raw_filtered!$B:$B,teams!$A3,raw_filtered!Y:Y)/$B3,0),1)</f>
        <v>0</v>
      </c>
      <c r="AC3">
        <f>ROUND(IFERROR(SUMIF(raw_filtered!$B:$B,teams!$A3,raw_filtered!Z:Z)/$B3,0),1)</f>
        <v>0</v>
      </c>
      <c r="AD3">
        <f>ROUND(IFERROR(SUMIF(raw_filtered!$B:$B,teams!$A3,raw_filtered!AA:AA)/$B3,0),1)</f>
        <v>0</v>
      </c>
      <c r="AE3">
        <f>ROUND(IFERROR(SUMIF(raw_filtered!$B:$B,teams!$A3,raw_filtered!AB:AB)/$B3,0),1)</f>
        <v>0</v>
      </c>
      <c r="AF3">
        <f>ROUND(IFERROR(SUMIF(raw_filtered!$B:$B,teams!$A3,raw_filtered!AC:AC)/$B3,0),1)</f>
        <v>0</v>
      </c>
      <c r="AG3">
        <f>ROUND(IFERROR(SUMIF(raw_filtered!$B:$B,teams!$A3,raw_filtered!AD:AD)/$B3,0),1)</f>
        <v>0</v>
      </c>
      <c r="AH3">
        <f>ROUND(IFERROR(SUMIF(raw_filtered!$B:$B,teams!$A3,raw_filtered!AE:AE)/$B3,0),1)</f>
        <v>0</v>
      </c>
      <c r="AI3">
        <f>ROUND(IFERROR(SUMIF(raw_filtered!$B:$B,teams!$A3,raw_filtered!AG:AG)/$B3,0),1)</f>
        <v>0</v>
      </c>
      <c r="AJ3">
        <f t="shared" si="4"/>
        <v>0</v>
      </c>
      <c r="AK3">
        <f t="shared" si="5"/>
        <v>0</v>
      </c>
    </row>
    <row r="4" spans="1:37" ht="19.5" customHeight="1" x14ac:dyDescent="0.35">
      <c r="A4" s="25">
        <v>5987</v>
      </c>
      <c r="B4">
        <f>COUNTIF(raw_filtered!$B:$B,teams!A4)</f>
        <v>0</v>
      </c>
      <c r="C4">
        <f>ROUND(IFERROR(SUMIF(raw_filtered!$B:$B,teams!$A4,raw_filtered!C:C)/$B4,0),1)</f>
        <v>0</v>
      </c>
      <c r="D4">
        <f>ROUND(IFERROR(SUMIF(raw_filtered!$B:$B,teams!$A4,raw_filtered!E:E)/$B4,0),1)</f>
        <v>0</v>
      </c>
      <c r="E4">
        <f>ROUND(IFERROR(SUMIF(raw_filtered!$B:$B,teams!$A4,raw_filtered!F:F)/$B4,0),1)</f>
        <v>0</v>
      </c>
      <c r="F4">
        <f>ROUND(IFERROR(SUMIF(raw_filtered!$B:$B,teams!$A4,raw_filtered!G:G)/$B4,0),1)</f>
        <v>0</v>
      </c>
      <c r="G4">
        <f>ROUND(IFERROR(SUMIF(raw_filtered!$B:$B,teams!$A4,raw_filtered!H:H)/$B4,0),1)</f>
        <v>0</v>
      </c>
      <c r="H4">
        <f>ROUND(IFERROR(SUMIF(raw_filtered!$B:$B,teams!$A4,raw_filtered!I:I)/$B4,0),1)</f>
        <v>0</v>
      </c>
      <c r="I4">
        <f>ROUND(IFERROR(SUMIF(raw_filtered!$B:$B,teams!$A4,raw_filtered!J:J)/$B4,0),1)</f>
        <v>0</v>
      </c>
      <c r="J4">
        <f>ROUND(IFERROR(SUMIF(raw_filtered!$B:$B,teams!$A4,raw_filtered!K:K)/$B4,0),1)</f>
        <v>0</v>
      </c>
      <c r="K4">
        <f>ROUND(IFERROR(SUMIF(raw_filtered!$B:$B,teams!$A4,raw_filtered!L:L)/$B4,0),1)</f>
        <v>0</v>
      </c>
      <c r="L4">
        <f>ROUND(IFERROR(SUMIF(raw_filtered!$B:$B,teams!$A4,raw_filtered!M:M)/$B4,0),1)</f>
        <v>0</v>
      </c>
      <c r="M4">
        <f>ROUND(IFERROR(SUMIF(raw_filtered!$B:$B,teams!$A4,raw_filtered!N:N)/$B4,0),1)</f>
        <v>0</v>
      </c>
      <c r="N4">
        <f>ROUND(IFERROR(SUMIF(raw_filtered!$B:$B,teams!$A4,raw_filtered!O:O)/$B4,0),1)</f>
        <v>0</v>
      </c>
      <c r="O4">
        <f t="shared" si="0"/>
        <v>0</v>
      </c>
      <c r="P4">
        <f t="shared" si="1"/>
        <v>0</v>
      </c>
      <c r="Q4">
        <f>ROUND(IFERROR(SUMIF(raw_filtered!$B:$B,teams!$A4,raw_filtered!P:P)/$B4,0),1)</f>
        <v>0</v>
      </c>
      <c r="R4">
        <f>ROUND(IFERROR(SUMIF(raw_filtered!$B:$B,teams!$A4,raw_filtered!Q:Q)/$B4,0),1)</f>
        <v>0</v>
      </c>
      <c r="S4">
        <f>ROUND(IFERROR(SUMIF(raw_filtered!$B:$B,teams!$A4,raw_filtered!R:R)/$B4,0),1)</f>
        <v>0</v>
      </c>
      <c r="T4">
        <f>ROUND(IFERROR(SUMIF(raw_filtered!$B:$B,teams!$A4,raw_filtered!S:S)/$B4,0),1)</f>
        <v>0</v>
      </c>
      <c r="U4">
        <f>ROUND(IFERROR(SUMIF(raw_filtered!$B:$B,teams!$A4,raw_filtered!T:T)/$B4,0),1)</f>
        <v>0</v>
      </c>
      <c r="V4">
        <f>ROUND(IFERROR(SUMIF(raw_filtered!$B:$B,teams!$A4,raw_filtered!U:U)/$B4,0),1)</f>
        <v>0</v>
      </c>
      <c r="W4">
        <f t="shared" si="2"/>
        <v>0</v>
      </c>
      <c r="X4">
        <f>ROUND(IFERROR(SUMIF(raw_filtered!$B:$B,teams!$A4,raw_filtered!V:V)/$B4,0),1)</f>
        <v>0</v>
      </c>
      <c r="Y4">
        <f t="shared" si="3"/>
        <v>0</v>
      </c>
      <c r="Z4">
        <f>ROUND(IFERROR(SUMIF(raw_filtered!$B:$B,teams!$A4,raw_filtered!W:W)/$B4,0),1)</f>
        <v>0</v>
      </c>
      <c r="AA4">
        <f>ROUND(IFERROR(SUMIF(raw_filtered!$B:$B,teams!$A4,raw_filtered!X:X)/$B4,0),1)</f>
        <v>0</v>
      </c>
      <c r="AB4">
        <f>ROUND(IFERROR(SUMIF(raw_filtered!$B:$B,teams!$A4,raw_filtered!Y:Y)/$B4,0),1)</f>
        <v>0</v>
      </c>
      <c r="AC4">
        <f>ROUND(IFERROR(SUMIF(raw_filtered!$B:$B,teams!$A4,raw_filtered!Z:Z)/$B4,0),1)</f>
        <v>0</v>
      </c>
      <c r="AD4">
        <f>ROUND(IFERROR(SUMIF(raw_filtered!$B:$B,teams!$A4,raw_filtered!AA:AA)/$B4,0),1)</f>
        <v>0</v>
      </c>
      <c r="AE4">
        <f>ROUND(IFERROR(SUMIF(raw_filtered!$B:$B,teams!$A4,raw_filtered!AB:AB)/$B4,0),1)</f>
        <v>0</v>
      </c>
      <c r="AF4">
        <f>ROUND(IFERROR(SUMIF(raw_filtered!$B:$B,teams!$A4,raw_filtered!AC:AC)/$B4,0),1)</f>
        <v>0</v>
      </c>
      <c r="AG4">
        <f>ROUND(IFERROR(SUMIF(raw_filtered!$B:$B,teams!$A4,raw_filtered!AD:AD)/$B4,0),1)</f>
        <v>0</v>
      </c>
      <c r="AH4">
        <f>ROUND(IFERROR(SUMIF(raw_filtered!$B:$B,teams!$A4,raw_filtered!AE:AE)/$B4,0),1)</f>
        <v>0</v>
      </c>
      <c r="AI4">
        <f>ROUND(IFERROR(SUMIF(raw_filtered!$B:$B,teams!$A4,raw_filtered!AG:AG)/$B4,0),1)</f>
        <v>0</v>
      </c>
      <c r="AJ4">
        <f t="shared" si="4"/>
        <v>0</v>
      </c>
      <c r="AK4">
        <f t="shared" si="5"/>
        <v>0</v>
      </c>
    </row>
    <row r="5" spans="1:37" ht="19.5" customHeight="1" x14ac:dyDescent="0.35">
      <c r="A5" s="25">
        <v>3339</v>
      </c>
      <c r="B5">
        <f>COUNTIF(raw_filtered!$B:$B,teams!A5)</f>
        <v>0</v>
      </c>
      <c r="C5">
        <f>ROUND(IFERROR(SUMIF(raw_filtered!$B:$B,teams!$A5,raw_filtered!C:C)/$B5,0),1)</f>
        <v>0</v>
      </c>
      <c r="D5">
        <f>ROUND(IFERROR(SUMIF(raw_filtered!$B:$B,teams!$A5,raw_filtered!E:E)/$B5,0),1)</f>
        <v>0</v>
      </c>
      <c r="E5">
        <f>ROUND(IFERROR(SUMIF(raw_filtered!$B:$B,teams!$A5,raw_filtered!F:F)/$B5,0),1)</f>
        <v>0</v>
      </c>
      <c r="F5">
        <f>ROUND(IFERROR(SUMIF(raw_filtered!$B:$B,teams!$A5,raw_filtered!G:G)/$B5,0),1)</f>
        <v>0</v>
      </c>
      <c r="G5">
        <f>ROUND(IFERROR(SUMIF(raw_filtered!$B:$B,teams!$A5,raw_filtered!H:H)/$B5,0),1)</f>
        <v>0</v>
      </c>
      <c r="H5">
        <f>ROUND(IFERROR(SUMIF(raw_filtered!$B:$B,teams!$A5,raw_filtered!I:I)/$B5,0),1)</f>
        <v>0</v>
      </c>
      <c r="I5">
        <f>ROUND(IFERROR(SUMIF(raw_filtered!$B:$B,teams!$A5,raw_filtered!J:J)/$B5,0),1)</f>
        <v>0</v>
      </c>
      <c r="J5">
        <f>ROUND(IFERROR(SUMIF(raw_filtered!$B:$B,teams!$A5,raw_filtered!K:K)/$B5,0),1)</f>
        <v>0</v>
      </c>
      <c r="K5">
        <f>ROUND(IFERROR(SUMIF(raw_filtered!$B:$B,teams!$A5,raw_filtered!L:L)/$B5,0),1)</f>
        <v>0</v>
      </c>
      <c r="L5">
        <f>ROUND(IFERROR(SUMIF(raw_filtered!$B:$B,teams!$A5,raw_filtered!M:M)/$B5,0),1)</f>
        <v>0</v>
      </c>
      <c r="M5">
        <f>ROUND(IFERROR(SUMIF(raw_filtered!$B:$B,teams!$A5,raw_filtered!N:N)/$B5,0),1)</f>
        <v>0</v>
      </c>
      <c r="N5">
        <f>ROUND(IFERROR(SUMIF(raw_filtered!$B:$B,teams!$A5,raw_filtered!O:O)/$B5,0),1)</f>
        <v>0</v>
      </c>
      <c r="O5">
        <f t="shared" si="0"/>
        <v>0</v>
      </c>
      <c r="P5">
        <f t="shared" si="1"/>
        <v>0</v>
      </c>
      <c r="Q5">
        <f>ROUND(IFERROR(SUMIF(raw_filtered!$B:$B,teams!$A5,raw_filtered!P:P)/$B5,0),1)</f>
        <v>0</v>
      </c>
      <c r="R5">
        <f>ROUND(IFERROR(SUMIF(raw_filtered!$B:$B,teams!$A5,raw_filtered!Q:Q)/$B5,0),1)</f>
        <v>0</v>
      </c>
      <c r="S5">
        <f>ROUND(IFERROR(SUMIF(raw_filtered!$B:$B,teams!$A5,raw_filtered!R:R)/$B5,0),1)</f>
        <v>0</v>
      </c>
      <c r="T5">
        <f>ROUND(IFERROR(SUMIF(raw_filtered!$B:$B,teams!$A5,raw_filtered!S:S)/$B5,0),1)</f>
        <v>0</v>
      </c>
      <c r="U5">
        <f>ROUND(IFERROR(SUMIF(raw_filtered!$B:$B,teams!$A5,raw_filtered!T:T)/$B5,0),1)</f>
        <v>0</v>
      </c>
      <c r="V5">
        <f>ROUND(IFERROR(SUMIF(raw_filtered!$B:$B,teams!$A5,raw_filtered!U:U)/$B5,0),1)</f>
        <v>0</v>
      </c>
      <c r="W5">
        <f t="shared" si="2"/>
        <v>0</v>
      </c>
      <c r="X5">
        <f>ROUND(IFERROR(SUMIF(raw_filtered!$B:$B,teams!$A5,raw_filtered!V:V)/$B5,0),1)</f>
        <v>0</v>
      </c>
      <c r="Y5">
        <f t="shared" si="3"/>
        <v>0</v>
      </c>
      <c r="Z5">
        <f>ROUND(IFERROR(SUMIF(raw_filtered!$B:$B,teams!$A5,raw_filtered!W:W)/$B5,0),1)</f>
        <v>0</v>
      </c>
      <c r="AA5">
        <f>ROUND(IFERROR(SUMIF(raw_filtered!$B:$B,teams!$A5,raw_filtered!X:X)/$B5,0),1)</f>
        <v>0</v>
      </c>
      <c r="AB5">
        <f>ROUND(IFERROR(SUMIF(raw_filtered!$B:$B,teams!$A5,raw_filtered!Y:Y)/$B5,0),1)</f>
        <v>0</v>
      </c>
      <c r="AC5">
        <f>ROUND(IFERROR(SUMIF(raw_filtered!$B:$B,teams!$A5,raw_filtered!Z:Z)/$B5,0),1)</f>
        <v>0</v>
      </c>
      <c r="AD5">
        <f>ROUND(IFERROR(SUMIF(raw_filtered!$B:$B,teams!$A5,raw_filtered!AA:AA)/$B5,0),1)</f>
        <v>0</v>
      </c>
      <c r="AE5">
        <f>ROUND(IFERROR(SUMIF(raw_filtered!$B:$B,teams!$A5,raw_filtered!AB:AB)/$B5,0),1)</f>
        <v>0</v>
      </c>
      <c r="AF5">
        <f>ROUND(IFERROR(SUMIF(raw_filtered!$B:$B,teams!$A5,raw_filtered!AC:AC)/$B5,0),1)</f>
        <v>0</v>
      </c>
      <c r="AG5">
        <f>ROUND(IFERROR(SUMIF(raw_filtered!$B:$B,teams!$A5,raw_filtered!AD:AD)/$B5,0),1)</f>
        <v>0</v>
      </c>
      <c r="AH5">
        <f>ROUND(IFERROR(SUMIF(raw_filtered!$B:$B,teams!$A5,raw_filtered!AE:AE)/$B5,0),1)</f>
        <v>0</v>
      </c>
      <c r="AI5">
        <f>ROUND(IFERROR(SUMIF(raw_filtered!$B:$B,teams!$A5,raw_filtered!AG:AG)/$B5,0),1)</f>
        <v>0</v>
      </c>
      <c r="AJ5">
        <f t="shared" si="4"/>
        <v>0</v>
      </c>
      <c r="AK5">
        <f t="shared" si="5"/>
        <v>0</v>
      </c>
    </row>
    <row r="6" spans="1:37" ht="19.5" customHeight="1" x14ac:dyDescent="0.35">
      <c r="A6" s="25">
        <v>7845</v>
      </c>
      <c r="B6">
        <f>COUNTIF(raw_filtered!$B:$B,teams!A6)</f>
        <v>0</v>
      </c>
      <c r="C6">
        <f>ROUND(IFERROR(SUMIF(raw_filtered!$B:$B,teams!$A6,raw_filtered!C:C)/$B6,0),1)</f>
        <v>0</v>
      </c>
      <c r="D6">
        <f>ROUND(IFERROR(SUMIF(raw_filtered!$B:$B,teams!$A6,raw_filtered!E:E)/$B6,0),1)</f>
        <v>0</v>
      </c>
      <c r="E6">
        <f>ROUND(IFERROR(SUMIF(raw_filtered!$B:$B,teams!$A6,raw_filtered!F:F)/$B6,0),1)</f>
        <v>0</v>
      </c>
      <c r="F6">
        <f>ROUND(IFERROR(SUMIF(raw_filtered!$B:$B,teams!$A6,raw_filtered!G:G)/$B6,0),1)</f>
        <v>0</v>
      </c>
      <c r="G6">
        <f>ROUND(IFERROR(SUMIF(raw_filtered!$B:$B,teams!$A6,raw_filtered!H:H)/$B6,0),1)</f>
        <v>0</v>
      </c>
      <c r="H6">
        <f>ROUND(IFERROR(SUMIF(raw_filtered!$B:$B,teams!$A6,raw_filtered!I:I)/$B6,0),1)</f>
        <v>0</v>
      </c>
      <c r="I6">
        <f>ROUND(IFERROR(SUMIF(raw_filtered!$B:$B,teams!$A6,raw_filtered!J:J)/$B6,0),1)</f>
        <v>0</v>
      </c>
      <c r="J6">
        <f>ROUND(IFERROR(SUMIF(raw_filtered!$B:$B,teams!$A6,raw_filtered!K:K)/$B6,0),1)</f>
        <v>0</v>
      </c>
      <c r="K6">
        <f>ROUND(IFERROR(SUMIF(raw_filtered!$B:$B,teams!$A6,raw_filtered!L:L)/$B6,0),1)</f>
        <v>0</v>
      </c>
      <c r="L6">
        <f>ROUND(IFERROR(SUMIF(raw_filtered!$B:$B,teams!$A6,raw_filtered!M:M)/$B6,0),1)</f>
        <v>0</v>
      </c>
      <c r="M6">
        <f>ROUND(IFERROR(SUMIF(raw_filtered!$B:$B,teams!$A6,raw_filtered!N:N)/$B6,0),1)</f>
        <v>0</v>
      </c>
      <c r="N6">
        <f>ROUND(IFERROR(SUMIF(raw_filtered!$B:$B,teams!$A6,raw_filtered!O:O)/$B6,0),1)</f>
        <v>0</v>
      </c>
      <c r="O6">
        <f t="shared" si="0"/>
        <v>0</v>
      </c>
      <c r="P6">
        <f t="shared" si="1"/>
        <v>0</v>
      </c>
      <c r="Q6">
        <f>ROUND(IFERROR(SUMIF(raw_filtered!$B:$B,teams!$A6,raw_filtered!P:P)/$B6,0),1)</f>
        <v>0</v>
      </c>
      <c r="R6">
        <f>ROUND(IFERROR(SUMIF(raw_filtered!$B:$B,teams!$A6,raw_filtered!Q:Q)/$B6,0),1)</f>
        <v>0</v>
      </c>
      <c r="S6">
        <f>ROUND(IFERROR(SUMIF(raw_filtered!$B:$B,teams!$A6,raw_filtered!R:R)/$B6,0),1)</f>
        <v>0</v>
      </c>
      <c r="T6">
        <f>ROUND(IFERROR(SUMIF(raw_filtered!$B:$B,teams!$A6,raw_filtered!S:S)/$B6,0),1)</f>
        <v>0</v>
      </c>
      <c r="U6">
        <f>ROUND(IFERROR(SUMIF(raw_filtered!$B:$B,teams!$A6,raw_filtered!T:T)/$B6,0),1)</f>
        <v>0</v>
      </c>
      <c r="V6">
        <f>ROUND(IFERROR(SUMIF(raw_filtered!$B:$B,teams!$A6,raw_filtered!U:U)/$B6,0),1)</f>
        <v>0</v>
      </c>
      <c r="W6">
        <f t="shared" si="2"/>
        <v>0</v>
      </c>
      <c r="X6">
        <f>ROUND(IFERROR(SUMIF(raw_filtered!$B:$B,teams!$A6,raw_filtered!V:V)/$B6,0),1)</f>
        <v>0</v>
      </c>
      <c r="Y6">
        <f t="shared" si="3"/>
        <v>0</v>
      </c>
      <c r="Z6">
        <f>ROUND(IFERROR(SUMIF(raw_filtered!$B:$B,teams!$A6,raw_filtered!W:W)/$B6,0),1)</f>
        <v>0</v>
      </c>
      <c r="AA6">
        <f>ROUND(IFERROR(SUMIF(raw_filtered!$B:$B,teams!$A6,raw_filtered!X:X)/$B6,0),1)</f>
        <v>0</v>
      </c>
      <c r="AB6">
        <f>ROUND(IFERROR(SUMIF(raw_filtered!$B:$B,teams!$A6,raw_filtered!Y:Y)/$B6,0),1)</f>
        <v>0</v>
      </c>
      <c r="AC6">
        <f>ROUND(IFERROR(SUMIF(raw_filtered!$B:$B,teams!$A6,raw_filtered!Z:Z)/$B6,0),1)</f>
        <v>0</v>
      </c>
      <c r="AD6">
        <f>ROUND(IFERROR(SUMIF(raw_filtered!$B:$B,teams!$A6,raw_filtered!AA:AA)/$B6,0),1)</f>
        <v>0</v>
      </c>
      <c r="AE6">
        <f>ROUND(IFERROR(SUMIF(raw_filtered!$B:$B,teams!$A6,raw_filtered!AB:AB)/$B6,0),1)</f>
        <v>0</v>
      </c>
      <c r="AF6">
        <f>ROUND(IFERROR(SUMIF(raw_filtered!$B:$B,teams!$A6,raw_filtered!AC:AC)/$B6,0),1)</f>
        <v>0</v>
      </c>
      <c r="AG6">
        <f>ROUND(IFERROR(SUMIF(raw_filtered!$B:$B,teams!$A6,raw_filtered!AD:AD)/$B6,0),1)</f>
        <v>0</v>
      </c>
      <c r="AH6">
        <f>ROUND(IFERROR(SUMIF(raw_filtered!$B:$B,teams!$A6,raw_filtered!AE:AE)/$B6,0),1)</f>
        <v>0</v>
      </c>
      <c r="AI6">
        <f>ROUND(IFERROR(SUMIF(raw_filtered!$B:$B,teams!$A6,raw_filtered!AG:AG)/$B6,0),1)</f>
        <v>0</v>
      </c>
      <c r="AJ6">
        <f t="shared" si="4"/>
        <v>0</v>
      </c>
      <c r="AK6">
        <f t="shared" si="5"/>
        <v>0</v>
      </c>
    </row>
    <row r="7" spans="1:37" ht="19.5" customHeight="1" x14ac:dyDescent="0.35">
      <c r="A7" s="25">
        <v>3075</v>
      </c>
      <c r="B7">
        <f>COUNTIF(raw_filtered!$B:$B,teams!A7)</f>
        <v>0</v>
      </c>
      <c r="C7">
        <f>ROUND(IFERROR(SUMIF(raw_filtered!$B:$B,teams!$A7,raw_filtered!C:C)/$B7,0),1)</f>
        <v>0</v>
      </c>
      <c r="D7">
        <f>ROUND(IFERROR(SUMIF(raw_filtered!$B:$B,teams!$A7,raw_filtered!E:E)/$B7,0),1)</f>
        <v>0</v>
      </c>
      <c r="E7">
        <f>ROUND(IFERROR(SUMIF(raw_filtered!$B:$B,teams!$A7,raw_filtered!F:F)/$B7,0),1)</f>
        <v>0</v>
      </c>
      <c r="F7">
        <f>ROUND(IFERROR(SUMIF(raw_filtered!$B:$B,teams!$A7,raw_filtered!G:G)/$B7,0),1)</f>
        <v>0</v>
      </c>
      <c r="G7">
        <f>ROUND(IFERROR(SUMIF(raw_filtered!$B:$B,teams!$A7,raw_filtered!H:H)/$B7,0),1)</f>
        <v>0</v>
      </c>
      <c r="H7">
        <f>ROUND(IFERROR(SUMIF(raw_filtered!$B:$B,teams!$A7,raw_filtered!I:I)/$B7,0),1)</f>
        <v>0</v>
      </c>
      <c r="I7">
        <f>ROUND(IFERROR(SUMIF(raw_filtered!$B:$B,teams!$A7,raw_filtered!J:J)/$B7,0),1)</f>
        <v>0</v>
      </c>
      <c r="J7">
        <f>ROUND(IFERROR(SUMIF(raw_filtered!$B:$B,teams!$A7,raw_filtered!K:K)/$B7,0),1)</f>
        <v>0</v>
      </c>
      <c r="K7">
        <f>ROUND(IFERROR(SUMIF(raw_filtered!$B:$B,teams!$A7,raw_filtered!L:L)/$B7,0),1)</f>
        <v>0</v>
      </c>
      <c r="L7">
        <f>ROUND(IFERROR(SUMIF(raw_filtered!$B:$B,teams!$A7,raw_filtered!M:M)/$B7,0),1)</f>
        <v>0</v>
      </c>
      <c r="M7">
        <f>ROUND(IFERROR(SUMIF(raw_filtered!$B:$B,teams!$A7,raw_filtered!N:N)/$B7,0),1)</f>
        <v>0</v>
      </c>
      <c r="N7">
        <f>ROUND(IFERROR(SUMIF(raw_filtered!$B:$B,teams!$A7,raw_filtered!O:O)/$B7,0),1)</f>
        <v>0</v>
      </c>
      <c r="O7">
        <f t="shared" si="0"/>
        <v>0</v>
      </c>
      <c r="P7">
        <f t="shared" si="1"/>
        <v>0</v>
      </c>
      <c r="Q7">
        <f>ROUND(IFERROR(SUMIF(raw_filtered!$B:$B,teams!$A7,raw_filtered!P:P)/$B7,0),1)</f>
        <v>0</v>
      </c>
      <c r="R7">
        <f>ROUND(IFERROR(SUMIF(raw_filtered!$B:$B,teams!$A7,raw_filtered!Q:Q)/$B7,0),1)</f>
        <v>0</v>
      </c>
      <c r="S7">
        <f>ROUND(IFERROR(SUMIF(raw_filtered!$B:$B,teams!$A7,raw_filtered!R:R)/$B7,0),1)</f>
        <v>0</v>
      </c>
      <c r="T7">
        <f>ROUND(IFERROR(SUMIF(raw_filtered!$B:$B,teams!$A7,raw_filtered!S:S)/$B7,0),1)</f>
        <v>0</v>
      </c>
      <c r="U7">
        <f>ROUND(IFERROR(SUMIF(raw_filtered!$B:$B,teams!$A7,raw_filtered!T:T)/$B7,0),1)</f>
        <v>0</v>
      </c>
      <c r="V7">
        <f>ROUND(IFERROR(SUMIF(raw_filtered!$B:$B,teams!$A7,raw_filtered!U:U)/$B7,0),1)</f>
        <v>0</v>
      </c>
      <c r="W7">
        <f t="shared" si="2"/>
        <v>0</v>
      </c>
      <c r="X7">
        <f>ROUND(IFERROR(SUMIF(raw_filtered!$B:$B,teams!$A7,raw_filtered!V:V)/$B7,0),1)</f>
        <v>0</v>
      </c>
      <c r="Y7">
        <f t="shared" si="3"/>
        <v>0</v>
      </c>
      <c r="Z7">
        <f>ROUND(IFERROR(SUMIF(raw_filtered!$B:$B,teams!$A7,raw_filtered!W:W)/$B7,0),1)</f>
        <v>0</v>
      </c>
      <c r="AA7">
        <f>ROUND(IFERROR(SUMIF(raw_filtered!$B:$B,teams!$A7,raw_filtered!X:X)/$B7,0),1)</f>
        <v>0</v>
      </c>
      <c r="AB7">
        <f>ROUND(IFERROR(SUMIF(raw_filtered!$B:$B,teams!$A7,raw_filtered!Y:Y)/$B7,0),1)</f>
        <v>0</v>
      </c>
      <c r="AC7">
        <f>ROUND(IFERROR(SUMIF(raw_filtered!$B:$B,teams!$A7,raw_filtered!Z:Z)/$B7,0),1)</f>
        <v>0</v>
      </c>
      <c r="AD7">
        <f>ROUND(IFERROR(SUMIF(raw_filtered!$B:$B,teams!$A7,raw_filtered!AA:AA)/$B7,0),1)</f>
        <v>0</v>
      </c>
      <c r="AE7">
        <f>ROUND(IFERROR(SUMIF(raw_filtered!$B:$B,teams!$A7,raw_filtered!AB:AB)/$B7,0),1)</f>
        <v>0</v>
      </c>
      <c r="AF7">
        <f>ROUND(IFERROR(SUMIF(raw_filtered!$B:$B,teams!$A7,raw_filtered!AC:AC)/$B7,0),1)</f>
        <v>0</v>
      </c>
      <c r="AG7">
        <f>ROUND(IFERROR(SUMIF(raw_filtered!$B:$B,teams!$A7,raw_filtered!AD:AD)/$B7,0),1)</f>
        <v>0</v>
      </c>
      <c r="AH7">
        <f>ROUND(IFERROR(SUMIF(raw_filtered!$B:$B,teams!$A7,raw_filtered!AE:AE)/$B7,0),1)</f>
        <v>0</v>
      </c>
      <c r="AI7">
        <f>ROUND(IFERROR(SUMIF(raw_filtered!$B:$B,teams!$A7,raw_filtered!AG:AG)/$B7,0),1)</f>
        <v>0</v>
      </c>
      <c r="AJ7">
        <f t="shared" si="4"/>
        <v>0</v>
      </c>
      <c r="AK7">
        <f t="shared" si="5"/>
        <v>0</v>
      </c>
    </row>
    <row r="8" spans="1:37" ht="19.5" customHeight="1" x14ac:dyDescent="0.35">
      <c r="A8" s="25">
        <v>4590</v>
      </c>
      <c r="B8">
        <f>COUNTIF(raw_filtered!$B:$B,teams!A8)</f>
        <v>0</v>
      </c>
      <c r="C8">
        <f>ROUND(IFERROR(SUMIF(raw_filtered!$B:$B,teams!$A8,raw_filtered!C:C)/$B8,0),1)</f>
        <v>0</v>
      </c>
      <c r="D8">
        <f>ROUND(IFERROR(SUMIF(raw_filtered!$B:$B,teams!$A8,raw_filtered!E:E)/$B8,0),1)</f>
        <v>0</v>
      </c>
      <c r="E8">
        <f>ROUND(IFERROR(SUMIF(raw_filtered!$B:$B,teams!$A8,raw_filtered!F:F)/$B8,0),1)</f>
        <v>0</v>
      </c>
      <c r="F8">
        <f>ROUND(IFERROR(SUMIF(raw_filtered!$B:$B,teams!$A8,raw_filtered!G:G)/$B8,0),1)</f>
        <v>0</v>
      </c>
      <c r="G8">
        <f>ROUND(IFERROR(SUMIF(raw_filtered!$B:$B,teams!$A8,raw_filtered!H:H)/$B8,0),1)</f>
        <v>0</v>
      </c>
      <c r="H8">
        <f>ROUND(IFERROR(SUMIF(raw_filtered!$B:$B,teams!$A8,raw_filtered!I:I)/$B8,0),1)</f>
        <v>0</v>
      </c>
      <c r="I8">
        <f>ROUND(IFERROR(SUMIF(raw_filtered!$B:$B,teams!$A8,raw_filtered!J:J)/$B8,0),1)</f>
        <v>0</v>
      </c>
      <c r="J8">
        <f>ROUND(IFERROR(SUMIF(raw_filtered!$B:$B,teams!$A8,raw_filtered!K:K)/$B8,0),1)</f>
        <v>0</v>
      </c>
      <c r="K8">
        <f>ROUND(IFERROR(SUMIF(raw_filtered!$B:$B,teams!$A8,raw_filtered!L:L)/$B8,0),1)</f>
        <v>0</v>
      </c>
      <c r="L8">
        <f>ROUND(IFERROR(SUMIF(raw_filtered!$B:$B,teams!$A8,raw_filtered!M:M)/$B8,0),1)</f>
        <v>0</v>
      </c>
      <c r="M8">
        <f>ROUND(IFERROR(SUMIF(raw_filtered!$B:$B,teams!$A8,raw_filtered!N:N)/$B8,0),1)</f>
        <v>0</v>
      </c>
      <c r="N8">
        <f>ROUND(IFERROR(SUMIF(raw_filtered!$B:$B,teams!$A8,raw_filtered!O:O)/$B8,0),1)</f>
        <v>0</v>
      </c>
      <c r="O8">
        <f t="shared" si="0"/>
        <v>0</v>
      </c>
      <c r="P8">
        <f t="shared" si="1"/>
        <v>0</v>
      </c>
      <c r="Q8">
        <f>ROUND(IFERROR(SUMIF(raw_filtered!$B:$B,teams!$A8,raw_filtered!P:P)/$B8,0),1)</f>
        <v>0</v>
      </c>
      <c r="R8">
        <f>ROUND(IFERROR(SUMIF(raw_filtered!$B:$B,teams!$A8,raw_filtered!Q:Q)/$B8,0),1)</f>
        <v>0</v>
      </c>
      <c r="S8">
        <f>ROUND(IFERROR(SUMIF(raw_filtered!$B:$B,teams!$A8,raw_filtered!R:R)/$B8,0),1)</f>
        <v>0</v>
      </c>
      <c r="T8">
        <f>ROUND(IFERROR(SUMIF(raw_filtered!$B:$B,teams!$A8,raw_filtered!S:S)/$B8,0),1)</f>
        <v>0</v>
      </c>
      <c r="U8">
        <f>ROUND(IFERROR(SUMIF(raw_filtered!$B:$B,teams!$A8,raw_filtered!T:T)/$B8,0),1)</f>
        <v>0</v>
      </c>
      <c r="V8">
        <f>ROUND(IFERROR(SUMIF(raw_filtered!$B:$B,teams!$A8,raw_filtered!U:U)/$B8,0),1)</f>
        <v>0</v>
      </c>
      <c r="W8">
        <f t="shared" si="2"/>
        <v>0</v>
      </c>
      <c r="X8">
        <f>ROUND(IFERROR(SUMIF(raw_filtered!$B:$B,teams!$A8,raw_filtered!V:V)/$B8,0),1)</f>
        <v>0</v>
      </c>
      <c r="Y8">
        <f t="shared" si="3"/>
        <v>0</v>
      </c>
      <c r="Z8">
        <f>ROUND(IFERROR(SUMIF(raw_filtered!$B:$B,teams!$A8,raw_filtered!W:W)/$B8,0),1)</f>
        <v>0</v>
      </c>
      <c r="AA8">
        <f>ROUND(IFERROR(SUMIF(raw_filtered!$B:$B,teams!$A8,raw_filtered!X:X)/$B8,0),1)</f>
        <v>0</v>
      </c>
      <c r="AB8">
        <f>ROUND(IFERROR(SUMIF(raw_filtered!$B:$B,teams!$A8,raw_filtered!Y:Y)/$B8,0),1)</f>
        <v>0</v>
      </c>
      <c r="AC8">
        <f>ROUND(IFERROR(SUMIF(raw_filtered!$B:$B,teams!$A8,raw_filtered!Z:Z)/$B8,0),1)</f>
        <v>0</v>
      </c>
      <c r="AD8">
        <f>ROUND(IFERROR(SUMIF(raw_filtered!$B:$B,teams!$A8,raw_filtered!AA:AA)/$B8,0),1)</f>
        <v>0</v>
      </c>
      <c r="AE8">
        <f>ROUND(IFERROR(SUMIF(raw_filtered!$B:$B,teams!$A8,raw_filtered!AB:AB)/$B8,0),1)</f>
        <v>0</v>
      </c>
      <c r="AF8">
        <f>ROUND(IFERROR(SUMIF(raw_filtered!$B:$B,teams!$A8,raw_filtered!AC:AC)/$B8,0),1)</f>
        <v>0</v>
      </c>
      <c r="AG8">
        <f>ROUND(IFERROR(SUMIF(raw_filtered!$B:$B,teams!$A8,raw_filtered!AD:AD)/$B8,0),1)</f>
        <v>0</v>
      </c>
      <c r="AH8">
        <f>ROUND(IFERROR(SUMIF(raw_filtered!$B:$B,teams!$A8,raw_filtered!AE:AE)/$B8,0),1)</f>
        <v>0</v>
      </c>
      <c r="AI8">
        <f>ROUND(IFERROR(SUMIF(raw_filtered!$B:$B,teams!$A8,raw_filtered!AG:AG)/$B8,0),1)</f>
        <v>0</v>
      </c>
      <c r="AJ8">
        <f t="shared" si="4"/>
        <v>0</v>
      </c>
      <c r="AK8">
        <f t="shared" si="5"/>
        <v>0</v>
      </c>
    </row>
    <row r="9" spans="1:37" ht="19.5" customHeight="1" x14ac:dyDescent="0.35">
      <c r="A9" s="25">
        <v>2096</v>
      </c>
      <c r="B9">
        <f>COUNTIF(raw_filtered!$B:$B,teams!A9)</f>
        <v>0</v>
      </c>
      <c r="C9">
        <f>ROUND(IFERROR(SUMIF(raw_filtered!$B:$B,teams!$A9,raw_filtered!C:C)/$B9,0),1)</f>
        <v>0</v>
      </c>
      <c r="D9">
        <f>ROUND(IFERROR(SUMIF(raw_filtered!$B:$B,teams!$A9,raw_filtered!E:E)/$B9,0),1)</f>
        <v>0</v>
      </c>
      <c r="E9">
        <f>ROUND(IFERROR(SUMIF(raw_filtered!$B:$B,teams!$A9,raw_filtered!F:F)/$B9,0),1)</f>
        <v>0</v>
      </c>
      <c r="F9">
        <f>ROUND(IFERROR(SUMIF(raw_filtered!$B:$B,teams!$A9,raw_filtered!G:G)/$B9,0),1)</f>
        <v>0</v>
      </c>
      <c r="G9">
        <f>ROUND(IFERROR(SUMIF(raw_filtered!$B:$B,teams!$A9,raw_filtered!H:H)/$B9,0),1)</f>
        <v>0</v>
      </c>
      <c r="H9">
        <f>ROUND(IFERROR(SUMIF(raw_filtered!$B:$B,teams!$A9,raw_filtered!I:I)/$B9,0),1)</f>
        <v>0</v>
      </c>
      <c r="I9">
        <f>ROUND(IFERROR(SUMIF(raw_filtered!$B:$B,teams!$A9,raw_filtered!J:J)/$B9,0),1)</f>
        <v>0</v>
      </c>
      <c r="J9">
        <f>ROUND(IFERROR(SUMIF(raw_filtered!$B:$B,teams!$A9,raw_filtered!K:K)/$B9,0),1)</f>
        <v>0</v>
      </c>
      <c r="K9">
        <f>ROUND(IFERROR(SUMIF(raw_filtered!$B:$B,teams!$A9,raw_filtered!L:L)/$B9,0),1)</f>
        <v>0</v>
      </c>
      <c r="L9">
        <f>ROUND(IFERROR(SUMIF(raw_filtered!$B:$B,teams!$A9,raw_filtered!M:M)/$B9,0),1)</f>
        <v>0</v>
      </c>
      <c r="M9">
        <f>ROUND(IFERROR(SUMIF(raw_filtered!$B:$B,teams!$A9,raw_filtered!N:N)/$B9,0),1)</f>
        <v>0</v>
      </c>
      <c r="N9">
        <f>ROUND(IFERROR(SUMIF(raw_filtered!$B:$B,teams!$A9,raw_filtered!O:O)/$B9,0),1)</f>
        <v>0</v>
      </c>
      <c r="O9">
        <f t="shared" si="0"/>
        <v>0</v>
      </c>
      <c r="P9">
        <f t="shared" si="1"/>
        <v>0</v>
      </c>
      <c r="Q9">
        <f>ROUND(IFERROR(SUMIF(raw_filtered!$B:$B,teams!$A9,raw_filtered!P:P)/$B9,0),1)</f>
        <v>0</v>
      </c>
      <c r="R9">
        <f>ROUND(IFERROR(SUMIF(raw_filtered!$B:$B,teams!$A9,raw_filtered!Q:Q)/$B9,0),1)</f>
        <v>0</v>
      </c>
      <c r="S9">
        <f>ROUND(IFERROR(SUMIF(raw_filtered!$B:$B,teams!$A9,raw_filtered!R:R)/$B9,0),1)</f>
        <v>0</v>
      </c>
      <c r="T9">
        <f>ROUND(IFERROR(SUMIF(raw_filtered!$B:$B,teams!$A9,raw_filtered!S:S)/$B9,0),1)</f>
        <v>0</v>
      </c>
      <c r="U9">
        <f>ROUND(IFERROR(SUMIF(raw_filtered!$B:$B,teams!$A9,raw_filtered!T:T)/$B9,0),1)</f>
        <v>0</v>
      </c>
      <c r="V9">
        <f>ROUND(IFERROR(SUMIF(raw_filtered!$B:$B,teams!$A9,raw_filtered!U:U)/$B9,0),1)</f>
        <v>0</v>
      </c>
      <c r="W9">
        <f t="shared" si="2"/>
        <v>0</v>
      </c>
      <c r="X9">
        <f>ROUND(IFERROR(SUMIF(raw_filtered!$B:$B,teams!$A9,raw_filtered!V:V)/$B9,0),1)</f>
        <v>0</v>
      </c>
      <c r="Y9">
        <f t="shared" si="3"/>
        <v>0</v>
      </c>
      <c r="Z9">
        <f>ROUND(IFERROR(SUMIF(raw_filtered!$B:$B,teams!$A9,raw_filtered!W:W)/$B9,0),1)</f>
        <v>0</v>
      </c>
      <c r="AA9">
        <f>ROUND(IFERROR(SUMIF(raw_filtered!$B:$B,teams!$A9,raw_filtered!X:X)/$B9,0),1)</f>
        <v>0</v>
      </c>
      <c r="AB9">
        <f>ROUND(IFERROR(SUMIF(raw_filtered!$B:$B,teams!$A9,raw_filtered!Y:Y)/$B9,0),1)</f>
        <v>0</v>
      </c>
      <c r="AC9">
        <f>ROUND(IFERROR(SUMIF(raw_filtered!$B:$B,teams!$A9,raw_filtered!Z:Z)/$B9,0),1)</f>
        <v>0</v>
      </c>
      <c r="AD9">
        <f>ROUND(IFERROR(SUMIF(raw_filtered!$B:$B,teams!$A9,raw_filtered!AA:AA)/$B9,0),1)</f>
        <v>0</v>
      </c>
      <c r="AE9">
        <f>ROUND(IFERROR(SUMIF(raw_filtered!$B:$B,teams!$A9,raw_filtered!AB:AB)/$B9,0),1)</f>
        <v>0</v>
      </c>
      <c r="AF9">
        <f>ROUND(IFERROR(SUMIF(raw_filtered!$B:$B,teams!$A9,raw_filtered!AC:AC)/$B9,0),1)</f>
        <v>0</v>
      </c>
      <c r="AG9">
        <f>ROUND(IFERROR(SUMIF(raw_filtered!$B:$B,teams!$A9,raw_filtered!AD:AD)/$B9,0),1)</f>
        <v>0</v>
      </c>
      <c r="AH9">
        <f>ROUND(IFERROR(SUMIF(raw_filtered!$B:$B,teams!$A9,raw_filtered!AE:AE)/$B9,0),1)</f>
        <v>0</v>
      </c>
      <c r="AI9">
        <f>ROUND(IFERROR(SUMIF(raw_filtered!$B:$B,teams!$A9,raw_filtered!AG:AG)/$B9,0),1)</f>
        <v>0</v>
      </c>
      <c r="AJ9">
        <f t="shared" si="4"/>
        <v>0</v>
      </c>
      <c r="AK9">
        <f t="shared" si="5"/>
        <v>0</v>
      </c>
    </row>
    <row r="10" spans="1:37" ht="19.5" customHeight="1" x14ac:dyDescent="0.35">
      <c r="A10" s="25">
        <v>1574</v>
      </c>
      <c r="B10">
        <f>COUNTIF(raw_filtered!$B:$B,teams!A10)</f>
        <v>0</v>
      </c>
      <c r="C10">
        <f>ROUND(IFERROR(SUMIF(raw_filtered!$B:$B,teams!$A10,raw_filtered!C:C)/$B10,0),1)</f>
        <v>0</v>
      </c>
      <c r="D10">
        <f>ROUND(IFERROR(SUMIF(raw_filtered!$B:$B,teams!$A10,raw_filtered!E:E)/$B10,0),1)</f>
        <v>0</v>
      </c>
      <c r="E10">
        <f>ROUND(IFERROR(SUMIF(raw_filtered!$B:$B,teams!$A10,raw_filtered!F:F)/$B10,0),1)</f>
        <v>0</v>
      </c>
      <c r="F10">
        <f>ROUND(IFERROR(SUMIF(raw_filtered!$B:$B,teams!$A10,raw_filtered!G:G)/$B10,0),1)</f>
        <v>0</v>
      </c>
      <c r="G10">
        <f>ROUND(IFERROR(SUMIF(raw_filtered!$B:$B,teams!$A10,raw_filtered!H:H)/$B10,0),1)</f>
        <v>0</v>
      </c>
      <c r="H10">
        <f>ROUND(IFERROR(SUMIF(raw_filtered!$B:$B,teams!$A10,raw_filtered!I:I)/$B10,0),1)</f>
        <v>0</v>
      </c>
      <c r="I10">
        <f>ROUND(IFERROR(SUMIF(raw_filtered!$B:$B,teams!$A10,raw_filtered!J:J)/$B10,0),1)</f>
        <v>0</v>
      </c>
      <c r="J10">
        <f>ROUND(IFERROR(SUMIF(raw_filtered!$B:$B,teams!$A10,raw_filtered!K:K)/$B10,0),1)</f>
        <v>0</v>
      </c>
      <c r="K10">
        <f>ROUND(IFERROR(SUMIF(raw_filtered!$B:$B,teams!$A10,raw_filtered!L:L)/$B10,0),1)</f>
        <v>0</v>
      </c>
      <c r="L10">
        <f>ROUND(IFERROR(SUMIF(raw_filtered!$B:$B,teams!$A10,raw_filtered!M:M)/$B10,0),1)</f>
        <v>0</v>
      </c>
      <c r="M10">
        <f>ROUND(IFERROR(SUMIF(raw_filtered!$B:$B,teams!$A10,raw_filtered!N:N)/$B10,0),1)</f>
        <v>0</v>
      </c>
      <c r="N10">
        <f>ROUND(IFERROR(SUMIF(raw_filtered!$B:$B,teams!$A10,raw_filtered!O:O)/$B10,0),1)</f>
        <v>0</v>
      </c>
      <c r="O10">
        <f t="shared" si="0"/>
        <v>0</v>
      </c>
      <c r="P10">
        <f t="shared" si="1"/>
        <v>0</v>
      </c>
      <c r="Q10">
        <f>ROUND(IFERROR(SUMIF(raw_filtered!$B:$B,teams!$A10,raw_filtered!P:P)/$B10,0),1)</f>
        <v>0</v>
      </c>
      <c r="R10">
        <f>ROUND(IFERROR(SUMIF(raw_filtered!$B:$B,teams!$A10,raw_filtered!Q:Q)/$B10,0),1)</f>
        <v>0</v>
      </c>
      <c r="S10">
        <f>ROUND(IFERROR(SUMIF(raw_filtered!$B:$B,teams!$A10,raw_filtered!R:R)/$B10,0),1)</f>
        <v>0</v>
      </c>
      <c r="T10">
        <f>ROUND(IFERROR(SUMIF(raw_filtered!$B:$B,teams!$A10,raw_filtered!S:S)/$B10,0),1)</f>
        <v>0</v>
      </c>
      <c r="U10">
        <f>ROUND(IFERROR(SUMIF(raw_filtered!$B:$B,teams!$A10,raw_filtered!T:T)/$B10,0),1)</f>
        <v>0</v>
      </c>
      <c r="V10">
        <f>ROUND(IFERROR(SUMIF(raw_filtered!$B:$B,teams!$A10,raw_filtered!U:U)/$B10,0),1)</f>
        <v>0</v>
      </c>
      <c r="W10">
        <f t="shared" si="2"/>
        <v>0</v>
      </c>
      <c r="X10">
        <f>ROUND(IFERROR(SUMIF(raw_filtered!$B:$B,teams!$A10,raw_filtered!V:V)/$B10,0),1)</f>
        <v>0</v>
      </c>
      <c r="Y10">
        <f t="shared" si="3"/>
        <v>0</v>
      </c>
      <c r="Z10">
        <f>ROUND(IFERROR(SUMIF(raw_filtered!$B:$B,teams!$A10,raw_filtered!W:W)/$B10,0),1)</f>
        <v>0</v>
      </c>
      <c r="AA10">
        <f>ROUND(IFERROR(SUMIF(raw_filtered!$B:$B,teams!$A10,raw_filtered!X:X)/$B10,0),1)</f>
        <v>0</v>
      </c>
      <c r="AB10">
        <f>ROUND(IFERROR(SUMIF(raw_filtered!$B:$B,teams!$A10,raw_filtered!Y:Y)/$B10,0),1)</f>
        <v>0</v>
      </c>
      <c r="AC10">
        <f>ROUND(IFERROR(SUMIF(raw_filtered!$B:$B,teams!$A10,raw_filtered!Z:Z)/$B10,0),1)</f>
        <v>0</v>
      </c>
      <c r="AD10">
        <f>ROUND(IFERROR(SUMIF(raw_filtered!$B:$B,teams!$A10,raw_filtered!AA:AA)/$B10,0),1)</f>
        <v>0</v>
      </c>
      <c r="AE10">
        <f>ROUND(IFERROR(SUMIF(raw_filtered!$B:$B,teams!$A10,raw_filtered!AB:AB)/$B10,0),1)</f>
        <v>0</v>
      </c>
      <c r="AF10">
        <f>ROUND(IFERROR(SUMIF(raw_filtered!$B:$B,teams!$A10,raw_filtered!AC:AC)/$B10,0),1)</f>
        <v>0</v>
      </c>
      <c r="AG10">
        <f>ROUND(IFERROR(SUMIF(raw_filtered!$B:$B,teams!$A10,raw_filtered!AD:AD)/$B10,0),1)</f>
        <v>0</v>
      </c>
      <c r="AH10">
        <f>ROUND(IFERROR(SUMIF(raw_filtered!$B:$B,teams!$A10,raw_filtered!AE:AE)/$B10,0),1)</f>
        <v>0</v>
      </c>
      <c r="AI10">
        <f>ROUND(IFERROR(SUMIF(raw_filtered!$B:$B,teams!$A10,raw_filtered!AG:AG)/$B10,0),1)</f>
        <v>0</v>
      </c>
      <c r="AJ10">
        <f t="shared" si="4"/>
        <v>0</v>
      </c>
      <c r="AK10">
        <f t="shared" si="5"/>
        <v>0</v>
      </c>
    </row>
    <row r="11" spans="1:37" ht="19.5" customHeight="1" x14ac:dyDescent="0.35">
      <c r="A11" s="25">
        <v>2630</v>
      </c>
      <c r="B11">
        <f>COUNTIF(raw_filtered!$B:$B,teams!A11)</f>
        <v>0</v>
      </c>
      <c r="C11">
        <f>ROUND(IFERROR(SUMIF(raw_filtered!$B:$B,teams!$A11,raw_filtered!C:C)/$B11,0),1)</f>
        <v>0</v>
      </c>
      <c r="D11">
        <f>ROUND(IFERROR(SUMIF(raw_filtered!$B:$B,teams!$A11,raw_filtered!E:E)/$B11,0),1)</f>
        <v>0</v>
      </c>
      <c r="E11">
        <f>ROUND(IFERROR(SUMIF(raw_filtered!$B:$B,teams!$A11,raw_filtered!F:F)/$B11,0),1)</f>
        <v>0</v>
      </c>
      <c r="F11">
        <f>ROUND(IFERROR(SUMIF(raw_filtered!$B:$B,teams!$A11,raw_filtered!G:G)/$B11,0),1)</f>
        <v>0</v>
      </c>
      <c r="G11">
        <f>ROUND(IFERROR(SUMIF(raw_filtered!$B:$B,teams!$A11,raw_filtered!H:H)/$B11,0),1)</f>
        <v>0</v>
      </c>
      <c r="H11">
        <f>ROUND(IFERROR(SUMIF(raw_filtered!$B:$B,teams!$A11,raw_filtered!I:I)/$B11,0),1)</f>
        <v>0</v>
      </c>
      <c r="I11">
        <f>ROUND(IFERROR(SUMIF(raw_filtered!$B:$B,teams!$A11,raw_filtered!J:J)/$B11,0),1)</f>
        <v>0</v>
      </c>
      <c r="J11">
        <f>ROUND(IFERROR(SUMIF(raw_filtered!$B:$B,teams!$A11,raw_filtered!K:K)/$B11,0),1)</f>
        <v>0</v>
      </c>
      <c r="K11">
        <f>ROUND(IFERROR(SUMIF(raw_filtered!$B:$B,teams!$A11,raw_filtered!L:L)/$B11,0),1)</f>
        <v>0</v>
      </c>
      <c r="L11">
        <f>ROUND(IFERROR(SUMIF(raw_filtered!$B:$B,teams!$A11,raw_filtered!M:M)/$B11,0),1)</f>
        <v>0</v>
      </c>
      <c r="M11">
        <f>ROUND(IFERROR(SUMIF(raw_filtered!$B:$B,teams!$A11,raw_filtered!N:N)/$B11,0),1)</f>
        <v>0</v>
      </c>
      <c r="N11">
        <f>ROUND(IFERROR(SUMIF(raw_filtered!$B:$B,teams!$A11,raw_filtered!O:O)/$B11,0),1)</f>
        <v>0</v>
      </c>
      <c r="O11">
        <f t="shared" si="0"/>
        <v>0</v>
      </c>
      <c r="P11">
        <f t="shared" si="1"/>
        <v>0</v>
      </c>
      <c r="Q11">
        <f>ROUND(IFERROR(SUMIF(raw_filtered!$B:$B,teams!$A11,raw_filtered!P:P)/$B11,0),1)</f>
        <v>0</v>
      </c>
      <c r="R11">
        <f>ROUND(IFERROR(SUMIF(raw_filtered!$B:$B,teams!$A11,raw_filtered!Q:Q)/$B11,0),1)</f>
        <v>0</v>
      </c>
      <c r="S11">
        <f>ROUND(IFERROR(SUMIF(raw_filtered!$B:$B,teams!$A11,raw_filtered!R:R)/$B11,0),1)</f>
        <v>0</v>
      </c>
      <c r="T11">
        <f>ROUND(IFERROR(SUMIF(raw_filtered!$B:$B,teams!$A11,raw_filtered!S:S)/$B11,0),1)</f>
        <v>0</v>
      </c>
      <c r="U11">
        <f>ROUND(IFERROR(SUMIF(raw_filtered!$B:$B,teams!$A11,raw_filtered!T:T)/$B11,0),1)</f>
        <v>0</v>
      </c>
      <c r="V11">
        <f>ROUND(IFERROR(SUMIF(raw_filtered!$B:$B,teams!$A11,raw_filtered!U:U)/$B11,0),1)</f>
        <v>0</v>
      </c>
      <c r="W11">
        <f t="shared" si="2"/>
        <v>0</v>
      </c>
      <c r="X11">
        <f>ROUND(IFERROR(SUMIF(raw_filtered!$B:$B,teams!$A11,raw_filtered!V:V)/$B11,0),1)</f>
        <v>0</v>
      </c>
      <c r="Y11">
        <f t="shared" si="3"/>
        <v>0</v>
      </c>
      <c r="Z11">
        <f>ROUND(IFERROR(SUMIF(raw_filtered!$B:$B,teams!$A11,raw_filtered!W:W)/$B11,0),1)</f>
        <v>0</v>
      </c>
      <c r="AA11">
        <f>ROUND(IFERROR(SUMIF(raw_filtered!$B:$B,teams!$A11,raw_filtered!X:X)/$B11,0),1)</f>
        <v>0</v>
      </c>
      <c r="AB11">
        <f>ROUND(IFERROR(SUMIF(raw_filtered!$B:$B,teams!$A11,raw_filtered!Y:Y)/$B11,0),1)</f>
        <v>0</v>
      </c>
      <c r="AC11">
        <f>ROUND(IFERROR(SUMIF(raw_filtered!$B:$B,teams!$A11,raw_filtered!Z:Z)/$B11,0),1)</f>
        <v>0</v>
      </c>
      <c r="AD11">
        <f>ROUND(IFERROR(SUMIF(raw_filtered!$B:$B,teams!$A11,raw_filtered!AA:AA)/$B11,0),1)</f>
        <v>0</v>
      </c>
      <c r="AE11">
        <f>ROUND(IFERROR(SUMIF(raw_filtered!$B:$B,teams!$A11,raw_filtered!AB:AB)/$B11,0),1)</f>
        <v>0</v>
      </c>
      <c r="AF11">
        <f>ROUND(IFERROR(SUMIF(raw_filtered!$B:$B,teams!$A11,raw_filtered!AC:AC)/$B11,0),1)</f>
        <v>0</v>
      </c>
      <c r="AG11">
        <f>ROUND(IFERROR(SUMIF(raw_filtered!$B:$B,teams!$A11,raw_filtered!AD:AD)/$B11,0),1)</f>
        <v>0</v>
      </c>
      <c r="AH11">
        <f>ROUND(IFERROR(SUMIF(raw_filtered!$B:$B,teams!$A11,raw_filtered!AE:AE)/$B11,0),1)</f>
        <v>0</v>
      </c>
      <c r="AI11">
        <f>ROUND(IFERROR(SUMIF(raw_filtered!$B:$B,teams!$A11,raw_filtered!AG:AG)/$B11,0),1)</f>
        <v>0</v>
      </c>
      <c r="AJ11">
        <f t="shared" si="4"/>
        <v>0</v>
      </c>
      <c r="AK11">
        <f t="shared" si="5"/>
        <v>0</v>
      </c>
    </row>
    <row r="12" spans="1:37" ht="19.5" customHeight="1" x14ac:dyDescent="0.35">
      <c r="A12" s="25">
        <v>4338</v>
      </c>
      <c r="B12">
        <f>COUNTIF(raw_filtered!$B:$B,teams!A12)</f>
        <v>0</v>
      </c>
      <c r="C12">
        <f>ROUND(IFERROR(SUMIF(raw_filtered!$B:$B,teams!$A12,raw_filtered!C:C)/$B12,0),1)</f>
        <v>0</v>
      </c>
      <c r="D12">
        <f>ROUND(IFERROR(SUMIF(raw_filtered!$B:$B,teams!$A12,raw_filtered!E:E)/$B12,0),1)</f>
        <v>0</v>
      </c>
      <c r="E12">
        <f>ROUND(IFERROR(SUMIF(raw_filtered!$B:$B,teams!$A12,raw_filtered!F:F)/$B12,0),1)</f>
        <v>0</v>
      </c>
      <c r="F12">
        <f>ROUND(IFERROR(SUMIF(raw_filtered!$B:$B,teams!$A12,raw_filtered!G:G)/$B12,0),1)</f>
        <v>0</v>
      </c>
      <c r="G12">
        <f>ROUND(IFERROR(SUMIF(raw_filtered!$B:$B,teams!$A12,raw_filtered!H:H)/$B12,0),1)</f>
        <v>0</v>
      </c>
      <c r="H12">
        <f>ROUND(IFERROR(SUMIF(raw_filtered!$B:$B,teams!$A12,raw_filtered!I:I)/$B12,0),1)</f>
        <v>0</v>
      </c>
      <c r="I12">
        <f>ROUND(IFERROR(SUMIF(raw_filtered!$B:$B,teams!$A12,raw_filtered!J:J)/$B12,0),1)</f>
        <v>0</v>
      </c>
      <c r="J12">
        <f>ROUND(IFERROR(SUMIF(raw_filtered!$B:$B,teams!$A12,raw_filtered!K:K)/$B12,0),1)</f>
        <v>0</v>
      </c>
      <c r="K12">
        <f>ROUND(IFERROR(SUMIF(raw_filtered!$B:$B,teams!$A12,raw_filtered!L:L)/$B12,0),1)</f>
        <v>0</v>
      </c>
      <c r="L12">
        <f>ROUND(IFERROR(SUMIF(raw_filtered!$B:$B,teams!$A12,raw_filtered!M:M)/$B12,0),1)</f>
        <v>0</v>
      </c>
      <c r="M12">
        <f>ROUND(IFERROR(SUMIF(raw_filtered!$B:$B,teams!$A12,raw_filtered!N:N)/$B12,0),1)</f>
        <v>0</v>
      </c>
      <c r="N12">
        <f>ROUND(IFERROR(SUMIF(raw_filtered!$B:$B,teams!$A12,raw_filtered!O:O)/$B12,0),1)</f>
        <v>0</v>
      </c>
      <c r="O12">
        <f t="shared" si="0"/>
        <v>0</v>
      </c>
      <c r="P12">
        <f t="shared" si="1"/>
        <v>0</v>
      </c>
      <c r="Q12">
        <f>ROUND(IFERROR(SUMIF(raw_filtered!$B:$B,teams!$A12,raw_filtered!P:P)/$B12,0),1)</f>
        <v>0</v>
      </c>
      <c r="R12">
        <f>ROUND(IFERROR(SUMIF(raw_filtered!$B:$B,teams!$A12,raw_filtered!Q:Q)/$B12,0),1)</f>
        <v>0</v>
      </c>
      <c r="S12">
        <f>ROUND(IFERROR(SUMIF(raw_filtered!$B:$B,teams!$A12,raw_filtered!R:R)/$B12,0),1)</f>
        <v>0</v>
      </c>
      <c r="T12">
        <f>ROUND(IFERROR(SUMIF(raw_filtered!$B:$B,teams!$A12,raw_filtered!S:S)/$B12,0),1)</f>
        <v>0</v>
      </c>
      <c r="U12">
        <f>ROUND(IFERROR(SUMIF(raw_filtered!$B:$B,teams!$A12,raw_filtered!T:T)/$B12,0),1)</f>
        <v>0</v>
      </c>
      <c r="V12">
        <f>ROUND(IFERROR(SUMIF(raw_filtered!$B:$B,teams!$A12,raw_filtered!U:U)/$B12,0),1)</f>
        <v>0</v>
      </c>
      <c r="W12">
        <f t="shared" si="2"/>
        <v>0</v>
      </c>
      <c r="X12">
        <f>ROUND(IFERROR(SUMIF(raw_filtered!$B:$B,teams!$A12,raw_filtered!V:V)/$B12,0),1)</f>
        <v>0</v>
      </c>
      <c r="Y12">
        <f t="shared" si="3"/>
        <v>0</v>
      </c>
      <c r="Z12">
        <f>ROUND(IFERROR(SUMIF(raw_filtered!$B:$B,teams!$A12,raw_filtered!W:W)/$B12,0),1)</f>
        <v>0</v>
      </c>
      <c r="AA12">
        <f>ROUND(IFERROR(SUMIF(raw_filtered!$B:$B,teams!$A12,raw_filtered!X:X)/$B12,0),1)</f>
        <v>0</v>
      </c>
      <c r="AB12">
        <f>ROUND(IFERROR(SUMIF(raw_filtered!$B:$B,teams!$A12,raw_filtered!Y:Y)/$B12,0),1)</f>
        <v>0</v>
      </c>
      <c r="AC12">
        <f>ROUND(IFERROR(SUMIF(raw_filtered!$B:$B,teams!$A12,raw_filtered!Z:Z)/$B12,0),1)</f>
        <v>0</v>
      </c>
      <c r="AD12">
        <f>ROUND(IFERROR(SUMIF(raw_filtered!$B:$B,teams!$A12,raw_filtered!AA:AA)/$B12,0),1)</f>
        <v>0</v>
      </c>
      <c r="AE12">
        <f>ROUND(IFERROR(SUMIF(raw_filtered!$B:$B,teams!$A12,raw_filtered!AB:AB)/$B12,0),1)</f>
        <v>0</v>
      </c>
      <c r="AF12">
        <f>ROUND(IFERROR(SUMIF(raw_filtered!$B:$B,teams!$A12,raw_filtered!AC:AC)/$B12,0),1)</f>
        <v>0</v>
      </c>
      <c r="AG12">
        <f>ROUND(IFERROR(SUMIF(raw_filtered!$B:$B,teams!$A12,raw_filtered!AD:AD)/$B12,0),1)</f>
        <v>0</v>
      </c>
      <c r="AH12">
        <f>ROUND(IFERROR(SUMIF(raw_filtered!$B:$B,teams!$A12,raw_filtered!AE:AE)/$B12,0),1)</f>
        <v>0</v>
      </c>
      <c r="AI12">
        <f>ROUND(IFERROR(SUMIF(raw_filtered!$B:$B,teams!$A12,raw_filtered!AG:AG)/$B12,0),1)</f>
        <v>0</v>
      </c>
      <c r="AJ12">
        <f t="shared" si="4"/>
        <v>0</v>
      </c>
      <c r="AK12">
        <f t="shared" si="5"/>
        <v>0</v>
      </c>
    </row>
    <row r="13" spans="1:37" ht="19.5" customHeight="1" x14ac:dyDescent="0.35">
      <c r="A13" s="25">
        <v>5614</v>
      </c>
      <c r="B13">
        <f>COUNTIF(raw_filtered!$B:$B,teams!A13)</f>
        <v>0</v>
      </c>
      <c r="C13">
        <f>ROUND(IFERROR(SUMIF(raw_filtered!$B:$B,teams!$A13,raw_filtered!C:C)/$B13,0),1)</f>
        <v>0</v>
      </c>
      <c r="D13">
        <f>ROUND(IFERROR(SUMIF(raw_filtered!$B:$B,teams!$A13,raw_filtered!E:E)/$B13,0),1)</f>
        <v>0</v>
      </c>
      <c r="E13">
        <f>ROUND(IFERROR(SUMIF(raw_filtered!$B:$B,teams!$A13,raw_filtered!F:F)/$B13,0),1)</f>
        <v>0</v>
      </c>
      <c r="F13">
        <f>ROUND(IFERROR(SUMIF(raw_filtered!$B:$B,teams!$A13,raw_filtered!G:G)/$B13,0),1)</f>
        <v>0</v>
      </c>
      <c r="G13">
        <f>ROUND(IFERROR(SUMIF(raw_filtered!$B:$B,teams!$A13,raw_filtered!H:H)/$B13,0),1)</f>
        <v>0</v>
      </c>
      <c r="H13">
        <f>ROUND(IFERROR(SUMIF(raw_filtered!$B:$B,teams!$A13,raw_filtered!I:I)/$B13,0),1)</f>
        <v>0</v>
      </c>
      <c r="I13">
        <f>ROUND(IFERROR(SUMIF(raw_filtered!$B:$B,teams!$A13,raw_filtered!J:J)/$B13,0),1)</f>
        <v>0</v>
      </c>
      <c r="J13">
        <f>ROUND(IFERROR(SUMIF(raw_filtered!$B:$B,teams!$A13,raw_filtered!K:K)/$B13,0),1)</f>
        <v>0</v>
      </c>
      <c r="K13">
        <f>ROUND(IFERROR(SUMIF(raw_filtered!$B:$B,teams!$A13,raw_filtered!L:L)/$B13,0),1)</f>
        <v>0</v>
      </c>
      <c r="L13">
        <f>ROUND(IFERROR(SUMIF(raw_filtered!$B:$B,teams!$A13,raw_filtered!M:M)/$B13,0),1)</f>
        <v>0</v>
      </c>
      <c r="M13">
        <f>ROUND(IFERROR(SUMIF(raw_filtered!$B:$B,teams!$A13,raw_filtered!N:N)/$B13,0),1)</f>
        <v>0</v>
      </c>
      <c r="N13">
        <f>ROUND(IFERROR(SUMIF(raw_filtered!$B:$B,teams!$A13,raw_filtered!O:O)/$B13,0),1)</f>
        <v>0</v>
      </c>
      <c r="O13">
        <f t="shared" si="0"/>
        <v>0</v>
      </c>
      <c r="P13">
        <f t="shared" si="1"/>
        <v>0</v>
      </c>
      <c r="Q13">
        <f>ROUND(IFERROR(SUMIF(raw_filtered!$B:$B,teams!$A13,raw_filtered!P:P)/$B13,0),1)</f>
        <v>0</v>
      </c>
      <c r="R13">
        <f>ROUND(IFERROR(SUMIF(raw_filtered!$B:$B,teams!$A13,raw_filtered!Q:Q)/$B13,0),1)</f>
        <v>0</v>
      </c>
      <c r="S13">
        <f>ROUND(IFERROR(SUMIF(raw_filtered!$B:$B,teams!$A13,raw_filtered!R:R)/$B13,0),1)</f>
        <v>0</v>
      </c>
      <c r="T13">
        <f>ROUND(IFERROR(SUMIF(raw_filtered!$B:$B,teams!$A13,raw_filtered!S:S)/$B13,0),1)</f>
        <v>0</v>
      </c>
      <c r="U13">
        <f>ROUND(IFERROR(SUMIF(raw_filtered!$B:$B,teams!$A13,raw_filtered!T:T)/$B13,0),1)</f>
        <v>0</v>
      </c>
      <c r="V13">
        <f>ROUND(IFERROR(SUMIF(raw_filtered!$B:$B,teams!$A13,raw_filtered!U:U)/$B13,0),1)</f>
        <v>0</v>
      </c>
      <c r="W13">
        <f t="shared" si="2"/>
        <v>0</v>
      </c>
      <c r="X13">
        <f>ROUND(IFERROR(SUMIF(raw_filtered!$B:$B,teams!$A13,raw_filtered!V:V)/$B13,0),1)</f>
        <v>0</v>
      </c>
      <c r="Y13">
        <f t="shared" si="3"/>
        <v>0</v>
      </c>
      <c r="Z13">
        <f>ROUND(IFERROR(SUMIF(raw_filtered!$B:$B,teams!$A13,raw_filtered!W:W)/$B13,0),1)</f>
        <v>0</v>
      </c>
      <c r="AA13">
        <f>ROUND(IFERROR(SUMIF(raw_filtered!$B:$B,teams!$A13,raw_filtered!X:X)/$B13,0),1)</f>
        <v>0</v>
      </c>
      <c r="AB13">
        <f>ROUND(IFERROR(SUMIF(raw_filtered!$B:$B,teams!$A13,raw_filtered!Y:Y)/$B13,0),1)</f>
        <v>0</v>
      </c>
      <c r="AC13">
        <f>ROUND(IFERROR(SUMIF(raw_filtered!$B:$B,teams!$A13,raw_filtered!Z:Z)/$B13,0),1)</f>
        <v>0</v>
      </c>
      <c r="AD13">
        <f>ROUND(IFERROR(SUMIF(raw_filtered!$B:$B,teams!$A13,raw_filtered!AA:AA)/$B13,0),1)</f>
        <v>0</v>
      </c>
      <c r="AE13">
        <f>ROUND(IFERROR(SUMIF(raw_filtered!$B:$B,teams!$A13,raw_filtered!AB:AB)/$B13,0),1)</f>
        <v>0</v>
      </c>
      <c r="AF13">
        <f>ROUND(IFERROR(SUMIF(raw_filtered!$B:$B,teams!$A13,raw_filtered!AC:AC)/$B13,0),1)</f>
        <v>0</v>
      </c>
      <c r="AG13">
        <f>ROUND(IFERROR(SUMIF(raw_filtered!$B:$B,teams!$A13,raw_filtered!AD:AD)/$B13,0),1)</f>
        <v>0</v>
      </c>
      <c r="AH13">
        <f>ROUND(IFERROR(SUMIF(raw_filtered!$B:$B,teams!$A13,raw_filtered!AE:AE)/$B13,0),1)</f>
        <v>0</v>
      </c>
      <c r="AI13">
        <f>ROUND(IFERROR(SUMIF(raw_filtered!$B:$B,teams!$A13,raw_filtered!AG:AG)/$B13,0),1)</f>
        <v>0</v>
      </c>
      <c r="AJ13">
        <f t="shared" si="4"/>
        <v>0</v>
      </c>
      <c r="AK13">
        <f t="shared" si="5"/>
        <v>0</v>
      </c>
    </row>
    <row r="14" spans="1:37" ht="19.5" customHeight="1" x14ac:dyDescent="0.35">
      <c r="A14" s="25">
        <v>3835</v>
      </c>
      <c r="B14">
        <f>COUNTIF(raw_filtered!$B:$B,teams!A14)</f>
        <v>0</v>
      </c>
      <c r="C14">
        <f>ROUND(IFERROR(SUMIF(raw_filtered!$B:$B,teams!$A14,raw_filtered!C:C)/$B14,0),1)</f>
        <v>0</v>
      </c>
      <c r="D14">
        <f>ROUND(IFERROR(SUMIF(raw_filtered!$B:$B,teams!$A14,raw_filtered!E:E)/$B14,0),1)</f>
        <v>0</v>
      </c>
      <c r="E14">
        <f>ROUND(IFERROR(SUMIF(raw_filtered!$B:$B,teams!$A14,raw_filtered!F:F)/$B14,0),1)</f>
        <v>0</v>
      </c>
      <c r="F14">
        <f>ROUND(IFERROR(SUMIF(raw_filtered!$B:$B,teams!$A14,raw_filtered!G:G)/$B14,0),1)</f>
        <v>0</v>
      </c>
      <c r="G14">
        <f>ROUND(IFERROR(SUMIF(raw_filtered!$B:$B,teams!$A14,raw_filtered!H:H)/$B14,0),1)</f>
        <v>0</v>
      </c>
      <c r="H14">
        <f>ROUND(IFERROR(SUMIF(raw_filtered!$B:$B,teams!$A14,raw_filtered!I:I)/$B14,0),1)</f>
        <v>0</v>
      </c>
      <c r="I14">
        <f>ROUND(IFERROR(SUMIF(raw_filtered!$B:$B,teams!$A14,raw_filtered!J:J)/$B14,0),1)</f>
        <v>0</v>
      </c>
      <c r="J14">
        <f>ROUND(IFERROR(SUMIF(raw_filtered!$B:$B,teams!$A14,raw_filtered!K:K)/$B14,0),1)</f>
        <v>0</v>
      </c>
      <c r="K14">
        <f>ROUND(IFERROR(SUMIF(raw_filtered!$B:$B,teams!$A14,raw_filtered!L:L)/$B14,0),1)</f>
        <v>0</v>
      </c>
      <c r="L14">
        <f>ROUND(IFERROR(SUMIF(raw_filtered!$B:$B,teams!$A14,raw_filtered!M:M)/$B14,0),1)</f>
        <v>0</v>
      </c>
      <c r="M14">
        <f>ROUND(IFERROR(SUMIF(raw_filtered!$B:$B,teams!$A14,raw_filtered!N:N)/$B14,0),1)</f>
        <v>0</v>
      </c>
      <c r="N14">
        <f>ROUND(IFERROR(SUMIF(raw_filtered!$B:$B,teams!$A14,raw_filtered!O:O)/$B14,0),1)</f>
        <v>0</v>
      </c>
      <c r="O14">
        <f t="shared" si="0"/>
        <v>0</v>
      </c>
      <c r="P14">
        <f t="shared" si="1"/>
        <v>0</v>
      </c>
      <c r="Q14">
        <f>ROUND(IFERROR(SUMIF(raw_filtered!$B:$B,teams!$A14,raw_filtered!P:P)/$B14,0),1)</f>
        <v>0</v>
      </c>
      <c r="R14">
        <f>ROUND(IFERROR(SUMIF(raw_filtered!$B:$B,teams!$A14,raw_filtered!Q:Q)/$B14,0),1)</f>
        <v>0</v>
      </c>
      <c r="S14">
        <f>ROUND(IFERROR(SUMIF(raw_filtered!$B:$B,teams!$A14,raw_filtered!R:R)/$B14,0),1)</f>
        <v>0</v>
      </c>
      <c r="T14">
        <f>ROUND(IFERROR(SUMIF(raw_filtered!$B:$B,teams!$A14,raw_filtered!S:S)/$B14,0),1)</f>
        <v>0</v>
      </c>
      <c r="U14">
        <f>ROUND(IFERROR(SUMIF(raw_filtered!$B:$B,teams!$A14,raw_filtered!T:T)/$B14,0),1)</f>
        <v>0</v>
      </c>
      <c r="V14">
        <f>ROUND(IFERROR(SUMIF(raw_filtered!$B:$B,teams!$A14,raw_filtered!U:U)/$B14,0),1)</f>
        <v>0</v>
      </c>
      <c r="W14">
        <f t="shared" si="2"/>
        <v>0</v>
      </c>
      <c r="X14">
        <f>ROUND(IFERROR(SUMIF(raw_filtered!$B:$B,teams!$A14,raw_filtered!V:V)/$B14,0),1)</f>
        <v>0</v>
      </c>
      <c r="Y14">
        <f t="shared" si="3"/>
        <v>0</v>
      </c>
      <c r="Z14">
        <f>ROUND(IFERROR(SUMIF(raw_filtered!$B:$B,teams!$A14,raw_filtered!W:W)/$B14,0),1)</f>
        <v>0</v>
      </c>
      <c r="AA14">
        <f>ROUND(IFERROR(SUMIF(raw_filtered!$B:$B,teams!$A14,raw_filtered!X:X)/$B14,0),1)</f>
        <v>0</v>
      </c>
      <c r="AB14">
        <f>ROUND(IFERROR(SUMIF(raw_filtered!$B:$B,teams!$A14,raw_filtered!Y:Y)/$B14,0),1)</f>
        <v>0</v>
      </c>
      <c r="AC14">
        <f>ROUND(IFERROR(SUMIF(raw_filtered!$B:$B,teams!$A14,raw_filtered!Z:Z)/$B14,0),1)</f>
        <v>0</v>
      </c>
      <c r="AD14">
        <f>ROUND(IFERROR(SUMIF(raw_filtered!$B:$B,teams!$A14,raw_filtered!AA:AA)/$B14,0),1)</f>
        <v>0</v>
      </c>
      <c r="AE14">
        <f>ROUND(IFERROR(SUMIF(raw_filtered!$B:$B,teams!$A14,raw_filtered!AB:AB)/$B14,0),1)</f>
        <v>0</v>
      </c>
      <c r="AF14">
        <f>ROUND(IFERROR(SUMIF(raw_filtered!$B:$B,teams!$A14,raw_filtered!AC:AC)/$B14,0),1)</f>
        <v>0</v>
      </c>
      <c r="AG14">
        <f>ROUND(IFERROR(SUMIF(raw_filtered!$B:$B,teams!$A14,raw_filtered!AD:AD)/$B14,0),1)</f>
        <v>0</v>
      </c>
      <c r="AH14">
        <f>ROUND(IFERROR(SUMIF(raw_filtered!$B:$B,teams!$A14,raw_filtered!AE:AE)/$B14,0),1)</f>
        <v>0</v>
      </c>
      <c r="AI14">
        <f>ROUND(IFERROR(SUMIF(raw_filtered!$B:$B,teams!$A14,raw_filtered!AG:AG)/$B14,0),1)</f>
        <v>0</v>
      </c>
      <c r="AJ14">
        <f t="shared" si="4"/>
        <v>0</v>
      </c>
      <c r="AK14">
        <f t="shared" si="5"/>
        <v>0</v>
      </c>
    </row>
    <row r="15" spans="1:37" ht="19.5" customHeight="1" x14ac:dyDescent="0.35">
      <c r="A15" s="25">
        <v>7067</v>
      </c>
      <c r="B15">
        <f>COUNTIF(raw_filtered!$B:$B,teams!A15)</f>
        <v>0</v>
      </c>
      <c r="C15">
        <f>ROUND(IFERROR(SUMIF(raw_filtered!$B:$B,teams!$A15,raw_filtered!C:C)/$B15,0),1)</f>
        <v>0</v>
      </c>
      <c r="D15">
        <f>ROUND(IFERROR(SUMIF(raw_filtered!$B:$B,teams!$A15,raw_filtered!E:E)/$B15,0),1)</f>
        <v>0</v>
      </c>
      <c r="E15">
        <f>ROUND(IFERROR(SUMIF(raw_filtered!$B:$B,teams!$A15,raw_filtered!F:F)/$B15,0),1)</f>
        <v>0</v>
      </c>
      <c r="F15">
        <f>ROUND(IFERROR(SUMIF(raw_filtered!$B:$B,teams!$A15,raw_filtered!G:G)/$B15,0),1)</f>
        <v>0</v>
      </c>
      <c r="G15">
        <f>ROUND(IFERROR(SUMIF(raw_filtered!$B:$B,teams!$A15,raw_filtered!H:H)/$B15,0),1)</f>
        <v>0</v>
      </c>
      <c r="H15">
        <f>ROUND(IFERROR(SUMIF(raw_filtered!$B:$B,teams!$A15,raw_filtered!I:I)/$B15,0),1)</f>
        <v>0</v>
      </c>
      <c r="I15">
        <f>ROUND(IFERROR(SUMIF(raw_filtered!$B:$B,teams!$A15,raw_filtered!J:J)/$B15,0),1)</f>
        <v>0</v>
      </c>
      <c r="J15">
        <f>ROUND(IFERROR(SUMIF(raw_filtered!$B:$B,teams!$A15,raw_filtered!K:K)/$B15,0),1)</f>
        <v>0</v>
      </c>
      <c r="K15">
        <f>ROUND(IFERROR(SUMIF(raw_filtered!$B:$B,teams!$A15,raw_filtered!L:L)/$B15,0),1)</f>
        <v>0</v>
      </c>
      <c r="L15">
        <f>ROUND(IFERROR(SUMIF(raw_filtered!$B:$B,teams!$A15,raw_filtered!M:M)/$B15,0),1)</f>
        <v>0</v>
      </c>
      <c r="M15">
        <f>ROUND(IFERROR(SUMIF(raw_filtered!$B:$B,teams!$A15,raw_filtered!N:N)/$B15,0),1)</f>
        <v>0</v>
      </c>
      <c r="N15">
        <f>ROUND(IFERROR(SUMIF(raw_filtered!$B:$B,teams!$A15,raw_filtered!O:O)/$B15,0),1)</f>
        <v>0</v>
      </c>
      <c r="O15">
        <f t="shared" si="0"/>
        <v>0</v>
      </c>
      <c r="P15">
        <f t="shared" si="1"/>
        <v>0</v>
      </c>
      <c r="Q15">
        <f>ROUND(IFERROR(SUMIF(raw_filtered!$B:$B,teams!$A15,raw_filtered!P:P)/$B15,0),1)</f>
        <v>0</v>
      </c>
      <c r="R15">
        <f>ROUND(IFERROR(SUMIF(raw_filtered!$B:$B,teams!$A15,raw_filtered!Q:Q)/$B15,0),1)</f>
        <v>0</v>
      </c>
      <c r="S15">
        <f>ROUND(IFERROR(SUMIF(raw_filtered!$B:$B,teams!$A15,raw_filtered!R:R)/$B15,0),1)</f>
        <v>0</v>
      </c>
      <c r="T15">
        <f>ROUND(IFERROR(SUMIF(raw_filtered!$B:$B,teams!$A15,raw_filtered!S:S)/$B15,0),1)</f>
        <v>0</v>
      </c>
      <c r="U15">
        <f>ROUND(IFERROR(SUMIF(raw_filtered!$B:$B,teams!$A15,raw_filtered!T:T)/$B15,0),1)</f>
        <v>0</v>
      </c>
      <c r="V15">
        <f>ROUND(IFERROR(SUMIF(raw_filtered!$B:$B,teams!$A15,raw_filtered!U:U)/$B15,0),1)</f>
        <v>0</v>
      </c>
      <c r="W15">
        <f t="shared" si="2"/>
        <v>0</v>
      </c>
      <c r="X15">
        <f>ROUND(IFERROR(SUMIF(raw_filtered!$B:$B,teams!$A15,raw_filtered!V:V)/$B15,0),1)</f>
        <v>0</v>
      </c>
      <c r="Y15">
        <f t="shared" si="3"/>
        <v>0</v>
      </c>
      <c r="Z15">
        <f>ROUND(IFERROR(SUMIF(raw_filtered!$B:$B,teams!$A15,raw_filtered!W:W)/$B15,0),1)</f>
        <v>0</v>
      </c>
      <c r="AA15">
        <f>ROUND(IFERROR(SUMIF(raw_filtered!$B:$B,teams!$A15,raw_filtered!X:X)/$B15,0),1)</f>
        <v>0</v>
      </c>
      <c r="AB15">
        <f>ROUND(IFERROR(SUMIF(raw_filtered!$B:$B,teams!$A15,raw_filtered!Y:Y)/$B15,0),1)</f>
        <v>0</v>
      </c>
      <c r="AC15">
        <f>ROUND(IFERROR(SUMIF(raw_filtered!$B:$B,teams!$A15,raw_filtered!Z:Z)/$B15,0),1)</f>
        <v>0</v>
      </c>
      <c r="AD15">
        <f>ROUND(IFERROR(SUMIF(raw_filtered!$B:$B,teams!$A15,raw_filtered!AA:AA)/$B15,0),1)</f>
        <v>0</v>
      </c>
      <c r="AE15">
        <f>ROUND(IFERROR(SUMIF(raw_filtered!$B:$B,teams!$A15,raw_filtered!AB:AB)/$B15,0),1)</f>
        <v>0</v>
      </c>
      <c r="AF15">
        <f>ROUND(IFERROR(SUMIF(raw_filtered!$B:$B,teams!$A15,raw_filtered!AC:AC)/$B15,0),1)</f>
        <v>0</v>
      </c>
      <c r="AG15">
        <f>ROUND(IFERROR(SUMIF(raw_filtered!$B:$B,teams!$A15,raw_filtered!AD:AD)/$B15,0),1)</f>
        <v>0</v>
      </c>
      <c r="AH15">
        <f>ROUND(IFERROR(SUMIF(raw_filtered!$B:$B,teams!$A15,raw_filtered!AE:AE)/$B15,0),1)</f>
        <v>0</v>
      </c>
      <c r="AI15">
        <f>ROUND(IFERROR(SUMIF(raw_filtered!$B:$B,teams!$A15,raw_filtered!AG:AG)/$B15,0),1)</f>
        <v>0</v>
      </c>
      <c r="AJ15">
        <f t="shared" si="4"/>
        <v>0</v>
      </c>
      <c r="AK15">
        <f t="shared" si="5"/>
        <v>0</v>
      </c>
    </row>
    <row r="16" spans="1:37" ht="19.5" customHeight="1" x14ac:dyDescent="0.35">
      <c r="A16" s="25">
        <v>4586</v>
      </c>
      <c r="B16">
        <f>COUNTIF(raw_filtered!$B:$B,teams!A16)</f>
        <v>0</v>
      </c>
      <c r="C16">
        <f>ROUND(IFERROR(SUMIF(raw_filtered!$B:$B,teams!$A16,raw_filtered!C:C)/$B16,0),1)</f>
        <v>0</v>
      </c>
      <c r="D16">
        <f>ROUND(IFERROR(SUMIF(raw_filtered!$B:$B,teams!$A16,raw_filtered!E:E)/$B16,0),1)</f>
        <v>0</v>
      </c>
      <c r="E16">
        <f>ROUND(IFERROR(SUMIF(raw_filtered!$B:$B,teams!$A16,raw_filtered!F:F)/$B16,0),1)</f>
        <v>0</v>
      </c>
      <c r="F16">
        <f>ROUND(IFERROR(SUMIF(raw_filtered!$B:$B,teams!$A16,raw_filtered!G:G)/$B16,0),1)</f>
        <v>0</v>
      </c>
      <c r="G16">
        <f>ROUND(IFERROR(SUMIF(raw_filtered!$B:$B,teams!$A16,raw_filtered!H:H)/$B16,0),1)</f>
        <v>0</v>
      </c>
      <c r="H16">
        <f>ROUND(IFERROR(SUMIF(raw_filtered!$B:$B,teams!$A16,raw_filtered!I:I)/$B16,0),1)</f>
        <v>0</v>
      </c>
      <c r="I16">
        <f>ROUND(IFERROR(SUMIF(raw_filtered!$B:$B,teams!$A16,raw_filtered!J:J)/$B16,0),1)</f>
        <v>0</v>
      </c>
      <c r="J16">
        <f>ROUND(IFERROR(SUMIF(raw_filtered!$B:$B,teams!$A16,raw_filtered!K:K)/$B16,0),1)</f>
        <v>0</v>
      </c>
      <c r="K16">
        <f>ROUND(IFERROR(SUMIF(raw_filtered!$B:$B,teams!$A16,raw_filtered!L:L)/$B16,0),1)</f>
        <v>0</v>
      </c>
      <c r="L16">
        <f>ROUND(IFERROR(SUMIF(raw_filtered!$B:$B,teams!$A16,raw_filtered!M:M)/$B16,0),1)</f>
        <v>0</v>
      </c>
      <c r="M16">
        <f>ROUND(IFERROR(SUMIF(raw_filtered!$B:$B,teams!$A16,raw_filtered!N:N)/$B16,0),1)</f>
        <v>0</v>
      </c>
      <c r="N16">
        <f>ROUND(IFERROR(SUMIF(raw_filtered!$B:$B,teams!$A16,raw_filtered!O:O)/$B16,0),1)</f>
        <v>0</v>
      </c>
      <c r="O16">
        <f t="shared" si="0"/>
        <v>0</v>
      </c>
      <c r="P16">
        <f t="shared" si="1"/>
        <v>0</v>
      </c>
      <c r="Q16">
        <f>ROUND(IFERROR(SUMIF(raw_filtered!$B:$B,teams!$A16,raw_filtered!P:P)/$B16,0),1)</f>
        <v>0</v>
      </c>
      <c r="R16">
        <f>ROUND(IFERROR(SUMIF(raw_filtered!$B:$B,teams!$A16,raw_filtered!Q:Q)/$B16,0),1)</f>
        <v>0</v>
      </c>
      <c r="S16">
        <f>ROUND(IFERROR(SUMIF(raw_filtered!$B:$B,teams!$A16,raw_filtered!R:R)/$B16,0),1)</f>
        <v>0</v>
      </c>
      <c r="T16">
        <f>ROUND(IFERROR(SUMIF(raw_filtered!$B:$B,teams!$A16,raw_filtered!S:S)/$B16,0),1)</f>
        <v>0</v>
      </c>
      <c r="U16">
        <f>ROUND(IFERROR(SUMIF(raw_filtered!$B:$B,teams!$A16,raw_filtered!T:T)/$B16,0),1)</f>
        <v>0</v>
      </c>
      <c r="V16">
        <f>ROUND(IFERROR(SUMIF(raw_filtered!$B:$B,teams!$A16,raw_filtered!U:U)/$B16,0),1)</f>
        <v>0</v>
      </c>
      <c r="W16">
        <f t="shared" si="2"/>
        <v>0</v>
      </c>
      <c r="X16">
        <f>ROUND(IFERROR(SUMIF(raw_filtered!$B:$B,teams!$A16,raw_filtered!V:V)/$B16,0),1)</f>
        <v>0</v>
      </c>
      <c r="Y16">
        <f t="shared" si="3"/>
        <v>0</v>
      </c>
      <c r="Z16">
        <f>ROUND(IFERROR(SUMIF(raw_filtered!$B:$B,teams!$A16,raw_filtered!W:W)/$B16,0),1)</f>
        <v>0</v>
      </c>
      <c r="AA16">
        <f>ROUND(IFERROR(SUMIF(raw_filtered!$B:$B,teams!$A16,raw_filtered!X:X)/$B16,0),1)</f>
        <v>0</v>
      </c>
      <c r="AB16">
        <f>ROUND(IFERROR(SUMIF(raw_filtered!$B:$B,teams!$A16,raw_filtered!Y:Y)/$B16,0),1)</f>
        <v>0</v>
      </c>
      <c r="AC16">
        <f>ROUND(IFERROR(SUMIF(raw_filtered!$B:$B,teams!$A16,raw_filtered!Z:Z)/$B16,0),1)</f>
        <v>0</v>
      </c>
      <c r="AD16">
        <f>ROUND(IFERROR(SUMIF(raw_filtered!$B:$B,teams!$A16,raw_filtered!AA:AA)/$B16,0),1)</f>
        <v>0</v>
      </c>
      <c r="AE16">
        <f>ROUND(IFERROR(SUMIF(raw_filtered!$B:$B,teams!$A16,raw_filtered!AB:AB)/$B16,0),1)</f>
        <v>0</v>
      </c>
      <c r="AF16">
        <f>ROUND(IFERROR(SUMIF(raw_filtered!$B:$B,teams!$A16,raw_filtered!AC:AC)/$B16,0),1)</f>
        <v>0</v>
      </c>
      <c r="AG16">
        <f>ROUND(IFERROR(SUMIF(raw_filtered!$B:$B,teams!$A16,raw_filtered!AD:AD)/$B16,0),1)</f>
        <v>0</v>
      </c>
      <c r="AH16">
        <f>ROUND(IFERROR(SUMIF(raw_filtered!$B:$B,teams!$A16,raw_filtered!AE:AE)/$B16,0),1)</f>
        <v>0</v>
      </c>
      <c r="AI16">
        <f>ROUND(IFERROR(SUMIF(raw_filtered!$B:$B,teams!$A16,raw_filtered!AG:AG)/$B16,0),1)</f>
        <v>0</v>
      </c>
      <c r="AJ16">
        <f t="shared" si="4"/>
        <v>0</v>
      </c>
      <c r="AK16">
        <f t="shared" si="5"/>
        <v>0</v>
      </c>
    </row>
    <row r="17" spans="1:37" ht="19.5" customHeight="1" x14ac:dyDescent="0.35">
      <c r="A17" s="25">
        <v>3316</v>
      </c>
      <c r="B17">
        <f>COUNTIF(raw_filtered!$B:$B,teams!A17)</f>
        <v>0</v>
      </c>
      <c r="C17">
        <f>ROUND(IFERROR(SUMIF(raw_filtered!$B:$B,teams!$A17,raw_filtered!C:C)/$B17,0),1)</f>
        <v>0</v>
      </c>
      <c r="D17">
        <f>ROUND(IFERROR(SUMIF(raw_filtered!$B:$B,teams!$A17,raw_filtered!E:E)/$B17,0),1)</f>
        <v>0</v>
      </c>
      <c r="E17">
        <f>ROUND(IFERROR(SUMIF(raw_filtered!$B:$B,teams!$A17,raw_filtered!F:F)/$B17,0),1)</f>
        <v>0</v>
      </c>
      <c r="F17">
        <f>ROUND(IFERROR(SUMIF(raw_filtered!$B:$B,teams!$A17,raw_filtered!G:G)/$B17,0),1)</f>
        <v>0</v>
      </c>
      <c r="G17">
        <f>ROUND(IFERROR(SUMIF(raw_filtered!$B:$B,teams!$A17,raw_filtered!H:H)/$B17,0),1)</f>
        <v>0</v>
      </c>
      <c r="H17">
        <f>ROUND(IFERROR(SUMIF(raw_filtered!$B:$B,teams!$A17,raw_filtered!I:I)/$B17,0),1)</f>
        <v>0</v>
      </c>
      <c r="I17">
        <f>ROUND(IFERROR(SUMIF(raw_filtered!$B:$B,teams!$A17,raw_filtered!J:J)/$B17,0),1)</f>
        <v>0</v>
      </c>
      <c r="J17">
        <f>ROUND(IFERROR(SUMIF(raw_filtered!$B:$B,teams!$A17,raw_filtered!K:K)/$B17,0),1)</f>
        <v>0</v>
      </c>
      <c r="K17">
        <f>ROUND(IFERROR(SUMIF(raw_filtered!$B:$B,teams!$A17,raw_filtered!L:L)/$B17,0),1)</f>
        <v>0</v>
      </c>
      <c r="L17">
        <f>ROUND(IFERROR(SUMIF(raw_filtered!$B:$B,teams!$A17,raw_filtered!M:M)/$B17,0),1)</f>
        <v>0</v>
      </c>
      <c r="M17">
        <f>ROUND(IFERROR(SUMIF(raw_filtered!$B:$B,teams!$A17,raw_filtered!N:N)/$B17,0),1)</f>
        <v>0</v>
      </c>
      <c r="N17">
        <f>ROUND(IFERROR(SUMIF(raw_filtered!$B:$B,teams!$A17,raw_filtered!O:O)/$B17,0),1)</f>
        <v>0</v>
      </c>
      <c r="O17">
        <f t="shared" si="0"/>
        <v>0</v>
      </c>
      <c r="P17">
        <f t="shared" si="1"/>
        <v>0</v>
      </c>
      <c r="Q17">
        <f>ROUND(IFERROR(SUMIF(raw_filtered!$B:$B,teams!$A17,raw_filtered!P:P)/$B17,0),1)</f>
        <v>0</v>
      </c>
      <c r="R17">
        <f>ROUND(IFERROR(SUMIF(raw_filtered!$B:$B,teams!$A17,raw_filtered!Q:Q)/$B17,0),1)</f>
        <v>0</v>
      </c>
      <c r="S17">
        <f>ROUND(IFERROR(SUMIF(raw_filtered!$B:$B,teams!$A17,raw_filtered!R:R)/$B17,0),1)</f>
        <v>0</v>
      </c>
      <c r="T17">
        <f>ROUND(IFERROR(SUMIF(raw_filtered!$B:$B,teams!$A17,raw_filtered!S:S)/$B17,0),1)</f>
        <v>0</v>
      </c>
      <c r="U17">
        <f>ROUND(IFERROR(SUMIF(raw_filtered!$B:$B,teams!$A17,raw_filtered!T:T)/$B17,0),1)</f>
        <v>0</v>
      </c>
      <c r="V17">
        <f>ROUND(IFERROR(SUMIF(raw_filtered!$B:$B,teams!$A17,raw_filtered!U:U)/$B17,0),1)</f>
        <v>0</v>
      </c>
      <c r="W17">
        <f t="shared" si="2"/>
        <v>0</v>
      </c>
      <c r="X17">
        <f>ROUND(IFERROR(SUMIF(raw_filtered!$B:$B,teams!$A17,raw_filtered!V:V)/$B17,0),1)</f>
        <v>0</v>
      </c>
      <c r="Y17">
        <f t="shared" si="3"/>
        <v>0</v>
      </c>
      <c r="Z17">
        <f>ROUND(IFERROR(SUMIF(raw_filtered!$B:$B,teams!$A17,raw_filtered!W:W)/$B17,0),1)</f>
        <v>0</v>
      </c>
      <c r="AA17">
        <f>ROUND(IFERROR(SUMIF(raw_filtered!$B:$B,teams!$A17,raw_filtered!X:X)/$B17,0),1)</f>
        <v>0</v>
      </c>
      <c r="AB17">
        <f>ROUND(IFERROR(SUMIF(raw_filtered!$B:$B,teams!$A17,raw_filtered!Y:Y)/$B17,0),1)</f>
        <v>0</v>
      </c>
      <c r="AC17">
        <f>ROUND(IFERROR(SUMIF(raw_filtered!$B:$B,teams!$A17,raw_filtered!Z:Z)/$B17,0),1)</f>
        <v>0</v>
      </c>
      <c r="AD17">
        <f>ROUND(IFERROR(SUMIF(raw_filtered!$B:$B,teams!$A17,raw_filtered!AA:AA)/$B17,0),1)</f>
        <v>0</v>
      </c>
      <c r="AE17">
        <f>ROUND(IFERROR(SUMIF(raw_filtered!$B:$B,teams!$A17,raw_filtered!AB:AB)/$B17,0),1)</f>
        <v>0</v>
      </c>
      <c r="AF17">
        <f>ROUND(IFERROR(SUMIF(raw_filtered!$B:$B,teams!$A17,raw_filtered!AC:AC)/$B17,0),1)</f>
        <v>0</v>
      </c>
      <c r="AG17">
        <f>ROUND(IFERROR(SUMIF(raw_filtered!$B:$B,teams!$A17,raw_filtered!AD:AD)/$B17,0),1)</f>
        <v>0</v>
      </c>
      <c r="AH17">
        <f>ROUND(IFERROR(SUMIF(raw_filtered!$B:$B,teams!$A17,raw_filtered!AE:AE)/$B17,0),1)</f>
        <v>0</v>
      </c>
      <c r="AI17">
        <f>ROUND(IFERROR(SUMIF(raw_filtered!$B:$B,teams!$A17,raw_filtered!AG:AG)/$B17,0),1)</f>
        <v>0</v>
      </c>
      <c r="AJ17">
        <f t="shared" si="4"/>
        <v>0</v>
      </c>
      <c r="AK17">
        <f t="shared" si="5"/>
        <v>0</v>
      </c>
    </row>
    <row r="18" spans="1:37" ht="19.5" customHeight="1" x14ac:dyDescent="0.35">
      <c r="A18" s="25">
        <v>5990</v>
      </c>
      <c r="B18">
        <f>COUNTIF(raw_filtered!$B:$B,teams!A18)</f>
        <v>0</v>
      </c>
      <c r="C18">
        <f>ROUND(IFERROR(SUMIF(raw_filtered!$B:$B,teams!$A18,raw_filtered!C:C)/$B18,0),1)</f>
        <v>0</v>
      </c>
      <c r="D18">
        <f>ROUND(IFERROR(SUMIF(raw_filtered!$B:$B,teams!$A18,raw_filtered!E:E)/$B18,0),1)</f>
        <v>0</v>
      </c>
      <c r="E18">
        <f>ROUND(IFERROR(SUMIF(raw_filtered!$B:$B,teams!$A18,raw_filtered!F:F)/$B18,0),1)</f>
        <v>0</v>
      </c>
      <c r="F18">
        <f>ROUND(IFERROR(SUMIF(raw_filtered!$B:$B,teams!$A18,raw_filtered!G:G)/$B18,0),1)</f>
        <v>0</v>
      </c>
      <c r="G18">
        <f>ROUND(IFERROR(SUMIF(raw_filtered!$B:$B,teams!$A18,raw_filtered!H:H)/$B18,0),1)</f>
        <v>0</v>
      </c>
      <c r="H18">
        <f>ROUND(IFERROR(SUMIF(raw_filtered!$B:$B,teams!$A18,raw_filtered!I:I)/$B18,0),1)</f>
        <v>0</v>
      </c>
      <c r="I18">
        <f>ROUND(IFERROR(SUMIF(raw_filtered!$B:$B,teams!$A18,raw_filtered!J:J)/$B18,0),1)</f>
        <v>0</v>
      </c>
      <c r="J18">
        <f>ROUND(IFERROR(SUMIF(raw_filtered!$B:$B,teams!$A18,raw_filtered!K:K)/$B18,0),1)</f>
        <v>0</v>
      </c>
      <c r="K18">
        <f>ROUND(IFERROR(SUMIF(raw_filtered!$B:$B,teams!$A18,raw_filtered!L:L)/$B18,0),1)</f>
        <v>0</v>
      </c>
      <c r="L18">
        <f>ROUND(IFERROR(SUMIF(raw_filtered!$B:$B,teams!$A18,raw_filtered!M:M)/$B18,0),1)</f>
        <v>0</v>
      </c>
      <c r="M18">
        <f>ROUND(IFERROR(SUMIF(raw_filtered!$B:$B,teams!$A18,raw_filtered!N:N)/$B18,0),1)</f>
        <v>0</v>
      </c>
      <c r="N18">
        <f>ROUND(IFERROR(SUMIF(raw_filtered!$B:$B,teams!$A18,raw_filtered!O:O)/$B18,0),1)</f>
        <v>0</v>
      </c>
      <c r="O18">
        <f t="shared" si="0"/>
        <v>0</v>
      </c>
      <c r="P18">
        <f t="shared" si="1"/>
        <v>0</v>
      </c>
      <c r="Q18">
        <f>ROUND(IFERROR(SUMIF(raw_filtered!$B:$B,teams!$A18,raw_filtered!P:P)/$B18,0),1)</f>
        <v>0</v>
      </c>
      <c r="R18">
        <f>ROUND(IFERROR(SUMIF(raw_filtered!$B:$B,teams!$A18,raw_filtered!Q:Q)/$B18,0),1)</f>
        <v>0</v>
      </c>
      <c r="S18">
        <f>ROUND(IFERROR(SUMIF(raw_filtered!$B:$B,teams!$A18,raw_filtered!R:R)/$B18,0),1)</f>
        <v>0</v>
      </c>
      <c r="T18">
        <f>ROUND(IFERROR(SUMIF(raw_filtered!$B:$B,teams!$A18,raw_filtered!S:S)/$B18,0),1)</f>
        <v>0</v>
      </c>
      <c r="U18">
        <f>ROUND(IFERROR(SUMIF(raw_filtered!$B:$B,teams!$A18,raw_filtered!T:T)/$B18,0),1)</f>
        <v>0</v>
      </c>
      <c r="V18">
        <f>ROUND(IFERROR(SUMIF(raw_filtered!$B:$B,teams!$A18,raw_filtered!U:U)/$B18,0),1)</f>
        <v>0</v>
      </c>
      <c r="W18">
        <f t="shared" si="2"/>
        <v>0</v>
      </c>
      <c r="X18">
        <f>ROUND(IFERROR(SUMIF(raw_filtered!$B:$B,teams!$A18,raw_filtered!V:V)/$B18,0),1)</f>
        <v>0</v>
      </c>
      <c r="Y18">
        <f t="shared" si="3"/>
        <v>0</v>
      </c>
      <c r="Z18">
        <f>ROUND(IFERROR(SUMIF(raw_filtered!$B:$B,teams!$A18,raw_filtered!W:W)/$B18,0),1)</f>
        <v>0</v>
      </c>
      <c r="AA18">
        <f>ROUND(IFERROR(SUMIF(raw_filtered!$B:$B,teams!$A18,raw_filtered!X:X)/$B18,0),1)</f>
        <v>0</v>
      </c>
      <c r="AB18">
        <f>ROUND(IFERROR(SUMIF(raw_filtered!$B:$B,teams!$A18,raw_filtered!Y:Y)/$B18,0),1)</f>
        <v>0</v>
      </c>
      <c r="AC18">
        <f>ROUND(IFERROR(SUMIF(raw_filtered!$B:$B,teams!$A18,raw_filtered!Z:Z)/$B18,0),1)</f>
        <v>0</v>
      </c>
      <c r="AD18">
        <f>ROUND(IFERROR(SUMIF(raw_filtered!$B:$B,teams!$A18,raw_filtered!AA:AA)/$B18,0),1)</f>
        <v>0</v>
      </c>
      <c r="AE18">
        <f>ROUND(IFERROR(SUMIF(raw_filtered!$B:$B,teams!$A18,raw_filtered!AB:AB)/$B18,0),1)</f>
        <v>0</v>
      </c>
      <c r="AF18">
        <f>ROUND(IFERROR(SUMIF(raw_filtered!$B:$B,teams!$A18,raw_filtered!AC:AC)/$B18,0),1)</f>
        <v>0</v>
      </c>
      <c r="AG18">
        <f>ROUND(IFERROR(SUMIF(raw_filtered!$B:$B,teams!$A18,raw_filtered!AD:AD)/$B18,0),1)</f>
        <v>0</v>
      </c>
      <c r="AH18">
        <f>ROUND(IFERROR(SUMIF(raw_filtered!$B:$B,teams!$A18,raw_filtered!AE:AE)/$B18,0),1)</f>
        <v>0</v>
      </c>
      <c r="AI18">
        <f>ROUND(IFERROR(SUMIF(raw_filtered!$B:$B,teams!$A18,raw_filtered!AG:AG)/$B18,0),1)</f>
        <v>0</v>
      </c>
      <c r="AJ18">
        <f t="shared" si="4"/>
        <v>0</v>
      </c>
      <c r="AK18">
        <f t="shared" si="5"/>
        <v>0</v>
      </c>
    </row>
    <row r="19" spans="1:37" ht="19.5" customHeight="1" x14ac:dyDescent="0.35">
      <c r="A19" s="25">
        <v>2230</v>
      </c>
      <c r="B19">
        <f>COUNTIF(raw_filtered!$B:$B,teams!A19)</f>
        <v>0</v>
      </c>
      <c r="C19">
        <f>ROUND(IFERROR(SUMIF(raw_filtered!$B:$B,teams!$A19,raw_filtered!C:C)/$B19,0),1)</f>
        <v>0</v>
      </c>
      <c r="D19">
        <f>ROUND(IFERROR(SUMIF(raw_filtered!$B:$B,teams!$A19,raw_filtered!E:E)/$B19,0),1)</f>
        <v>0</v>
      </c>
      <c r="E19">
        <f>ROUND(IFERROR(SUMIF(raw_filtered!$B:$B,teams!$A19,raw_filtered!F:F)/$B19,0),1)</f>
        <v>0</v>
      </c>
      <c r="F19">
        <f>ROUND(IFERROR(SUMIF(raw_filtered!$B:$B,teams!$A19,raw_filtered!G:G)/$B19,0),1)</f>
        <v>0</v>
      </c>
      <c r="G19">
        <f>ROUND(IFERROR(SUMIF(raw_filtered!$B:$B,teams!$A19,raw_filtered!H:H)/$B19,0),1)</f>
        <v>0</v>
      </c>
      <c r="H19">
        <f>ROUND(IFERROR(SUMIF(raw_filtered!$B:$B,teams!$A19,raw_filtered!I:I)/$B19,0),1)</f>
        <v>0</v>
      </c>
      <c r="I19">
        <f>ROUND(IFERROR(SUMIF(raw_filtered!$B:$B,teams!$A19,raw_filtered!J:J)/$B19,0),1)</f>
        <v>0</v>
      </c>
      <c r="J19">
        <f>ROUND(IFERROR(SUMIF(raw_filtered!$B:$B,teams!$A19,raw_filtered!K:K)/$B19,0),1)</f>
        <v>0</v>
      </c>
      <c r="K19">
        <f>ROUND(IFERROR(SUMIF(raw_filtered!$B:$B,teams!$A19,raw_filtered!L:L)/$B19,0),1)</f>
        <v>0</v>
      </c>
      <c r="L19">
        <f>ROUND(IFERROR(SUMIF(raw_filtered!$B:$B,teams!$A19,raw_filtered!M:M)/$B19,0),1)</f>
        <v>0</v>
      </c>
      <c r="M19">
        <f>ROUND(IFERROR(SUMIF(raw_filtered!$B:$B,teams!$A19,raw_filtered!N:N)/$B19,0),1)</f>
        <v>0</v>
      </c>
      <c r="N19">
        <f>ROUND(IFERROR(SUMIF(raw_filtered!$B:$B,teams!$A19,raw_filtered!O:O)/$B19,0),1)</f>
        <v>0</v>
      </c>
      <c r="O19">
        <f t="shared" si="0"/>
        <v>0</v>
      </c>
      <c r="P19">
        <f t="shared" si="1"/>
        <v>0</v>
      </c>
      <c r="Q19">
        <f>ROUND(IFERROR(SUMIF(raw_filtered!$B:$B,teams!$A19,raw_filtered!P:P)/$B19,0),1)</f>
        <v>0</v>
      </c>
      <c r="R19">
        <f>ROUND(IFERROR(SUMIF(raw_filtered!$B:$B,teams!$A19,raw_filtered!Q:Q)/$B19,0),1)</f>
        <v>0</v>
      </c>
      <c r="S19">
        <f>ROUND(IFERROR(SUMIF(raw_filtered!$B:$B,teams!$A19,raw_filtered!R:R)/$B19,0),1)</f>
        <v>0</v>
      </c>
      <c r="T19">
        <f>ROUND(IFERROR(SUMIF(raw_filtered!$B:$B,teams!$A19,raw_filtered!S:S)/$B19,0),1)</f>
        <v>0</v>
      </c>
      <c r="U19">
        <f>ROUND(IFERROR(SUMIF(raw_filtered!$B:$B,teams!$A19,raw_filtered!T:T)/$B19,0),1)</f>
        <v>0</v>
      </c>
      <c r="V19">
        <f>ROUND(IFERROR(SUMIF(raw_filtered!$B:$B,teams!$A19,raw_filtered!U:U)/$B19,0),1)</f>
        <v>0</v>
      </c>
      <c r="W19">
        <f t="shared" si="2"/>
        <v>0</v>
      </c>
      <c r="X19">
        <f>ROUND(IFERROR(SUMIF(raw_filtered!$B:$B,teams!$A19,raw_filtered!V:V)/$B19,0),1)</f>
        <v>0</v>
      </c>
      <c r="Y19">
        <f t="shared" si="3"/>
        <v>0</v>
      </c>
      <c r="Z19">
        <f>ROUND(IFERROR(SUMIF(raw_filtered!$B:$B,teams!$A19,raw_filtered!W:W)/$B19,0),1)</f>
        <v>0</v>
      </c>
      <c r="AA19">
        <f>ROUND(IFERROR(SUMIF(raw_filtered!$B:$B,teams!$A19,raw_filtered!X:X)/$B19,0),1)</f>
        <v>0</v>
      </c>
      <c r="AB19">
        <f>ROUND(IFERROR(SUMIF(raw_filtered!$B:$B,teams!$A19,raw_filtered!Y:Y)/$B19,0),1)</f>
        <v>0</v>
      </c>
      <c r="AC19">
        <f>ROUND(IFERROR(SUMIF(raw_filtered!$B:$B,teams!$A19,raw_filtered!Z:Z)/$B19,0),1)</f>
        <v>0</v>
      </c>
      <c r="AD19">
        <f>ROUND(IFERROR(SUMIF(raw_filtered!$B:$B,teams!$A19,raw_filtered!AA:AA)/$B19,0),1)</f>
        <v>0</v>
      </c>
      <c r="AE19">
        <f>ROUND(IFERROR(SUMIF(raw_filtered!$B:$B,teams!$A19,raw_filtered!AB:AB)/$B19,0),1)</f>
        <v>0</v>
      </c>
      <c r="AF19">
        <f>ROUND(IFERROR(SUMIF(raw_filtered!$B:$B,teams!$A19,raw_filtered!AC:AC)/$B19,0),1)</f>
        <v>0</v>
      </c>
      <c r="AG19">
        <f>ROUND(IFERROR(SUMIF(raw_filtered!$B:$B,teams!$A19,raw_filtered!AD:AD)/$B19,0),1)</f>
        <v>0</v>
      </c>
      <c r="AH19">
        <f>ROUND(IFERROR(SUMIF(raw_filtered!$B:$B,teams!$A19,raw_filtered!AE:AE)/$B19,0),1)</f>
        <v>0</v>
      </c>
      <c r="AI19">
        <f>ROUND(IFERROR(SUMIF(raw_filtered!$B:$B,teams!$A19,raw_filtered!AG:AG)/$B19,0),1)</f>
        <v>0</v>
      </c>
      <c r="AJ19">
        <f t="shared" si="4"/>
        <v>0</v>
      </c>
      <c r="AK19">
        <f t="shared" si="5"/>
        <v>0</v>
      </c>
    </row>
    <row r="20" spans="1:37" ht="19.5" customHeight="1" x14ac:dyDescent="0.35">
      <c r="A20" s="25">
        <v>6168</v>
      </c>
      <c r="B20">
        <f>COUNTIF(raw_filtered!$B:$B,teams!A20)</f>
        <v>0</v>
      </c>
      <c r="C20">
        <f>ROUND(IFERROR(SUMIF(raw_filtered!$B:$B,teams!$A20,raw_filtered!C:C)/$B20,0),1)</f>
        <v>0</v>
      </c>
      <c r="D20">
        <f>ROUND(IFERROR(SUMIF(raw_filtered!$B:$B,teams!$A20,raw_filtered!E:E)/$B20,0),1)</f>
        <v>0</v>
      </c>
      <c r="E20">
        <f>ROUND(IFERROR(SUMIF(raw_filtered!$B:$B,teams!$A20,raw_filtered!F:F)/$B20,0),1)</f>
        <v>0</v>
      </c>
      <c r="F20">
        <f>ROUND(IFERROR(SUMIF(raw_filtered!$B:$B,teams!$A20,raw_filtered!G:G)/$B20,0),1)</f>
        <v>0</v>
      </c>
      <c r="G20">
        <f>ROUND(IFERROR(SUMIF(raw_filtered!$B:$B,teams!$A20,raw_filtered!H:H)/$B20,0),1)</f>
        <v>0</v>
      </c>
      <c r="H20">
        <f>ROUND(IFERROR(SUMIF(raw_filtered!$B:$B,teams!$A20,raw_filtered!I:I)/$B20,0),1)</f>
        <v>0</v>
      </c>
      <c r="I20">
        <f>ROUND(IFERROR(SUMIF(raw_filtered!$B:$B,teams!$A20,raw_filtered!J:J)/$B20,0),1)</f>
        <v>0</v>
      </c>
      <c r="J20">
        <f>ROUND(IFERROR(SUMIF(raw_filtered!$B:$B,teams!$A20,raw_filtered!K:K)/$B20,0),1)</f>
        <v>0</v>
      </c>
      <c r="K20">
        <f>ROUND(IFERROR(SUMIF(raw_filtered!$B:$B,teams!$A20,raw_filtered!L:L)/$B20,0),1)</f>
        <v>0</v>
      </c>
      <c r="L20">
        <f>ROUND(IFERROR(SUMIF(raw_filtered!$B:$B,teams!$A20,raw_filtered!M:M)/$B20,0),1)</f>
        <v>0</v>
      </c>
      <c r="M20">
        <f>ROUND(IFERROR(SUMIF(raw_filtered!$B:$B,teams!$A20,raw_filtered!N:N)/$B20,0),1)</f>
        <v>0</v>
      </c>
      <c r="N20">
        <f>ROUND(IFERROR(SUMIF(raw_filtered!$B:$B,teams!$A20,raw_filtered!O:O)/$B20,0),1)</f>
        <v>0</v>
      </c>
      <c r="O20">
        <f t="shared" si="0"/>
        <v>0</v>
      </c>
      <c r="P20">
        <f t="shared" si="1"/>
        <v>0</v>
      </c>
      <c r="Q20">
        <f>ROUND(IFERROR(SUMIF(raw_filtered!$B:$B,teams!$A20,raw_filtered!P:P)/$B20,0),1)</f>
        <v>0</v>
      </c>
      <c r="R20">
        <f>ROUND(IFERROR(SUMIF(raw_filtered!$B:$B,teams!$A20,raw_filtered!Q:Q)/$B20,0),1)</f>
        <v>0</v>
      </c>
      <c r="S20">
        <f>ROUND(IFERROR(SUMIF(raw_filtered!$B:$B,teams!$A20,raw_filtered!R:R)/$B20,0),1)</f>
        <v>0</v>
      </c>
      <c r="T20">
        <f>ROUND(IFERROR(SUMIF(raw_filtered!$B:$B,teams!$A20,raw_filtered!S:S)/$B20,0),1)</f>
        <v>0</v>
      </c>
      <c r="U20">
        <f>ROUND(IFERROR(SUMIF(raw_filtered!$B:$B,teams!$A20,raw_filtered!T:T)/$B20,0),1)</f>
        <v>0</v>
      </c>
      <c r="V20">
        <f>ROUND(IFERROR(SUMIF(raw_filtered!$B:$B,teams!$A20,raw_filtered!U:U)/$B20,0),1)</f>
        <v>0</v>
      </c>
      <c r="W20">
        <f t="shared" si="2"/>
        <v>0</v>
      </c>
      <c r="X20">
        <f>ROUND(IFERROR(SUMIF(raw_filtered!$B:$B,teams!$A20,raw_filtered!V:V)/$B20,0),1)</f>
        <v>0</v>
      </c>
      <c r="Y20">
        <f t="shared" si="3"/>
        <v>0</v>
      </c>
      <c r="Z20">
        <f>ROUND(IFERROR(SUMIF(raw_filtered!$B:$B,teams!$A20,raw_filtered!W:W)/$B20,0),1)</f>
        <v>0</v>
      </c>
      <c r="AA20">
        <f>ROUND(IFERROR(SUMIF(raw_filtered!$B:$B,teams!$A20,raw_filtered!X:X)/$B20,0),1)</f>
        <v>0</v>
      </c>
      <c r="AB20">
        <f>ROUND(IFERROR(SUMIF(raw_filtered!$B:$B,teams!$A20,raw_filtered!Y:Y)/$B20,0),1)</f>
        <v>0</v>
      </c>
      <c r="AC20">
        <f>ROUND(IFERROR(SUMIF(raw_filtered!$B:$B,teams!$A20,raw_filtered!Z:Z)/$B20,0),1)</f>
        <v>0</v>
      </c>
      <c r="AD20">
        <f>ROUND(IFERROR(SUMIF(raw_filtered!$B:$B,teams!$A20,raw_filtered!AA:AA)/$B20,0),1)</f>
        <v>0</v>
      </c>
      <c r="AE20">
        <f>ROUND(IFERROR(SUMIF(raw_filtered!$B:$B,teams!$A20,raw_filtered!AB:AB)/$B20,0),1)</f>
        <v>0</v>
      </c>
      <c r="AF20">
        <f>ROUND(IFERROR(SUMIF(raw_filtered!$B:$B,teams!$A20,raw_filtered!AC:AC)/$B20,0),1)</f>
        <v>0</v>
      </c>
      <c r="AG20">
        <f>ROUND(IFERROR(SUMIF(raw_filtered!$B:$B,teams!$A20,raw_filtered!AD:AD)/$B20,0),1)</f>
        <v>0</v>
      </c>
      <c r="AH20">
        <f>ROUND(IFERROR(SUMIF(raw_filtered!$B:$B,teams!$A20,raw_filtered!AE:AE)/$B20,0),1)</f>
        <v>0</v>
      </c>
      <c r="AI20">
        <f>ROUND(IFERROR(SUMIF(raw_filtered!$B:$B,teams!$A20,raw_filtered!AG:AG)/$B20,0),1)</f>
        <v>0</v>
      </c>
      <c r="AJ20">
        <f t="shared" si="4"/>
        <v>0</v>
      </c>
      <c r="AK20">
        <f t="shared" si="5"/>
        <v>0</v>
      </c>
    </row>
    <row r="21" spans="1:37" ht="19.5" customHeight="1" x14ac:dyDescent="0.35">
      <c r="A21" s="25">
        <v>4744</v>
      </c>
      <c r="B21">
        <f>COUNTIF(raw_filtered!$B:$B,teams!A21)</f>
        <v>0</v>
      </c>
      <c r="C21">
        <f>ROUND(IFERROR(SUMIF(raw_filtered!$B:$B,teams!$A21,raw_filtered!C:C)/$B21,0),1)</f>
        <v>0</v>
      </c>
      <c r="D21">
        <f>ROUND(IFERROR(SUMIF(raw_filtered!$B:$B,teams!$A21,raw_filtered!E:E)/$B21,0),1)</f>
        <v>0</v>
      </c>
      <c r="E21">
        <f>ROUND(IFERROR(SUMIF(raw_filtered!$B:$B,teams!$A21,raw_filtered!F:F)/$B21,0),1)</f>
        <v>0</v>
      </c>
      <c r="F21">
        <f>ROUND(IFERROR(SUMIF(raw_filtered!$B:$B,teams!$A21,raw_filtered!G:G)/$B21,0),1)</f>
        <v>0</v>
      </c>
      <c r="G21">
        <f>ROUND(IFERROR(SUMIF(raw_filtered!$B:$B,teams!$A21,raw_filtered!H:H)/$B21,0),1)</f>
        <v>0</v>
      </c>
      <c r="H21">
        <f>ROUND(IFERROR(SUMIF(raw_filtered!$B:$B,teams!$A21,raw_filtered!I:I)/$B21,0),1)</f>
        <v>0</v>
      </c>
      <c r="I21">
        <f>ROUND(IFERROR(SUMIF(raw_filtered!$B:$B,teams!$A21,raw_filtered!J:J)/$B21,0),1)</f>
        <v>0</v>
      </c>
      <c r="J21">
        <f>ROUND(IFERROR(SUMIF(raw_filtered!$B:$B,teams!$A21,raw_filtered!K:K)/$B21,0),1)</f>
        <v>0</v>
      </c>
      <c r="K21">
        <f>ROUND(IFERROR(SUMIF(raw_filtered!$B:$B,teams!$A21,raw_filtered!L:L)/$B21,0),1)</f>
        <v>0</v>
      </c>
      <c r="L21">
        <f>ROUND(IFERROR(SUMIF(raw_filtered!$B:$B,teams!$A21,raw_filtered!M:M)/$B21,0),1)</f>
        <v>0</v>
      </c>
      <c r="M21">
        <f>ROUND(IFERROR(SUMIF(raw_filtered!$B:$B,teams!$A21,raw_filtered!N:N)/$B21,0),1)</f>
        <v>0</v>
      </c>
      <c r="N21">
        <f>ROUND(IFERROR(SUMIF(raw_filtered!$B:$B,teams!$A21,raw_filtered!O:O)/$B21,0),1)</f>
        <v>0</v>
      </c>
      <c r="O21">
        <f t="shared" si="0"/>
        <v>0</v>
      </c>
      <c r="P21">
        <f t="shared" si="1"/>
        <v>0</v>
      </c>
      <c r="Q21">
        <f>ROUND(IFERROR(SUMIF(raw_filtered!$B:$B,teams!$A21,raw_filtered!P:P)/$B21,0),1)</f>
        <v>0</v>
      </c>
      <c r="R21">
        <f>ROUND(IFERROR(SUMIF(raw_filtered!$B:$B,teams!$A21,raw_filtered!Q:Q)/$B21,0),1)</f>
        <v>0</v>
      </c>
      <c r="S21">
        <f>ROUND(IFERROR(SUMIF(raw_filtered!$B:$B,teams!$A21,raw_filtered!R:R)/$B21,0),1)</f>
        <v>0</v>
      </c>
      <c r="T21">
        <f>ROUND(IFERROR(SUMIF(raw_filtered!$B:$B,teams!$A21,raw_filtered!S:S)/$B21,0),1)</f>
        <v>0</v>
      </c>
      <c r="U21">
        <f>ROUND(IFERROR(SUMIF(raw_filtered!$B:$B,teams!$A21,raw_filtered!T:T)/$B21,0),1)</f>
        <v>0</v>
      </c>
      <c r="V21">
        <f>ROUND(IFERROR(SUMIF(raw_filtered!$B:$B,teams!$A21,raw_filtered!U:U)/$B21,0),1)</f>
        <v>0</v>
      </c>
      <c r="W21">
        <f t="shared" si="2"/>
        <v>0</v>
      </c>
      <c r="X21">
        <f>ROUND(IFERROR(SUMIF(raw_filtered!$B:$B,teams!$A21,raw_filtered!V:V)/$B21,0),1)</f>
        <v>0</v>
      </c>
      <c r="Y21">
        <f t="shared" si="3"/>
        <v>0</v>
      </c>
      <c r="Z21">
        <f>ROUND(IFERROR(SUMIF(raw_filtered!$B:$B,teams!$A21,raw_filtered!W:W)/$B21,0),1)</f>
        <v>0</v>
      </c>
      <c r="AA21">
        <f>ROUND(IFERROR(SUMIF(raw_filtered!$B:$B,teams!$A21,raw_filtered!X:X)/$B21,0),1)</f>
        <v>0</v>
      </c>
      <c r="AB21">
        <f>ROUND(IFERROR(SUMIF(raw_filtered!$B:$B,teams!$A21,raw_filtered!Y:Y)/$B21,0),1)</f>
        <v>0</v>
      </c>
      <c r="AC21">
        <f>ROUND(IFERROR(SUMIF(raw_filtered!$B:$B,teams!$A21,raw_filtered!Z:Z)/$B21,0),1)</f>
        <v>0</v>
      </c>
      <c r="AD21">
        <f>ROUND(IFERROR(SUMIF(raw_filtered!$B:$B,teams!$A21,raw_filtered!AA:AA)/$B21,0),1)</f>
        <v>0</v>
      </c>
      <c r="AE21">
        <f>ROUND(IFERROR(SUMIF(raw_filtered!$B:$B,teams!$A21,raw_filtered!AB:AB)/$B21,0),1)</f>
        <v>0</v>
      </c>
      <c r="AF21">
        <f>ROUND(IFERROR(SUMIF(raw_filtered!$B:$B,teams!$A21,raw_filtered!AC:AC)/$B21,0),1)</f>
        <v>0</v>
      </c>
      <c r="AG21">
        <f>ROUND(IFERROR(SUMIF(raw_filtered!$B:$B,teams!$A21,raw_filtered!AD:AD)/$B21,0),1)</f>
        <v>0</v>
      </c>
      <c r="AH21">
        <f>ROUND(IFERROR(SUMIF(raw_filtered!$B:$B,teams!$A21,raw_filtered!AE:AE)/$B21,0),1)</f>
        <v>0</v>
      </c>
      <c r="AI21">
        <f>ROUND(IFERROR(SUMIF(raw_filtered!$B:$B,teams!$A21,raw_filtered!AG:AG)/$B21,0),1)</f>
        <v>0</v>
      </c>
      <c r="AJ21">
        <f t="shared" si="4"/>
        <v>0</v>
      </c>
      <c r="AK21">
        <f t="shared" si="5"/>
        <v>0</v>
      </c>
    </row>
    <row r="22" spans="1:37" ht="19.5" customHeight="1" x14ac:dyDescent="0.35">
      <c r="A22" s="25">
        <v>5654</v>
      </c>
      <c r="B22">
        <f>COUNTIF(raw_filtered!$B:$B,teams!A22)</f>
        <v>0</v>
      </c>
      <c r="C22">
        <f>ROUND(IFERROR(SUMIF(raw_filtered!$B:$B,teams!$A22,raw_filtered!C:C)/$B22,0),1)</f>
        <v>0</v>
      </c>
      <c r="D22">
        <f>ROUND(IFERROR(SUMIF(raw_filtered!$B:$B,teams!$A22,raw_filtered!E:E)/$B22,0),1)</f>
        <v>0</v>
      </c>
      <c r="E22">
        <f>ROUND(IFERROR(SUMIF(raw_filtered!$B:$B,teams!$A22,raw_filtered!F:F)/$B22,0),1)</f>
        <v>0</v>
      </c>
      <c r="F22">
        <f>ROUND(IFERROR(SUMIF(raw_filtered!$B:$B,teams!$A22,raw_filtered!G:G)/$B22,0),1)</f>
        <v>0</v>
      </c>
      <c r="G22">
        <f>ROUND(IFERROR(SUMIF(raw_filtered!$B:$B,teams!$A22,raw_filtered!H:H)/$B22,0),1)</f>
        <v>0</v>
      </c>
      <c r="H22">
        <f>ROUND(IFERROR(SUMIF(raw_filtered!$B:$B,teams!$A22,raw_filtered!I:I)/$B22,0),1)</f>
        <v>0</v>
      </c>
      <c r="I22">
        <f>ROUND(IFERROR(SUMIF(raw_filtered!$B:$B,teams!$A22,raw_filtered!J:J)/$B22,0),1)</f>
        <v>0</v>
      </c>
      <c r="J22">
        <f>ROUND(IFERROR(SUMIF(raw_filtered!$B:$B,teams!$A22,raw_filtered!K:K)/$B22,0),1)</f>
        <v>0</v>
      </c>
      <c r="K22">
        <f>ROUND(IFERROR(SUMIF(raw_filtered!$B:$B,teams!$A22,raw_filtered!L:L)/$B22,0),1)</f>
        <v>0</v>
      </c>
      <c r="L22">
        <f>ROUND(IFERROR(SUMIF(raw_filtered!$B:$B,teams!$A22,raw_filtered!M:M)/$B22,0),1)</f>
        <v>0</v>
      </c>
      <c r="M22">
        <f>ROUND(IFERROR(SUMIF(raw_filtered!$B:$B,teams!$A22,raw_filtered!N:N)/$B22,0),1)</f>
        <v>0</v>
      </c>
      <c r="N22">
        <f>ROUND(IFERROR(SUMIF(raw_filtered!$B:$B,teams!$A22,raw_filtered!O:O)/$B22,0),1)</f>
        <v>0</v>
      </c>
      <c r="O22">
        <f t="shared" si="0"/>
        <v>0</v>
      </c>
      <c r="P22">
        <f t="shared" si="1"/>
        <v>0</v>
      </c>
      <c r="Q22">
        <f>ROUND(IFERROR(SUMIF(raw_filtered!$B:$B,teams!$A22,raw_filtered!P:P)/$B22,0),1)</f>
        <v>0</v>
      </c>
      <c r="R22">
        <f>ROUND(IFERROR(SUMIF(raw_filtered!$B:$B,teams!$A22,raw_filtered!Q:Q)/$B22,0),1)</f>
        <v>0</v>
      </c>
      <c r="S22">
        <f>ROUND(IFERROR(SUMIF(raw_filtered!$B:$B,teams!$A22,raw_filtered!R:R)/$B22,0),1)</f>
        <v>0</v>
      </c>
      <c r="T22">
        <f>ROUND(IFERROR(SUMIF(raw_filtered!$B:$B,teams!$A22,raw_filtered!S:S)/$B22,0),1)</f>
        <v>0</v>
      </c>
      <c r="U22">
        <f>ROUND(IFERROR(SUMIF(raw_filtered!$B:$B,teams!$A22,raw_filtered!T:T)/$B22,0),1)</f>
        <v>0</v>
      </c>
      <c r="V22">
        <f>ROUND(IFERROR(SUMIF(raw_filtered!$B:$B,teams!$A22,raw_filtered!U:U)/$B22,0),1)</f>
        <v>0</v>
      </c>
      <c r="W22">
        <f t="shared" si="2"/>
        <v>0</v>
      </c>
      <c r="X22">
        <f>ROUND(IFERROR(SUMIF(raw_filtered!$B:$B,teams!$A22,raw_filtered!V:V)/$B22,0),1)</f>
        <v>0</v>
      </c>
      <c r="Y22">
        <f t="shared" si="3"/>
        <v>0</v>
      </c>
      <c r="Z22">
        <f>ROUND(IFERROR(SUMIF(raw_filtered!$B:$B,teams!$A22,raw_filtered!W:W)/$B22,0),1)</f>
        <v>0</v>
      </c>
      <c r="AA22">
        <f>ROUND(IFERROR(SUMIF(raw_filtered!$B:$B,teams!$A22,raw_filtered!X:X)/$B22,0),1)</f>
        <v>0</v>
      </c>
      <c r="AB22">
        <f>ROUND(IFERROR(SUMIF(raw_filtered!$B:$B,teams!$A22,raw_filtered!Y:Y)/$B22,0),1)</f>
        <v>0</v>
      </c>
      <c r="AC22">
        <f>ROUND(IFERROR(SUMIF(raw_filtered!$B:$B,teams!$A22,raw_filtered!Z:Z)/$B22,0),1)</f>
        <v>0</v>
      </c>
      <c r="AD22">
        <f>ROUND(IFERROR(SUMIF(raw_filtered!$B:$B,teams!$A22,raw_filtered!AA:AA)/$B22,0),1)</f>
        <v>0</v>
      </c>
      <c r="AE22">
        <f>ROUND(IFERROR(SUMIF(raw_filtered!$B:$B,teams!$A22,raw_filtered!AB:AB)/$B22,0),1)</f>
        <v>0</v>
      </c>
      <c r="AF22">
        <f>ROUND(IFERROR(SUMIF(raw_filtered!$B:$B,teams!$A22,raw_filtered!AC:AC)/$B22,0),1)</f>
        <v>0</v>
      </c>
      <c r="AG22">
        <f>ROUND(IFERROR(SUMIF(raw_filtered!$B:$B,teams!$A22,raw_filtered!AD:AD)/$B22,0),1)</f>
        <v>0</v>
      </c>
      <c r="AH22">
        <f>ROUND(IFERROR(SUMIF(raw_filtered!$B:$B,teams!$A22,raw_filtered!AE:AE)/$B22,0),1)</f>
        <v>0</v>
      </c>
      <c r="AI22">
        <f>ROUND(IFERROR(SUMIF(raw_filtered!$B:$B,teams!$A22,raw_filtered!AG:AG)/$B22,0),1)</f>
        <v>0</v>
      </c>
      <c r="AJ22">
        <f t="shared" si="4"/>
        <v>0</v>
      </c>
      <c r="AK22">
        <f t="shared" si="5"/>
        <v>0</v>
      </c>
    </row>
    <row r="23" spans="1:37" ht="19.5" customHeight="1" x14ac:dyDescent="0.35">
      <c r="A23" s="25">
        <v>1657</v>
      </c>
      <c r="B23">
        <f>COUNTIF(raw_filtered!$B:$B,teams!A23)</f>
        <v>0</v>
      </c>
      <c r="C23">
        <f>ROUND(IFERROR(SUMIF(raw_filtered!$B:$B,teams!$A23,raw_filtered!C:C)/$B23,0),1)</f>
        <v>0</v>
      </c>
      <c r="D23">
        <f>ROUND(IFERROR(SUMIF(raw_filtered!$B:$B,teams!$A23,raw_filtered!E:E)/$B23,0),1)</f>
        <v>0</v>
      </c>
      <c r="E23">
        <f>ROUND(IFERROR(SUMIF(raw_filtered!$B:$B,teams!$A23,raw_filtered!F:F)/$B23,0),1)</f>
        <v>0</v>
      </c>
      <c r="F23">
        <f>ROUND(IFERROR(SUMIF(raw_filtered!$B:$B,teams!$A23,raw_filtered!G:G)/$B23,0),1)</f>
        <v>0</v>
      </c>
      <c r="G23">
        <f>ROUND(IFERROR(SUMIF(raw_filtered!$B:$B,teams!$A23,raw_filtered!H:H)/$B23,0),1)</f>
        <v>0</v>
      </c>
      <c r="H23">
        <f>ROUND(IFERROR(SUMIF(raw_filtered!$B:$B,teams!$A23,raw_filtered!I:I)/$B23,0),1)</f>
        <v>0</v>
      </c>
      <c r="I23">
        <f>ROUND(IFERROR(SUMIF(raw_filtered!$B:$B,teams!$A23,raw_filtered!J:J)/$B23,0),1)</f>
        <v>0</v>
      </c>
      <c r="J23">
        <f>ROUND(IFERROR(SUMIF(raw_filtered!$B:$B,teams!$A23,raw_filtered!K:K)/$B23,0),1)</f>
        <v>0</v>
      </c>
      <c r="K23">
        <f>ROUND(IFERROR(SUMIF(raw_filtered!$B:$B,teams!$A23,raw_filtered!L:L)/$B23,0),1)</f>
        <v>0</v>
      </c>
      <c r="L23">
        <f>ROUND(IFERROR(SUMIF(raw_filtered!$B:$B,teams!$A23,raw_filtered!M:M)/$B23,0),1)</f>
        <v>0</v>
      </c>
      <c r="M23">
        <f>ROUND(IFERROR(SUMIF(raw_filtered!$B:$B,teams!$A23,raw_filtered!N:N)/$B23,0),1)</f>
        <v>0</v>
      </c>
      <c r="N23">
        <f>ROUND(IFERROR(SUMIF(raw_filtered!$B:$B,teams!$A23,raw_filtered!O:O)/$B23,0),1)</f>
        <v>0</v>
      </c>
      <c r="O23">
        <f t="shared" si="0"/>
        <v>0</v>
      </c>
      <c r="P23">
        <f t="shared" si="1"/>
        <v>0</v>
      </c>
      <c r="Q23">
        <f>ROUND(IFERROR(SUMIF(raw_filtered!$B:$B,teams!$A23,raw_filtered!P:P)/$B23,0),1)</f>
        <v>0</v>
      </c>
      <c r="R23">
        <f>ROUND(IFERROR(SUMIF(raw_filtered!$B:$B,teams!$A23,raw_filtered!Q:Q)/$B23,0),1)</f>
        <v>0</v>
      </c>
      <c r="S23">
        <f>ROUND(IFERROR(SUMIF(raw_filtered!$B:$B,teams!$A23,raw_filtered!R:R)/$B23,0),1)</f>
        <v>0</v>
      </c>
      <c r="T23">
        <f>ROUND(IFERROR(SUMIF(raw_filtered!$B:$B,teams!$A23,raw_filtered!S:S)/$B23,0),1)</f>
        <v>0</v>
      </c>
      <c r="U23">
        <f>ROUND(IFERROR(SUMIF(raw_filtered!$B:$B,teams!$A23,raw_filtered!T:T)/$B23,0),1)</f>
        <v>0</v>
      </c>
      <c r="V23">
        <f>ROUND(IFERROR(SUMIF(raw_filtered!$B:$B,teams!$A23,raw_filtered!U:U)/$B23,0),1)</f>
        <v>0</v>
      </c>
      <c r="W23">
        <f t="shared" si="2"/>
        <v>0</v>
      </c>
      <c r="X23">
        <f>ROUND(IFERROR(SUMIF(raw_filtered!$B:$B,teams!$A23,raw_filtered!V:V)/$B23,0),1)</f>
        <v>0</v>
      </c>
      <c r="Y23">
        <f t="shared" si="3"/>
        <v>0</v>
      </c>
      <c r="Z23">
        <f>ROUND(IFERROR(SUMIF(raw_filtered!$B:$B,teams!$A23,raw_filtered!W:W)/$B23,0),1)</f>
        <v>0</v>
      </c>
      <c r="AA23">
        <f>ROUND(IFERROR(SUMIF(raw_filtered!$B:$B,teams!$A23,raw_filtered!X:X)/$B23,0),1)</f>
        <v>0</v>
      </c>
      <c r="AB23">
        <f>ROUND(IFERROR(SUMIF(raw_filtered!$B:$B,teams!$A23,raw_filtered!Y:Y)/$B23,0),1)</f>
        <v>0</v>
      </c>
      <c r="AC23">
        <f>ROUND(IFERROR(SUMIF(raw_filtered!$B:$B,teams!$A23,raw_filtered!Z:Z)/$B23,0),1)</f>
        <v>0</v>
      </c>
      <c r="AD23">
        <f>ROUND(IFERROR(SUMIF(raw_filtered!$B:$B,teams!$A23,raw_filtered!AA:AA)/$B23,0),1)</f>
        <v>0</v>
      </c>
      <c r="AE23">
        <f>ROUND(IFERROR(SUMIF(raw_filtered!$B:$B,teams!$A23,raw_filtered!AB:AB)/$B23,0),1)</f>
        <v>0</v>
      </c>
      <c r="AF23">
        <f>ROUND(IFERROR(SUMIF(raw_filtered!$B:$B,teams!$A23,raw_filtered!AC:AC)/$B23,0),1)</f>
        <v>0</v>
      </c>
      <c r="AG23">
        <f>ROUND(IFERROR(SUMIF(raw_filtered!$B:$B,teams!$A23,raw_filtered!AD:AD)/$B23,0),1)</f>
        <v>0</v>
      </c>
      <c r="AH23">
        <f>ROUND(IFERROR(SUMIF(raw_filtered!$B:$B,teams!$A23,raw_filtered!AE:AE)/$B23,0),1)</f>
        <v>0</v>
      </c>
      <c r="AI23">
        <f>ROUND(IFERROR(SUMIF(raw_filtered!$B:$B,teams!$A23,raw_filtered!AG:AG)/$B23,0),1)</f>
        <v>0</v>
      </c>
      <c r="AJ23">
        <f t="shared" si="4"/>
        <v>0</v>
      </c>
      <c r="AK23">
        <f t="shared" si="5"/>
        <v>0</v>
      </c>
    </row>
    <row r="24" spans="1:37" ht="19.5" customHeight="1" x14ac:dyDescent="0.35">
      <c r="A24" s="25">
        <v>5135</v>
      </c>
      <c r="B24">
        <f>COUNTIF(raw_filtered!$B:$B,teams!A24)</f>
        <v>0</v>
      </c>
      <c r="C24">
        <f>ROUND(IFERROR(SUMIF(raw_filtered!$B:$B,teams!$A24,raw_filtered!C:C)/$B24,0),1)</f>
        <v>0</v>
      </c>
      <c r="D24">
        <f>ROUND(IFERROR(SUMIF(raw_filtered!$B:$B,teams!$A24,raw_filtered!E:E)/$B24,0),1)</f>
        <v>0</v>
      </c>
      <c r="E24">
        <f>ROUND(IFERROR(SUMIF(raw_filtered!$B:$B,teams!$A24,raw_filtered!F:F)/$B24,0),1)</f>
        <v>0</v>
      </c>
      <c r="F24">
        <f>ROUND(IFERROR(SUMIF(raw_filtered!$B:$B,teams!$A24,raw_filtered!G:G)/$B24,0),1)</f>
        <v>0</v>
      </c>
      <c r="G24">
        <f>ROUND(IFERROR(SUMIF(raw_filtered!$B:$B,teams!$A24,raw_filtered!H:H)/$B24,0),1)</f>
        <v>0</v>
      </c>
      <c r="H24">
        <f>ROUND(IFERROR(SUMIF(raw_filtered!$B:$B,teams!$A24,raw_filtered!I:I)/$B24,0),1)</f>
        <v>0</v>
      </c>
      <c r="I24">
        <f>ROUND(IFERROR(SUMIF(raw_filtered!$B:$B,teams!$A24,raw_filtered!J:J)/$B24,0),1)</f>
        <v>0</v>
      </c>
      <c r="J24">
        <f>ROUND(IFERROR(SUMIF(raw_filtered!$B:$B,teams!$A24,raw_filtered!K:K)/$B24,0),1)</f>
        <v>0</v>
      </c>
      <c r="K24">
        <f>ROUND(IFERROR(SUMIF(raw_filtered!$B:$B,teams!$A24,raw_filtered!L:L)/$B24,0),1)</f>
        <v>0</v>
      </c>
      <c r="L24">
        <f>ROUND(IFERROR(SUMIF(raw_filtered!$B:$B,teams!$A24,raw_filtered!M:M)/$B24,0),1)</f>
        <v>0</v>
      </c>
      <c r="M24">
        <f>ROUND(IFERROR(SUMIF(raw_filtered!$B:$B,teams!$A24,raw_filtered!N:N)/$B24,0),1)</f>
        <v>0</v>
      </c>
      <c r="N24">
        <f>ROUND(IFERROR(SUMIF(raw_filtered!$B:$B,teams!$A24,raw_filtered!O:O)/$B24,0),1)</f>
        <v>0</v>
      </c>
      <c r="O24">
        <f t="shared" si="0"/>
        <v>0</v>
      </c>
      <c r="P24">
        <f t="shared" si="1"/>
        <v>0</v>
      </c>
      <c r="Q24">
        <f>ROUND(IFERROR(SUMIF(raw_filtered!$B:$B,teams!$A24,raw_filtered!P:P)/$B24,0),1)</f>
        <v>0</v>
      </c>
      <c r="R24">
        <f>ROUND(IFERROR(SUMIF(raw_filtered!$B:$B,teams!$A24,raw_filtered!Q:Q)/$B24,0),1)</f>
        <v>0</v>
      </c>
      <c r="S24">
        <f>ROUND(IFERROR(SUMIF(raw_filtered!$B:$B,teams!$A24,raw_filtered!R:R)/$B24,0),1)</f>
        <v>0</v>
      </c>
      <c r="T24">
        <f>ROUND(IFERROR(SUMIF(raw_filtered!$B:$B,teams!$A24,raw_filtered!S:S)/$B24,0),1)</f>
        <v>0</v>
      </c>
      <c r="U24">
        <f>ROUND(IFERROR(SUMIF(raw_filtered!$B:$B,teams!$A24,raw_filtered!T:T)/$B24,0),1)</f>
        <v>0</v>
      </c>
      <c r="V24">
        <f>ROUND(IFERROR(SUMIF(raw_filtered!$B:$B,teams!$A24,raw_filtered!U:U)/$B24,0),1)</f>
        <v>0</v>
      </c>
      <c r="W24">
        <f t="shared" si="2"/>
        <v>0</v>
      </c>
      <c r="X24">
        <f>ROUND(IFERROR(SUMIF(raw_filtered!$B:$B,teams!$A24,raw_filtered!V:V)/$B24,0),1)</f>
        <v>0</v>
      </c>
      <c r="Y24">
        <f t="shared" si="3"/>
        <v>0</v>
      </c>
      <c r="Z24">
        <f>ROUND(IFERROR(SUMIF(raw_filtered!$B:$B,teams!$A24,raw_filtered!W:W)/$B24,0),1)</f>
        <v>0</v>
      </c>
      <c r="AA24">
        <f>ROUND(IFERROR(SUMIF(raw_filtered!$B:$B,teams!$A24,raw_filtered!X:X)/$B24,0),1)</f>
        <v>0</v>
      </c>
      <c r="AB24">
        <f>ROUND(IFERROR(SUMIF(raw_filtered!$B:$B,teams!$A24,raw_filtered!Y:Y)/$B24,0),1)</f>
        <v>0</v>
      </c>
      <c r="AC24">
        <f>ROUND(IFERROR(SUMIF(raw_filtered!$B:$B,teams!$A24,raw_filtered!Z:Z)/$B24,0),1)</f>
        <v>0</v>
      </c>
      <c r="AD24">
        <f>ROUND(IFERROR(SUMIF(raw_filtered!$B:$B,teams!$A24,raw_filtered!AA:AA)/$B24,0),1)</f>
        <v>0</v>
      </c>
      <c r="AE24">
        <f>ROUND(IFERROR(SUMIF(raw_filtered!$B:$B,teams!$A24,raw_filtered!AB:AB)/$B24,0),1)</f>
        <v>0</v>
      </c>
      <c r="AF24">
        <f>ROUND(IFERROR(SUMIF(raw_filtered!$B:$B,teams!$A24,raw_filtered!AC:AC)/$B24,0),1)</f>
        <v>0</v>
      </c>
      <c r="AG24">
        <f>ROUND(IFERROR(SUMIF(raw_filtered!$B:$B,teams!$A24,raw_filtered!AD:AD)/$B24,0),1)</f>
        <v>0</v>
      </c>
      <c r="AH24">
        <f>ROUND(IFERROR(SUMIF(raw_filtered!$B:$B,teams!$A24,raw_filtered!AE:AE)/$B24,0),1)</f>
        <v>0</v>
      </c>
      <c r="AI24">
        <f>ROUND(IFERROR(SUMIF(raw_filtered!$B:$B,teams!$A24,raw_filtered!AG:AG)/$B24,0),1)</f>
        <v>0</v>
      </c>
      <c r="AJ24">
        <f t="shared" si="4"/>
        <v>0</v>
      </c>
      <c r="AK24">
        <f t="shared" si="5"/>
        <v>0</v>
      </c>
    </row>
    <row r="25" spans="1:37" ht="19.5" customHeight="1" x14ac:dyDescent="0.35">
      <c r="A25" s="25">
        <v>7039</v>
      </c>
      <c r="B25">
        <f>COUNTIF(raw_filtered!$B:$B,teams!A25)</f>
        <v>0</v>
      </c>
      <c r="C25">
        <f>ROUND(IFERROR(SUMIF(raw_filtered!$B:$B,teams!$A25,raw_filtered!C:C)/$B25,0),1)</f>
        <v>0</v>
      </c>
      <c r="D25">
        <f>ROUND(IFERROR(SUMIF(raw_filtered!$B:$B,teams!$A25,raw_filtered!E:E)/$B25,0),1)</f>
        <v>0</v>
      </c>
      <c r="E25">
        <f>ROUND(IFERROR(SUMIF(raw_filtered!$B:$B,teams!$A25,raw_filtered!F:F)/$B25,0),1)</f>
        <v>0</v>
      </c>
      <c r="F25">
        <f>ROUND(IFERROR(SUMIF(raw_filtered!$B:$B,teams!$A25,raw_filtered!G:G)/$B25,0),1)</f>
        <v>0</v>
      </c>
      <c r="G25">
        <f>ROUND(IFERROR(SUMIF(raw_filtered!$B:$B,teams!$A25,raw_filtered!H:H)/$B25,0),1)</f>
        <v>0</v>
      </c>
      <c r="H25">
        <f>ROUND(IFERROR(SUMIF(raw_filtered!$B:$B,teams!$A25,raw_filtered!I:I)/$B25,0),1)</f>
        <v>0</v>
      </c>
      <c r="I25">
        <f>ROUND(IFERROR(SUMIF(raw_filtered!$B:$B,teams!$A25,raw_filtered!J:J)/$B25,0),1)</f>
        <v>0</v>
      </c>
      <c r="J25">
        <f>ROUND(IFERROR(SUMIF(raw_filtered!$B:$B,teams!$A25,raw_filtered!K:K)/$B25,0),1)</f>
        <v>0</v>
      </c>
      <c r="K25">
        <f>ROUND(IFERROR(SUMIF(raw_filtered!$B:$B,teams!$A25,raw_filtered!L:L)/$B25,0),1)</f>
        <v>0</v>
      </c>
      <c r="L25">
        <f>ROUND(IFERROR(SUMIF(raw_filtered!$B:$B,teams!$A25,raw_filtered!M:M)/$B25,0),1)</f>
        <v>0</v>
      </c>
      <c r="M25">
        <f>ROUND(IFERROR(SUMIF(raw_filtered!$B:$B,teams!$A25,raw_filtered!N:N)/$B25,0),1)</f>
        <v>0</v>
      </c>
      <c r="N25">
        <f>ROUND(IFERROR(SUMIF(raw_filtered!$B:$B,teams!$A25,raw_filtered!O:O)/$B25,0),1)</f>
        <v>0</v>
      </c>
      <c r="O25">
        <f t="shared" si="0"/>
        <v>0</v>
      </c>
      <c r="P25">
        <f t="shared" si="1"/>
        <v>0</v>
      </c>
      <c r="Q25">
        <f>ROUND(IFERROR(SUMIF(raw_filtered!$B:$B,teams!$A25,raw_filtered!P:P)/$B25,0),1)</f>
        <v>0</v>
      </c>
      <c r="R25">
        <f>ROUND(IFERROR(SUMIF(raw_filtered!$B:$B,teams!$A25,raw_filtered!Q:Q)/$B25,0),1)</f>
        <v>0</v>
      </c>
      <c r="S25">
        <f>ROUND(IFERROR(SUMIF(raw_filtered!$B:$B,teams!$A25,raw_filtered!R:R)/$B25,0),1)</f>
        <v>0</v>
      </c>
      <c r="T25">
        <f>ROUND(IFERROR(SUMIF(raw_filtered!$B:$B,teams!$A25,raw_filtered!S:S)/$B25,0),1)</f>
        <v>0</v>
      </c>
      <c r="U25">
        <f>ROUND(IFERROR(SUMIF(raw_filtered!$B:$B,teams!$A25,raw_filtered!T:T)/$B25,0),1)</f>
        <v>0</v>
      </c>
      <c r="V25">
        <f>ROUND(IFERROR(SUMIF(raw_filtered!$B:$B,teams!$A25,raw_filtered!U:U)/$B25,0),1)</f>
        <v>0</v>
      </c>
      <c r="W25">
        <f t="shared" si="2"/>
        <v>0</v>
      </c>
      <c r="X25">
        <f>ROUND(IFERROR(SUMIF(raw_filtered!$B:$B,teams!$A25,raw_filtered!V:V)/$B25,0),1)</f>
        <v>0</v>
      </c>
      <c r="Y25">
        <f t="shared" si="3"/>
        <v>0</v>
      </c>
      <c r="Z25">
        <f>ROUND(IFERROR(SUMIF(raw_filtered!$B:$B,teams!$A25,raw_filtered!W:W)/$B25,0),1)</f>
        <v>0</v>
      </c>
      <c r="AA25">
        <f>ROUND(IFERROR(SUMIF(raw_filtered!$B:$B,teams!$A25,raw_filtered!X:X)/$B25,0),1)</f>
        <v>0</v>
      </c>
      <c r="AB25">
        <f>ROUND(IFERROR(SUMIF(raw_filtered!$B:$B,teams!$A25,raw_filtered!Y:Y)/$B25,0),1)</f>
        <v>0</v>
      </c>
      <c r="AC25">
        <f>ROUND(IFERROR(SUMIF(raw_filtered!$B:$B,teams!$A25,raw_filtered!Z:Z)/$B25,0),1)</f>
        <v>0</v>
      </c>
      <c r="AD25">
        <f>ROUND(IFERROR(SUMIF(raw_filtered!$B:$B,teams!$A25,raw_filtered!AA:AA)/$B25,0),1)</f>
        <v>0</v>
      </c>
      <c r="AE25">
        <f>ROUND(IFERROR(SUMIF(raw_filtered!$B:$B,teams!$A25,raw_filtered!AB:AB)/$B25,0),1)</f>
        <v>0</v>
      </c>
      <c r="AF25">
        <f>ROUND(IFERROR(SUMIF(raw_filtered!$B:$B,teams!$A25,raw_filtered!AC:AC)/$B25,0),1)</f>
        <v>0</v>
      </c>
      <c r="AG25">
        <f>ROUND(IFERROR(SUMIF(raw_filtered!$B:$B,teams!$A25,raw_filtered!AD:AD)/$B25,0),1)</f>
        <v>0</v>
      </c>
      <c r="AH25">
        <f>ROUND(IFERROR(SUMIF(raw_filtered!$B:$B,teams!$A25,raw_filtered!AE:AE)/$B25,0),1)</f>
        <v>0</v>
      </c>
      <c r="AI25">
        <f>ROUND(IFERROR(SUMIF(raw_filtered!$B:$B,teams!$A25,raw_filtered!AG:AG)/$B25,0),1)</f>
        <v>0</v>
      </c>
      <c r="AJ25">
        <f t="shared" si="4"/>
        <v>0</v>
      </c>
      <c r="AK25">
        <f t="shared" si="5"/>
        <v>0</v>
      </c>
    </row>
    <row r="26" spans="1:37" ht="19.5" customHeight="1" x14ac:dyDescent="0.35">
      <c r="A26" s="25">
        <v>3388</v>
      </c>
      <c r="B26">
        <f>COUNTIF(raw_filtered!$B:$B,teams!A26)</f>
        <v>0</v>
      </c>
      <c r="C26">
        <f>ROUND(IFERROR(SUMIF(raw_filtered!$B:$B,teams!$A26,raw_filtered!C:C)/$B26,0),1)</f>
        <v>0</v>
      </c>
      <c r="D26">
        <f>ROUND(IFERROR(SUMIF(raw_filtered!$B:$B,teams!$A26,raw_filtered!E:E)/$B26,0),1)</f>
        <v>0</v>
      </c>
      <c r="E26">
        <f>ROUND(IFERROR(SUMIF(raw_filtered!$B:$B,teams!$A26,raw_filtered!F:F)/$B26,0),1)</f>
        <v>0</v>
      </c>
      <c r="F26">
        <f>ROUND(IFERROR(SUMIF(raw_filtered!$B:$B,teams!$A26,raw_filtered!G:G)/$B26,0),1)</f>
        <v>0</v>
      </c>
      <c r="G26">
        <f>ROUND(IFERROR(SUMIF(raw_filtered!$B:$B,teams!$A26,raw_filtered!H:H)/$B26,0),1)</f>
        <v>0</v>
      </c>
      <c r="H26">
        <f>ROUND(IFERROR(SUMIF(raw_filtered!$B:$B,teams!$A26,raw_filtered!I:I)/$B26,0),1)</f>
        <v>0</v>
      </c>
      <c r="I26">
        <f>ROUND(IFERROR(SUMIF(raw_filtered!$B:$B,teams!$A26,raw_filtered!J:J)/$B26,0),1)</f>
        <v>0</v>
      </c>
      <c r="J26">
        <f>ROUND(IFERROR(SUMIF(raw_filtered!$B:$B,teams!$A26,raw_filtered!K:K)/$B26,0),1)</f>
        <v>0</v>
      </c>
      <c r="K26">
        <f>ROUND(IFERROR(SUMIF(raw_filtered!$B:$B,teams!$A26,raw_filtered!L:L)/$B26,0),1)</f>
        <v>0</v>
      </c>
      <c r="L26">
        <f>ROUND(IFERROR(SUMIF(raw_filtered!$B:$B,teams!$A26,raw_filtered!M:M)/$B26,0),1)</f>
        <v>0</v>
      </c>
      <c r="M26">
        <f>ROUND(IFERROR(SUMIF(raw_filtered!$B:$B,teams!$A26,raw_filtered!N:N)/$B26,0),1)</f>
        <v>0</v>
      </c>
      <c r="N26">
        <f>ROUND(IFERROR(SUMIF(raw_filtered!$B:$B,teams!$A26,raw_filtered!O:O)/$B26,0),1)</f>
        <v>0</v>
      </c>
      <c r="O26">
        <f t="shared" si="0"/>
        <v>0</v>
      </c>
      <c r="P26">
        <f t="shared" si="1"/>
        <v>0</v>
      </c>
      <c r="Q26">
        <f>ROUND(IFERROR(SUMIF(raw_filtered!$B:$B,teams!$A26,raw_filtered!P:P)/$B26,0),1)</f>
        <v>0</v>
      </c>
      <c r="R26">
        <f>ROUND(IFERROR(SUMIF(raw_filtered!$B:$B,teams!$A26,raw_filtered!Q:Q)/$B26,0),1)</f>
        <v>0</v>
      </c>
      <c r="S26">
        <f>ROUND(IFERROR(SUMIF(raw_filtered!$B:$B,teams!$A26,raw_filtered!R:R)/$B26,0),1)</f>
        <v>0</v>
      </c>
      <c r="T26">
        <f>ROUND(IFERROR(SUMIF(raw_filtered!$B:$B,teams!$A26,raw_filtered!S:S)/$B26,0),1)</f>
        <v>0</v>
      </c>
      <c r="U26">
        <f>ROUND(IFERROR(SUMIF(raw_filtered!$B:$B,teams!$A26,raw_filtered!T:T)/$B26,0),1)</f>
        <v>0</v>
      </c>
      <c r="V26">
        <f>ROUND(IFERROR(SUMIF(raw_filtered!$B:$B,teams!$A26,raw_filtered!U:U)/$B26,0),1)</f>
        <v>0</v>
      </c>
      <c r="W26">
        <f t="shared" si="2"/>
        <v>0</v>
      </c>
      <c r="X26">
        <f>ROUND(IFERROR(SUMIF(raw_filtered!$B:$B,teams!$A26,raw_filtered!V:V)/$B26,0),1)</f>
        <v>0</v>
      </c>
      <c r="Y26">
        <f t="shared" si="3"/>
        <v>0</v>
      </c>
      <c r="Z26">
        <f>ROUND(IFERROR(SUMIF(raw_filtered!$B:$B,teams!$A26,raw_filtered!W:W)/$B26,0),1)</f>
        <v>0</v>
      </c>
      <c r="AA26">
        <f>ROUND(IFERROR(SUMIF(raw_filtered!$B:$B,teams!$A26,raw_filtered!X:X)/$B26,0),1)</f>
        <v>0</v>
      </c>
      <c r="AB26">
        <f>ROUND(IFERROR(SUMIF(raw_filtered!$B:$B,teams!$A26,raw_filtered!Y:Y)/$B26,0),1)</f>
        <v>0</v>
      </c>
      <c r="AC26">
        <f>ROUND(IFERROR(SUMIF(raw_filtered!$B:$B,teams!$A26,raw_filtered!Z:Z)/$B26,0),1)</f>
        <v>0</v>
      </c>
      <c r="AD26">
        <f>ROUND(IFERROR(SUMIF(raw_filtered!$B:$B,teams!$A26,raw_filtered!AA:AA)/$B26,0),1)</f>
        <v>0</v>
      </c>
      <c r="AE26">
        <f>ROUND(IFERROR(SUMIF(raw_filtered!$B:$B,teams!$A26,raw_filtered!AB:AB)/$B26,0),1)</f>
        <v>0</v>
      </c>
      <c r="AF26">
        <f>ROUND(IFERROR(SUMIF(raw_filtered!$B:$B,teams!$A26,raw_filtered!AC:AC)/$B26,0),1)</f>
        <v>0</v>
      </c>
      <c r="AG26">
        <f>ROUND(IFERROR(SUMIF(raw_filtered!$B:$B,teams!$A26,raw_filtered!AD:AD)/$B26,0),1)</f>
        <v>0</v>
      </c>
      <c r="AH26">
        <f>ROUND(IFERROR(SUMIF(raw_filtered!$B:$B,teams!$A26,raw_filtered!AE:AE)/$B26,0),1)</f>
        <v>0</v>
      </c>
      <c r="AI26">
        <f>ROUND(IFERROR(SUMIF(raw_filtered!$B:$B,teams!$A26,raw_filtered!AG:AG)/$B26,0),1)</f>
        <v>0</v>
      </c>
      <c r="AJ26">
        <f t="shared" si="4"/>
        <v>0</v>
      </c>
      <c r="AK26">
        <f t="shared" si="5"/>
        <v>0</v>
      </c>
    </row>
    <row r="27" spans="1:37" ht="19.5" customHeight="1" x14ac:dyDescent="0.35">
      <c r="A27" s="25">
        <v>5554</v>
      </c>
      <c r="B27">
        <f>COUNTIF(raw_filtered!$B:$B,teams!A27)</f>
        <v>0</v>
      </c>
      <c r="C27">
        <f>ROUND(IFERROR(SUMIF(raw_filtered!$B:$B,teams!$A27,raw_filtered!C:C)/$B27,0),1)</f>
        <v>0</v>
      </c>
      <c r="D27">
        <f>ROUND(IFERROR(SUMIF(raw_filtered!$B:$B,teams!$A27,raw_filtered!E:E)/$B27,0),1)</f>
        <v>0</v>
      </c>
      <c r="E27">
        <f>ROUND(IFERROR(SUMIF(raw_filtered!$B:$B,teams!$A27,raw_filtered!F:F)/$B27,0),1)</f>
        <v>0</v>
      </c>
      <c r="F27">
        <f>ROUND(IFERROR(SUMIF(raw_filtered!$B:$B,teams!$A27,raw_filtered!G:G)/$B27,0),1)</f>
        <v>0</v>
      </c>
      <c r="G27">
        <f>ROUND(IFERROR(SUMIF(raw_filtered!$B:$B,teams!$A27,raw_filtered!H:H)/$B27,0),1)</f>
        <v>0</v>
      </c>
      <c r="H27">
        <f>ROUND(IFERROR(SUMIF(raw_filtered!$B:$B,teams!$A27,raw_filtered!I:I)/$B27,0),1)</f>
        <v>0</v>
      </c>
      <c r="I27">
        <f>ROUND(IFERROR(SUMIF(raw_filtered!$B:$B,teams!$A27,raw_filtered!J:J)/$B27,0),1)</f>
        <v>0</v>
      </c>
      <c r="J27">
        <f>ROUND(IFERROR(SUMIF(raw_filtered!$B:$B,teams!$A27,raw_filtered!K:K)/$B27,0),1)</f>
        <v>0</v>
      </c>
      <c r="K27">
        <f>ROUND(IFERROR(SUMIF(raw_filtered!$B:$B,teams!$A27,raw_filtered!L:L)/$B27,0),1)</f>
        <v>0</v>
      </c>
      <c r="L27">
        <f>ROUND(IFERROR(SUMIF(raw_filtered!$B:$B,teams!$A27,raw_filtered!M:M)/$B27,0),1)</f>
        <v>0</v>
      </c>
      <c r="M27">
        <f>ROUND(IFERROR(SUMIF(raw_filtered!$B:$B,teams!$A27,raw_filtered!N:N)/$B27,0),1)</f>
        <v>0</v>
      </c>
      <c r="N27">
        <f>ROUND(IFERROR(SUMIF(raw_filtered!$B:$B,teams!$A27,raw_filtered!O:O)/$B27,0),1)</f>
        <v>0</v>
      </c>
      <c r="O27">
        <f t="shared" si="0"/>
        <v>0</v>
      </c>
      <c r="P27">
        <f t="shared" si="1"/>
        <v>0</v>
      </c>
      <c r="Q27">
        <f>ROUND(IFERROR(SUMIF(raw_filtered!$B:$B,teams!$A27,raw_filtered!P:P)/$B27,0),1)</f>
        <v>0</v>
      </c>
      <c r="R27">
        <f>ROUND(IFERROR(SUMIF(raw_filtered!$B:$B,teams!$A27,raw_filtered!Q:Q)/$B27,0),1)</f>
        <v>0</v>
      </c>
      <c r="S27">
        <f>ROUND(IFERROR(SUMIF(raw_filtered!$B:$B,teams!$A27,raw_filtered!R:R)/$B27,0),1)</f>
        <v>0</v>
      </c>
      <c r="T27">
        <f>ROUND(IFERROR(SUMIF(raw_filtered!$B:$B,teams!$A27,raw_filtered!S:S)/$B27,0),1)</f>
        <v>0</v>
      </c>
      <c r="U27">
        <f>ROUND(IFERROR(SUMIF(raw_filtered!$B:$B,teams!$A27,raw_filtered!T:T)/$B27,0),1)</f>
        <v>0</v>
      </c>
      <c r="V27">
        <f>ROUND(IFERROR(SUMIF(raw_filtered!$B:$B,teams!$A27,raw_filtered!U:U)/$B27,0),1)</f>
        <v>0</v>
      </c>
      <c r="W27">
        <f t="shared" si="2"/>
        <v>0</v>
      </c>
      <c r="X27">
        <f>ROUND(IFERROR(SUMIF(raw_filtered!$B:$B,teams!$A27,raw_filtered!V:V)/$B27,0),1)</f>
        <v>0</v>
      </c>
      <c r="Y27">
        <f t="shared" si="3"/>
        <v>0</v>
      </c>
      <c r="Z27">
        <f>ROUND(IFERROR(SUMIF(raw_filtered!$B:$B,teams!$A27,raw_filtered!W:W)/$B27,0),1)</f>
        <v>0</v>
      </c>
      <c r="AA27">
        <f>ROUND(IFERROR(SUMIF(raw_filtered!$B:$B,teams!$A27,raw_filtered!X:X)/$B27,0),1)</f>
        <v>0</v>
      </c>
      <c r="AB27">
        <f>ROUND(IFERROR(SUMIF(raw_filtered!$B:$B,teams!$A27,raw_filtered!Y:Y)/$B27,0),1)</f>
        <v>0</v>
      </c>
      <c r="AC27">
        <f>ROUND(IFERROR(SUMIF(raw_filtered!$B:$B,teams!$A27,raw_filtered!Z:Z)/$B27,0),1)</f>
        <v>0</v>
      </c>
      <c r="AD27">
        <f>ROUND(IFERROR(SUMIF(raw_filtered!$B:$B,teams!$A27,raw_filtered!AA:AA)/$B27,0),1)</f>
        <v>0</v>
      </c>
      <c r="AE27">
        <f>ROUND(IFERROR(SUMIF(raw_filtered!$B:$B,teams!$A27,raw_filtered!AB:AB)/$B27,0),1)</f>
        <v>0</v>
      </c>
      <c r="AF27">
        <f>ROUND(IFERROR(SUMIF(raw_filtered!$B:$B,teams!$A27,raw_filtered!AC:AC)/$B27,0),1)</f>
        <v>0</v>
      </c>
      <c r="AG27">
        <f>ROUND(IFERROR(SUMIF(raw_filtered!$B:$B,teams!$A27,raw_filtered!AD:AD)/$B27,0),1)</f>
        <v>0</v>
      </c>
      <c r="AH27">
        <f>ROUND(IFERROR(SUMIF(raw_filtered!$B:$B,teams!$A27,raw_filtered!AE:AE)/$B27,0),1)</f>
        <v>0</v>
      </c>
      <c r="AI27">
        <f>ROUND(IFERROR(SUMIF(raw_filtered!$B:$B,teams!$A27,raw_filtered!AG:AG)/$B27,0),1)</f>
        <v>0</v>
      </c>
      <c r="AJ27">
        <f t="shared" si="4"/>
        <v>0</v>
      </c>
      <c r="AK27">
        <f t="shared" si="5"/>
        <v>0</v>
      </c>
    </row>
    <row r="28" spans="1:37" x14ac:dyDescent="0.35">
      <c r="A28" s="11">
        <v>5635</v>
      </c>
      <c r="B28">
        <f>COUNTIF(raw_filtered!$B:$B,teams!A28)</f>
        <v>0</v>
      </c>
      <c r="C28">
        <f>ROUND(IFERROR(SUMIF(raw_filtered!$B:$B,teams!$A28,raw_filtered!C:C)/$B28,0),1)</f>
        <v>0</v>
      </c>
      <c r="D28">
        <f>ROUND(IFERROR(SUMIF(raw_filtered!$B:$B,teams!$A28,raw_filtered!E:E)/$B28,0),1)</f>
        <v>0</v>
      </c>
      <c r="E28">
        <f>ROUND(IFERROR(SUMIF(raw_filtered!$B:$B,teams!$A28,raw_filtered!F:F)/$B28,0),1)</f>
        <v>0</v>
      </c>
      <c r="F28">
        <f>ROUND(IFERROR(SUMIF(raw_filtered!$B:$B,teams!$A28,raw_filtered!G:G)/$B28,0),1)</f>
        <v>0</v>
      </c>
      <c r="G28">
        <f>ROUND(IFERROR(SUMIF(raw_filtered!$B:$B,teams!$A28,raw_filtered!H:H)/$B28,0),1)</f>
        <v>0</v>
      </c>
      <c r="H28">
        <f>ROUND(IFERROR(SUMIF(raw_filtered!$B:$B,teams!$A28,raw_filtered!I:I)/$B28,0),1)</f>
        <v>0</v>
      </c>
      <c r="I28">
        <f>ROUND(IFERROR(SUMIF(raw_filtered!$B:$B,teams!$A28,raw_filtered!J:J)/$B28,0),1)</f>
        <v>0</v>
      </c>
      <c r="J28">
        <f>ROUND(IFERROR(SUMIF(raw_filtered!$B:$B,teams!$A28,raw_filtered!K:K)/$B28,0),1)</f>
        <v>0</v>
      </c>
      <c r="K28">
        <f>ROUND(IFERROR(SUMIF(raw_filtered!$B:$B,teams!$A28,raw_filtered!L:L)/$B28,0),1)</f>
        <v>0</v>
      </c>
      <c r="L28">
        <f>ROUND(IFERROR(SUMIF(raw_filtered!$B:$B,teams!$A28,raw_filtered!M:M)/$B28,0),1)</f>
        <v>0</v>
      </c>
      <c r="M28">
        <f>ROUND(IFERROR(SUMIF(raw_filtered!$B:$B,teams!$A28,raw_filtered!N:N)/$B28,0),1)</f>
        <v>0</v>
      </c>
      <c r="N28">
        <f>ROUND(IFERROR(SUMIF(raw_filtered!$B:$B,teams!$A28,raw_filtered!O:O)/$B28,0),1)</f>
        <v>0</v>
      </c>
      <c r="O28">
        <f t="shared" si="0"/>
        <v>0</v>
      </c>
      <c r="P28">
        <f t="shared" si="1"/>
        <v>0</v>
      </c>
      <c r="Q28">
        <f>ROUND(IFERROR(SUMIF(raw_filtered!$B:$B,teams!$A28,raw_filtered!P:P)/$B28,0),1)</f>
        <v>0</v>
      </c>
      <c r="R28">
        <f>ROUND(IFERROR(SUMIF(raw_filtered!$B:$B,teams!$A28,raw_filtered!Q:Q)/$B28,0),1)</f>
        <v>0</v>
      </c>
      <c r="S28">
        <f>ROUND(IFERROR(SUMIF(raw_filtered!$B:$B,teams!$A28,raw_filtered!R:R)/$B28,0),1)</f>
        <v>0</v>
      </c>
      <c r="T28">
        <f>ROUND(IFERROR(SUMIF(raw_filtered!$B:$B,teams!$A28,raw_filtered!S:S)/$B28,0),1)</f>
        <v>0</v>
      </c>
      <c r="U28">
        <f>ROUND(IFERROR(SUMIF(raw_filtered!$B:$B,teams!$A28,raw_filtered!T:T)/$B28,0),1)</f>
        <v>0</v>
      </c>
      <c r="V28">
        <f>ROUND(IFERROR(SUMIF(raw_filtered!$B:$B,teams!$A28,raw_filtered!U:U)/$B28,0),1)</f>
        <v>0</v>
      </c>
      <c r="W28">
        <f t="shared" si="2"/>
        <v>0</v>
      </c>
      <c r="X28">
        <f>ROUND(IFERROR(SUMIF(raw_filtered!$B:$B,teams!$A28,raw_filtered!V:V)/$B28,0),1)</f>
        <v>0</v>
      </c>
      <c r="Y28">
        <f t="shared" si="3"/>
        <v>0</v>
      </c>
      <c r="Z28">
        <f>ROUND(IFERROR(SUMIF(raw_filtered!$B:$B,teams!$A28,raw_filtered!W:W)/$B28,0),1)</f>
        <v>0</v>
      </c>
      <c r="AA28">
        <f>ROUND(IFERROR(SUMIF(raw_filtered!$B:$B,teams!$A28,raw_filtered!X:X)/$B28,0),1)</f>
        <v>0</v>
      </c>
      <c r="AB28">
        <f>ROUND(IFERROR(SUMIF(raw_filtered!$B:$B,teams!$A28,raw_filtered!Y:Y)/$B28,0),1)</f>
        <v>0</v>
      </c>
      <c r="AC28">
        <f>ROUND(IFERROR(SUMIF(raw_filtered!$B:$B,teams!$A28,raw_filtered!Z:Z)/$B28,0),1)</f>
        <v>0</v>
      </c>
      <c r="AD28">
        <f>ROUND(IFERROR(SUMIF(raw_filtered!$B:$B,teams!$A28,raw_filtered!AA:AA)/$B28,0),1)</f>
        <v>0</v>
      </c>
      <c r="AE28">
        <f>ROUND(IFERROR(SUMIF(raw_filtered!$B:$B,teams!$A28,raw_filtered!AB:AB)/$B28,0),1)</f>
        <v>0</v>
      </c>
      <c r="AF28">
        <f>ROUND(IFERROR(SUMIF(raw_filtered!$B:$B,teams!$A28,raw_filtered!AC:AC)/$B28,0),1)</f>
        <v>0</v>
      </c>
      <c r="AG28">
        <f>ROUND(IFERROR(SUMIF(raw_filtered!$B:$B,teams!$A28,raw_filtered!AD:AD)/$B28,0),1)</f>
        <v>0</v>
      </c>
      <c r="AH28">
        <f>ROUND(IFERROR(SUMIF(raw_filtered!$B:$B,teams!$A28,raw_filtered!AE:AE)/$B28,0),1)</f>
        <v>0</v>
      </c>
      <c r="AI28">
        <f>ROUND(IFERROR(SUMIF(raw_filtered!$B:$B,teams!$A28,raw_filtered!AG:AG)/$B28,0),1)</f>
        <v>0</v>
      </c>
      <c r="AJ28">
        <f t="shared" si="4"/>
        <v>0</v>
      </c>
      <c r="AK28">
        <f t="shared" si="5"/>
        <v>0</v>
      </c>
    </row>
    <row r="29" spans="1:37" x14ac:dyDescent="0.35">
      <c r="A29" s="11">
        <v>1943</v>
      </c>
      <c r="B29">
        <f>COUNTIF(raw_filtered!$B:$B,teams!A29)</f>
        <v>0</v>
      </c>
      <c r="C29">
        <f>ROUND(IFERROR(SUMIF(raw_filtered!$B:$B,teams!$A29,raw_filtered!C:C)/$B29,0),1)</f>
        <v>0</v>
      </c>
      <c r="D29">
        <f>ROUND(IFERROR(SUMIF(raw_filtered!$B:$B,teams!$A29,raw_filtered!E:E)/$B29,0),1)</f>
        <v>0</v>
      </c>
      <c r="E29">
        <f>ROUND(IFERROR(SUMIF(raw_filtered!$B:$B,teams!$A29,raw_filtered!F:F)/$B29,0),1)</f>
        <v>0</v>
      </c>
      <c r="F29">
        <f>ROUND(IFERROR(SUMIF(raw_filtered!$B:$B,teams!$A29,raw_filtered!G:G)/$B29,0),1)</f>
        <v>0</v>
      </c>
      <c r="G29">
        <f>ROUND(IFERROR(SUMIF(raw_filtered!$B:$B,teams!$A29,raw_filtered!H:H)/$B29,0),1)</f>
        <v>0</v>
      </c>
      <c r="H29">
        <f>ROUND(IFERROR(SUMIF(raw_filtered!$B:$B,teams!$A29,raw_filtered!I:I)/$B29,0),1)</f>
        <v>0</v>
      </c>
      <c r="I29">
        <f>ROUND(IFERROR(SUMIF(raw_filtered!$B:$B,teams!$A29,raw_filtered!J:J)/$B29,0),1)</f>
        <v>0</v>
      </c>
      <c r="J29">
        <f>ROUND(IFERROR(SUMIF(raw_filtered!$B:$B,teams!$A29,raw_filtered!K:K)/$B29,0),1)</f>
        <v>0</v>
      </c>
      <c r="K29">
        <f>ROUND(IFERROR(SUMIF(raw_filtered!$B:$B,teams!$A29,raw_filtered!L:L)/$B29,0),1)</f>
        <v>0</v>
      </c>
      <c r="L29">
        <f>ROUND(IFERROR(SUMIF(raw_filtered!$B:$B,teams!$A29,raw_filtered!M:M)/$B29,0),1)</f>
        <v>0</v>
      </c>
      <c r="M29">
        <f>ROUND(IFERROR(SUMIF(raw_filtered!$B:$B,teams!$A29,raw_filtered!N:N)/$B29,0),1)</f>
        <v>0</v>
      </c>
      <c r="N29">
        <f>ROUND(IFERROR(SUMIF(raw_filtered!$B:$B,teams!$A29,raw_filtered!O:O)/$B29,0),1)</f>
        <v>0</v>
      </c>
      <c r="O29">
        <f t="shared" si="0"/>
        <v>0</v>
      </c>
      <c r="P29">
        <f t="shared" si="1"/>
        <v>0</v>
      </c>
      <c r="Q29">
        <f>ROUND(IFERROR(SUMIF(raw_filtered!$B:$B,teams!$A29,raw_filtered!P:P)/$B29,0),1)</f>
        <v>0</v>
      </c>
      <c r="R29">
        <f>ROUND(IFERROR(SUMIF(raw_filtered!$B:$B,teams!$A29,raw_filtered!Q:Q)/$B29,0),1)</f>
        <v>0</v>
      </c>
      <c r="S29">
        <f>ROUND(IFERROR(SUMIF(raw_filtered!$B:$B,teams!$A29,raw_filtered!R:R)/$B29,0),1)</f>
        <v>0</v>
      </c>
      <c r="T29">
        <f>ROUND(IFERROR(SUMIF(raw_filtered!$B:$B,teams!$A29,raw_filtered!S:S)/$B29,0),1)</f>
        <v>0</v>
      </c>
      <c r="U29">
        <f>ROUND(IFERROR(SUMIF(raw_filtered!$B:$B,teams!$A29,raw_filtered!T:T)/$B29,0),1)</f>
        <v>0</v>
      </c>
      <c r="V29">
        <f>ROUND(IFERROR(SUMIF(raw_filtered!$B:$B,teams!$A29,raw_filtered!U:U)/$B29,0),1)</f>
        <v>0</v>
      </c>
      <c r="W29">
        <f t="shared" si="2"/>
        <v>0</v>
      </c>
      <c r="X29">
        <f>ROUND(IFERROR(SUMIF(raw_filtered!$B:$B,teams!$A29,raw_filtered!V:V)/$B29,0),1)</f>
        <v>0</v>
      </c>
      <c r="Y29">
        <f t="shared" si="3"/>
        <v>0</v>
      </c>
      <c r="Z29">
        <f>ROUND(IFERROR(SUMIF(raw_filtered!$B:$B,teams!$A29,raw_filtered!W:W)/$B29,0),1)</f>
        <v>0</v>
      </c>
      <c r="AA29">
        <f>ROUND(IFERROR(SUMIF(raw_filtered!$B:$B,teams!$A29,raw_filtered!X:X)/$B29,0),1)</f>
        <v>0</v>
      </c>
      <c r="AB29">
        <f>ROUND(IFERROR(SUMIF(raw_filtered!$B:$B,teams!$A29,raw_filtered!Y:Y)/$B29,0),1)</f>
        <v>0</v>
      </c>
      <c r="AC29">
        <f>ROUND(IFERROR(SUMIF(raw_filtered!$B:$B,teams!$A29,raw_filtered!Z:Z)/$B29,0),1)</f>
        <v>0</v>
      </c>
      <c r="AD29">
        <f>ROUND(IFERROR(SUMIF(raw_filtered!$B:$B,teams!$A29,raw_filtered!AA:AA)/$B29,0),1)</f>
        <v>0</v>
      </c>
      <c r="AE29">
        <f>ROUND(IFERROR(SUMIF(raw_filtered!$B:$B,teams!$A29,raw_filtered!AB:AB)/$B29,0),1)</f>
        <v>0</v>
      </c>
      <c r="AF29">
        <f>ROUND(IFERROR(SUMIF(raw_filtered!$B:$B,teams!$A29,raw_filtered!AC:AC)/$B29,0),1)</f>
        <v>0</v>
      </c>
      <c r="AG29">
        <f>ROUND(IFERROR(SUMIF(raw_filtered!$B:$B,teams!$A29,raw_filtered!AD:AD)/$B29,0),1)</f>
        <v>0</v>
      </c>
      <c r="AH29">
        <f>ROUND(IFERROR(SUMIF(raw_filtered!$B:$B,teams!$A29,raw_filtered!AE:AE)/$B29,0),1)</f>
        <v>0</v>
      </c>
      <c r="AI29">
        <f>ROUND(IFERROR(SUMIF(raw_filtered!$B:$B,teams!$A29,raw_filtered!AG:AG)/$B29,0),1)</f>
        <v>0</v>
      </c>
      <c r="AJ29">
        <f t="shared" si="4"/>
        <v>0</v>
      </c>
      <c r="AK29">
        <f t="shared" si="5"/>
        <v>0</v>
      </c>
    </row>
    <row r="30" spans="1:37" x14ac:dyDescent="0.35">
      <c r="A30" s="11">
        <v>6104</v>
      </c>
      <c r="B30">
        <f>COUNTIF(raw_filtered!$B:$B,teams!A30)</f>
        <v>0</v>
      </c>
      <c r="C30">
        <f>ROUND(IFERROR(SUMIF(raw_filtered!$B:$B,teams!$A30,raw_filtered!C:C)/$B30,0),1)</f>
        <v>0</v>
      </c>
      <c r="D30">
        <f>ROUND(IFERROR(SUMIF(raw_filtered!$B:$B,teams!$A30,raw_filtered!E:E)/$B30,0),1)</f>
        <v>0</v>
      </c>
      <c r="E30">
        <f>ROUND(IFERROR(SUMIF(raw_filtered!$B:$B,teams!$A30,raw_filtered!F:F)/$B30,0),1)</f>
        <v>0</v>
      </c>
      <c r="F30">
        <f>ROUND(IFERROR(SUMIF(raw_filtered!$B:$B,teams!$A30,raw_filtered!G:G)/$B30,0),1)</f>
        <v>0</v>
      </c>
      <c r="G30">
        <f>ROUND(IFERROR(SUMIF(raw_filtered!$B:$B,teams!$A30,raw_filtered!H:H)/$B30,0),1)</f>
        <v>0</v>
      </c>
      <c r="H30">
        <f>ROUND(IFERROR(SUMIF(raw_filtered!$B:$B,teams!$A30,raw_filtered!I:I)/$B30,0),1)</f>
        <v>0</v>
      </c>
      <c r="I30">
        <f>ROUND(IFERROR(SUMIF(raw_filtered!$B:$B,teams!$A30,raw_filtered!J:J)/$B30,0),1)</f>
        <v>0</v>
      </c>
      <c r="J30">
        <f>ROUND(IFERROR(SUMIF(raw_filtered!$B:$B,teams!$A30,raw_filtered!K:K)/$B30,0),1)</f>
        <v>0</v>
      </c>
      <c r="K30">
        <f>ROUND(IFERROR(SUMIF(raw_filtered!$B:$B,teams!$A30,raw_filtered!L:L)/$B30,0),1)</f>
        <v>0</v>
      </c>
      <c r="L30">
        <f>ROUND(IFERROR(SUMIF(raw_filtered!$B:$B,teams!$A30,raw_filtered!M:M)/$B30,0),1)</f>
        <v>0</v>
      </c>
      <c r="M30">
        <f>ROUND(IFERROR(SUMIF(raw_filtered!$B:$B,teams!$A30,raw_filtered!N:N)/$B30,0),1)</f>
        <v>0</v>
      </c>
      <c r="N30">
        <f>ROUND(IFERROR(SUMIF(raw_filtered!$B:$B,teams!$A30,raw_filtered!O:O)/$B30,0),1)</f>
        <v>0</v>
      </c>
      <c r="O30">
        <f t="shared" si="0"/>
        <v>0</v>
      </c>
      <c r="P30">
        <f t="shared" si="1"/>
        <v>0</v>
      </c>
      <c r="Q30">
        <f>ROUND(IFERROR(SUMIF(raw_filtered!$B:$B,teams!$A30,raw_filtered!P:P)/$B30,0),1)</f>
        <v>0</v>
      </c>
      <c r="R30">
        <f>ROUND(IFERROR(SUMIF(raw_filtered!$B:$B,teams!$A30,raw_filtered!Q:Q)/$B30,0),1)</f>
        <v>0</v>
      </c>
      <c r="S30">
        <f>ROUND(IFERROR(SUMIF(raw_filtered!$B:$B,teams!$A30,raw_filtered!R:R)/$B30,0),1)</f>
        <v>0</v>
      </c>
      <c r="T30">
        <f>ROUND(IFERROR(SUMIF(raw_filtered!$B:$B,teams!$A30,raw_filtered!S:S)/$B30,0),1)</f>
        <v>0</v>
      </c>
      <c r="U30">
        <f>ROUND(IFERROR(SUMIF(raw_filtered!$B:$B,teams!$A30,raw_filtered!T:T)/$B30,0),1)</f>
        <v>0</v>
      </c>
      <c r="V30">
        <f>ROUND(IFERROR(SUMIF(raw_filtered!$B:$B,teams!$A30,raw_filtered!U:U)/$B30,0),1)</f>
        <v>0</v>
      </c>
      <c r="W30">
        <f t="shared" si="2"/>
        <v>0</v>
      </c>
      <c r="X30">
        <f>ROUND(IFERROR(SUMIF(raw_filtered!$B:$B,teams!$A30,raw_filtered!V:V)/$B30,0),1)</f>
        <v>0</v>
      </c>
      <c r="Y30">
        <f t="shared" si="3"/>
        <v>0</v>
      </c>
      <c r="Z30">
        <f>ROUND(IFERROR(SUMIF(raw_filtered!$B:$B,teams!$A30,raw_filtered!W:W)/$B30,0),1)</f>
        <v>0</v>
      </c>
      <c r="AA30">
        <f>ROUND(IFERROR(SUMIF(raw_filtered!$B:$B,teams!$A30,raw_filtered!X:X)/$B30,0),1)</f>
        <v>0</v>
      </c>
      <c r="AB30">
        <f>ROUND(IFERROR(SUMIF(raw_filtered!$B:$B,teams!$A30,raw_filtered!Y:Y)/$B30,0),1)</f>
        <v>0</v>
      </c>
      <c r="AC30">
        <f>ROUND(IFERROR(SUMIF(raw_filtered!$B:$B,teams!$A30,raw_filtered!Z:Z)/$B30,0),1)</f>
        <v>0</v>
      </c>
      <c r="AD30">
        <f>ROUND(IFERROR(SUMIF(raw_filtered!$B:$B,teams!$A30,raw_filtered!AA:AA)/$B30,0),1)</f>
        <v>0</v>
      </c>
      <c r="AE30">
        <f>ROUND(IFERROR(SUMIF(raw_filtered!$B:$B,teams!$A30,raw_filtered!AB:AB)/$B30,0),1)</f>
        <v>0</v>
      </c>
      <c r="AF30">
        <f>ROUND(IFERROR(SUMIF(raw_filtered!$B:$B,teams!$A30,raw_filtered!AC:AC)/$B30,0),1)</f>
        <v>0</v>
      </c>
      <c r="AG30">
        <f>ROUND(IFERROR(SUMIF(raw_filtered!$B:$B,teams!$A30,raw_filtered!AD:AD)/$B30,0),1)</f>
        <v>0</v>
      </c>
      <c r="AH30">
        <f>ROUND(IFERROR(SUMIF(raw_filtered!$B:$B,teams!$A30,raw_filtered!AE:AE)/$B30,0),1)</f>
        <v>0</v>
      </c>
      <c r="AI30">
        <f>ROUND(IFERROR(SUMIF(raw_filtered!$B:$B,teams!$A30,raw_filtered!AG:AG)/$B30,0),1)</f>
        <v>0</v>
      </c>
      <c r="AJ30">
        <f t="shared" si="4"/>
        <v>0</v>
      </c>
      <c r="AK30">
        <f t="shared" si="5"/>
        <v>0</v>
      </c>
    </row>
    <row r="31" spans="1:37" x14ac:dyDescent="0.35">
      <c r="A31" s="11">
        <v>3211</v>
      </c>
      <c r="B31">
        <f>COUNTIF(raw_filtered!$B:$B,teams!A31)</f>
        <v>0</v>
      </c>
      <c r="C31">
        <f>ROUND(IFERROR(SUMIF(raw_filtered!$B:$B,teams!$A31,raw_filtered!C:C)/$B31,0),1)</f>
        <v>0</v>
      </c>
      <c r="D31">
        <f>ROUND(IFERROR(SUMIF(raw_filtered!$B:$B,teams!$A31,raw_filtered!E:E)/$B31,0),1)</f>
        <v>0</v>
      </c>
      <c r="E31">
        <f>ROUND(IFERROR(SUMIF(raw_filtered!$B:$B,teams!$A31,raw_filtered!F:F)/$B31,0),1)</f>
        <v>0</v>
      </c>
      <c r="F31">
        <f>ROUND(IFERROR(SUMIF(raw_filtered!$B:$B,teams!$A31,raw_filtered!G:G)/$B31,0),1)</f>
        <v>0</v>
      </c>
      <c r="G31">
        <f>ROUND(IFERROR(SUMIF(raw_filtered!$B:$B,teams!$A31,raw_filtered!H:H)/$B31,0),1)</f>
        <v>0</v>
      </c>
      <c r="H31">
        <f>ROUND(IFERROR(SUMIF(raw_filtered!$B:$B,teams!$A31,raw_filtered!I:I)/$B31,0),1)</f>
        <v>0</v>
      </c>
      <c r="I31">
        <f>ROUND(IFERROR(SUMIF(raw_filtered!$B:$B,teams!$A31,raw_filtered!J:J)/$B31,0),1)</f>
        <v>0</v>
      </c>
      <c r="J31">
        <f>ROUND(IFERROR(SUMIF(raw_filtered!$B:$B,teams!$A31,raw_filtered!K:K)/$B31,0),1)</f>
        <v>0</v>
      </c>
      <c r="K31">
        <f>ROUND(IFERROR(SUMIF(raw_filtered!$B:$B,teams!$A31,raw_filtered!L:L)/$B31,0),1)</f>
        <v>0</v>
      </c>
      <c r="L31">
        <f>ROUND(IFERROR(SUMIF(raw_filtered!$B:$B,teams!$A31,raw_filtered!M:M)/$B31,0),1)</f>
        <v>0</v>
      </c>
      <c r="M31">
        <f>ROUND(IFERROR(SUMIF(raw_filtered!$B:$B,teams!$A31,raw_filtered!N:N)/$B31,0),1)</f>
        <v>0</v>
      </c>
      <c r="N31">
        <f>ROUND(IFERROR(SUMIF(raw_filtered!$B:$B,teams!$A31,raw_filtered!O:O)/$B31,0),1)</f>
        <v>0</v>
      </c>
      <c r="O31">
        <f t="shared" si="0"/>
        <v>0</v>
      </c>
      <c r="P31">
        <f t="shared" si="1"/>
        <v>0</v>
      </c>
      <c r="Q31">
        <f>ROUND(IFERROR(SUMIF(raw_filtered!$B:$B,teams!$A31,raw_filtered!P:P)/$B31,0),1)</f>
        <v>0</v>
      </c>
      <c r="R31">
        <f>ROUND(IFERROR(SUMIF(raw_filtered!$B:$B,teams!$A31,raw_filtered!Q:Q)/$B31,0),1)</f>
        <v>0</v>
      </c>
      <c r="S31">
        <f>ROUND(IFERROR(SUMIF(raw_filtered!$B:$B,teams!$A31,raw_filtered!R:R)/$B31,0),1)</f>
        <v>0</v>
      </c>
      <c r="T31">
        <f>ROUND(IFERROR(SUMIF(raw_filtered!$B:$B,teams!$A31,raw_filtered!S:S)/$B31,0),1)</f>
        <v>0</v>
      </c>
      <c r="U31">
        <f>ROUND(IFERROR(SUMIF(raw_filtered!$B:$B,teams!$A31,raw_filtered!T:T)/$B31,0),1)</f>
        <v>0</v>
      </c>
      <c r="V31">
        <f>ROUND(IFERROR(SUMIF(raw_filtered!$B:$B,teams!$A31,raw_filtered!U:U)/$B31,0),1)</f>
        <v>0</v>
      </c>
      <c r="W31">
        <f t="shared" si="2"/>
        <v>0</v>
      </c>
      <c r="X31">
        <f>ROUND(IFERROR(SUMIF(raw_filtered!$B:$B,teams!$A31,raw_filtered!V:V)/$B31,0),1)</f>
        <v>0</v>
      </c>
      <c r="Y31">
        <f t="shared" si="3"/>
        <v>0</v>
      </c>
      <c r="Z31">
        <f>ROUND(IFERROR(SUMIF(raw_filtered!$B:$B,teams!$A31,raw_filtered!W:W)/$B31,0),1)</f>
        <v>0</v>
      </c>
      <c r="AA31">
        <f>ROUND(IFERROR(SUMIF(raw_filtered!$B:$B,teams!$A31,raw_filtered!X:X)/$B31,0),1)</f>
        <v>0</v>
      </c>
      <c r="AB31">
        <f>ROUND(IFERROR(SUMIF(raw_filtered!$B:$B,teams!$A31,raw_filtered!Y:Y)/$B31,0),1)</f>
        <v>0</v>
      </c>
      <c r="AC31">
        <f>ROUND(IFERROR(SUMIF(raw_filtered!$B:$B,teams!$A31,raw_filtered!Z:Z)/$B31,0),1)</f>
        <v>0</v>
      </c>
      <c r="AD31">
        <f>ROUND(IFERROR(SUMIF(raw_filtered!$B:$B,teams!$A31,raw_filtered!AA:AA)/$B31,0),1)</f>
        <v>0</v>
      </c>
      <c r="AE31">
        <f>ROUND(IFERROR(SUMIF(raw_filtered!$B:$B,teams!$A31,raw_filtered!AB:AB)/$B31,0),1)</f>
        <v>0</v>
      </c>
      <c r="AF31">
        <f>ROUND(IFERROR(SUMIF(raw_filtered!$B:$B,teams!$A31,raw_filtered!AC:AC)/$B31,0),1)</f>
        <v>0</v>
      </c>
      <c r="AG31">
        <f>ROUND(IFERROR(SUMIF(raw_filtered!$B:$B,teams!$A31,raw_filtered!AD:AD)/$B31,0),1)</f>
        <v>0</v>
      </c>
      <c r="AH31">
        <f>ROUND(IFERROR(SUMIF(raw_filtered!$B:$B,teams!$A31,raw_filtered!AE:AE)/$B31,0),1)</f>
        <v>0</v>
      </c>
      <c r="AI31">
        <f>ROUND(IFERROR(SUMIF(raw_filtered!$B:$B,teams!$A31,raw_filtered!AG:AG)/$B31,0),1)</f>
        <v>0</v>
      </c>
      <c r="AJ31">
        <f t="shared" si="4"/>
        <v>0</v>
      </c>
      <c r="AK31">
        <f t="shared" si="5"/>
        <v>0</v>
      </c>
    </row>
    <row r="32" spans="1:37" x14ac:dyDescent="0.35">
      <c r="A32" s="11">
        <v>5951</v>
      </c>
      <c r="B32">
        <f>COUNTIF(raw_filtered!$B:$B,teams!A32)</f>
        <v>0</v>
      </c>
      <c r="C32">
        <f>ROUND(IFERROR(SUMIF(raw_filtered!$B:$B,teams!$A32,raw_filtered!C:C)/$B32,0),1)</f>
        <v>0</v>
      </c>
      <c r="D32">
        <f>ROUND(IFERROR(SUMIF(raw_filtered!$B:$B,teams!$A32,raw_filtered!E:E)/$B32,0),1)</f>
        <v>0</v>
      </c>
      <c r="E32">
        <f>ROUND(IFERROR(SUMIF(raw_filtered!$B:$B,teams!$A32,raw_filtered!F:F)/$B32,0),1)</f>
        <v>0</v>
      </c>
      <c r="F32">
        <f>ROUND(IFERROR(SUMIF(raw_filtered!$B:$B,teams!$A32,raw_filtered!G:G)/$B32,0),1)</f>
        <v>0</v>
      </c>
      <c r="G32">
        <f>ROUND(IFERROR(SUMIF(raw_filtered!$B:$B,teams!$A32,raw_filtered!H:H)/$B32,0),1)</f>
        <v>0</v>
      </c>
      <c r="H32">
        <f>ROUND(IFERROR(SUMIF(raw_filtered!$B:$B,teams!$A32,raw_filtered!I:I)/$B32,0),1)</f>
        <v>0</v>
      </c>
      <c r="I32">
        <f>ROUND(IFERROR(SUMIF(raw_filtered!$B:$B,teams!$A32,raw_filtered!J:J)/$B32,0),1)</f>
        <v>0</v>
      </c>
      <c r="J32">
        <f>ROUND(IFERROR(SUMIF(raw_filtered!$B:$B,teams!$A32,raw_filtered!K:K)/$B32,0),1)</f>
        <v>0</v>
      </c>
      <c r="K32">
        <f>ROUND(IFERROR(SUMIF(raw_filtered!$B:$B,teams!$A32,raw_filtered!L:L)/$B32,0),1)</f>
        <v>0</v>
      </c>
      <c r="L32">
        <f>ROUND(IFERROR(SUMIF(raw_filtered!$B:$B,teams!$A32,raw_filtered!M:M)/$B32,0),1)</f>
        <v>0</v>
      </c>
      <c r="M32">
        <f>ROUND(IFERROR(SUMIF(raw_filtered!$B:$B,teams!$A32,raw_filtered!N:N)/$B32,0),1)</f>
        <v>0</v>
      </c>
      <c r="N32">
        <f>ROUND(IFERROR(SUMIF(raw_filtered!$B:$B,teams!$A32,raw_filtered!O:O)/$B32,0),1)</f>
        <v>0</v>
      </c>
      <c r="O32">
        <f t="shared" si="0"/>
        <v>0</v>
      </c>
      <c r="P32">
        <f t="shared" si="1"/>
        <v>0</v>
      </c>
      <c r="Q32">
        <f>ROUND(IFERROR(SUMIF(raw_filtered!$B:$B,teams!$A32,raw_filtered!P:P)/$B32,0),1)</f>
        <v>0</v>
      </c>
      <c r="R32">
        <f>ROUND(IFERROR(SUMIF(raw_filtered!$B:$B,teams!$A32,raw_filtered!Q:Q)/$B32,0),1)</f>
        <v>0</v>
      </c>
      <c r="S32">
        <f>ROUND(IFERROR(SUMIF(raw_filtered!$B:$B,teams!$A32,raw_filtered!R:R)/$B32,0),1)</f>
        <v>0</v>
      </c>
      <c r="T32">
        <f>ROUND(IFERROR(SUMIF(raw_filtered!$B:$B,teams!$A32,raw_filtered!S:S)/$B32,0),1)</f>
        <v>0</v>
      </c>
      <c r="U32">
        <f>ROUND(IFERROR(SUMIF(raw_filtered!$B:$B,teams!$A32,raw_filtered!T:T)/$B32,0),1)</f>
        <v>0</v>
      </c>
      <c r="V32">
        <f>ROUND(IFERROR(SUMIF(raw_filtered!$B:$B,teams!$A32,raw_filtered!U:U)/$B32,0),1)</f>
        <v>0</v>
      </c>
      <c r="W32">
        <f t="shared" si="2"/>
        <v>0</v>
      </c>
      <c r="X32">
        <f>ROUND(IFERROR(SUMIF(raw_filtered!$B:$B,teams!$A32,raw_filtered!V:V)/$B32,0),1)</f>
        <v>0</v>
      </c>
      <c r="Y32">
        <f t="shared" si="3"/>
        <v>0</v>
      </c>
      <c r="Z32">
        <f>ROUND(IFERROR(SUMIF(raw_filtered!$B:$B,teams!$A32,raw_filtered!W:W)/$B32,0),1)</f>
        <v>0</v>
      </c>
      <c r="AA32">
        <f>ROUND(IFERROR(SUMIF(raw_filtered!$B:$B,teams!$A32,raw_filtered!X:X)/$B32,0),1)</f>
        <v>0</v>
      </c>
      <c r="AB32">
        <f>ROUND(IFERROR(SUMIF(raw_filtered!$B:$B,teams!$A32,raw_filtered!Y:Y)/$B32,0),1)</f>
        <v>0</v>
      </c>
      <c r="AC32">
        <f>ROUND(IFERROR(SUMIF(raw_filtered!$B:$B,teams!$A32,raw_filtered!Z:Z)/$B32,0),1)</f>
        <v>0</v>
      </c>
      <c r="AD32">
        <f>ROUND(IFERROR(SUMIF(raw_filtered!$B:$B,teams!$A32,raw_filtered!AA:AA)/$B32,0),1)</f>
        <v>0</v>
      </c>
      <c r="AE32">
        <f>ROUND(IFERROR(SUMIF(raw_filtered!$B:$B,teams!$A32,raw_filtered!AB:AB)/$B32,0),1)</f>
        <v>0</v>
      </c>
      <c r="AF32">
        <f>ROUND(IFERROR(SUMIF(raw_filtered!$B:$B,teams!$A32,raw_filtered!AC:AC)/$B32,0),1)</f>
        <v>0</v>
      </c>
      <c r="AG32">
        <f>ROUND(IFERROR(SUMIF(raw_filtered!$B:$B,teams!$A32,raw_filtered!AD:AD)/$B32,0),1)</f>
        <v>0</v>
      </c>
      <c r="AH32">
        <f>ROUND(IFERROR(SUMIF(raw_filtered!$B:$B,teams!$A32,raw_filtered!AE:AE)/$B32,0),1)</f>
        <v>0</v>
      </c>
      <c r="AI32">
        <f>ROUND(IFERROR(SUMIF(raw_filtered!$B:$B,teams!$A32,raw_filtered!AG:AG)/$B32,0),1)</f>
        <v>0</v>
      </c>
      <c r="AJ32">
        <f t="shared" si="4"/>
        <v>0</v>
      </c>
      <c r="AK32">
        <f t="shared" si="5"/>
        <v>0</v>
      </c>
    </row>
    <row r="33" spans="1:37" x14ac:dyDescent="0.35">
      <c r="A33" s="11">
        <v>8223</v>
      </c>
      <c r="B33">
        <f>COUNTIF(raw_filtered!$B:$B,teams!A33)</f>
        <v>0</v>
      </c>
      <c r="C33">
        <f>ROUND(IFERROR(SUMIF(raw_filtered!$B:$B,teams!$A33,raw_filtered!C:C)/$B33,0),1)</f>
        <v>0</v>
      </c>
      <c r="D33">
        <f>ROUND(IFERROR(SUMIF(raw_filtered!$B:$B,teams!$A33,raw_filtered!E:E)/$B33,0),1)</f>
        <v>0</v>
      </c>
      <c r="E33">
        <f>ROUND(IFERROR(SUMIF(raw_filtered!$B:$B,teams!$A33,raw_filtered!F:F)/$B33,0),1)</f>
        <v>0</v>
      </c>
      <c r="F33">
        <f>ROUND(IFERROR(SUMIF(raw_filtered!$B:$B,teams!$A33,raw_filtered!G:G)/$B33,0),1)</f>
        <v>0</v>
      </c>
      <c r="G33">
        <f>ROUND(IFERROR(SUMIF(raw_filtered!$B:$B,teams!$A33,raw_filtered!H:H)/$B33,0),1)</f>
        <v>0</v>
      </c>
      <c r="H33">
        <f>ROUND(IFERROR(SUMIF(raw_filtered!$B:$B,teams!$A33,raw_filtered!I:I)/$B33,0),1)</f>
        <v>0</v>
      </c>
      <c r="I33">
        <f>ROUND(IFERROR(SUMIF(raw_filtered!$B:$B,teams!$A33,raw_filtered!J:J)/$B33,0),1)</f>
        <v>0</v>
      </c>
      <c r="J33">
        <f>ROUND(IFERROR(SUMIF(raw_filtered!$B:$B,teams!$A33,raw_filtered!K:K)/$B33,0),1)</f>
        <v>0</v>
      </c>
      <c r="K33">
        <f>ROUND(IFERROR(SUMIF(raw_filtered!$B:$B,teams!$A33,raw_filtered!L:L)/$B33,0),1)</f>
        <v>0</v>
      </c>
      <c r="L33">
        <f>ROUND(IFERROR(SUMIF(raw_filtered!$B:$B,teams!$A33,raw_filtered!M:M)/$B33,0),1)</f>
        <v>0</v>
      </c>
      <c r="M33">
        <f>ROUND(IFERROR(SUMIF(raw_filtered!$B:$B,teams!$A33,raw_filtered!N:N)/$B33,0),1)</f>
        <v>0</v>
      </c>
      <c r="N33">
        <f>ROUND(IFERROR(SUMIF(raw_filtered!$B:$B,teams!$A33,raw_filtered!O:O)/$B33,0),1)</f>
        <v>0</v>
      </c>
      <c r="O33">
        <f t="shared" si="0"/>
        <v>0</v>
      </c>
      <c r="P33">
        <f t="shared" si="1"/>
        <v>0</v>
      </c>
      <c r="Q33">
        <f>ROUND(IFERROR(SUMIF(raw_filtered!$B:$B,teams!$A33,raw_filtered!P:P)/$B33,0),1)</f>
        <v>0</v>
      </c>
      <c r="R33">
        <f>ROUND(IFERROR(SUMIF(raw_filtered!$B:$B,teams!$A33,raw_filtered!Q:Q)/$B33,0),1)</f>
        <v>0</v>
      </c>
      <c r="S33">
        <f>ROUND(IFERROR(SUMIF(raw_filtered!$B:$B,teams!$A33,raw_filtered!R:R)/$B33,0),1)</f>
        <v>0</v>
      </c>
      <c r="T33">
        <f>ROUND(IFERROR(SUMIF(raw_filtered!$B:$B,teams!$A33,raw_filtered!S:S)/$B33,0),1)</f>
        <v>0</v>
      </c>
      <c r="U33">
        <f>ROUND(IFERROR(SUMIF(raw_filtered!$B:$B,teams!$A33,raw_filtered!T:T)/$B33,0),1)</f>
        <v>0</v>
      </c>
      <c r="V33">
        <f>ROUND(IFERROR(SUMIF(raw_filtered!$B:$B,teams!$A33,raw_filtered!U:U)/$B33,0),1)</f>
        <v>0</v>
      </c>
      <c r="W33">
        <f t="shared" si="2"/>
        <v>0</v>
      </c>
      <c r="X33">
        <f>ROUND(IFERROR(SUMIF(raw_filtered!$B:$B,teams!$A33,raw_filtered!V:V)/$B33,0),1)</f>
        <v>0</v>
      </c>
      <c r="Y33">
        <f t="shared" si="3"/>
        <v>0</v>
      </c>
      <c r="Z33">
        <f>ROUND(IFERROR(SUMIF(raw_filtered!$B:$B,teams!$A33,raw_filtered!W:W)/$B33,0),1)</f>
        <v>0</v>
      </c>
      <c r="AA33">
        <f>ROUND(IFERROR(SUMIF(raw_filtered!$B:$B,teams!$A33,raw_filtered!X:X)/$B33,0),1)</f>
        <v>0</v>
      </c>
      <c r="AB33">
        <f>ROUND(IFERROR(SUMIF(raw_filtered!$B:$B,teams!$A33,raw_filtered!Y:Y)/$B33,0),1)</f>
        <v>0</v>
      </c>
      <c r="AC33">
        <f>ROUND(IFERROR(SUMIF(raw_filtered!$B:$B,teams!$A33,raw_filtered!Z:Z)/$B33,0),1)</f>
        <v>0</v>
      </c>
      <c r="AD33">
        <f>ROUND(IFERROR(SUMIF(raw_filtered!$B:$B,teams!$A33,raw_filtered!AA:AA)/$B33,0),1)</f>
        <v>0</v>
      </c>
      <c r="AE33">
        <f>ROUND(IFERROR(SUMIF(raw_filtered!$B:$B,teams!$A33,raw_filtered!AB:AB)/$B33,0),1)</f>
        <v>0</v>
      </c>
      <c r="AF33">
        <f>ROUND(IFERROR(SUMIF(raw_filtered!$B:$B,teams!$A33,raw_filtered!AC:AC)/$B33,0),1)</f>
        <v>0</v>
      </c>
      <c r="AG33">
        <f>ROUND(IFERROR(SUMIF(raw_filtered!$B:$B,teams!$A33,raw_filtered!AD:AD)/$B33,0),1)</f>
        <v>0</v>
      </c>
      <c r="AH33">
        <f>ROUND(IFERROR(SUMIF(raw_filtered!$B:$B,teams!$A33,raw_filtered!AE:AE)/$B33,0),1)</f>
        <v>0</v>
      </c>
      <c r="AI33">
        <f>ROUND(IFERROR(SUMIF(raw_filtered!$B:$B,teams!$A33,raw_filtered!AG:AG)/$B33,0),1)</f>
        <v>0</v>
      </c>
      <c r="AJ33">
        <f t="shared" si="4"/>
        <v>0</v>
      </c>
      <c r="AK33">
        <f t="shared" si="5"/>
        <v>0</v>
      </c>
    </row>
    <row r="34" spans="1:37" x14ac:dyDescent="0.35">
      <c r="A34" s="11">
        <v>8175</v>
      </c>
      <c r="B34">
        <f>COUNTIF(raw_filtered!$B:$B,teams!A34)</f>
        <v>0</v>
      </c>
      <c r="C34">
        <f>ROUND(IFERROR(SUMIF(raw_filtered!$B:$B,teams!$A34,raw_filtered!C:C)/$B34,0),1)</f>
        <v>0</v>
      </c>
      <c r="D34">
        <f>ROUND(IFERROR(SUMIF(raw_filtered!$B:$B,teams!$A34,raw_filtered!E:E)/$B34,0),1)</f>
        <v>0</v>
      </c>
      <c r="E34">
        <f>ROUND(IFERROR(SUMIF(raw_filtered!$B:$B,teams!$A34,raw_filtered!F:F)/$B34,0),1)</f>
        <v>0</v>
      </c>
      <c r="F34">
        <f>ROUND(IFERROR(SUMIF(raw_filtered!$B:$B,teams!$A34,raw_filtered!G:G)/$B34,0),1)</f>
        <v>0</v>
      </c>
      <c r="G34">
        <f>ROUND(IFERROR(SUMIF(raw_filtered!$B:$B,teams!$A34,raw_filtered!H:H)/$B34,0),1)</f>
        <v>0</v>
      </c>
      <c r="H34">
        <f>ROUND(IFERROR(SUMIF(raw_filtered!$B:$B,teams!$A34,raw_filtered!I:I)/$B34,0),1)</f>
        <v>0</v>
      </c>
      <c r="I34">
        <f>ROUND(IFERROR(SUMIF(raw_filtered!$B:$B,teams!$A34,raw_filtered!J:J)/$B34,0),1)</f>
        <v>0</v>
      </c>
      <c r="J34">
        <f>ROUND(IFERROR(SUMIF(raw_filtered!$B:$B,teams!$A34,raw_filtered!K:K)/$B34,0),1)</f>
        <v>0</v>
      </c>
      <c r="K34">
        <f>ROUND(IFERROR(SUMIF(raw_filtered!$B:$B,teams!$A34,raw_filtered!L:L)/$B34,0),1)</f>
        <v>0</v>
      </c>
      <c r="L34">
        <f>ROUND(IFERROR(SUMIF(raw_filtered!$B:$B,teams!$A34,raw_filtered!M:M)/$B34,0),1)</f>
        <v>0</v>
      </c>
      <c r="M34">
        <f>ROUND(IFERROR(SUMIF(raw_filtered!$B:$B,teams!$A34,raw_filtered!N:N)/$B34,0),1)</f>
        <v>0</v>
      </c>
      <c r="N34">
        <f>ROUND(IFERROR(SUMIF(raw_filtered!$B:$B,teams!$A34,raw_filtered!O:O)/$B34,0),1)</f>
        <v>0</v>
      </c>
      <c r="O34">
        <f t="shared" si="0"/>
        <v>0</v>
      </c>
      <c r="P34">
        <f t="shared" si="1"/>
        <v>0</v>
      </c>
      <c r="Q34">
        <f>ROUND(IFERROR(SUMIF(raw_filtered!$B:$B,teams!$A34,raw_filtered!P:P)/$B34,0),1)</f>
        <v>0</v>
      </c>
      <c r="R34">
        <f>ROUND(IFERROR(SUMIF(raw_filtered!$B:$B,teams!$A34,raw_filtered!Q:Q)/$B34,0),1)</f>
        <v>0</v>
      </c>
      <c r="S34">
        <f>ROUND(IFERROR(SUMIF(raw_filtered!$B:$B,teams!$A34,raw_filtered!R:R)/$B34,0),1)</f>
        <v>0</v>
      </c>
      <c r="T34">
        <f>ROUND(IFERROR(SUMIF(raw_filtered!$B:$B,teams!$A34,raw_filtered!S:S)/$B34,0),1)</f>
        <v>0</v>
      </c>
      <c r="U34">
        <f>ROUND(IFERROR(SUMIF(raw_filtered!$B:$B,teams!$A34,raw_filtered!T:T)/$B34,0),1)</f>
        <v>0</v>
      </c>
      <c r="V34">
        <f>ROUND(IFERROR(SUMIF(raw_filtered!$B:$B,teams!$A34,raw_filtered!U:U)/$B34,0),1)</f>
        <v>0</v>
      </c>
      <c r="W34">
        <f t="shared" si="2"/>
        <v>0</v>
      </c>
      <c r="X34">
        <f>ROUND(IFERROR(SUMIF(raw_filtered!$B:$B,teams!$A34,raw_filtered!V:V)/$B34,0),1)</f>
        <v>0</v>
      </c>
      <c r="Y34">
        <f t="shared" si="3"/>
        <v>0</v>
      </c>
      <c r="Z34">
        <f>ROUND(IFERROR(SUMIF(raw_filtered!$B:$B,teams!$A34,raw_filtered!W:W)/$B34,0),1)</f>
        <v>0</v>
      </c>
      <c r="AA34">
        <f>ROUND(IFERROR(SUMIF(raw_filtered!$B:$B,teams!$A34,raw_filtered!X:X)/$B34,0),1)</f>
        <v>0</v>
      </c>
      <c r="AB34">
        <f>ROUND(IFERROR(SUMIF(raw_filtered!$B:$B,teams!$A34,raw_filtered!Y:Y)/$B34,0),1)</f>
        <v>0</v>
      </c>
      <c r="AC34">
        <f>ROUND(IFERROR(SUMIF(raw_filtered!$B:$B,teams!$A34,raw_filtered!Z:Z)/$B34,0),1)</f>
        <v>0</v>
      </c>
      <c r="AD34">
        <f>ROUND(IFERROR(SUMIF(raw_filtered!$B:$B,teams!$A34,raw_filtered!AA:AA)/$B34,0),1)</f>
        <v>0</v>
      </c>
      <c r="AE34">
        <f>ROUND(IFERROR(SUMIF(raw_filtered!$B:$B,teams!$A34,raw_filtered!AB:AB)/$B34,0),1)</f>
        <v>0</v>
      </c>
      <c r="AF34">
        <f>ROUND(IFERROR(SUMIF(raw_filtered!$B:$B,teams!$A34,raw_filtered!AC:AC)/$B34,0),1)</f>
        <v>0</v>
      </c>
      <c r="AG34">
        <f>ROUND(IFERROR(SUMIF(raw_filtered!$B:$B,teams!$A34,raw_filtered!AD:AD)/$B34,0),1)</f>
        <v>0</v>
      </c>
      <c r="AH34">
        <f>ROUND(IFERROR(SUMIF(raw_filtered!$B:$B,teams!$A34,raw_filtered!AE:AE)/$B34,0),1)</f>
        <v>0</v>
      </c>
      <c r="AI34">
        <f>ROUND(IFERROR(SUMIF(raw_filtered!$B:$B,teams!$A34,raw_filtered!AG:AG)/$B34,0),1)</f>
        <v>0</v>
      </c>
      <c r="AJ34">
        <f t="shared" si="4"/>
        <v>0</v>
      </c>
      <c r="AK34">
        <f t="shared" si="5"/>
        <v>0</v>
      </c>
    </row>
    <row r="35" spans="1:37" x14ac:dyDescent="0.35">
      <c r="A35" s="11">
        <v>2231</v>
      </c>
      <c r="B35">
        <f>COUNTIF(raw_filtered!$B:$B,teams!A35)</f>
        <v>0</v>
      </c>
      <c r="C35">
        <f>ROUND(IFERROR(SUMIF(raw_filtered!$B:$B,teams!$A35,raw_filtered!C:C)/$B35,0),1)</f>
        <v>0</v>
      </c>
      <c r="D35">
        <f>ROUND(IFERROR(SUMIF(raw_filtered!$B:$B,teams!$A35,raw_filtered!E:E)/$B35,0),1)</f>
        <v>0</v>
      </c>
      <c r="E35">
        <f>ROUND(IFERROR(SUMIF(raw_filtered!$B:$B,teams!$A35,raw_filtered!F:F)/$B35,0),1)</f>
        <v>0</v>
      </c>
      <c r="F35">
        <f>ROUND(IFERROR(SUMIF(raw_filtered!$B:$B,teams!$A35,raw_filtered!G:G)/$B35,0),1)</f>
        <v>0</v>
      </c>
      <c r="G35">
        <f>ROUND(IFERROR(SUMIF(raw_filtered!$B:$B,teams!$A35,raw_filtered!H:H)/$B35,0),1)</f>
        <v>0</v>
      </c>
      <c r="H35">
        <f>ROUND(IFERROR(SUMIF(raw_filtered!$B:$B,teams!$A35,raw_filtered!I:I)/$B35,0),1)</f>
        <v>0</v>
      </c>
      <c r="I35">
        <f>ROUND(IFERROR(SUMIF(raw_filtered!$B:$B,teams!$A35,raw_filtered!J:J)/$B35,0),1)</f>
        <v>0</v>
      </c>
      <c r="J35">
        <f>ROUND(IFERROR(SUMIF(raw_filtered!$B:$B,teams!$A35,raw_filtered!K:K)/$B35,0),1)</f>
        <v>0</v>
      </c>
      <c r="K35">
        <f>ROUND(IFERROR(SUMIF(raw_filtered!$B:$B,teams!$A35,raw_filtered!L:L)/$B35,0),1)</f>
        <v>0</v>
      </c>
      <c r="L35">
        <f>ROUND(IFERROR(SUMIF(raw_filtered!$B:$B,teams!$A35,raw_filtered!M:M)/$B35,0),1)</f>
        <v>0</v>
      </c>
      <c r="M35">
        <f>ROUND(IFERROR(SUMIF(raw_filtered!$B:$B,teams!$A35,raw_filtered!N:N)/$B35,0),1)</f>
        <v>0</v>
      </c>
      <c r="N35">
        <f>ROUND(IFERROR(SUMIF(raw_filtered!$B:$B,teams!$A35,raw_filtered!O:O)/$B35,0),1)</f>
        <v>0</v>
      </c>
      <c r="O35">
        <f t="shared" si="0"/>
        <v>0</v>
      </c>
      <c r="P35">
        <f t="shared" si="1"/>
        <v>0</v>
      </c>
      <c r="Q35">
        <f>ROUND(IFERROR(SUMIF(raw_filtered!$B:$B,teams!$A35,raw_filtered!P:P)/$B35,0),1)</f>
        <v>0</v>
      </c>
      <c r="R35">
        <f>ROUND(IFERROR(SUMIF(raw_filtered!$B:$B,teams!$A35,raw_filtered!Q:Q)/$B35,0),1)</f>
        <v>0</v>
      </c>
      <c r="S35">
        <f>ROUND(IFERROR(SUMIF(raw_filtered!$B:$B,teams!$A35,raw_filtered!R:R)/$B35,0),1)</f>
        <v>0</v>
      </c>
      <c r="T35">
        <f>ROUND(IFERROR(SUMIF(raw_filtered!$B:$B,teams!$A35,raw_filtered!S:S)/$B35,0),1)</f>
        <v>0</v>
      </c>
      <c r="U35">
        <f>ROUND(IFERROR(SUMIF(raw_filtered!$B:$B,teams!$A35,raw_filtered!T:T)/$B35,0),1)</f>
        <v>0</v>
      </c>
      <c r="V35">
        <f>ROUND(IFERROR(SUMIF(raw_filtered!$B:$B,teams!$A35,raw_filtered!U:U)/$B35,0),1)</f>
        <v>0</v>
      </c>
      <c r="W35">
        <f t="shared" si="2"/>
        <v>0</v>
      </c>
      <c r="X35">
        <f>ROUND(IFERROR(SUMIF(raw_filtered!$B:$B,teams!$A35,raw_filtered!V:V)/$B35,0),1)</f>
        <v>0</v>
      </c>
      <c r="Y35">
        <f t="shared" si="3"/>
        <v>0</v>
      </c>
      <c r="Z35">
        <f>ROUND(IFERROR(SUMIF(raw_filtered!$B:$B,teams!$A35,raw_filtered!W:W)/$B35,0),1)</f>
        <v>0</v>
      </c>
      <c r="AA35">
        <f>ROUND(IFERROR(SUMIF(raw_filtered!$B:$B,teams!$A35,raw_filtered!X:X)/$B35,0),1)</f>
        <v>0</v>
      </c>
      <c r="AB35">
        <f>ROUND(IFERROR(SUMIF(raw_filtered!$B:$B,teams!$A35,raw_filtered!Y:Y)/$B35,0),1)</f>
        <v>0</v>
      </c>
      <c r="AC35">
        <f>ROUND(IFERROR(SUMIF(raw_filtered!$B:$B,teams!$A35,raw_filtered!Z:Z)/$B35,0),1)</f>
        <v>0</v>
      </c>
      <c r="AD35">
        <f>ROUND(IFERROR(SUMIF(raw_filtered!$B:$B,teams!$A35,raw_filtered!AA:AA)/$B35,0),1)</f>
        <v>0</v>
      </c>
      <c r="AE35">
        <f>ROUND(IFERROR(SUMIF(raw_filtered!$B:$B,teams!$A35,raw_filtered!AB:AB)/$B35,0),1)</f>
        <v>0</v>
      </c>
      <c r="AF35">
        <f>ROUND(IFERROR(SUMIF(raw_filtered!$B:$B,teams!$A35,raw_filtered!AC:AC)/$B35,0),1)</f>
        <v>0</v>
      </c>
      <c r="AG35">
        <f>ROUND(IFERROR(SUMIF(raw_filtered!$B:$B,teams!$A35,raw_filtered!AD:AD)/$B35,0),1)</f>
        <v>0</v>
      </c>
      <c r="AH35">
        <f>ROUND(IFERROR(SUMIF(raw_filtered!$B:$B,teams!$A35,raw_filtered!AE:AE)/$B35,0),1)</f>
        <v>0</v>
      </c>
      <c r="AI35">
        <f>ROUND(IFERROR(SUMIF(raw_filtered!$B:$B,teams!$A35,raw_filtered!AG:AG)/$B35,0),1)</f>
        <v>0</v>
      </c>
      <c r="AJ35">
        <f t="shared" si="4"/>
        <v>0</v>
      </c>
      <c r="AK35">
        <f t="shared" si="5"/>
        <v>0</v>
      </c>
    </row>
    <row r="36" spans="1:37" x14ac:dyDescent="0.35">
      <c r="A36" s="11">
        <v>1580</v>
      </c>
      <c r="B36">
        <f>COUNTIF(raw_filtered!$B:$B,teams!A36)</f>
        <v>0</v>
      </c>
      <c r="C36">
        <f>ROUND(IFERROR(SUMIF(raw_filtered!$B:$B,teams!$A36,raw_filtered!C:C)/$B36,0),1)</f>
        <v>0</v>
      </c>
      <c r="D36">
        <f>ROUND(IFERROR(SUMIF(raw_filtered!$B:$B,teams!$A36,raw_filtered!E:E)/$B36,0),1)</f>
        <v>0</v>
      </c>
      <c r="E36">
        <f>ROUND(IFERROR(SUMIF(raw_filtered!$B:$B,teams!$A36,raw_filtered!F:F)/$B36,0),1)</f>
        <v>0</v>
      </c>
      <c r="F36">
        <f>ROUND(IFERROR(SUMIF(raw_filtered!$B:$B,teams!$A36,raw_filtered!G:G)/$B36,0),1)</f>
        <v>0</v>
      </c>
      <c r="G36">
        <f>ROUND(IFERROR(SUMIF(raw_filtered!$B:$B,teams!$A36,raw_filtered!H:H)/$B36,0),1)</f>
        <v>0</v>
      </c>
      <c r="H36">
        <f>ROUND(IFERROR(SUMIF(raw_filtered!$B:$B,teams!$A36,raw_filtered!I:I)/$B36,0),1)</f>
        <v>0</v>
      </c>
      <c r="I36">
        <f>ROUND(IFERROR(SUMIF(raw_filtered!$B:$B,teams!$A36,raw_filtered!J:J)/$B36,0),1)</f>
        <v>0</v>
      </c>
      <c r="J36">
        <f>ROUND(IFERROR(SUMIF(raw_filtered!$B:$B,teams!$A36,raw_filtered!K:K)/$B36,0),1)</f>
        <v>0</v>
      </c>
      <c r="K36">
        <f>ROUND(IFERROR(SUMIF(raw_filtered!$B:$B,teams!$A36,raw_filtered!L:L)/$B36,0),1)</f>
        <v>0</v>
      </c>
      <c r="L36">
        <f>ROUND(IFERROR(SUMIF(raw_filtered!$B:$B,teams!$A36,raw_filtered!M:M)/$B36,0),1)</f>
        <v>0</v>
      </c>
      <c r="M36">
        <f>ROUND(IFERROR(SUMIF(raw_filtered!$B:$B,teams!$A36,raw_filtered!N:N)/$B36,0),1)</f>
        <v>0</v>
      </c>
      <c r="N36">
        <f>ROUND(IFERROR(SUMIF(raw_filtered!$B:$B,teams!$A36,raw_filtered!O:O)/$B36,0),1)</f>
        <v>0</v>
      </c>
      <c r="O36">
        <f t="shared" si="0"/>
        <v>0</v>
      </c>
      <c r="P36">
        <f t="shared" si="1"/>
        <v>0</v>
      </c>
      <c r="Q36">
        <f>ROUND(IFERROR(SUMIF(raw_filtered!$B:$B,teams!$A36,raw_filtered!P:P)/$B36,0),1)</f>
        <v>0</v>
      </c>
      <c r="R36">
        <f>ROUND(IFERROR(SUMIF(raw_filtered!$B:$B,teams!$A36,raw_filtered!Q:Q)/$B36,0),1)</f>
        <v>0</v>
      </c>
      <c r="S36">
        <f>ROUND(IFERROR(SUMIF(raw_filtered!$B:$B,teams!$A36,raw_filtered!R:R)/$B36,0),1)</f>
        <v>0</v>
      </c>
      <c r="T36">
        <f>ROUND(IFERROR(SUMIF(raw_filtered!$B:$B,teams!$A36,raw_filtered!S:S)/$B36,0),1)</f>
        <v>0</v>
      </c>
      <c r="U36">
        <f>ROUND(IFERROR(SUMIF(raw_filtered!$B:$B,teams!$A36,raw_filtered!T:T)/$B36,0),1)</f>
        <v>0</v>
      </c>
      <c r="V36">
        <f>ROUND(IFERROR(SUMIF(raw_filtered!$B:$B,teams!$A36,raw_filtered!U:U)/$B36,0),1)</f>
        <v>0</v>
      </c>
      <c r="W36">
        <f t="shared" si="2"/>
        <v>0</v>
      </c>
      <c r="X36">
        <f>ROUND(IFERROR(SUMIF(raw_filtered!$B:$B,teams!$A36,raw_filtered!V:V)/$B36,0),1)</f>
        <v>0</v>
      </c>
      <c r="Y36">
        <f t="shared" si="3"/>
        <v>0</v>
      </c>
      <c r="Z36">
        <f>ROUND(IFERROR(SUMIF(raw_filtered!$B:$B,teams!$A36,raw_filtered!W:W)/$B36,0),1)</f>
        <v>0</v>
      </c>
      <c r="AA36">
        <f>ROUND(IFERROR(SUMIF(raw_filtered!$B:$B,teams!$A36,raw_filtered!X:X)/$B36,0),1)</f>
        <v>0</v>
      </c>
      <c r="AB36">
        <f>ROUND(IFERROR(SUMIF(raw_filtered!$B:$B,teams!$A36,raw_filtered!Y:Y)/$B36,0),1)</f>
        <v>0</v>
      </c>
      <c r="AC36">
        <f>ROUND(IFERROR(SUMIF(raw_filtered!$B:$B,teams!$A36,raw_filtered!Z:Z)/$B36,0),1)</f>
        <v>0</v>
      </c>
      <c r="AD36">
        <f>ROUND(IFERROR(SUMIF(raw_filtered!$B:$B,teams!$A36,raw_filtered!AA:AA)/$B36,0),1)</f>
        <v>0</v>
      </c>
      <c r="AE36">
        <f>ROUND(IFERROR(SUMIF(raw_filtered!$B:$B,teams!$A36,raw_filtered!AB:AB)/$B36,0),1)</f>
        <v>0</v>
      </c>
      <c r="AF36">
        <f>ROUND(IFERROR(SUMIF(raw_filtered!$B:$B,teams!$A36,raw_filtered!AC:AC)/$B36,0),1)</f>
        <v>0</v>
      </c>
      <c r="AG36">
        <f>ROUND(IFERROR(SUMIF(raw_filtered!$B:$B,teams!$A36,raw_filtered!AD:AD)/$B36,0),1)</f>
        <v>0</v>
      </c>
      <c r="AH36">
        <f>ROUND(IFERROR(SUMIF(raw_filtered!$B:$B,teams!$A36,raw_filtered!AE:AE)/$B36,0),1)</f>
        <v>0</v>
      </c>
      <c r="AI36">
        <f>ROUND(IFERROR(SUMIF(raw_filtered!$B:$B,teams!$A36,raw_filtered!AG:AG)/$B36,0),1)</f>
        <v>0</v>
      </c>
      <c r="AJ36">
        <f t="shared" si="4"/>
        <v>0</v>
      </c>
      <c r="AK36">
        <f t="shared" si="5"/>
        <v>0</v>
      </c>
    </row>
    <row r="37" spans="1:37" x14ac:dyDescent="0.35">
      <c r="A37" s="11">
        <v>5715</v>
      </c>
      <c r="B37">
        <f>COUNTIF(raw_filtered!$B:$B,teams!A37)</f>
        <v>0</v>
      </c>
      <c r="C37">
        <f>ROUND(IFERROR(SUMIF(raw_filtered!$B:$B,teams!$A37,raw_filtered!C:C)/$B37,0),1)</f>
        <v>0</v>
      </c>
      <c r="D37">
        <f>ROUND(IFERROR(SUMIF(raw_filtered!$B:$B,teams!$A37,raw_filtered!E:E)/$B37,0),1)</f>
        <v>0</v>
      </c>
      <c r="E37">
        <f>ROUND(IFERROR(SUMIF(raw_filtered!$B:$B,teams!$A37,raw_filtered!F:F)/$B37,0),1)</f>
        <v>0</v>
      </c>
      <c r="F37">
        <f>ROUND(IFERROR(SUMIF(raw_filtered!$B:$B,teams!$A37,raw_filtered!G:G)/$B37,0),1)</f>
        <v>0</v>
      </c>
      <c r="G37">
        <f>ROUND(IFERROR(SUMIF(raw_filtered!$B:$B,teams!$A37,raw_filtered!H:H)/$B37,0),1)</f>
        <v>0</v>
      </c>
      <c r="H37">
        <f>ROUND(IFERROR(SUMIF(raw_filtered!$B:$B,teams!$A37,raw_filtered!I:I)/$B37,0),1)</f>
        <v>0</v>
      </c>
      <c r="I37">
        <f>ROUND(IFERROR(SUMIF(raw_filtered!$B:$B,teams!$A37,raw_filtered!J:J)/$B37,0),1)</f>
        <v>0</v>
      </c>
      <c r="J37">
        <f>ROUND(IFERROR(SUMIF(raw_filtered!$B:$B,teams!$A37,raw_filtered!K:K)/$B37,0),1)</f>
        <v>0</v>
      </c>
      <c r="K37">
        <f>ROUND(IFERROR(SUMIF(raw_filtered!$B:$B,teams!$A37,raw_filtered!L:L)/$B37,0),1)</f>
        <v>0</v>
      </c>
      <c r="L37">
        <f>ROUND(IFERROR(SUMIF(raw_filtered!$B:$B,teams!$A37,raw_filtered!M:M)/$B37,0),1)</f>
        <v>0</v>
      </c>
      <c r="M37">
        <f>ROUND(IFERROR(SUMIF(raw_filtered!$B:$B,teams!$A37,raw_filtered!N:N)/$B37,0),1)</f>
        <v>0</v>
      </c>
      <c r="N37">
        <f>ROUND(IFERROR(SUMIF(raw_filtered!$B:$B,teams!$A37,raw_filtered!O:O)/$B37,0),1)</f>
        <v>0</v>
      </c>
      <c r="O37">
        <f t="shared" si="0"/>
        <v>0</v>
      </c>
      <c r="P37">
        <f t="shared" si="1"/>
        <v>0</v>
      </c>
      <c r="Q37">
        <f>ROUND(IFERROR(SUMIF(raw_filtered!$B:$B,teams!$A37,raw_filtered!P:P)/$B37,0),1)</f>
        <v>0</v>
      </c>
      <c r="R37">
        <f>ROUND(IFERROR(SUMIF(raw_filtered!$B:$B,teams!$A37,raw_filtered!Q:Q)/$B37,0),1)</f>
        <v>0</v>
      </c>
      <c r="S37">
        <f>ROUND(IFERROR(SUMIF(raw_filtered!$B:$B,teams!$A37,raw_filtered!R:R)/$B37,0),1)</f>
        <v>0</v>
      </c>
      <c r="T37">
        <f>ROUND(IFERROR(SUMIF(raw_filtered!$B:$B,teams!$A37,raw_filtered!S:S)/$B37,0),1)</f>
        <v>0</v>
      </c>
      <c r="U37">
        <f>ROUND(IFERROR(SUMIF(raw_filtered!$B:$B,teams!$A37,raw_filtered!T:T)/$B37,0),1)</f>
        <v>0</v>
      </c>
      <c r="V37">
        <f>ROUND(IFERROR(SUMIF(raw_filtered!$B:$B,teams!$A37,raw_filtered!U:U)/$B37,0),1)</f>
        <v>0</v>
      </c>
      <c r="W37">
        <f t="shared" si="2"/>
        <v>0</v>
      </c>
      <c r="X37">
        <f>ROUND(IFERROR(SUMIF(raw_filtered!$B:$B,teams!$A37,raw_filtered!V:V)/$B37,0),1)</f>
        <v>0</v>
      </c>
      <c r="Y37">
        <f t="shared" si="3"/>
        <v>0</v>
      </c>
      <c r="Z37">
        <f>ROUND(IFERROR(SUMIF(raw_filtered!$B:$B,teams!$A37,raw_filtered!W:W)/$B37,0),1)</f>
        <v>0</v>
      </c>
      <c r="AA37">
        <f>ROUND(IFERROR(SUMIF(raw_filtered!$B:$B,teams!$A37,raw_filtered!X:X)/$B37,0),1)</f>
        <v>0</v>
      </c>
      <c r="AB37">
        <f>ROUND(IFERROR(SUMIF(raw_filtered!$B:$B,teams!$A37,raw_filtered!Y:Y)/$B37,0),1)</f>
        <v>0</v>
      </c>
      <c r="AC37">
        <f>ROUND(IFERROR(SUMIF(raw_filtered!$B:$B,teams!$A37,raw_filtered!Z:Z)/$B37,0),1)</f>
        <v>0</v>
      </c>
      <c r="AD37">
        <f>ROUND(IFERROR(SUMIF(raw_filtered!$B:$B,teams!$A37,raw_filtered!AA:AA)/$B37,0),1)</f>
        <v>0</v>
      </c>
      <c r="AE37">
        <f>ROUND(IFERROR(SUMIF(raw_filtered!$B:$B,teams!$A37,raw_filtered!AB:AB)/$B37,0),1)</f>
        <v>0</v>
      </c>
      <c r="AF37">
        <f>ROUND(IFERROR(SUMIF(raw_filtered!$B:$B,teams!$A37,raw_filtered!AC:AC)/$B37,0),1)</f>
        <v>0</v>
      </c>
      <c r="AG37">
        <f>ROUND(IFERROR(SUMIF(raw_filtered!$B:$B,teams!$A37,raw_filtered!AD:AD)/$B37,0),1)</f>
        <v>0</v>
      </c>
      <c r="AH37">
        <f>ROUND(IFERROR(SUMIF(raw_filtered!$B:$B,teams!$A37,raw_filtered!AE:AE)/$B37,0),1)</f>
        <v>0</v>
      </c>
      <c r="AI37">
        <f>ROUND(IFERROR(SUMIF(raw_filtered!$B:$B,teams!$A37,raw_filtered!AG:AG)/$B37,0),1)</f>
        <v>0</v>
      </c>
      <c r="AJ37">
        <f t="shared" si="4"/>
        <v>0</v>
      </c>
      <c r="AK37">
        <f t="shared" si="5"/>
        <v>0</v>
      </c>
    </row>
    <row r="38" spans="1:37" x14ac:dyDescent="0.35">
      <c r="A38" s="11">
        <v>3083</v>
      </c>
      <c r="B38">
        <f>COUNTIF(raw_filtered!$B:$B,teams!A38)</f>
        <v>0</v>
      </c>
      <c r="C38">
        <f>ROUND(IFERROR(SUMIF(raw_filtered!$B:$B,teams!$A38,raw_filtered!C:C)/$B38,0),1)</f>
        <v>0</v>
      </c>
      <c r="D38">
        <f>ROUND(IFERROR(SUMIF(raw_filtered!$B:$B,teams!$A38,raw_filtered!E:E)/$B38,0),1)</f>
        <v>0</v>
      </c>
      <c r="E38">
        <f>ROUND(IFERROR(SUMIF(raw_filtered!$B:$B,teams!$A38,raw_filtered!F:F)/$B38,0),1)</f>
        <v>0</v>
      </c>
      <c r="F38">
        <f>ROUND(IFERROR(SUMIF(raw_filtered!$B:$B,teams!$A38,raw_filtered!G:G)/$B38,0),1)</f>
        <v>0</v>
      </c>
      <c r="G38">
        <f>ROUND(IFERROR(SUMIF(raw_filtered!$B:$B,teams!$A38,raw_filtered!H:H)/$B38,0),1)</f>
        <v>0</v>
      </c>
      <c r="H38">
        <f>ROUND(IFERROR(SUMIF(raw_filtered!$B:$B,teams!$A38,raw_filtered!I:I)/$B38,0),1)</f>
        <v>0</v>
      </c>
      <c r="I38">
        <f>ROUND(IFERROR(SUMIF(raw_filtered!$B:$B,teams!$A38,raw_filtered!J:J)/$B38,0),1)</f>
        <v>0</v>
      </c>
      <c r="J38">
        <f>ROUND(IFERROR(SUMIF(raw_filtered!$B:$B,teams!$A38,raw_filtered!K:K)/$B38,0),1)</f>
        <v>0</v>
      </c>
      <c r="K38">
        <f>ROUND(IFERROR(SUMIF(raw_filtered!$B:$B,teams!$A38,raw_filtered!L:L)/$B38,0),1)</f>
        <v>0</v>
      </c>
      <c r="L38">
        <f>ROUND(IFERROR(SUMIF(raw_filtered!$B:$B,teams!$A38,raw_filtered!M:M)/$B38,0),1)</f>
        <v>0</v>
      </c>
      <c r="M38">
        <f>ROUND(IFERROR(SUMIF(raw_filtered!$B:$B,teams!$A38,raw_filtered!N:N)/$B38,0),1)</f>
        <v>0</v>
      </c>
      <c r="N38">
        <f>ROUND(IFERROR(SUMIF(raw_filtered!$B:$B,teams!$A38,raw_filtered!O:O)/$B38,0),1)</f>
        <v>0</v>
      </c>
      <c r="O38">
        <f t="shared" si="0"/>
        <v>0</v>
      </c>
      <c r="P38">
        <f t="shared" si="1"/>
        <v>0</v>
      </c>
      <c r="Q38">
        <f>ROUND(IFERROR(SUMIF(raw_filtered!$B:$B,teams!$A38,raw_filtered!P:P)/$B38,0),1)</f>
        <v>0</v>
      </c>
      <c r="R38">
        <f>ROUND(IFERROR(SUMIF(raw_filtered!$B:$B,teams!$A38,raw_filtered!Q:Q)/$B38,0),1)</f>
        <v>0</v>
      </c>
      <c r="S38">
        <f>ROUND(IFERROR(SUMIF(raw_filtered!$B:$B,teams!$A38,raw_filtered!R:R)/$B38,0),1)</f>
        <v>0</v>
      </c>
      <c r="T38">
        <f>ROUND(IFERROR(SUMIF(raw_filtered!$B:$B,teams!$A38,raw_filtered!S:S)/$B38,0),1)</f>
        <v>0</v>
      </c>
      <c r="U38">
        <f>ROUND(IFERROR(SUMIF(raw_filtered!$B:$B,teams!$A38,raw_filtered!T:T)/$B38,0),1)</f>
        <v>0</v>
      </c>
      <c r="V38">
        <f>ROUND(IFERROR(SUMIF(raw_filtered!$B:$B,teams!$A38,raw_filtered!U:U)/$B38,0),1)</f>
        <v>0</v>
      </c>
      <c r="W38">
        <f t="shared" si="2"/>
        <v>0</v>
      </c>
      <c r="X38">
        <f>ROUND(IFERROR(SUMIF(raw_filtered!$B:$B,teams!$A38,raw_filtered!V:V)/$B38,0),1)</f>
        <v>0</v>
      </c>
      <c r="Y38">
        <f t="shared" si="3"/>
        <v>0</v>
      </c>
      <c r="Z38">
        <f>ROUND(IFERROR(SUMIF(raw_filtered!$B:$B,teams!$A38,raw_filtered!W:W)/$B38,0),1)</f>
        <v>0</v>
      </c>
      <c r="AA38">
        <f>ROUND(IFERROR(SUMIF(raw_filtered!$B:$B,teams!$A38,raw_filtered!X:X)/$B38,0),1)</f>
        <v>0</v>
      </c>
      <c r="AB38">
        <f>ROUND(IFERROR(SUMIF(raw_filtered!$B:$B,teams!$A38,raw_filtered!Y:Y)/$B38,0),1)</f>
        <v>0</v>
      </c>
      <c r="AC38">
        <f>ROUND(IFERROR(SUMIF(raw_filtered!$B:$B,teams!$A38,raw_filtered!Z:Z)/$B38,0),1)</f>
        <v>0</v>
      </c>
      <c r="AD38">
        <f>ROUND(IFERROR(SUMIF(raw_filtered!$B:$B,teams!$A38,raw_filtered!AA:AA)/$B38,0),1)</f>
        <v>0</v>
      </c>
      <c r="AE38">
        <f>ROUND(IFERROR(SUMIF(raw_filtered!$B:$B,teams!$A38,raw_filtered!AB:AB)/$B38,0),1)</f>
        <v>0</v>
      </c>
      <c r="AF38">
        <f>ROUND(IFERROR(SUMIF(raw_filtered!$B:$B,teams!$A38,raw_filtered!AC:AC)/$B38,0),1)</f>
        <v>0</v>
      </c>
      <c r="AG38">
        <f>ROUND(IFERROR(SUMIF(raw_filtered!$B:$B,teams!$A38,raw_filtered!AD:AD)/$B38,0),1)</f>
        <v>0</v>
      </c>
      <c r="AH38">
        <f>ROUND(IFERROR(SUMIF(raw_filtered!$B:$B,teams!$A38,raw_filtered!AE:AE)/$B38,0),1)</f>
        <v>0</v>
      </c>
      <c r="AI38">
        <f>ROUND(IFERROR(SUMIF(raw_filtered!$B:$B,teams!$A38,raw_filtered!AG:AG)/$B38,0),1)</f>
        <v>0</v>
      </c>
      <c r="AJ38">
        <f t="shared" si="4"/>
        <v>0</v>
      </c>
      <c r="AK38">
        <f t="shared" si="5"/>
        <v>0</v>
      </c>
    </row>
    <row r="39" spans="1:37" x14ac:dyDescent="0.35">
      <c r="A39" s="11">
        <v>3065</v>
      </c>
      <c r="B39">
        <f>COUNTIF(raw_filtered!$B:$B,teams!A39)</f>
        <v>0</v>
      </c>
      <c r="C39">
        <f>ROUND(IFERROR(SUMIF(raw_filtered!$B:$B,teams!$A39,raw_filtered!C:C)/$B39,0),1)</f>
        <v>0</v>
      </c>
      <c r="D39">
        <f>ROUND(IFERROR(SUMIF(raw_filtered!$B:$B,teams!$A39,raw_filtered!E:E)/$B39,0),1)</f>
        <v>0</v>
      </c>
      <c r="E39">
        <f>ROUND(IFERROR(SUMIF(raw_filtered!$B:$B,teams!$A39,raw_filtered!F:F)/$B39,0),1)</f>
        <v>0</v>
      </c>
      <c r="F39">
        <f>ROUND(IFERROR(SUMIF(raw_filtered!$B:$B,teams!$A39,raw_filtered!G:G)/$B39,0),1)</f>
        <v>0</v>
      </c>
      <c r="G39">
        <f>ROUND(IFERROR(SUMIF(raw_filtered!$B:$B,teams!$A39,raw_filtered!H:H)/$B39,0),1)</f>
        <v>0</v>
      </c>
      <c r="H39">
        <f>ROUND(IFERROR(SUMIF(raw_filtered!$B:$B,teams!$A39,raw_filtered!I:I)/$B39,0),1)</f>
        <v>0</v>
      </c>
      <c r="I39">
        <f>ROUND(IFERROR(SUMIF(raw_filtered!$B:$B,teams!$A39,raw_filtered!J:J)/$B39,0),1)</f>
        <v>0</v>
      </c>
      <c r="J39">
        <f>ROUND(IFERROR(SUMIF(raw_filtered!$B:$B,teams!$A39,raw_filtered!K:K)/$B39,0),1)</f>
        <v>0</v>
      </c>
      <c r="K39">
        <f>ROUND(IFERROR(SUMIF(raw_filtered!$B:$B,teams!$A39,raw_filtered!L:L)/$B39,0),1)</f>
        <v>0</v>
      </c>
      <c r="L39">
        <f>ROUND(IFERROR(SUMIF(raw_filtered!$B:$B,teams!$A39,raw_filtered!M:M)/$B39,0),1)</f>
        <v>0</v>
      </c>
      <c r="M39">
        <f>ROUND(IFERROR(SUMIF(raw_filtered!$B:$B,teams!$A39,raw_filtered!N:N)/$B39,0),1)</f>
        <v>0</v>
      </c>
      <c r="N39">
        <f>ROUND(IFERROR(SUMIF(raw_filtered!$B:$B,teams!$A39,raw_filtered!O:O)/$B39,0),1)</f>
        <v>0</v>
      </c>
      <c r="O39">
        <f t="shared" si="0"/>
        <v>0</v>
      </c>
      <c r="P39">
        <f t="shared" si="1"/>
        <v>0</v>
      </c>
      <c r="Q39">
        <f>ROUND(IFERROR(SUMIF(raw_filtered!$B:$B,teams!$A39,raw_filtered!P:P)/$B39,0),1)</f>
        <v>0</v>
      </c>
      <c r="R39">
        <f>ROUND(IFERROR(SUMIF(raw_filtered!$B:$B,teams!$A39,raw_filtered!Q:Q)/$B39,0),1)</f>
        <v>0</v>
      </c>
      <c r="S39">
        <f>ROUND(IFERROR(SUMIF(raw_filtered!$B:$B,teams!$A39,raw_filtered!R:R)/$B39,0),1)</f>
        <v>0</v>
      </c>
      <c r="T39">
        <f>ROUND(IFERROR(SUMIF(raw_filtered!$B:$B,teams!$A39,raw_filtered!S:S)/$B39,0),1)</f>
        <v>0</v>
      </c>
      <c r="U39">
        <f>ROUND(IFERROR(SUMIF(raw_filtered!$B:$B,teams!$A39,raw_filtered!T:T)/$B39,0),1)</f>
        <v>0</v>
      </c>
      <c r="V39">
        <f>ROUND(IFERROR(SUMIF(raw_filtered!$B:$B,teams!$A39,raw_filtered!U:U)/$B39,0),1)</f>
        <v>0</v>
      </c>
      <c r="W39">
        <f t="shared" si="2"/>
        <v>0</v>
      </c>
      <c r="X39">
        <f>ROUND(IFERROR(SUMIF(raw_filtered!$B:$B,teams!$A39,raw_filtered!V:V)/$B39,0),1)</f>
        <v>0</v>
      </c>
      <c r="Y39">
        <f t="shared" si="3"/>
        <v>0</v>
      </c>
      <c r="Z39">
        <f>ROUND(IFERROR(SUMIF(raw_filtered!$B:$B,teams!$A39,raw_filtered!W:W)/$B39,0),1)</f>
        <v>0</v>
      </c>
      <c r="AA39">
        <f>ROUND(IFERROR(SUMIF(raw_filtered!$B:$B,teams!$A39,raw_filtered!X:X)/$B39,0),1)</f>
        <v>0</v>
      </c>
      <c r="AB39">
        <f>ROUND(IFERROR(SUMIF(raw_filtered!$B:$B,teams!$A39,raw_filtered!Y:Y)/$B39,0),1)</f>
        <v>0</v>
      </c>
      <c r="AC39">
        <f>ROUND(IFERROR(SUMIF(raw_filtered!$B:$B,teams!$A39,raw_filtered!Z:Z)/$B39,0),1)</f>
        <v>0</v>
      </c>
      <c r="AD39">
        <f>ROUND(IFERROR(SUMIF(raw_filtered!$B:$B,teams!$A39,raw_filtered!AA:AA)/$B39,0),1)</f>
        <v>0</v>
      </c>
      <c r="AE39">
        <f>ROUND(IFERROR(SUMIF(raw_filtered!$B:$B,teams!$A39,raw_filtered!AB:AB)/$B39,0),1)</f>
        <v>0</v>
      </c>
      <c r="AF39">
        <f>ROUND(IFERROR(SUMIF(raw_filtered!$B:$B,teams!$A39,raw_filtered!AC:AC)/$B39,0),1)</f>
        <v>0</v>
      </c>
      <c r="AG39">
        <f>ROUND(IFERROR(SUMIF(raw_filtered!$B:$B,teams!$A39,raw_filtered!AD:AD)/$B39,0),1)</f>
        <v>0</v>
      </c>
      <c r="AH39">
        <f>ROUND(IFERROR(SUMIF(raw_filtered!$B:$B,teams!$A39,raw_filtered!AE:AE)/$B39,0),1)</f>
        <v>0</v>
      </c>
      <c r="AI39">
        <f>ROUND(IFERROR(SUMIF(raw_filtered!$B:$B,teams!$A39,raw_filtered!AG:AG)/$B39,0),1)</f>
        <v>0</v>
      </c>
      <c r="AJ39">
        <f t="shared" si="4"/>
        <v>0</v>
      </c>
      <c r="AK39">
        <f t="shared" si="5"/>
        <v>0</v>
      </c>
    </row>
    <row r="40" spans="1:37" x14ac:dyDescent="0.35">
      <c r="A40" s="11">
        <v>6740</v>
      </c>
      <c r="B40">
        <f>COUNTIF(raw_filtered!$B:$B,teams!A40)</f>
        <v>0</v>
      </c>
      <c r="C40">
        <f>ROUND(IFERROR(SUMIF(raw_filtered!$B:$B,teams!$A40,raw_filtered!C:C)/$B40,0),1)</f>
        <v>0</v>
      </c>
      <c r="D40">
        <f>ROUND(IFERROR(SUMIF(raw_filtered!$B:$B,teams!$A40,raw_filtered!E:E)/$B40,0),1)</f>
        <v>0</v>
      </c>
      <c r="E40">
        <f>ROUND(IFERROR(SUMIF(raw_filtered!$B:$B,teams!$A40,raw_filtered!F:F)/$B40,0),1)</f>
        <v>0</v>
      </c>
      <c r="F40">
        <f>ROUND(IFERROR(SUMIF(raw_filtered!$B:$B,teams!$A40,raw_filtered!G:G)/$B40,0),1)</f>
        <v>0</v>
      </c>
      <c r="G40">
        <f>ROUND(IFERROR(SUMIF(raw_filtered!$B:$B,teams!$A40,raw_filtered!H:H)/$B40,0),1)</f>
        <v>0</v>
      </c>
      <c r="H40">
        <f>ROUND(IFERROR(SUMIF(raw_filtered!$B:$B,teams!$A40,raw_filtered!I:I)/$B40,0),1)</f>
        <v>0</v>
      </c>
      <c r="I40">
        <f>ROUND(IFERROR(SUMIF(raw_filtered!$B:$B,teams!$A40,raw_filtered!J:J)/$B40,0),1)</f>
        <v>0</v>
      </c>
      <c r="J40">
        <f>ROUND(IFERROR(SUMIF(raw_filtered!$B:$B,teams!$A40,raw_filtered!K:K)/$B40,0),1)</f>
        <v>0</v>
      </c>
      <c r="K40">
        <f>ROUND(IFERROR(SUMIF(raw_filtered!$B:$B,teams!$A40,raw_filtered!L:L)/$B40,0),1)</f>
        <v>0</v>
      </c>
      <c r="L40">
        <f>ROUND(IFERROR(SUMIF(raw_filtered!$B:$B,teams!$A40,raw_filtered!M:M)/$B40,0),1)</f>
        <v>0</v>
      </c>
      <c r="M40">
        <f>ROUND(IFERROR(SUMIF(raw_filtered!$B:$B,teams!$A40,raw_filtered!N:N)/$B40,0),1)</f>
        <v>0</v>
      </c>
      <c r="N40">
        <f>ROUND(IFERROR(SUMIF(raw_filtered!$B:$B,teams!$A40,raw_filtered!O:O)/$B40,0),1)</f>
        <v>0</v>
      </c>
      <c r="O40">
        <f t="shared" si="0"/>
        <v>0</v>
      </c>
      <c r="P40">
        <f t="shared" si="1"/>
        <v>0</v>
      </c>
      <c r="Q40">
        <f>ROUND(IFERROR(SUMIF(raw_filtered!$B:$B,teams!$A40,raw_filtered!P:P)/$B40,0),1)</f>
        <v>0</v>
      </c>
      <c r="R40">
        <f>ROUND(IFERROR(SUMIF(raw_filtered!$B:$B,teams!$A40,raw_filtered!Q:Q)/$B40,0),1)</f>
        <v>0</v>
      </c>
      <c r="S40">
        <f>ROUND(IFERROR(SUMIF(raw_filtered!$B:$B,teams!$A40,raw_filtered!R:R)/$B40,0),1)</f>
        <v>0</v>
      </c>
      <c r="T40">
        <f>ROUND(IFERROR(SUMIF(raw_filtered!$B:$B,teams!$A40,raw_filtered!S:S)/$B40,0),1)</f>
        <v>0</v>
      </c>
      <c r="U40">
        <f>ROUND(IFERROR(SUMIF(raw_filtered!$B:$B,teams!$A40,raw_filtered!T:T)/$B40,0),1)</f>
        <v>0</v>
      </c>
      <c r="V40">
        <f>ROUND(IFERROR(SUMIF(raw_filtered!$B:$B,teams!$A40,raw_filtered!U:U)/$B40,0),1)</f>
        <v>0</v>
      </c>
      <c r="W40">
        <f t="shared" si="2"/>
        <v>0</v>
      </c>
      <c r="X40">
        <f>ROUND(IFERROR(SUMIF(raw_filtered!$B:$B,teams!$A40,raw_filtered!V:V)/$B40,0),1)</f>
        <v>0</v>
      </c>
      <c r="Y40">
        <f t="shared" si="3"/>
        <v>0</v>
      </c>
      <c r="Z40">
        <f>ROUND(IFERROR(SUMIF(raw_filtered!$B:$B,teams!$A40,raw_filtered!W:W)/$B40,0),1)</f>
        <v>0</v>
      </c>
      <c r="AA40">
        <f>ROUND(IFERROR(SUMIF(raw_filtered!$B:$B,teams!$A40,raw_filtered!X:X)/$B40,0),1)</f>
        <v>0</v>
      </c>
      <c r="AB40">
        <f>ROUND(IFERROR(SUMIF(raw_filtered!$B:$B,teams!$A40,raw_filtered!Y:Y)/$B40,0),1)</f>
        <v>0</v>
      </c>
      <c r="AC40">
        <f>ROUND(IFERROR(SUMIF(raw_filtered!$B:$B,teams!$A40,raw_filtered!Z:Z)/$B40,0),1)</f>
        <v>0</v>
      </c>
      <c r="AD40">
        <f>ROUND(IFERROR(SUMIF(raw_filtered!$B:$B,teams!$A40,raw_filtered!AA:AA)/$B40,0),1)</f>
        <v>0</v>
      </c>
      <c r="AE40">
        <f>ROUND(IFERROR(SUMIF(raw_filtered!$B:$B,teams!$A40,raw_filtered!AB:AB)/$B40,0),1)</f>
        <v>0</v>
      </c>
      <c r="AF40">
        <f>ROUND(IFERROR(SUMIF(raw_filtered!$B:$B,teams!$A40,raw_filtered!AC:AC)/$B40,0),1)</f>
        <v>0</v>
      </c>
      <c r="AG40">
        <f>ROUND(IFERROR(SUMIF(raw_filtered!$B:$B,teams!$A40,raw_filtered!AD:AD)/$B40,0),1)</f>
        <v>0</v>
      </c>
      <c r="AH40">
        <f>ROUND(IFERROR(SUMIF(raw_filtered!$B:$B,teams!$A40,raw_filtered!AE:AE)/$B40,0),1)</f>
        <v>0</v>
      </c>
      <c r="AI40">
        <f>ROUND(IFERROR(SUMIF(raw_filtered!$B:$B,teams!$A40,raw_filtered!AG:AG)/$B40,0),1)</f>
        <v>0</v>
      </c>
      <c r="AJ40">
        <f t="shared" si="4"/>
        <v>0</v>
      </c>
      <c r="AK40">
        <f t="shared" si="5"/>
        <v>0</v>
      </c>
    </row>
    <row r="41" spans="1:37" x14ac:dyDescent="0.35">
      <c r="A41" s="11">
        <v>2212</v>
      </c>
      <c r="B41">
        <f>COUNTIF(raw_filtered!$B:$B,teams!A41)</f>
        <v>0</v>
      </c>
      <c r="C41">
        <f>ROUND(IFERROR(SUMIF(raw_filtered!$B:$B,teams!$A41,raw_filtered!C:C)/$B41,0),1)</f>
        <v>0</v>
      </c>
      <c r="D41">
        <f>ROUND(IFERROR(SUMIF(raw_filtered!$B:$B,teams!$A41,raw_filtered!E:E)/$B41,0),1)</f>
        <v>0</v>
      </c>
      <c r="E41">
        <f>ROUND(IFERROR(SUMIF(raw_filtered!$B:$B,teams!$A41,raw_filtered!F:F)/$B41,0),1)</f>
        <v>0</v>
      </c>
      <c r="F41">
        <f>ROUND(IFERROR(SUMIF(raw_filtered!$B:$B,teams!$A41,raw_filtered!G:G)/$B41,0),1)</f>
        <v>0</v>
      </c>
      <c r="G41">
        <f>ROUND(IFERROR(SUMIF(raw_filtered!$B:$B,teams!$A41,raw_filtered!H:H)/$B41,0),1)</f>
        <v>0</v>
      </c>
      <c r="H41">
        <f>ROUND(IFERROR(SUMIF(raw_filtered!$B:$B,teams!$A41,raw_filtered!I:I)/$B41,0),1)</f>
        <v>0</v>
      </c>
      <c r="I41">
        <f>ROUND(IFERROR(SUMIF(raw_filtered!$B:$B,teams!$A41,raw_filtered!J:J)/$B41,0),1)</f>
        <v>0</v>
      </c>
      <c r="J41">
        <f>ROUND(IFERROR(SUMIF(raw_filtered!$B:$B,teams!$A41,raw_filtered!K:K)/$B41,0),1)</f>
        <v>0</v>
      </c>
      <c r="K41">
        <f>ROUND(IFERROR(SUMIF(raw_filtered!$B:$B,teams!$A41,raw_filtered!L:L)/$B41,0),1)</f>
        <v>0</v>
      </c>
      <c r="L41">
        <f>ROUND(IFERROR(SUMIF(raw_filtered!$B:$B,teams!$A41,raw_filtered!M:M)/$B41,0),1)</f>
        <v>0</v>
      </c>
      <c r="M41">
        <f>ROUND(IFERROR(SUMIF(raw_filtered!$B:$B,teams!$A41,raw_filtered!N:N)/$B41,0),1)</f>
        <v>0</v>
      </c>
      <c r="N41">
        <f>ROUND(IFERROR(SUMIF(raw_filtered!$B:$B,teams!$A41,raw_filtered!O:O)/$B41,0),1)</f>
        <v>0</v>
      </c>
      <c r="O41">
        <f t="shared" si="0"/>
        <v>0</v>
      </c>
      <c r="P41">
        <f t="shared" si="1"/>
        <v>0</v>
      </c>
      <c r="Q41">
        <f>ROUND(IFERROR(SUMIF(raw_filtered!$B:$B,teams!$A41,raw_filtered!P:P)/$B41,0),1)</f>
        <v>0</v>
      </c>
      <c r="R41">
        <f>ROUND(IFERROR(SUMIF(raw_filtered!$B:$B,teams!$A41,raw_filtered!Q:Q)/$B41,0),1)</f>
        <v>0</v>
      </c>
      <c r="S41">
        <f>ROUND(IFERROR(SUMIF(raw_filtered!$B:$B,teams!$A41,raw_filtered!R:R)/$B41,0),1)</f>
        <v>0</v>
      </c>
      <c r="T41">
        <f>ROUND(IFERROR(SUMIF(raw_filtered!$B:$B,teams!$A41,raw_filtered!S:S)/$B41,0),1)</f>
        <v>0</v>
      </c>
      <c r="U41">
        <f>ROUND(IFERROR(SUMIF(raw_filtered!$B:$B,teams!$A41,raw_filtered!T:T)/$B41,0),1)</f>
        <v>0</v>
      </c>
      <c r="V41">
        <f>ROUND(IFERROR(SUMIF(raw_filtered!$B:$B,teams!$A41,raw_filtered!U:U)/$B41,0),1)</f>
        <v>0</v>
      </c>
      <c r="W41">
        <f t="shared" si="2"/>
        <v>0</v>
      </c>
      <c r="X41">
        <f>ROUND(IFERROR(SUMIF(raw_filtered!$B:$B,teams!$A41,raw_filtered!V:V)/$B41,0),1)</f>
        <v>0</v>
      </c>
      <c r="Y41">
        <f t="shared" si="3"/>
        <v>0</v>
      </c>
      <c r="Z41">
        <f>ROUND(IFERROR(SUMIF(raw_filtered!$B:$B,teams!$A41,raw_filtered!W:W)/$B41,0),1)</f>
        <v>0</v>
      </c>
      <c r="AA41">
        <f>ROUND(IFERROR(SUMIF(raw_filtered!$B:$B,teams!$A41,raw_filtered!X:X)/$B41,0),1)</f>
        <v>0</v>
      </c>
      <c r="AB41">
        <f>ROUND(IFERROR(SUMIF(raw_filtered!$B:$B,teams!$A41,raw_filtered!Y:Y)/$B41,0),1)</f>
        <v>0</v>
      </c>
      <c r="AC41">
        <f>ROUND(IFERROR(SUMIF(raw_filtered!$B:$B,teams!$A41,raw_filtered!Z:Z)/$B41,0),1)</f>
        <v>0</v>
      </c>
      <c r="AD41">
        <f>ROUND(IFERROR(SUMIF(raw_filtered!$B:$B,teams!$A41,raw_filtered!AA:AA)/$B41,0),1)</f>
        <v>0</v>
      </c>
      <c r="AE41">
        <f>ROUND(IFERROR(SUMIF(raw_filtered!$B:$B,teams!$A41,raw_filtered!AB:AB)/$B41,0),1)</f>
        <v>0</v>
      </c>
      <c r="AF41">
        <f>ROUND(IFERROR(SUMIF(raw_filtered!$B:$B,teams!$A41,raw_filtered!AC:AC)/$B41,0),1)</f>
        <v>0</v>
      </c>
      <c r="AG41">
        <f>ROUND(IFERROR(SUMIF(raw_filtered!$B:$B,teams!$A41,raw_filtered!AD:AD)/$B41,0),1)</f>
        <v>0</v>
      </c>
      <c r="AH41">
        <f>ROUND(IFERROR(SUMIF(raw_filtered!$B:$B,teams!$A41,raw_filtered!AE:AE)/$B41,0),1)</f>
        <v>0</v>
      </c>
      <c r="AI41">
        <f>ROUND(IFERROR(SUMIF(raw_filtered!$B:$B,teams!$A41,raw_filtered!AG:AG)/$B41,0),1)</f>
        <v>0</v>
      </c>
      <c r="AJ41">
        <f t="shared" si="4"/>
        <v>0</v>
      </c>
      <c r="AK41">
        <f t="shared" si="5"/>
        <v>0</v>
      </c>
    </row>
    <row r="42" spans="1:37" x14ac:dyDescent="0.35">
      <c r="A42" s="11">
        <v>5291</v>
      </c>
      <c r="B42">
        <f>COUNTIF(raw_filtered!$B:$B,teams!A42)</f>
        <v>0</v>
      </c>
      <c r="C42">
        <f>ROUND(IFERROR(SUMIF(raw_filtered!$B:$B,teams!$A42,raw_filtered!C:C)/$B42,0),1)</f>
        <v>0</v>
      </c>
      <c r="D42">
        <f>ROUND(IFERROR(SUMIF(raw_filtered!$B:$B,teams!$A42,raw_filtered!E:E)/$B42,0),1)</f>
        <v>0</v>
      </c>
      <c r="E42">
        <f>ROUND(IFERROR(SUMIF(raw_filtered!$B:$B,teams!$A42,raw_filtered!F:F)/$B42,0),1)</f>
        <v>0</v>
      </c>
      <c r="F42">
        <f>ROUND(IFERROR(SUMIF(raw_filtered!$B:$B,teams!$A42,raw_filtered!G:G)/$B42,0),1)</f>
        <v>0</v>
      </c>
      <c r="G42">
        <f>ROUND(IFERROR(SUMIF(raw_filtered!$B:$B,teams!$A42,raw_filtered!H:H)/$B42,0),1)</f>
        <v>0</v>
      </c>
      <c r="H42">
        <f>ROUND(IFERROR(SUMIF(raw_filtered!$B:$B,teams!$A42,raw_filtered!I:I)/$B42,0),1)</f>
        <v>0</v>
      </c>
      <c r="I42">
        <f>ROUND(IFERROR(SUMIF(raw_filtered!$B:$B,teams!$A42,raw_filtered!J:J)/$B42,0),1)</f>
        <v>0</v>
      </c>
      <c r="J42">
        <f>ROUND(IFERROR(SUMIF(raw_filtered!$B:$B,teams!$A42,raw_filtered!K:K)/$B42,0),1)</f>
        <v>0</v>
      </c>
      <c r="K42">
        <f>ROUND(IFERROR(SUMIF(raw_filtered!$B:$B,teams!$A42,raw_filtered!L:L)/$B42,0),1)</f>
        <v>0</v>
      </c>
      <c r="L42">
        <f>ROUND(IFERROR(SUMIF(raw_filtered!$B:$B,teams!$A42,raw_filtered!M:M)/$B42,0),1)</f>
        <v>0</v>
      </c>
      <c r="M42">
        <f>ROUND(IFERROR(SUMIF(raw_filtered!$B:$B,teams!$A42,raw_filtered!N:N)/$B42,0),1)</f>
        <v>0</v>
      </c>
      <c r="N42">
        <f>ROUND(IFERROR(SUMIF(raw_filtered!$B:$B,teams!$A42,raw_filtered!O:O)/$B42,0),1)</f>
        <v>0</v>
      </c>
      <c r="O42">
        <f t="shared" si="0"/>
        <v>0</v>
      </c>
      <c r="P42">
        <f t="shared" si="1"/>
        <v>0</v>
      </c>
      <c r="Q42">
        <f>ROUND(IFERROR(SUMIF(raw_filtered!$B:$B,teams!$A42,raw_filtered!P:P)/$B42,0),1)</f>
        <v>0</v>
      </c>
      <c r="R42">
        <f>ROUND(IFERROR(SUMIF(raw_filtered!$B:$B,teams!$A42,raw_filtered!Q:Q)/$B42,0),1)</f>
        <v>0</v>
      </c>
      <c r="S42">
        <f>ROUND(IFERROR(SUMIF(raw_filtered!$B:$B,teams!$A42,raw_filtered!R:R)/$B42,0),1)</f>
        <v>0</v>
      </c>
      <c r="T42">
        <f>ROUND(IFERROR(SUMIF(raw_filtered!$B:$B,teams!$A42,raw_filtered!S:S)/$B42,0),1)</f>
        <v>0</v>
      </c>
      <c r="U42">
        <f>ROUND(IFERROR(SUMIF(raw_filtered!$B:$B,teams!$A42,raw_filtered!T:T)/$B42,0),1)</f>
        <v>0</v>
      </c>
      <c r="V42">
        <f>ROUND(IFERROR(SUMIF(raw_filtered!$B:$B,teams!$A42,raw_filtered!U:U)/$B42,0),1)</f>
        <v>0</v>
      </c>
      <c r="W42">
        <f t="shared" si="2"/>
        <v>0</v>
      </c>
      <c r="X42">
        <f>ROUND(IFERROR(SUMIF(raw_filtered!$B:$B,teams!$A42,raw_filtered!V:V)/$B42,0),1)</f>
        <v>0</v>
      </c>
      <c r="Y42">
        <f t="shared" si="3"/>
        <v>0</v>
      </c>
      <c r="Z42">
        <f>ROUND(IFERROR(SUMIF(raw_filtered!$B:$B,teams!$A42,raw_filtered!W:W)/$B42,0),1)</f>
        <v>0</v>
      </c>
      <c r="AA42">
        <f>ROUND(IFERROR(SUMIF(raw_filtered!$B:$B,teams!$A42,raw_filtered!X:X)/$B42,0),1)</f>
        <v>0</v>
      </c>
      <c r="AB42">
        <f>ROUND(IFERROR(SUMIF(raw_filtered!$B:$B,teams!$A42,raw_filtered!Y:Y)/$B42,0),1)</f>
        <v>0</v>
      </c>
      <c r="AC42">
        <f>ROUND(IFERROR(SUMIF(raw_filtered!$B:$B,teams!$A42,raw_filtered!Z:Z)/$B42,0),1)</f>
        <v>0</v>
      </c>
      <c r="AD42">
        <f>ROUND(IFERROR(SUMIF(raw_filtered!$B:$B,teams!$A42,raw_filtered!AA:AA)/$B42,0),1)</f>
        <v>0</v>
      </c>
      <c r="AE42">
        <f>ROUND(IFERROR(SUMIF(raw_filtered!$B:$B,teams!$A42,raw_filtered!AB:AB)/$B42,0),1)</f>
        <v>0</v>
      </c>
      <c r="AF42">
        <f>ROUND(IFERROR(SUMIF(raw_filtered!$B:$B,teams!$A42,raw_filtered!AC:AC)/$B42,0),1)</f>
        <v>0</v>
      </c>
      <c r="AG42">
        <f>ROUND(IFERROR(SUMIF(raw_filtered!$B:$B,teams!$A42,raw_filtered!AD:AD)/$B42,0),1)</f>
        <v>0</v>
      </c>
      <c r="AH42">
        <f>ROUND(IFERROR(SUMIF(raw_filtered!$B:$B,teams!$A42,raw_filtered!AE:AE)/$B42,0),1)</f>
        <v>0</v>
      </c>
      <c r="AI42">
        <f>ROUND(IFERROR(SUMIF(raw_filtered!$B:$B,teams!$A42,raw_filtered!AG:AG)/$B42,0),1)</f>
        <v>0</v>
      </c>
      <c r="AJ42">
        <f t="shared" si="4"/>
        <v>0</v>
      </c>
      <c r="AK42">
        <f t="shared" si="5"/>
        <v>0</v>
      </c>
    </row>
    <row r="43" spans="1:37" x14ac:dyDescent="0.35">
      <c r="A43" s="11">
        <v>1937</v>
      </c>
      <c r="B43">
        <f>COUNTIF(raw_filtered!$B:$B,teams!A43)</f>
        <v>0</v>
      </c>
      <c r="C43">
        <f>ROUND(IFERROR(SUMIF(raw_filtered!$B:$B,teams!$A43,raw_filtered!C:C)/$B43,0),1)</f>
        <v>0</v>
      </c>
      <c r="D43">
        <f>ROUND(IFERROR(SUMIF(raw_filtered!$B:$B,teams!$A43,raw_filtered!E:E)/$B43,0),1)</f>
        <v>0</v>
      </c>
      <c r="E43">
        <f>ROUND(IFERROR(SUMIF(raw_filtered!$B:$B,teams!$A43,raw_filtered!F:F)/$B43,0),1)</f>
        <v>0</v>
      </c>
      <c r="F43">
        <f>ROUND(IFERROR(SUMIF(raw_filtered!$B:$B,teams!$A43,raw_filtered!G:G)/$B43,0),1)</f>
        <v>0</v>
      </c>
      <c r="G43">
        <f>ROUND(IFERROR(SUMIF(raw_filtered!$B:$B,teams!$A43,raw_filtered!H:H)/$B43,0),1)</f>
        <v>0</v>
      </c>
      <c r="H43">
        <f>ROUND(IFERROR(SUMIF(raw_filtered!$B:$B,teams!$A43,raw_filtered!I:I)/$B43,0),1)</f>
        <v>0</v>
      </c>
      <c r="I43">
        <f>ROUND(IFERROR(SUMIF(raw_filtered!$B:$B,teams!$A43,raw_filtered!J:J)/$B43,0),1)</f>
        <v>0</v>
      </c>
      <c r="J43">
        <f>ROUND(IFERROR(SUMIF(raw_filtered!$B:$B,teams!$A43,raw_filtered!K:K)/$B43,0),1)</f>
        <v>0</v>
      </c>
      <c r="K43">
        <f>ROUND(IFERROR(SUMIF(raw_filtered!$B:$B,teams!$A43,raw_filtered!L:L)/$B43,0),1)</f>
        <v>0</v>
      </c>
      <c r="L43">
        <f>ROUND(IFERROR(SUMIF(raw_filtered!$B:$B,teams!$A43,raw_filtered!M:M)/$B43,0),1)</f>
        <v>0</v>
      </c>
      <c r="M43">
        <f>ROUND(IFERROR(SUMIF(raw_filtered!$B:$B,teams!$A43,raw_filtered!N:N)/$B43,0),1)</f>
        <v>0</v>
      </c>
      <c r="N43">
        <f>ROUND(IFERROR(SUMIF(raw_filtered!$B:$B,teams!$A43,raw_filtered!O:O)/$B43,0),1)</f>
        <v>0</v>
      </c>
      <c r="O43">
        <f t="shared" si="0"/>
        <v>0</v>
      </c>
      <c r="P43">
        <f t="shared" si="1"/>
        <v>0</v>
      </c>
      <c r="Q43">
        <f>ROUND(IFERROR(SUMIF(raw_filtered!$B:$B,teams!$A43,raw_filtered!P:P)/$B43,0),1)</f>
        <v>0</v>
      </c>
      <c r="R43">
        <f>ROUND(IFERROR(SUMIF(raw_filtered!$B:$B,teams!$A43,raw_filtered!Q:Q)/$B43,0),1)</f>
        <v>0</v>
      </c>
      <c r="S43">
        <f>ROUND(IFERROR(SUMIF(raw_filtered!$B:$B,teams!$A43,raw_filtered!R:R)/$B43,0),1)</f>
        <v>0</v>
      </c>
      <c r="T43">
        <f>ROUND(IFERROR(SUMIF(raw_filtered!$B:$B,teams!$A43,raw_filtered!S:S)/$B43,0),1)</f>
        <v>0</v>
      </c>
      <c r="U43">
        <f>ROUND(IFERROR(SUMIF(raw_filtered!$B:$B,teams!$A43,raw_filtered!T:T)/$B43,0),1)</f>
        <v>0</v>
      </c>
      <c r="V43">
        <f>ROUND(IFERROR(SUMIF(raw_filtered!$B:$B,teams!$A43,raw_filtered!U:U)/$B43,0),1)</f>
        <v>0</v>
      </c>
      <c r="W43">
        <f t="shared" si="2"/>
        <v>0</v>
      </c>
      <c r="X43">
        <f>ROUND(IFERROR(SUMIF(raw_filtered!$B:$B,teams!$A43,raw_filtered!V:V)/$B43,0),1)</f>
        <v>0</v>
      </c>
      <c r="Y43">
        <f t="shared" si="3"/>
        <v>0</v>
      </c>
      <c r="Z43">
        <f>ROUND(IFERROR(SUMIF(raw_filtered!$B:$B,teams!$A43,raw_filtered!W:W)/$B43,0),1)</f>
        <v>0</v>
      </c>
      <c r="AA43">
        <f>ROUND(IFERROR(SUMIF(raw_filtered!$B:$B,teams!$A43,raw_filtered!X:X)/$B43,0),1)</f>
        <v>0</v>
      </c>
      <c r="AB43">
        <f>ROUND(IFERROR(SUMIF(raw_filtered!$B:$B,teams!$A43,raw_filtered!Y:Y)/$B43,0),1)</f>
        <v>0</v>
      </c>
      <c r="AC43">
        <f>ROUND(IFERROR(SUMIF(raw_filtered!$B:$B,teams!$A43,raw_filtered!Z:Z)/$B43,0),1)</f>
        <v>0</v>
      </c>
      <c r="AD43">
        <f>ROUND(IFERROR(SUMIF(raw_filtered!$B:$B,teams!$A43,raw_filtered!AA:AA)/$B43,0),1)</f>
        <v>0</v>
      </c>
      <c r="AE43">
        <f>ROUND(IFERROR(SUMIF(raw_filtered!$B:$B,teams!$A43,raw_filtered!AB:AB)/$B43,0),1)</f>
        <v>0</v>
      </c>
      <c r="AF43">
        <f>ROUND(IFERROR(SUMIF(raw_filtered!$B:$B,teams!$A43,raw_filtered!AC:AC)/$B43,0),1)</f>
        <v>0</v>
      </c>
      <c r="AG43">
        <f>ROUND(IFERROR(SUMIF(raw_filtered!$B:$B,teams!$A43,raw_filtered!AD:AD)/$B43,0),1)</f>
        <v>0</v>
      </c>
      <c r="AH43">
        <f>ROUND(IFERROR(SUMIF(raw_filtered!$B:$B,teams!$A43,raw_filtered!AE:AE)/$B43,0),1)</f>
        <v>0</v>
      </c>
      <c r="AI43">
        <f>ROUND(IFERROR(SUMIF(raw_filtered!$B:$B,teams!$A43,raw_filtered!AG:AG)/$B43,0),1)</f>
        <v>0</v>
      </c>
      <c r="AJ43">
        <f t="shared" si="4"/>
        <v>0</v>
      </c>
      <c r="AK43">
        <f t="shared" si="5"/>
        <v>0</v>
      </c>
    </row>
    <row r="44" spans="1:37" x14ac:dyDescent="0.35">
      <c r="A44" s="11">
        <v>4416</v>
      </c>
      <c r="B44">
        <f>COUNTIF(raw_filtered!$B:$B,teams!A44)</f>
        <v>0</v>
      </c>
      <c r="C44">
        <f>ROUND(IFERROR(SUMIF(raw_filtered!$B:$B,teams!$A44,raw_filtered!C:C)/$B44,0),1)</f>
        <v>0</v>
      </c>
      <c r="D44">
        <f>ROUND(IFERROR(SUMIF(raw_filtered!$B:$B,teams!$A44,raw_filtered!E:E)/$B44,0),1)</f>
        <v>0</v>
      </c>
      <c r="E44">
        <f>ROUND(IFERROR(SUMIF(raw_filtered!$B:$B,teams!$A44,raw_filtered!F:F)/$B44,0),1)</f>
        <v>0</v>
      </c>
      <c r="F44">
        <f>ROUND(IFERROR(SUMIF(raw_filtered!$B:$B,teams!$A44,raw_filtered!G:G)/$B44,0),1)</f>
        <v>0</v>
      </c>
      <c r="G44">
        <f>ROUND(IFERROR(SUMIF(raw_filtered!$B:$B,teams!$A44,raw_filtered!H:H)/$B44,0),1)</f>
        <v>0</v>
      </c>
      <c r="H44">
        <f>ROUND(IFERROR(SUMIF(raw_filtered!$B:$B,teams!$A44,raw_filtered!I:I)/$B44,0),1)</f>
        <v>0</v>
      </c>
      <c r="I44">
        <f>ROUND(IFERROR(SUMIF(raw_filtered!$B:$B,teams!$A44,raw_filtered!J:J)/$B44,0),1)</f>
        <v>0</v>
      </c>
      <c r="J44">
        <f>ROUND(IFERROR(SUMIF(raw_filtered!$B:$B,teams!$A44,raw_filtered!K:K)/$B44,0),1)</f>
        <v>0</v>
      </c>
      <c r="K44">
        <f>ROUND(IFERROR(SUMIF(raw_filtered!$B:$B,teams!$A44,raw_filtered!L:L)/$B44,0),1)</f>
        <v>0</v>
      </c>
      <c r="L44">
        <f>ROUND(IFERROR(SUMIF(raw_filtered!$B:$B,teams!$A44,raw_filtered!M:M)/$B44,0),1)</f>
        <v>0</v>
      </c>
      <c r="M44">
        <f>ROUND(IFERROR(SUMIF(raw_filtered!$B:$B,teams!$A44,raw_filtered!N:N)/$B44,0),1)</f>
        <v>0</v>
      </c>
      <c r="N44">
        <f>ROUND(IFERROR(SUMIF(raw_filtered!$B:$B,teams!$A44,raw_filtered!O:O)/$B44,0),1)</f>
        <v>0</v>
      </c>
      <c r="O44">
        <f t="shared" si="0"/>
        <v>0</v>
      </c>
      <c r="P44">
        <f t="shared" si="1"/>
        <v>0</v>
      </c>
      <c r="Q44">
        <f>ROUND(IFERROR(SUMIF(raw_filtered!$B:$B,teams!$A44,raw_filtered!P:P)/$B44,0),1)</f>
        <v>0</v>
      </c>
      <c r="R44">
        <f>ROUND(IFERROR(SUMIF(raw_filtered!$B:$B,teams!$A44,raw_filtered!Q:Q)/$B44,0),1)</f>
        <v>0</v>
      </c>
      <c r="S44">
        <f>ROUND(IFERROR(SUMIF(raw_filtered!$B:$B,teams!$A44,raw_filtered!R:R)/$B44,0),1)</f>
        <v>0</v>
      </c>
      <c r="T44">
        <f>ROUND(IFERROR(SUMIF(raw_filtered!$B:$B,teams!$A44,raw_filtered!S:S)/$B44,0),1)</f>
        <v>0</v>
      </c>
      <c r="U44">
        <f>ROUND(IFERROR(SUMIF(raw_filtered!$B:$B,teams!$A44,raw_filtered!T:T)/$B44,0),1)</f>
        <v>0</v>
      </c>
      <c r="V44">
        <f>ROUND(IFERROR(SUMIF(raw_filtered!$B:$B,teams!$A44,raw_filtered!U:U)/$B44,0),1)</f>
        <v>0</v>
      </c>
      <c r="W44">
        <f t="shared" si="2"/>
        <v>0</v>
      </c>
      <c r="X44">
        <f>ROUND(IFERROR(SUMIF(raw_filtered!$B:$B,teams!$A44,raw_filtered!V:V)/$B44,0),1)</f>
        <v>0</v>
      </c>
      <c r="Y44">
        <f t="shared" si="3"/>
        <v>0</v>
      </c>
      <c r="Z44">
        <f>ROUND(IFERROR(SUMIF(raw_filtered!$B:$B,teams!$A44,raw_filtered!W:W)/$B44,0),1)</f>
        <v>0</v>
      </c>
      <c r="AA44">
        <f>ROUND(IFERROR(SUMIF(raw_filtered!$B:$B,teams!$A44,raw_filtered!X:X)/$B44,0),1)</f>
        <v>0</v>
      </c>
      <c r="AB44">
        <f>ROUND(IFERROR(SUMIF(raw_filtered!$B:$B,teams!$A44,raw_filtered!Y:Y)/$B44,0),1)</f>
        <v>0</v>
      </c>
      <c r="AC44">
        <f>ROUND(IFERROR(SUMIF(raw_filtered!$B:$B,teams!$A44,raw_filtered!Z:Z)/$B44,0),1)</f>
        <v>0</v>
      </c>
      <c r="AD44">
        <f>ROUND(IFERROR(SUMIF(raw_filtered!$B:$B,teams!$A44,raw_filtered!AA:AA)/$B44,0),1)</f>
        <v>0</v>
      </c>
      <c r="AE44">
        <f>ROUND(IFERROR(SUMIF(raw_filtered!$B:$B,teams!$A44,raw_filtered!AB:AB)/$B44,0),1)</f>
        <v>0</v>
      </c>
      <c r="AF44">
        <f>ROUND(IFERROR(SUMIF(raw_filtered!$B:$B,teams!$A44,raw_filtered!AC:AC)/$B44,0),1)</f>
        <v>0</v>
      </c>
      <c r="AG44">
        <f>ROUND(IFERROR(SUMIF(raw_filtered!$B:$B,teams!$A44,raw_filtered!AD:AD)/$B44,0),1)</f>
        <v>0</v>
      </c>
      <c r="AH44">
        <f>ROUND(IFERROR(SUMIF(raw_filtered!$B:$B,teams!$A44,raw_filtered!AE:AE)/$B44,0),1)</f>
        <v>0</v>
      </c>
      <c r="AI44">
        <f>ROUND(IFERROR(SUMIF(raw_filtered!$B:$B,teams!$A44,raw_filtered!AG:AG)/$B44,0),1)</f>
        <v>0</v>
      </c>
      <c r="AJ44">
        <f t="shared" si="4"/>
        <v>0</v>
      </c>
      <c r="AK44">
        <f t="shared" si="5"/>
        <v>0</v>
      </c>
    </row>
  </sheetData>
  <autoFilter ref="A1:AK4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44"/>
  <sheetViews>
    <sheetView workbookViewId="0">
      <pane xSplit="1" topLeftCell="S1" activePane="topRight" state="frozen"/>
      <selection pane="topRight" activeCell="A17" sqref="A17"/>
    </sheetView>
  </sheetViews>
  <sheetFormatPr defaultRowHeight="14.5" x14ac:dyDescent="0.35"/>
  <sheetData>
    <row r="1" spans="1:37" x14ac:dyDescent="0.35">
      <c r="A1" t="s">
        <v>35</v>
      </c>
      <c r="B1" t="s">
        <v>64</v>
      </c>
      <c r="C1" t="s">
        <v>36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65</v>
      </c>
      <c r="P1" t="s">
        <v>66</v>
      </c>
      <c r="Q1" t="s">
        <v>49</v>
      </c>
      <c r="R1" t="s">
        <v>50</v>
      </c>
      <c r="S1" t="s">
        <v>18</v>
      </c>
      <c r="T1" t="s">
        <v>51</v>
      </c>
      <c r="U1" t="s">
        <v>52</v>
      </c>
      <c r="V1" t="s">
        <v>53</v>
      </c>
      <c r="W1" t="s">
        <v>67</v>
      </c>
      <c r="X1" t="s">
        <v>54</v>
      </c>
      <c r="Y1" t="s">
        <v>68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28</v>
      </c>
      <c r="AI1" t="s">
        <v>63</v>
      </c>
      <c r="AJ1" t="s">
        <v>69</v>
      </c>
      <c r="AK1" t="s">
        <v>70</v>
      </c>
    </row>
    <row r="2" spans="1:37" x14ac:dyDescent="0.35">
      <c r="A2">
        <v>1690</v>
      </c>
      <c r="B2">
        <v>10</v>
      </c>
      <c r="C2">
        <v>1.6</v>
      </c>
      <c r="D2">
        <v>4.3</v>
      </c>
      <c r="E2">
        <v>0</v>
      </c>
      <c r="F2">
        <v>0.2</v>
      </c>
      <c r="G2">
        <v>4.3</v>
      </c>
      <c r="H2">
        <v>18.8</v>
      </c>
      <c r="I2">
        <v>19.600000000000001</v>
      </c>
      <c r="J2">
        <v>0</v>
      </c>
      <c r="K2">
        <v>2.2999999999999998</v>
      </c>
      <c r="L2">
        <v>19.600000000000001</v>
      </c>
      <c r="M2">
        <v>39.200000000000003</v>
      </c>
      <c r="N2">
        <v>21.9</v>
      </c>
      <c r="O2">
        <v>0.9</v>
      </c>
      <c r="P2">
        <v>1.79</v>
      </c>
      <c r="Q2">
        <v>23.9</v>
      </c>
      <c r="R2">
        <v>41.1</v>
      </c>
      <c r="S2">
        <v>0.6</v>
      </c>
      <c r="T2">
        <v>0</v>
      </c>
      <c r="U2">
        <v>0.8</v>
      </c>
      <c r="V2">
        <v>0.6</v>
      </c>
      <c r="W2">
        <v>0.8</v>
      </c>
      <c r="X2">
        <v>8.5</v>
      </c>
      <c r="Y2">
        <v>10.6</v>
      </c>
      <c r="Z2">
        <v>0</v>
      </c>
      <c r="AA2">
        <v>4.5</v>
      </c>
      <c r="AB2">
        <v>0.2</v>
      </c>
      <c r="AC2">
        <v>0.1</v>
      </c>
      <c r="AD2">
        <v>2.5</v>
      </c>
      <c r="AE2">
        <v>0.6</v>
      </c>
      <c r="AF2">
        <v>0.3</v>
      </c>
      <c r="AG2">
        <v>0</v>
      </c>
      <c r="AH2">
        <v>0</v>
      </c>
      <c r="AI2">
        <v>51.2</v>
      </c>
      <c r="AJ2">
        <v>69.3</v>
      </c>
      <c r="AK2">
        <v>23.6</v>
      </c>
    </row>
    <row r="3" spans="1:37" x14ac:dyDescent="0.35">
      <c r="A3">
        <v>1577</v>
      </c>
      <c r="B3">
        <v>9</v>
      </c>
      <c r="C3">
        <v>1.8</v>
      </c>
      <c r="D3">
        <v>4</v>
      </c>
      <c r="E3">
        <v>0</v>
      </c>
      <c r="F3">
        <v>0</v>
      </c>
      <c r="G3">
        <v>4</v>
      </c>
      <c r="H3">
        <v>17.8</v>
      </c>
      <c r="I3">
        <v>13.1</v>
      </c>
      <c r="J3">
        <v>0.1</v>
      </c>
      <c r="K3">
        <v>1.3</v>
      </c>
      <c r="L3">
        <v>13.2</v>
      </c>
      <c r="M3">
        <v>26.3</v>
      </c>
      <c r="N3">
        <v>14.6</v>
      </c>
      <c r="O3">
        <v>0.9</v>
      </c>
      <c r="P3">
        <v>1.8</v>
      </c>
      <c r="Q3">
        <v>17.2</v>
      </c>
      <c r="R3">
        <v>33.200000000000003</v>
      </c>
      <c r="S3">
        <v>0.4</v>
      </c>
      <c r="T3">
        <v>0</v>
      </c>
      <c r="U3">
        <v>0.9</v>
      </c>
      <c r="V3">
        <v>0.8</v>
      </c>
      <c r="W3">
        <v>0.9</v>
      </c>
      <c r="X3">
        <v>10.1</v>
      </c>
      <c r="Y3">
        <v>11.2</v>
      </c>
      <c r="Z3">
        <v>0.1</v>
      </c>
      <c r="AA3">
        <v>4.7</v>
      </c>
      <c r="AB3">
        <v>0</v>
      </c>
      <c r="AC3">
        <v>0</v>
      </c>
      <c r="AD3">
        <v>2.2000000000000002</v>
      </c>
      <c r="AE3">
        <v>0.6</v>
      </c>
      <c r="AF3">
        <v>0</v>
      </c>
      <c r="AG3">
        <v>0.1</v>
      </c>
      <c r="AH3">
        <v>0</v>
      </c>
      <c r="AI3">
        <v>45.1</v>
      </c>
      <c r="AJ3">
        <v>57</v>
      </c>
      <c r="AK3">
        <v>25.9</v>
      </c>
    </row>
    <row r="4" spans="1:37" x14ac:dyDescent="0.35">
      <c r="A4">
        <v>2630</v>
      </c>
      <c r="B4">
        <v>7</v>
      </c>
      <c r="C4">
        <v>1.7</v>
      </c>
      <c r="D4">
        <v>0.9</v>
      </c>
      <c r="E4">
        <v>0</v>
      </c>
      <c r="F4">
        <v>0.9</v>
      </c>
      <c r="G4">
        <v>0.9</v>
      </c>
      <c r="H4">
        <v>5.0999999999999996</v>
      </c>
      <c r="I4">
        <v>8.4</v>
      </c>
      <c r="J4">
        <v>0.1</v>
      </c>
      <c r="K4">
        <v>3</v>
      </c>
      <c r="L4">
        <v>8.6</v>
      </c>
      <c r="M4">
        <v>17</v>
      </c>
      <c r="N4">
        <v>11.6</v>
      </c>
      <c r="O4">
        <v>0.7</v>
      </c>
      <c r="P4">
        <v>1.47</v>
      </c>
      <c r="Q4">
        <v>9.4</v>
      </c>
      <c r="R4">
        <v>12.9</v>
      </c>
      <c r="S4">
        <v>0.1</v>
      </c>
      <c r="T4">
        <v>0</v>
      </c>
      <c r="U4">
        <v>1</v>
      </c>
      <c r="V4">
        <v>0.1</v>
      </c>
      <c r="W4">
        <v>0.1</v>
      </c>
      <c r="X4">
        <v>0.9</v>
      </c>
      <c r="Y4">
        <v>0.9</v>
      </c>
      <c r="Z4">
        <v>0</v>
      </c>
      <c r="AA4">
        <v>3.6</v>
      </c>
      <c r="AB4">
        <v>0.9</v>
      </c>
      <c r="AC4">
        <v>0.3</v>
      </c>
      <c r="AD4">
        <v>1.1000000000000001</v>
      </c>
      <c r="AE4">
        <v>0.3</v>
      </c>
      <c r="AF4">
        <v>0</v>
      </c>
      <c r="AG4">
        <v>0</v>
      </c>
      <c r="AH4">
        <v>0</v>
      </c>
      <c r="AI4">
        <v>15.4</v>
      </c>
      <c r="AJ4">
        <v>25.9</v>
      </c>
      <c r="AK4">
        <v>11.2</v>
      </c>
    </row>
    <row r="5" spans="1:37" x14ac:dyDescent="0.35">
      <c r="A5">
        <v>5135</v>
      </c>
      <c r="B5">
        <v>8</v>
      </c>
      <c r="C5">
        <v>1.8</v>
      </c>
      <c r="D5">
        <v>0</v>
      </c>
      <c r="E5">
        <v>1.8</v>
      </c>
      <c r="F5">
        <v>0.1</v>
      </c>
      <c r="G5">
        <v>1.8</v>
      </c>
      <c r="H5">
        <v>5.3</v>
      </c>
      <c r="I5">
        <v>0</v>
      </c>
      <c r="J5">
        <v>8.5</v>
      </c>
      <c r="K5">
        <v>0.5</v>
      </c>
      <c r="L5">
        <v>8.5</v>
      </c>
      <c r="M5">
        <v>8.5</v>
      </c>
      <c r="N5">
        <v>9</v>
      </c>
      <c r="O5">
        <v>0.9</v>
      </c>
      <c r="P5">
        <v>0.94</v>
      </c>
      <c r="Q5">
        <v>10.3</v>
      </c>
      <c r="R5">
        <v>13.8</v>
      </c>
      <c r="S5">
        <v>0.5</v>
      </c>
      <c r="T5">
        <v>0</v>
      </c>
      <c r="U5">
        <v>1</v>
      </c>
      <c r="V5">
        <v>0.4</v>
      </c>
      <c r="W5">
        <v>0.4</v>
      </c>
      <c r="X5">
        <v>3.3</v>
      </c>
      <c r="Y5">
        <v>3.3</v>
      </c>
      <c r="Z5">
        <v>0.3</v>
      </c>
      <c r="AA5">
        <v>3.4</v>
      </c>
      <c r="AB5">
        <v>1.3</v>
      </c>
      <c r="AC5">
        <v>0.4</v>
      </c>
      <c r="AD5">
        <v>0.4</v>
      </c>
      <c r="AE5">
        <v>0.1</v>
      </c>
      <c r="AF5">
        <v>0</v>
      </c>
      <c r="AG5">
        <v>0.1</v>
      </c>
      <c r="AH5">
        <v>0.1</v>
      </c>
      <c r="AI5">
        <v>18.8</v>
      </c>
      <c r="AJ5">
        <v>19.100000000000001</v>
      </c>
      <c r="AK5">
        <v>13.9</v>
      </c>
    </row>
    <row r="6" spans="1:37" x14ac:dyDescent="0.35">
      <c r="A6">
        <v>3075</v>
      </c>
      <c r="B6">
        <v>10</v>
      </c>
      <c r="C6">
        <v>1.6</v>
      </c>
      <c r="D6">
        <v>2.2999999999999998</v>
      </c>
      <c r="E6">
        <v>0.1</v>
      </c>
      <c r="F6">
        <v>0.4</v>
      </c>
      <c r="G6">
        <v>2.4</v>
      </c>
      <c r="H6">
        <v>11</v>
      </c>
      <c r="I6">
        <v>7.4</v>
      </c>
      <c r="J6">
        <v>0.3</v>
      </c>
      <c r="K6">
        <v>1.6</v>
      </c>
      <c r="L6">
        <v>7.7</v>
      </c>
      <c r="M6">
        <v>15.1</v>
      </c>
      <c r="N6">
        <v>9.3000000000000007</v>
      </c>
      <c r="O6">
        <v>0.8</v>
      </c>
      <c r="P6">
        <v>1.62</v>
      </c>
      <c r="Q6">
        <v>10.1</v>
      </c>
      <c r="R6">
        <v>19.5</v>
      </c>
      <c r="S6">
        <v>0</v>
      </c>
      <c r="T6">
        <v>0</v>
      </c>
      <c r="U6">
        <v>0.8</v>
      </c>
      <c r="V6">
        <v>0.4</v>
      </c>
      <c r="W6">
        <v>0.5</v>
      </c>
      <c r="X6">
        <v>4.5</v>
      </c>
      <c r="Y6">
        <v>5.6</v>
      </c>
      <c r="Z6">
        <v>0.2</v>
      </c>
      <c r="AA6">
        <v>3.8</v>
      </c>
      <c r="AB6">
        <v>1.4</v>
      </c>
      <c r="AC6">
        <v>0.4</v>
      </c>
      <c r="AD6">
        <v>1.4</v>
      </c>
      <c r="AE6">
        <v>0.4</v>
      </c>
      <c r="AF6">
        <v>0</v>
      </c>
      <c r="AG6">
        <v>0.3</v>
      </c>
      <c r="AH6">
        <v>0</v>
      </c>
      <c r="AI6">
        <v>25.6</v>
      </c>
      <c r="AJ6">
        <v>32.6</v>
      </c>
      <c r="AK6">
        <v>15.9</v>
      </c>
    </row>
    <row r="7" spans="1:37" x14ac:dyDescent="0.35">
      <c r="A7">
        <v>7067</v>
      </c>
      <c r="B7">
        <v>13</v>
      </c>
      <c r="C7">
        <v>1.8</v>
      </c>
      <c r="D7">
        <v>0.1</v>
      </c>
      <c r="E7">
        <v>1.3</v>
      </c>
      <c r="F7">
        <v>0.2</v>
      </c>
      <c r="G7">
        <v>1.4</v>
      </c>
      <c r="H7">
        <v>4.8</v>
      </c>
      <c r="I7">
        <v>1.3</v>
      </c>
      <c r="J7">
        <v>6.4</v>
      </c>
      <c r="K7">
        <v>1.1000000000000001</v>
      </c>
      <c r="L7">
        <v>7.7</v>
      </c>
      <c r="M7">
        <v>9</v>
      </c>
      <c r="N7">
        <v>8.8000000000000007</v>
      </c>
      <c r="O7">
        <v>0.9</v>
      </c>
      <c r="P7">
        <v>1.02</v>
      </c>
      <c r="Q7">
        <v>9.1</v>
      </c>
      <c r="R7">
        <v>12</v>
      </c>
      <c r="S7">
        <v>0</v>
      </c>
      <c r="T7">
        <v>0</v>
      </c>
      <c r="U7">
        <v>1</v>
      </c>
      <c r="V7">
        <v>0.8</v>
      </c>
      <c r="W7">
        <v>0.8</v>
      </c>
      <c r="X7">
        <v>9.5</v>
      </c>
      <c r="Y7">
        <v>9.5</v>
      </c>
      <c r="Z7">
        <v>0.5</v>
      </c>
      <c r="AA7">
        <v>2.5</v>
      </c>
      <c r="AB7">
        <v>2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23.4</v>
      </c>
      <c r="AJ7">
        <v>24.5</v>
      </c>
      <c r="AK7">
        <v>23.1</v>
      </c>
    </row>
    <row r="8" spans="1:37" x14ac:dyDescent="0.35">
      <c r="A8">
        <v>5614</v>
      </c>
      <c r="B8">
        <v>10</v>
      </c>
      <c r="C8">
        <v>1.6</v>
      </c>
      <c r="D8">
        <v>1.2</v>
      </c>
      <c r="E8">
        <v>0</v>
      </c>
      <c r="F8">
        <v>0.5</v>
      </c>
      <c r="G8">
        <v>1.2</v>
      </c>
      <c r="H8">
        <v>6.4</v>
      </c>
      <c r="I8">
        <v>7.1</v>
      </c>
      <c r="J8">
        <v>0.3</v>
      </c>
      <c r="K8">
        <v>3.4</v>
      </c>
      <c r="L8">
        <v>7.4</v>
      </c>
      <c r="M8">
        <v>14.5</v>
      </c>
      <c r="N8">
        <v>10.8</v>
      </c>
      <c r="O8">
        <v>0.7</v>
      </c>
      <c r="P8">
        <v>1.34</v>
      </c>
      <c r="Q8">
        <v>8.6</v>
      </c>
      <c r="R8">
        <v>13.4</v>
      </c>
      <c r="S8">
        <v>0.2</v>
      </c>
      <c r="T8">
        <v>0</v>
      </c>
      <c r="U8">
        <v>1</v>
      </c>
      <c r="V8">
        <v>0.4</v>
      </c>
      <c r="W8">
        <v>0.4</v>
      </c>
      <c r="X8">
        <v>2.4</v>
      </c>
      <c r="Y8">
        <v>2.4</v>
      </c>
      <c r="Z8">
        <v>0</v>
      </c>
      <c r="AA8">
        <v>3.3</v>
      </c>
      <c r="AB8">
        <v>0.6</v>
      </c>
      <c r="AC8">
        <v>0.2</v>
      </c>
      <c r="AD8">
        <v>0.1</v>
      </c>
      <c r="AE8">
        <v>0.1</v>
      </c>
      <c r="AF8">
        <v>0</v>
      </c>
      <c r="AG8">
        <v>0</v>
      </c>
      <c r="AH8">
        <v>0.1</v>
      </c>
      <c r="AI8">
        <v>17.399999999999999</v>
      </c>
      <c r="AJ8">
        <v>25.3</v>
      </c>
      <c r="AK8">
        <v>11.9</v>
      </c>
    </row>
    <row r="9" spans="1:37" x14ac:dyDescent="0.35">
      <c r="A9">
        <v>3211</v>
      </c>
      <c r="B9">
        <v>12</v>
      </c>
      <c r="C9">
        <v>2</v>
      </c>
      <c r="D9">
        <v>0.2</v>
      </c>
      <c r="E9">
        <v>0.8</v>
      </c>
      <c r="F9">
        <v>0.7</v>
      </c>
      <c r="G9">
        <v>0.9</v>
      </c>
      <c r="H9">
        <v>4.2</v>
      </c>
      <c r="I9">
        <v>2.8</v>
      </c>
      <c r="J9">
        <v>4.3</v>
      </c>
      <c r="K9">
        <v>0.9</v>
      </c>
      <c r="L9">
        <v>7.1</v>
      </c>
      <c r="M9">
        <v>9.8000000000000007</v>
      </c>
      <c r="N9">
        <v>8</v>
      </c>
      <c r="O9">
        <v>0.9</v>
      </c>
      <c r="P9">
        <v>1.23</v>
      </c>
      <c r="Q9">
        <v>8</v>
      </c>
      <c r="R9">
        <v>10.199999999999999</v>
      </c>
      <c r="S9">
        <v>0</v>
      </c>
      <c r="T9">
        <v>0</v>
      </c>
      <c r="U9">
        <v>1</v>
      </c>
      <c r="V9">
        <v>0.8</v>
      </c>
      <c r="W9">
        <v>0.8</v>
      </c>
      <c r="X9">
        <v>10.199999999999999</v>
      </c>
      <c r="Y9">
        <v>10.199999999999999</v>
      </c>
      <c r="Z9">
        <v>0.5</v>
      </c>
      <c r="AA9">
        <v>2.5</v>
      </c>
      <c r="AB9">
        <v>2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>
        <v>22.3</v>
      </c>
      <c r="AJ9">
        <v>25.4</v>
      </c>
      <c r="AK9">
        <v>24.3</v>
      </c>
    </row>
    <row r="10" spans="1:37" x14ac:dyDescent="0.35">
      <c r="A10">
        <v>2231</v>
      </c>
      <c r="B10">
        <v>8</v>
      </c>
      <c r="C10">
        <v>1.8</v>
      </c>
      <c r="D10">
        <v>0.8</v>
      </c>
      <c r="E10">
        <v>0</v>
      </c>
      <c r="F10">
        <v>0.3</v>
      </c>
      <c r="G10">
        <v>0.8</v>
      </c>
      <c r="H10">
        <v>4.8</v>
      </c>
      <c r="I10">
        <v>7.1</v>
      </c>
      <c r="J10">
        <v>0</v>
      </c>
      <c r="K10">
        <v>1.9</v>
      </c>
      <c r="L10">
        <v>7.1</v>
      </c>
      <c r="M10">
        <v>14.3</v>
      </c>
      <c r="N10">
        <v>9</v>
      </c>
      <c r="O10">
        <v>0.8</v>
      </c>
      <c r="P10">
        <v>1.59</v>
      </c>
      <c r="Q10">
        <v>7.9</v>
      </c>
      <c r="R10">
        <v>10.9</v>
      </c>
      <c r="S10">
        <v>0.3</v>
      </c>
      <c r="T10">
        <v>0</v>
      </c>
      <c r="U10">
        <v>0.3</v>
      </c>
      <c r="V10">
        <v>0</v>
      </c>
      <c r="W10">
        <v>0</v>
      </c>
      <c r="X10">
        <v>0</v>
      </c>
      <c r="Y10">
        <v>0</v>
      </c>
      <c r="Z10">
        <v>0</v>
      </c>
      <c r="AA10">
        <v>3.3</v>
      </c>
      <c r="AB10">
        <v>1</v>
      </c>
      <c r="AC10">
        <v>0.4</v>
      </c>
      <c r="AD10">
        <v>0.6</v>
      </c>
      <c r="AE10">
        <v>0.3</v>
      </c>
      <c r="AF10">
        <v>0</v>
      </c>
      <c r="AG10">
        <v>0.1</v>
      </c>
      <c r="AH10">
        <v>0</v>
      </c>
      <c r="AI10">
        <v>12.6</v>
      </c>
      <c r="AJ10">
        <v>22.3</v>
      </c>
      <c r="AK10">
        <v>8.9</v>
      </c>
    </row>
    <row r="11" spans="1:37" x14ac:dyDescent="0.35">
      <c r="A11">
        <v>3388</v>
      </c>
      <c r="B11">
        <v>12</v>
      </c>
      <c r="C11">
        <v>1.7</v>
      </c>
      <c r="D11">
        <v>1.2</v>
      </c>
      <c r="E11">
        <v>0</v>
      </c>
      <c r="F11">
        <v>1</v>
      </c>
      <c r="G11">
        <v>1.2</v>
      </c>
      <c r="H11">
        <v>6.3</v>
      </c>
      <c r="I11">
        <v>6</v>
      </c>
      <c r="J11">
        <v>0.3</v>
      </c>
      <c r="K11">
        <v>3.8</v>
      </c>
      <c r="L11">
        <v>6.3</v>
      </c>
      <c r="M11">
        <v>12.3</v>
      </c>
      <c r="N11">
        <v>10</v>
      </c>
      <c r="O11">
        <v>0.6</v>
      </c>
      <c r="P11">
        <v>1.23</v>
      </c>
      <c r="Q11">
        <v>7.4</v>
      </c>
      <c r="R11">
        <v>12.1</v>
      </c>
      <c r="S11">
        <v>0</v>
      </c>
      <c r="T11">
        <v>0</v>
      </c>
      <c r="U11">
        <v>1</v>
      </c>
      <c r="V11">
        <v>0.3</v>
      </c>
      <c r="W11">
        <v>0.3</v>
      </c>
      <c r="X11">
        <v>1.5</v>
      </c>
      <c r="Y11">
        <v>1.5</v>
      </c>
      <c r="Z11">
        <v>0</v>
      </c>
      <c r="AA11">
        <v>2.5</v>
      </c>
      <c r="AB11">
        <v>2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15.3</v>
      </c>
      <c r="AJ11">
        <v>21.3</v>
      </c>
      <c r="AK11">
        <v>11</v>
      </c>
    </row>
    <row r="12" spans="1:37" x14ac:dyDescent="0.35">
      <c r="A12">
        <v>4590</v>
      </c>
      <c r="B12">
        <v>12</v>
      </c>
      <c r="C12">
        <v>2</v>
      </c>
      <c r="D12">
        <v>0.8</v>
      </c>
      <c r="E12">
        <v>0.2</v>
      </c>
      <c r="F12">
        <v>0.7</v>
      </c>
      <c r="G12">
        <v>0.9</v>
      </c>
      <c r="H12">
        <v>5.3</v>
      </c>
      <c r="I12">
        <v>5.6</v>
      </c>
      <c r="J12">
        <v>0.5</v>
      </c>
      <c r="K12">
        <v>1.7</v>
      </c>
      <c r="L12">
        <v>6.1</v>
      </c>
      <c r="M12">
        <v>11.7</v>
      </c>
      <c r="N12">
        <v>7.8</v>
      </c>
      <c r="O12">
        <v>0.8</v>
      </c>
      <c r="P12">
        <v>1.5</v>
      </c>
      <c r="Q12">
        <v>7</v>
      </c>
      <c r="R12">
        <v>10.3</v>
      </c>
      <c r="S12">
        <v>0</v>
      </c>
      <c r="T12">
        <v>0</v>
      </c>
      <c r="U12">
        <v>1</v>
      </c>
      <c r="V12">
        <v>0.8</v>
      </c>
      <c r="W12">
        <v>0.8</v>
      </c>
      <c r="X12">
        <v>8.8000000000000007</v>
      </c>
      <c r="Y12">
        <v>8.8000000000000007</v>
      </c>
      <c r="Z12">
        <v>0.7</v>
      </c>
      <c r="AA12">
        <v>2.5</v>
      </c>
      <c r="AB12">
        <v>2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21.2</v>
      </c>
      <c r="AJ12">
        <v>26.9</v>
      </c>
      <c r="AK12">
        <v>22.2</v>
      </c>
    </row>
    <row r="13" spans="1:37" x14ac:dyDescent="0.35">
      <c r="A13">
        <v>1574</v>
      </c>
      <c r="B13">
        <v>11</v>
      </c>
      <c r="C13">
        <v>1.8</v>
      </c>
      <c r="D13">
        <v>2</v>
      </c>
      <c r="E13">
        <v>0</v>
      </c>
      <c r="F13">
        <v>0.1</v>
      </c>
      <c r="G13">
        <v>2</v>
      </c>
      <c r="H13">
        <v>9.8000000000000007</v>
      </c>
      <c r="I13">
        <v>5.8</v>
      </c>
      <c r="J13">
        <v>0</v>
      </c>
      <c r="K13">
        <v>1.2</v>
      </c>
      <c r="L13">
        <v>5.8</v>
      </c>
      <c r="M13">
        <v>11.6</v>
      </c>
      <c r="N13">
        <v>7</v>
      </c>
      <c r="O13">
        <v>0.8</v>
      </c>
      <c r="P13">
        <v>1.66</v>
      </c>
      <c r="Q13">
        <v>7.8</v>
      </c>
      <c r="R13">
        <v>15.8</v>
      </c>
      <c r="S13">
        <v>0.2</v>
      </c>
      <c r="T13">
        <v>0</v>
      </c>
      <c r="U13">
        <v>0.8</v>
      </c>
      <c r="V13">
        <v>0.3</v>
      </c>
      <c r="W13">
        <v>0.4</v>
      </c>
      <c r="X13">
        <v>3.6</v>
      </c>
      <c r="Y13">
        <v>4.5</v>
      </c>
      <c r="Z13">
        <v>0.2</v>
      </c>
      <c r="AA13">
        <v>4</v>
      </c>
      <c r="AB13">
        <v>1.7</v>
      </c>
      <c r="AC13">
        <v>0.4</v>
      </c>
      <c r="AD13">
        <v>0.6</v>
      </c>
      <c r="AE13">
        <v>0.3</v>
      </c>
      <c r="AF13">
        <v>0.3</v>
      </c>
      <c r="AG13">
        <v>0.3</v>
      </c>
      <c r="AH13">
        <v>0.1</v>
      </c>
      <c r="AI13">
        <v>21.3</v>
      </c>
      <c r="AJ13">
        <v>27.3</v>
      </c>
      <c r="AK13">
        <v>14.9</v>
      </c>
    </row>
    <row r="14" spans="1:37" x14ac:dyDescent="0.35">
      <c r="A14">
        <v>6740</v>
      </c>
      <c r="B14">
        <v>11</v>
      </c>
      <c r="C14">
        <v>1.8</v>
      </c>
      <c r="D14">
        <v>1</v>
      </c>
      <c r="E14">
        <v>0</v>
      </c>
      <c r="F14">
        <v>0.4</v>
      </c>
      <c r="G14">
        <v>1</v>
      </c>
      <c r="H14">
        <v>5.8</v>
      </c>
      <c r="I14">
        <v>5</v>
      </c>
      <c r="J14">
        <v>0.8</v>
      </c>
      <c r="K14">
        <v>2.2000000000000002</v>
      </c>
      <c r="L14">
        <v>5.8</v>
      </c>
      <c r="M14">
        <v>10.8</v>
      </c>
      <c r="N14">
        <v>8</v>
      </c>
      <c r="O14">
        <v>0.7</v>
      </c>
      <c r="P14">
        <v>1.35</v>
      </c>
      <c r="Q14">
        <v>6.8</v>
      </c>
      <c r="R14">
        <v>10.8</v>
      </c>
      <c r="S14">
        <v>0.2</v>
      </c>
      <c r="T14">
        <v>0</v>
      </c>
      <c r="U14">
        <v>0.6</v>
      </c>
      <c r="V14">
        <v>0.3</v>
      </c>
      <c r="W14">
        <v>0.5</v>
      </c>
      <c r="X14">
        <v>3.2</v>
      </c>
      <c r="Y14">
        <v>5.3</v>
      </c>
      <c r="Z14">
        <v>0</v>
      </c>
      <c r="AA14">
        <v>3.5</v>
      </c>
      <c r="AB14">
        <v>0.5</v>
      </c>
      <c r="AC14">
        <v>0.1</v>
      </c>
      <c r="AD14">
        <v>1</v>
      </c>
      <c r="AE14">
        <v>0.4</v>
      </c>
      <c r="AF14">
        <v>0.1</v>
      </c>
      <c r="AG14">
        <v>0</v>
      </c>
      <c r="AH14">
        <v>0</v>
      </c>
      <c r="AI14">
        <v>15.8</v>
      </c>
      <c r="AJ14">
        <v>23.6</v>
      </c>
      <c r="AK14">
        <v>14.1</v>
      </c>
    </row>
    <row r="15" spans="1:37" x14ac:dyDescent="0.35">
      <c r="A15">
        <v>2096</v>
      </c>
      <c r="B15">
        <v>9</v>
      </c>
      <c r="C15">
        <v>1.6</v>
      </c>
      <c r="D15">
        <v>2.2000000000000002</v>
      </c>
      <c r="E15">
        <v>0</v>
      </c>
      <c r="F15">
        <v>0.7</v>
      </c>
      <c r="G15">
        <v>2.2000000000000002</v>
      </c>
      <c r="H15">
        <v>10.4</v>
      </c>
      <c r="I15">
        <v>5.3</v>
      </c>
      <c r="J15">
        <v>0.3</v>
      </c>
      <c r="K15">
        <v>2.8</v>
      </c>
      <c r="L15">
        <v>5.7</v>
      </c>
      <c r="M15">
        <v>11</v>
      </c>
      <c r="N15">
        <v>8.4</v>
      </c>
      <c r="O15">
        <v>0.7</v>
      </c>
      <c r="P15">
        <v>1.31</v>
      </c>
      <c r="Q15">
        <v>7.9</v>
      </c>
      <c r="R15">
        <v>16.8</v>
      </c>
      <c r="S15">
        <v>0.1</v>
      </c>
      <c r="T15">
        <v>0</v>
      </c>
      <c r="U15">
        <v>0.4</v>
      </c>
      <c r="V15">
        <v>0.2</v>
      </c>
      <c r="W15">
        <v>0.5</v>
      </c>
      <c r="X15">
        <v>1.8</v>
      </c>
      <c r="Y15">
        <v>4.5</v>
      </c>
      <c r="Z15">
        <v>0</v>
      </c>
      <c r="AA15">
        <v>3.1</v>
      </c>
      <c r="AB15">
        <v>1.1000000000000001</v>
      </c>
      <c r="AC15">
        <v>0.3</v>
      </c>
      <c r="AD15">
        <v>0.6</v>
      </c>
      <c r="AE15">
        <v>0.2</v>
      </c>
      <c r="AF15">
        <v>0.1</v>
      </c>
      <c r="AG15">
        <v>0.1</v>
      </c>
      <c r="AH15">
        <v>0</v>
      </c>
      <c r="AI15">
        <v>20.100000000000001</v>
      </c>
      <c r="AJ15">
        <v>26.4</v>
      </c>
      <c r="AK15">
        <v>11.1</v>
      </c>
    </row>
    <row r="16" spans="1:37" x14ac:dyDescent="0.35">
      <c r="A16">
        <v>7845</v>
      </c>
      <c r="B16">
        <v>10</v>
      </c>
      <c r="C16">
        <v>1.6</v>
      </c>
      <c r="D16">
        <v>1.2</v>
      </c>
      <c r="E16">
        <v>0</v>
      </c>
      <c r="F16">
        <v>0.9</v>
      </c>
      <c r="G16">
        <v>1.2</v>
      </c>
      <c r="H16">
        <v>6.4</v>
      </c>
      <c r="I16">
        <v>5.5</v>
      </c>
      <c r="J16">
        <v>0</v>
      </c>
      <c r="K16">
        <v>3.6</v>
      </c>
      <c r="L16">
        <v>5.5</v>
      </c>
      <c r="M16">
        <v>11</v>
      </c>
      <c r="N16">
        <v>9.1</v>
      </c>
      <c r="O16">
        <v>0.6</v>
      </c>
      <c r="P16">
        <v>1.21</v>
      </c>
      <c r="Q16">
        <v>6.7</v>
      </c>
      <c r="R16">
        <v>11.5</v>
      </c>
      <c r="S16">
        <v>0.1</v>
      </c>
      <c r="T16">
        <v>0</v>
      </c>
      <c r="U16">
        <v>1</v>
      </c>
      <c r="V16">
        <v>0.6</v>
      </c>
      <c r="W16">
        <v>0.6</v>
      </c>
      <c r="X16">
        <v>8</v>
      </c>
      <c r="Y16">
        <v>8</v>
      </c>
      <c r="Z16">
        <v>0.4</v>
      </c>
      <c r="AA16">
        <v>3.8</v>
      </c>
      <c r="AB16">
        <v>0.2</v>
      </c>
      <c r="AC16">
        <v>0.1</v>
      </c>
      <c r="AD16">
        <v>0.6</v>
      </c>
      <c r="AE16">
        <v>0.2</v>
      </c>
      <c r="AF16">
        <v>0</v>
      </c>
      <c r="AG16">
        <v>0</v>
      </c>
      <c r="AH16">
        <v>0</v>
      </c>
      <c r="AI16">
        <v>21.1</v>
      </c>
      <c r="AJ16">
        <v>27.1</v>
      </c>
      <c r="AK16">
        <v>21.4</v>
      </c>
    </row>
    <row r="17" spans="1:37" x14ac:dyDescent="0.35">
      <c r="A17">
        <v>5951</v>
      </c>
      <c r="B17">
        <v>11</v>
      </c>
      <c r="C17">
        <v>2</v>
      </c>
      <c r="D17">
        <v>1.2</v>
      </c>
      <c r="E17">
        <v>0</v>
      </c>
      <c r="F17">
        <v>0.3</v>
      </c>
      <c r="G17">
        <v>1.2</v>
      </c>
      <c r="H17">
        <v>6.7</v>
      </c>
      <c r="I17">
        <v>4.8</v>
      </c>
      <c r="J17">
        <v>0.5</v>
      </c>
      <c r="K17">
        <v>3</v>
      </c>
      <c r="L17">
        <v>5.4</v>
      </c>
      <c r="M17">
        <v>10.199999999999999</v>
      </c>
      <c r="N17">
        <v>8.4</v>
      </c>
      <c r="O17">
        <v>0.6</v>
      </c>
      <c r="P17">
        <v>1.21</v>
      </c>
      <c r="Q17">
        <v>6.5</v>
      </c>
      <c r="R17">
        <v>11.3</v>
      </c>
      <c r="S17">
        <v>0</v>
      </c>
      <c r="T17">
        <v>0</v>
      </c>
      <c r="U17">
        <v>1</v>
      </c>
      <c r="V17">
        <v>0.8</v>
      </c>
      <c r="W17">
        <v>0.8</v>
      </c>
      <c r="X17">
        <v>4.7</v>
      </c>
      <c r="Y17">
        <v>4.7</v>
      </c>
      <c r="Z17">
        <v>0</v>
      </c>
      <c r="AA17">
        <v>2.5</v>
      </c>
      <c r="AB17">
        <v>2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18</v>
      </c>
      <c r="AJ17">
        <v>22.9</v>
      </c>
      <c r="AK17">
        <v>16.100000000000001</v>
      </c>
    </row>
    <row r="18" spans="1:37" x14ac:dyDescent="0.35">
      <c r="A18">
        <v>3316</v>
      </c>
      <c r="B18">
        <v>10</v>
      </c>
      <c r="C18">
        <v>1.2</v>
      </c>
      <c r="D18">
        <v>1.3</v>
      </c>
      <c r="E18">
        <v>0</v>
      </c>
      <c r="F18">
        <v>0.2</v>
      </c>
      <c r="G18">
        <v>1.3</v>
      </c>
      <c r="H18">
        <v>6.4</v>
      </c>
      <c r="I18">
        <v>4.3</v>
      </c>
      <c r="J18">
        <v>1</v>
      </c>
      <c r="K18">
        <v>1.3</v>
      </c>
      <c r="L18">
        <v>5.3</v>
      </c>
      <c r="M18">
        <v>9.6</v>
      </c>
      <c r="N18">
        <v>6.6</v>
      </c>
      <c r="O18">
        <v>0.8</v>
      </c>
      <c r="P18">
        <v>1.45</v>
      </c>
      <c r="Q18">
        <v>6.6</v>
      </c>
      <c r="R18">
        <v>11.8</v>
      </c>
      <c r="S18">
        <v>0.3</v>
      </c>
      <c r="T18">
        <v>0</v>
      </c>
      <c r="U18">
        <v>0.9</v>
      </c>
      <c r="V18">
        <v>0.5</v>
      </c>
      <c r="W18">
        <v>0.6</v>
      </c>
      <c r="X18">
        <v>4.4000000000000004</v>
      </c>
      <c r="Y18">
        <v>4.9000000000000004</v>
      </c>
      <c r="Z18">
        <v>0</v>
      </c>
      <c r="AA18">
        <v>3.9</v>
      </c>
      <c r="AB18">
        <v>1.6</v>
      </c>
      <c r="AC18">
        <v>0.5</v>
      </c>
      <c r="AD18">
        <v>1.1000000000000001</v>
      </c>
      <c r="AE18">
        <v>0.3</v>
      </c>
      <c r="AF18">
        <v>0.2</v>
      </c>
      <c r="AG18">
        <v>0</v>
      </c>
      <c r="AH18">
        <v>0.1</v>
      </c>
      <c r="AI18">
        <v>17.399999999999999</v>
      </c>
      <c r="AJ18">
        <v>23.4</v>
      </c>
      <c r="AK18">
        <v>16.7</v>
      </c>
    </row>
    <row r="19" spans="1:37" x14ac:dyDescent="0.35">
      <c r="A19">
        <v>4338</v>
      </c>
      <c r="B19">
        <v>12</v>
      </c>
      <c r="C19">
        <v>1.8</v>
      </c>
      <c r="D19">
        <v>0</v>
      </c>
      <c r="E19">
        <v>1.3</v>
      </c>
      <c r="F19">
        <v>0.3</v>
      </c>
      <c r="G19">
        <v>1.3</v>
      </c>
      <c r="H19">
        <v>4.5</v>
      </c>
      <c r="I19">
        <v>0</v>
      </c>
      <c r="J19">
        <v>5.3</v>
      </c>
      <c r="K19">
        <v>0.5</v>
      </c>
      <c r="L19">
        <v>5.3</v>
      </c>
      <c r="M19">
        <v>5.3</v>
      </c>
      <c r="N19">
        <v>5.8</v>
      </c>
      <c r="O19">
        <v>0.9</v>
      </c>
      <c r="P19">
        <v>0.91</v>
      </c>
      <c r="Q19">
        <v>6.6</v>
      </c>
      <c r="R19">
        <v>9.3000000000000007</v>
      </c>
      <c r="S19">
        <v>0</v>
      </c>
      <c r="T19">
        <v>0</v>
      </c>
      <c r="U19">
        <v>1</v>
      </c>
      <c r="V19">
        <v>0.7</v>
      </c>
      <c r="W19">
        <v>0.7</v>
      </c>
      <c r="X19">
        <v>7.9</v>
      </c>
      <c r="Y19">
        <v>7.9</v>
      </c>
      <c r="Z19">
        <v>0.8</v>
      </c>
      <c r="AA19">
        <v>2.5</v>
      </c>
      <c r="AB19">
        <v>2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19</v>
      </c>
      <c r="AJ19">
        <v>18.600000000000001</v>
      </c>
      <c r="AK19">
        <v>20.7</v>
      </c>
    </row>
    <row r="20" spans="1:37" x14ac:dyDescent="0.35">
      <c r="A20">
        <v>5654</v>
      </c>
      <c r="B20">
        <v>10</v>
      </c>
      <c r="C20">
        <v>1.6</v>
      </c>
      <c r="D20">
        <v>2.1</v>
      </c>
      <c r="E20">
        <v>0</v>
      </c>
      <c r="F20">
        <v>0.6</v>
      </c>
      <c r="G20">
        <v>2.1</v>
      </c>
      <c r="H20">
        <v>10</v>
      </c>
      <c r="I20">
        <v>4.9000000000000004</v>
      </c>
      <c r="J20">
        <v>0</v>
      </c>
      <c r="K20">
        <v>0.8</v>
      </c>
      <c r="L20">
        <v>4.9000000000000004</v>
      </c>
      <c r="M20">
        <v>9.8000000000000007</v>
      </c>
      <c r="N20">
        <v>5.7</v>
      </c>
      <c r="O20">
        <v>0.9</v>
      </c>
      <c r="P20">
        <v>1.72</v>
      </c>
      <c r="Q20">
        <v>7</v>
      </c>
      <c r="R20">
        <v>15.4</v>
      </c>
      <c r="S20">
        <v>0.3</v>
      </c>
      <c r="T20">
        <v>0</v>
      </c>
      <c r="U20">
        <v>1</v>
      </c>
      <c r="V20">
        <v>0.5</v>
      </c>
      <c r="W20">
        <v>0.5</v>
      </c>
      <c r="X20">
        <v>3.4</v>
      </c>
      <c r="Y20">
        <v>3.4</v>
      </c>
      <c r="Z20">
        <v>0</v>
      </c>
      <c r="AA20">
        <v>3.4</v>
      </c>
      <c r="AB20">
        <v>0.7</v>
      </c>
      <c r="AC20">
        <v>0.2</v>
      </c>
      <c r="AD20">
        <v>1</v>
      </c>
      <c r="AE20">
        <v>0.3</v>
      </c>
      <c r="AF20">
        <v>0</v>
      </c>
      <c r="AG20">
        <v>0.1</v>
      </c>
      <c r="AH20">
        <v>0.1</v>
      </c>
      <c r="AI20">
        <v>20.399999999999999</v>
      </c>
      <c r="AJ20">
        <v>24.5</v>
      </c>
      <c r="AK20">
        <v>13.2</v>
      </c>
    </row>
    <row r="21" spans="1:37" x14ac:dyDescent="0.35">
      <c r="A21">
        <v>4744</v>
      </c>
      <c r="B21">
        <v>12</v>
      </c>
      <c r="C21">
        <v>1.8</v>
      </c>
      <c r="D21">
        <v>0</v>
      </c>
      <c r="E21">
        <v>0.7</v>
      </c>
      <c r="F21">
        <v>0.2</v>
      </c>
      <c r="G21">
        <v>0.7</v>
      </c>
      <c r="H21">
        <v>3.2</v>
      </c>
      <c r="I21">
        <v>0</v>
      </c>
      <c r="J21">
        <v>4.8</v>
      </c>
      <c r="K21">
        <v>0.6</v>
      </c>
      <c r="L21">
        <v>4.8</v>
      </c>
      <c r="M21">
        <v>4.8</v>
      </c>
      <c r="N21">
        <v>5.4</v>
      </c>
      <c r="O21">
        <v>0.9</v>
      </c>
      <c r="P21">
        <v>0.89</v>
      </c>
      <c r="Q21">
        <v>5.5</v>
      </c>
      <c r="R21">
        <v>6.8</v>
      </c>
      <c r="S21">
        <v>0</v>
      </c>
      <c r="T21">
        <v>0</v>
      </c>
      <c r="U21">
        <v>1</v>
      </c>
      <c r="V21">
        <v>0.8</v>
      </c>
      <c r="W21">
        <v>0.8</v>
      </c>
      <c r="X21">
        <v>10.8</v>
      </c>
      <c r="Y21">
        <v>10.8</v>
      </c>
      <c r="Z21">
        <v>0.6</v>
      </c>
      <c r="AA21">
        <v>2.5</v>
      </c>
      <c r="AB21">
        <v>2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19.5</v>
      </c>
      <c r="AJ21">
        <v>20.100000000000001</v>
      </c>
      <c r="AK21">
        <v>25</v>
      </c>
    </row>
    <row r="22" spans="1:37" x14ac:dyDescent="0.35">
      <c r="A22">
        <v>3339</v>
      </c>
      <c r="B22">
        <v>10</v>
      </c>
      <c r="C22">
        <v>2</v>
      </c>
      <c r="D22">
        <v>2.4</v>
      </c>
      <c r="E22">
        <v>0</v>
      </c>
      <c r="F22">
        <v>1</v>
      </c>
      <c r="G22">
        <v>2.4</v>
      </c>
      <c r="H22">
        <v>11.6</v>
      </c>
      <c r="I22">
        <v>4.7</v>
      </c>
      <c r="J22">
        <v>0</v>
      </c>
      <c r="K22">
        <v>1.4</v>
      </c>
      <c r="L22">
        <v>4.7</v>
      </c>
      <c r="M22">
        <v>9.4</v>
      </c>
      <c r="N22">
        <v>6.1</v>
      </c>
      <c r="O22">
        <v>0.8</v>
      </c>
      <c r="P22">
        <v>1.54</v>
      </c>
      <c r="Q22">
        <v>7.1</v>
      </c>
      <c r="R22">
        <v>16.7</v>
      </c>
      <c r="S22">
        <v>0.2</v>
      </c>
      <c r="T22">
        <v>0</v>
      </c>
      <c r="U22">
        <v>0.9</v>
      </c>
      <c r="V22">
        <v>0.3</v>
      </c>
      <c r="W22">
        <v>0.3</v>
      </c>
      <c r="X22">
        <v>2.2000000000000002</v>
      </c>
      <c r="Y22">
        <v>2.4</v>
      </c>
      <c r="Z22">
        <v>0.1</v>
      </c>
      <c r="AA22">
        <v>3.6</v>
      </c>
      <c r="AB22">
        <v>1.9</v>
      </c>
      <c r="AC22">
        <v>0.5</v>
      </c>
      <c r="AD22">
        <v>0.9</v>
      </c>
      <c r="AE22">
        <v>0.3</v>
      </c>
      <c r="AF22">
        <v>0</v>
      </c>
      <c r="AG22">
        <v>0.1</v>
      </c>
      <c r="AH22">
        <v>0.1</v>
      </c>
      <c r="AI22">
        <v>20.9</v>
      </c>
      <c r="AJ22">
        <v>24.5</v>
      </c>
      <c r="AK22">
        <v>13.4</v>
      </c>
    </row>
    <row r="23" spans="1:37" x14ac:dyDescent="0.35">
      <c r="A23">
        <v>2212</v>
      </c>
      <c r="B23">
        <v>9</v>
      </c>
      <c r="C23">
        <v>1.3</v>
      </c>
      <c r="D23">
        <v>0</v>
      </c>
      <c r="E23">
        <v>0.1</v>
      </c>
      <c r="F23">
        <v>0.7</v>
      </c>
      <c r="G23">
        <v>0.1</v>
      </c>
      <c r="H23">
        <v>1.6</v>
      </c>
      <c r="I23">
        <v>0.1</v>
      </c>
      <c r="J23">
        <v>4.4000000000000004</v>
      </c>
      <c r="K23">
        <v>0.8</v>
      </c>
      <c r="L23">
        <v>4.5999999999999996</v>
      </c>
      <c r="M23">
        <v>4.7</v>
      </c>
      <c r="N23">
        <v>5.3</v>
      </c>
      <c r="O23">
        <v>0.9</v>
      </c>
      <c r="P23">
        <v>0.89</v>
      </c>
      <c r="Q23">
        <v>4.7</v>
      </c>
      <c r="R23">
        <v>4.9000000000000004</v>
      </c>
      <c r="S23">
        <v>0.1</v>
      </c>
      <c r="T23">
        <v>0</v>
      </c>
      <c r="U23">
        <v>0.4</v>
      </c>
      <c r="V23">
        <v>0.1</v>
      </c>
      <c r="W23">
        <v>0.3</v>
      </c>
      <c r="X23">
        <v>0.7</v>
      </c>
      <c r="Y23">
        <v>1.8</v>
      </c>
      <c r="Z23">
        <v>0.2</v>
      </c>
      <c r="AA23">
        <v>2.9</v>
      </c>
      <c r="AB23">
        <v>1</v>
      </c>
      <c r="AC23">
        <v>0.3</v>
      </c>
      <c r="AD23">
        <v>0.9</v>
      </c>
      <c r="AE23">
        <v>0.3</v>
      </c>
      <c r="AF23">
        <v>0</v>
      </c>
      <c r="AG23">
        <v>0</v>
      </c>
      <c r="AH23">
        <v>0</v>
      </c>
      <c r="AI23">
        <v>6.9</v>
      </c>
      <c r="AJ23">
        <v>10.6</v>
      </c>
      <c r="AK23">
        <v>9.1999999999999993</v>
      </c>
    </row>
    <row r="24" spans="1:37" x14ac:dyDescent="0.35">
      <c r="A24">
        <v>3835</v>
      </c>
      <c r="B24">
        <v>13</v>
      </c>
      <c r="C24">
        <v>1.7</v>
      </c>
      <c r="D24">
        <v>0.5</v>
      </c>
      <c r="E24">
        <v>0</v>
      </c>
      <c r="F24">
        <v>0.5</v>
      </c>
      <c r="G24">
        <v>0.5</v>
      </c>
      <c r="H24">
        <v>3.5</v>
      </c>
      <c r="I24">
        <v>4.3</v>
      </c>
      <c r="J24">
        <v>0.1</v>
      </c>
      <c r="K24">
        <v>2.7</v>
      </c>
      <c r="L24">
        <v>4.4000000000000004</v>
      </c>
      <c r="M24">
        <v>8.6999999999999993</v>
      </c>
      <c r="N24">
        <v>7.1</v>
      </c>
      <c r="O24">
        <v>0.6</v>
      </c>
      <c r="P24">
        <v>1.23</v>
      </c>
      <c r="Q24">
        <v>4.8</v>
      </c>
      <c r="R24">
        <v>6.7</v>
      </c>
      <c r="S24">
        <v>0</v>
      </c>
      <c r="T24">
        <v>0</v>
      </c>
      <c r="U24">
        <v>1</v>
      </c>
      <c r="V24">
        <v>0.6</v>
      </c>
      <c r="W24">
        <v>0.6</v>
      </c>
      <c r="X24">
        <v>5.2</v>
      </c>
      <c r="Y24">
        <v>5.2</v>
      </c>
      <c r="Z24">
        <v>0.3</v>
      </c>
      <c r="AA24">
        <v>2.5</v>
      </c>
      <c r="AB24">
        <v>2</v>
      </c>
      <c r="AC24">
        <v>1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13.6</v>
      </c>
      <c r="AJ24">
        <v>18.7</v>
      </c>
      <c r="AK24">
        <v>16.5</v>
      </c>
    </row>
    <row r="25" spans="1:37" x14ac:dyDescent="0.35">
      <c r="A25">
        <v>5554</v>
      </c>
      <c r="B25">
        <v>9</v>
      </c>
      <c r="C25">
        <v>2</v>
      </c>
      <c r="D25">
        <v>0.7</v>
      </c>
      <c r="E25">
        <v>0.1</v>
      </c>
      <c r="F25">
        <v>0.7</v>
      </c>
      <c r="G25">
        <v>0.8</v>
      </c>
      <c r="H25">
        <v>4.9000000000000004</v>
      </c>
      <c r="I25">
        <v>3.7</v>
      </c>
      <c r="J25">
        <v>0.6</v>
      </c>
      <c r="K25">
        <v>2.1</v>
      </c>
      <c r="L25">
        <v>4.2</v>
      </c>
      <c r="M25">
        <v>7.9</v>
      </c>
      <c r="N25">
        <v>6.3</v>
      </c>
      <c r="O25">
        <v>0.7</v>
      </c>
      <c r="P25">
        <v>1.25</v>
      </c>
      <c r="Q25">
        <v>5</v>
      </c>
      <c r="R25">
        <v>7.9</v>
      </c>
      <c r="S25">
        <v>0</v>
      </c>
      <c r="T25">
        <v>0</v>
      </c>
      <c r="U25">
        <v>1</v>
      </c>
      <c r="V25">
        <v>0.6</v>
      </c>
      <c r="W25">
        <v>0.6</v>
      </c>
      <c r="X25">
        <v>4.8</v>
      </c>
      <c r="Y25">
        <v>4.8</v>
      </c>
      <c r="Z25">
        <v>0.3</v>
      </c>
      <c r="AA25">
        <v>2.5</v>
      </c>
      <c r="AB25">
        <v>2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14.7</v>
      </c>
      <c r="AJ25">
        <v>18.7</v>
      </c>
      <c r="AK25">
        <v>16.2</v>
      </c>
    </row>
    <row r="26" spans="1:37" x14ac:dyDescent="0.35">
      <c r="A26">
        <v>1657</v>
      </c>
      <c r="B26">
        <v>10</v>
      </c>
      <c r="C26">
        <v>2</v>
      </c>
      <c r="D26">
        <v>0.7</v>
      </c>
      <c r="E26">
        <v>0</v>
      </c>
      <c r="F26">
        <v>0.7</v>
      </c>
      <c r="G26">
        <v>0.7</v>
      </c>
      <c r="H26">
        <v>4.8</v>
      </c>
      <c r="I26">
        <v>3.6</v>
      </c>
      <c r="J26">
        <v>0.5</v>
      </c>
      <c r="K26">
        <v>1.6</v>
      </c>
      <c r="L26">
        <v>4.0999999999999996</v>
      </c>
      <c r="M26">
        <v>7.7</v>
      </c>
      <c r="N26">
        <v>5.7</v>
      </c>
      <c r="O26">
        <v>0.7</v>
      </c>
      <c r="P26">
        <v>1.35</v>
      </c>
      <c r="Q26">
        <v>4.8</v>
      </c>
      <c r="R26">
        <v>7.6</v>
      </c>
      <c r="S26">
        <v>0</v>
      </c>
      <c r="T26">
        <v>0</v>
      </c>
      <c r="U26">
        <v>1</v>
      </c>
      <c r="V26">
        <v>0.7</v>
      </c>
      <c r="W26">
        <v>0.7</v>
      </c>
      <c r="X26">
        <v>10.5</v>
      </c>
      <c r="Y26">
        <v>10.5</v>
      </c>
      <c r="Z26">
        <v>0.3</v>
      </c>
      <c r="AA26">
        <v>2.5</v>
      </c>
      <c r="AB26">
        <v>2</v>
      </c>
      <c r="AC26">
        <v>1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20.100000000000001</v>
      </c>
      <c r="AJ26">
        <v>23.4</v>
      </c>
      <c r="AK26">
        <v>24.8</v>
      </c>
    </row>
    <row r="27" spans="1:37" x14ac:dyDescent="0.35">
      <c r="A27">
        <v>2230</v>
      </c>
      <c r="B27">
        <v>12</v>
      </c>
      <c r="C27">
        <v>2</v>
      </c>
      <c r="D27">
        <v>0.7</v>
      </c>
      <c r="E27">
        <v>0</v>
      </c>
      <c r="F27">
        <v>0.5</v>
      </c>
      <c r="G27">
        <v>0.7</v>
      </c>
      <c r="H27">
        <v>4.7</v>
      </c>
      <c r="I27">
        <v>3.9</v>
      </c>
      <c r="J27">
        <v>0</v>
      </c>
      <c r="K27">
        <v>2.1</v>
      </c>
      <c r="L27">
        <v>3.9</v>
      </c>
      <c r="M27">
        <v>7.8</v>
      </c>
      <c r="N27">
        <v>6</v>
      </c>
      <c r="O27">
        <v>0.7</v>
      </c>
      <c r="P27">
        <v>1.3</v>
      </c>
      <c r="Q27">
        <v>4.5999999999999996</v>
      </c>
      <c r="R27">
        <v>7.3</v>
      </c>
      <c r="S27">
        <v>0</v>
      </c>
      <c r="T27">
        <v>0</v>
      </c>
      <c r="U27">
        <v>1</v>
      </c>
      <c r="V27">
        <v>0.4</v>
      </c>
      <c r="W27">
        <v>0.4</v>
      </c>
      <c r="X27">
        <v>2.5</v>
      </c>
      <c r="Y27">
        <v>2.5</v>
      </c>
      <c r="Z27">
        <v>0.1</v>
      </c>
      <c r="AA27">
        <v>2.5</v>
      </c>
      <c r="AB27">
        <v>2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11.8</v>
      </c>
      <c r="AJ27">
        <v>16.3</v>
      </c>
      <c r="AK27">
        <v>12.8</v>
      </c>
    </row>
    <row r="28" spans="1:37" x14ac:dyDescent="0.35">
      <c r="A28">
        <v>5987</v>
      </c>
      <c r="B28">
        <v>14</v>
      </c>
      <c r="C28">
        <v>1.9</v>
      </c>
      <c r="D28">
        <v>1.1000000000000001</v>
      </c>
      <c r="E28">
        <v>0.1</v>
      </c>
      <c r="F28">
        <v>0.4</v>
      </c>
      <c r="G28">
        <v>1.2</v>
      </c>
      <c r="H28">
        <v>6.6</v>
      </c>
      <c r="I28">
        <v>3.3</v>
      </c>
      <c r="J28">
        <v>0.3</v>
      </c>
      <c r="K28">
        <v>2.1</v>
      </c>
      <c r="L28">
        <v>3.6</v>
      </c>
      <c r="M28">
        <v>6.9</v>
      </c>
      <c r="N28">
        <v>5.7</v>
      </c>
      <c r="O28">
        <v>0.6</v>
      </c>
      <c r="P28">
        <v>1.21</v>
      </c>
      <c r="Q28">
        <v>4.8</v>
      </c>
      <c r="R28">
        <v>9.5</v>
      </c>
      <c r="S28">
        <v>0</v>
      </c>
      <c r="T28">
        <v>0</v>
      </c>
      <c r="U28">
        <v>1</v>
      </c>
      <c r="V28">
        <v>0.7</v>
      </c>
      <c r="W28">
        <v>0.7</v>
      </c>
      <c r="X28">
        <v>10</v>
      </c>
      <c r="Y28">
        <v>10</v>
      </c>
      <c r="Z28">
        <v>0.3</v>
      </c>
      <c r="AA28">
        <v>2.5</v>
      </c>
      <c r="AB28">
        <v>2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21.4</v>
      </c>
      <c r="AJ28">
        <v>23.7</v>
      </c>
      <c r="AK28">
        <v>23.9</v>
      </c>
    </row>
    <row r="29" spans="1:37" x14ac:dyDescent="0.35">
      <c r="A29">
        <v>8175</v>
      </c>
      <c r="B29">
        <v>12</v>
      </c>
      <c r="C29">
        <v>1.8</v>
      </c>
      <c r="D29">
        <v>0.2</v>
      </c>
      <c r="E29">
        <v>0.9</v>
      </c>
      <c r="F29">
        <v>0.5</v>
      </c>
      <c r="G29">
        <v>1.1000000000000001</v>
      </c>
      <c r="H29">
        <v>4.3</v>
      </c>
      <c r="I29">
        <v>0</v>
      </c>
      <c r="J29">
        <v>3.4</v>
      </c>
      <c r="K29">
        <v>1.2</v>
      </c>
      <c r="L29">
        <v>3.4</v>
      </c>
      <c r="M29">
        <v>3.4</v>
      </c>
      <c r="N29">
        <v>4.5999999999999996</v>
      </c>
      <c r="O29">
        <v>0.7</v>
      </c>
      <c r="P29">
        <v>0.74</v>
      </c>
      <c r="Q29">
        <v>4.5</v>
      </c>
      <c r="R29">
        <v>7</v>
      </c>
      <c r="S29">
        <v>0</v>
      </c>
      <c r="T29">
        <v>0</v>
      </c>
      <c r="U29">
        <v>1</v>
      </c>
      <c r="V29">
        <v>0.6</v>
      </c>
      <c r="W29">
        <v>0.6</v>
      </c>
      <c r="X29">
        <v>3.5</v>
      </c>
      <c r="Y29">
        <v>3.5</v>
      </c>
      <c r="Z29">
        <v>0</v>
      </c>
      <c r="AA29">
        <v>2.5</v>
      </c>
      <c r="AB29">
        <v>2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12.3</v>
      </c>
      <c r="AJ29">
        <v>12.7</v>
      </c>
      <c r="AK29">
        <v>14.1</v>
      </c>
    </row>
    <row r="30" spans="1:37" x14ac:dyDescent="0.35">
      <c r="A30">
        <v>6104</v>
      </c>
      <c r="B30">
        <v>10</v>
      </c>
      <c r="C30">
        <v>1.8</v>
      </c>
      <c r="D30">
        <v>0.4</v>
      </c>
      <c r="E30">
        <v>0</v>
      </c>
      <c r="F30">
        <v>0.3</v>
      </c>
      <c r="G30">
        <v>0.4</v>
      </c>
      <c r="H30">
        <v>3.4</v>
      </c>
      <c r="I30">
        <v>2.9</v>
      </c>
      <c r="J30">
        <v>0</v>
      </c>
      <c r="K30">
        <v>1.2</v>
      </c>
      <c r="L30">
        <v>2.9</v>
      </c>
      <c r="M30">
        <v>5.8</v>
      </c>
      <c r="N30">
        <v>4.0999999999999996</v>
      </c>
      <c r="O30">
        <v>0.7</v>
      </c>
      <c r="P30">
        <v>1.41</v>
      </c>
      <c r="Q30">
        <v>3.3</v>
      </c>
      <c r="R30">
        <v>4.9000000000000004</v>
      </c>
      <c r="S30">
        <v>0.2</v>
      </c>
      <c r="T30">
        <v>0</v>
      </c>
      <c r="U30">
        <v>0.7</v>
      </c>
      <c r="V30">
        <v>0.3</v>
      </c>
      <c r="W30">
        <v>0.4</v>
      </c>
      <c r="X30">
        <v>1.8</v>
      </c>
      <c r="Y30">
        <v>2.6</v>
      </c>
      <c r="Z30">
        <v>0.2</v>
      </c>
      <c r="AA30">
        <v>2.7</v>
      </c>
      <c r="AB30">
        <v>1.4</v>
      </c>
      <c r="AC30">
        <v>0.6</v>
      </c>
      <c r="AD30">
        <v>0.7</v>
      </c>
      <c r="AE30">
        <v>0.3</v>
      </c>
      <c r="AF30">
        <v>0.2</v>
      </c>
      <c r="AG30">
        <v>0</v>
      </c>
      <c r="AH30">
        <v>0</v>
      </c>
      <c r="AI30">
        <v>8.5</v>
      </c>
      <c r="AJ30">
        <v>13.5</v>
      </c>
      <c r="AK30">
        <v>11.3</v>
      </c>
    </row>
    <row r="31" spans="1:37" x14ac:dyDescent="0.35">
      <c r="A31">
        <v>4586</v>
      </c>
      <c r="B31">
        <v>11</v>
      </c>
      <c r="C31">
        <v>1.3</v>
      </c>
      <c r="D31">
        <v>0.5</v>
      </c>
      <c r="E31">
        <v>0</v>
      </c>
      <c r="F31">
        <v>0.3</v>
      </c>
      <c r="G31">
        <v>0.5</v>
      </c>
      <c r="H31">
        <v>3.1</v>
      </c>
      <c r="I31">
        <v>2.7</v>
      </c>
      <c r="J31">
        <v>0.1</v>
      </c>
      <c r="K31">
        <v>1.3</v>
      </c>
      <c r="L31">
        <v>2.8</v>
      </c>
      <c r="M31">
        <v>5.5</v>
      </c>
      <c r="N31">
        <v>4.0999999999999996</v>
      </c>
      <c r="O31">
        <v>0.7</v>
      </c>
      <c r="P31">
        <v>1.34</v>
      </c>
      <c r="Q31">
        <v>3.3</v>
      </c>
      <c r="R31">
        <v>5.0999999999999996</v>
      </c>
      <c r="S31">
        <v>0.3</v>
      </c>
      <c r="T31">
        <v>0</v>
      </c>
      <c r="U31">
        <v>0.7</v>
      </c>
      <c r="V31">
        <v>0.3</v>
      </c>
      <c r="W31">
        <v>0.4</v>
      </c>
      <c r="X31">
        <v>4.0999999999999996</v>
      </c>
      <c r="Y31">
        <v>5.9</v>
      </c>
      <c r="Z31">
        <v>0.1</v>
      </c>
      <c r="AA31">
        <v>3.1</v>
      </c>
      <c r="AB31">
        <v>1.5</v>
      </c>
      <c r="AC31">
        <v>0.5</v>
      </c>
      <c r="AD31">
        <v>1.2</v>
      </c>
      <c r="AE31">
        <v>0.5</v>
      </c>
      <c r="AF31">
        <v>0.2</v>
      </c>
      <c r="AG31">
        <v>0</v>
      </c>
      <c r="AH31">
        <v>0</v>
      </c>
      <c r="AI31">
        <v>10.5</v>
      </c>
      <c r="AJ31">
        <v>15.6</v>
      </c>
      <c r="AK31">
        <v>15.2</v>
      </c>
    </row>
    <row r="32" spans="1:37" x14ac:dyDescent="0.35">
      <c r="A32">
        <v>8223</v>
      </c>
      <c r="B32">
        <v>11</v>
      </c>
      <c r="C32">
        <v>2</v>
      </c>
      <c r="D32">
        <v>0.4</v>
      </c>
      <c r="E32">
        <v>0</v>
      </c>
      <c r="F32">
        <v>1</v>
      </c>
      <c r="G32">
        <v>0.4</v>
      </c>
      <c r="H32">
        <v>3.5</v>
      </c>
      <c r="I32">
        <v>2.8</v>
      </c>
      <c r="J32">
        <v>0</v>
      </c>
      <c r="K32">
        <v>1.5</v>
      </c>
      <c r="L32">
        <v>2.8</v>
      </c>
      <c r="M32">
        <v>5.6</v>
      </c>
      <c r="N32">
        <v>4.4000000000000004</v>
      </c>
      <c r="O32">
        <v>0.6</v>
      </c>
      <c r="P32">
        <v>1.27</v>
      </c>
      <c r="Q32">
        <v>3.2</v>
      </c>
      <c r="R32">
        <v>4.5999999999999996</v>
      </c>
      <c r="S32">
        <v>0</v>
      </c>
      <c r="T32">
        <v>0</v>
      </c>
      <c r="U32">
        <v>1</v>
      </c>
      <c r="V32">
        <v>0.5</v>
      </c>
      <c r="W32">
        <v>0.5</v>
      </c>
      <c r="X32">
        <v>5.0999999999999996</v>
      </c>
      <c r="Y32">
        <v>5.0999999999999996</v>
      </c>
      <c r="Z32">
        <v>0.5</v>
      </c>
      <c r="AA32">
        <v>2.5</v>
      </c>
      <c r="AB32">
        <v>2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11.7</v>
      </c>
      <c r="AJ32">
        <v>15.1</v>
      </c>
      <c r="AK32">
        <v>16.7</v>
      </c>
    </row>
    <row r="33" spans="1:37" x14ac:dyDescent="0.35">
      <c r="A33">
        <v>7039</v>
      </c>
      <c r="B33">
        <v>7</v>
      </c>
      <c r="C33">
        <v>2</v>
      </c>
      <c r="D33">
        <v>1</v>
      </c>
      <c r="E33">
        <v>0</v>
      </c>
      <c r="F33">
        <v>0.3</v>
      </c>
      <c r="G33">
        <v>1</v>
      </c>
      <c r="H33">
        <v>6</v>
      </c>
      <c r="I33">
        <v>2.4</v>
      </c>
      <c r="J33">
        <v>0.1</v>
      </c>
      <c r="K33">
        <v>2.1</v>
      </c>
      <c r="L33">
        <v>2.6</v>
      </c>
      <c r="M33">
        <v>5</v>
      </c>
      <c r="N33">
        <v>4.7</v>
      </c>
      <c r="O33">
        <v>0.6</v>
      </c>
      <c r="P33">
        <v>1.06</v>
      </c>
      <c r="Q33">
        <v>3.6</v>
      </c>
      <c r="R33">
        <v>7.6</v>
      </c>
      <c r="S33">
        <v>0.3</v>
      </c>
      <c r="T33">
        <v>0</v>
      </c>
      <c r="U33">
        <v>0.6</v>
      </c>
      <c r="V33">
        <v>0.1</v>
      </c>
      <c r="W33">
        <v>0.2</v>
      </c>
      <c r="X33">
        <v>1.4</v>
      </c>
      <c r="Y33">
        <v>2.2999999999999998</v>
      </c>
      <c r="Z33">
        <v>0.1</v>
      </c>
      <c r="AA33">
        <v>3.4</v>
      </c>
      <c r="AB33">
        <v>0.9</v>
      </c>
      <c r="AC33">
        <v>0.3</v>
      </c>
      <c r="AD33">
        <v>0.9</v>
      </c>
      <c r="AE33">
        <v>0.3</v>
      </c>
      <c r="AF33">
        <v>0.1</v>
      </c>
      <c r="AG33">
        <v>0</v>
      </c>
      <c r="AH33">
        <v>0.1</v>
      </c>
      <c r="AI33">
        <v>11</v>
      </c>
      <c r="AJ33">
        <v>15.1</v>
      </c>
      <c r="AK33">
        <v>11.3</v>
      </c>
    </row>
    <row r="34" spans="1:37" x14ac:dyDescent="0.35">
      <c r="A34">
        <v>1580</v>
      </c>
      <c r="B34">
        <v>14</v>
      </c>
      <c r="C34">
        <v>1.9</v>
      </c>
      <c r="D34">
        <v>0.1</v>
      </c>
      <c r="E34">
        <v>0.6</v>
      </c>
      <c r="F34">
        <v>0.1</v>
      </c>
      <c r="G34">
        <v>0.6</v>
      </c>
      <c r="H34">
        <v>3.3</v>
      </c>
      <c r="I34">
        <v>0.1</v>
      </c>
      <c r="J34">
        <v>2.6</v>
      </c>
      <c r="K34">
        <v>0.6</v>
      </c>
      <c r="L34">
        <v>2.6</v>
      </c>
      <c r="M34">
        <v>2.7</v>
      </c>
      <c r="N34">
        <v>3.3</v>
      </c>
      <c r="O34">
        <v>0.8</v>
      </c>
      <c r="P34">
        <v>0.82</v>
      </c>
      <c r="Q34">
        <v>3.3</v>
      </c>
      <c r="R34">
        <v>4.7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2.5</v>
      </c>
      <c r="AB34">
        <v>2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6.6</v>
      </c>
      <c r="AJ34">
        <v>8.5</v>
      </c>
      <c r="AK34">
        <v>8.9</v>
      </c>
    </row>
    <row r="35" spans="1:37" x14ac:dyDescent="0.35">
      <c r="A35">
        <v>3065</v>
      </c>
      <c r="B35">
        <v>10</v>
      </c>
      <c r="C35">
        <v>1</v>
      </c>
      <c r="D35">
        <v>1.5</v>
      </c>
      <c r="E35">
        <v>0</v>
      </c>
      <c r="F35">
        <v>0.1</v>
      </c>
      <c r="G35">
        <v>1.5</v>
      </c>
      <c r="H35">
        <v>7</v>
      </c>
      <c r="I35">
        <v>2.5</v>
      </c>
      <c r="J35">
        <v>0</v>
      </c>
      <c r="K35">
        <v>1.8</v>
      </c>
      <c r="L35">
        <v>2.5</v>
      </c>
      <c r="M35">
        <v>5</v>
      </c>
      <c r="N35">
        <v>4.3</v>
      </c>
      <c r="O35">
        <v>0.6</v>
      </c>
      <c r="P35">
        <v>1.1599999999999999</v>
      </c>
      <c r="Q35">
        <v>4</v>
      </c>
      <c r="R35">
        <v>10</v>
      </c>
      <c r="S35">
        <v>0.1</v>
      </c>
      <c r="T35">
        <v>0</v>
      </c>
      <c r="U35">
        <v>0.9</v>
      </c>
      <c r="V35">
        <v>0.4</v>
      </c>
      <c r="W35">
        <v>0.4</v>
      </c>
      <c r="X35">
        <v>5.0999999999999996</v>
      </c>
      <c r="Y35">
        <v>5.7</v>
      </c>
      <c r="Z35">
        <v>0.5</v>
      </c>
      <c r="AA35">
        <v>3.1</v>
      </c>
      <c r="AB35">
        <v>2.4</v>
      </c>
      <c r="AC35">
        <v>0.8</v>
      </c>
      <c r="AD35">
        <v>0.8</v>
      </c>
      <c r="AE35">
        <v>0.3</v>
      </c>
      <c r="AF35">
        <v>0</v>
      </c>
      <c r="AG35">
        <v>0</v>
      </c>
      <c r="AH35">
        <v>0.1</v>
      </c>
      <c r="AI35">
        <v>16.100000000000001</v>
      </c>
      <c r="AJ35">
        <v>18.100000000000001</v>
      </c>
      <c r="AK35">
        <v>16.8</v>
      </c>
    </row>
    <row r="36" spans="1:37" x14ac:dyDescent="0.35">
      <c r="A36">
        <v>1943</v>
      </c>
      <c r="B36">
        <v>14</v>
      </c>
      <c r="C36">
        <v>1.9</v>
      </c>
      <c r="D36">
        <v>0.5</v>
      </c>
      <c r="E36">
        <v>0</v>
      </c>
      <c r="F36">
        <v>0.4</v>
      </c>
      <c r="G36">
        <v>0.5</v>
      </c>
      <c r="H36">
        <v>3.9</v>
      </c>
      <c r="I36">
        <v>2.4</v>
      </c>
      <c r="J36">
        <v>0.1</v>
      </c>
      <c r="K36">
        <v>1.7</v>
      </c>
      <c r="L36">
        <v>2.5</v>
      </c>
      <c r="M36">
        <v>4.9000000000000004</v>
      </c>
      <c r="N36">
        <v>4.2</v>
      </c>
      <c r="O36">
        <v>0.6</v>
      </c>
      <c r="P36">
        <v>1.17</v>
      </c>
      <c r="Q36">
        <v>3</v>
      </c>
      <c r="R36">
        <v>5</v>
      </c>
      <c r="S36">
        <v>0</v>
      </c>
      <c r="T36">
        <v>0</v>
      </c>
      <c r="U36">
        <v>1</v>
      </c>
      <c r="V36">
        <v>0.7</v>
      </c>
      <c r="W36">
        <v>0.7</v>
      </c>
      <c r="X36">
        <v>5</v>
      </c>
      <c r="Y36">
        <v>5</v>
      </c>
      <c r="Z36">
        <v>0.4</v>
      </c>
      <c r="AA36">
        <v>2.5</v>
      </c>
      <c r="AB36">
        <v>2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11.9</v>
      </c>
      <c r="AJ36">
        <v>15.3</v>
      </c>
      <c r="AK36">
        <v>16.399999999999999</v>
      </c>
    </row>
    <row r="37" spans="1:37" x14ac:dyDescent="0.35">
      <c r="A37">
        <v>5715</v>
      </c>
      <c r="B37">
        <v>13</v>
      </c>
      <c r="C37">
        <v>0</v>
      </c>
      <c r="D37">
        <v>0.2</v>
      </c>
      <c r="E37">
        <v>0</v>
      </c>
      <c r="F37">
        <v>0.6</v>
      </c>
      <c r="G37">
        <v>0.2</v>
      </c>
      <c r="H37">
        <v>0.6</v>
      </c>
      <c r="I37">
        <v>2.2000000000000002</v>
      </c>
      <c r="J37">
        <v>0.4</v>
      </c>
      <c r="K37">
        <v>4.2</v>
      </c>
      <c r="L37">
        <v>2.5</v>
      </c>
      <c r="M37">
        <v>4.7</v>
      </c>
      <c r="N37">
        <v>6.8</v>
      </c>
      <c r="O37">
        <v>0.4</v>
      </c>
      <c r="P37">
        <v>0.69</v>
      </c>
      <c r="Q37">
        <v>2.7</v>
      </c>
      <c r="R37">
        <v>3.3</v>
      </c>
      <c r="S37">
        <v>0</v>
      </c>
      <c r="T37">
        <v>0</v>
      </c>
      <c r="U37">
        <v>1</v>
      </c>
      <c r="V37">
        <v>0.7</v>
      </c>
      <c r="W37">
        <v>0.7</v>
      </c>
      <c r="X37">
        <v>4.8</v>
      </c>
      <c r="Y37">
        <v>4.8</v>
      </c>
      <c r="Z37">
        <v>0.6</v>
      </c>
      <c r="AA37">
        <v>2.5</v>
      </c>
      <c r="AB37">
        <v>2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8.1</v>
      </c>
      <c r="AJ37">
        <v>12.3</v>
      </c>
      <c r="AK37">
        <v>14.2</v>
      </c>
    </row>
    <row r="38" spans="1:37" x14ac:dyDescent="0.35">
      <c r="A38">
        <v>5990</v>
      </c>
      <c r="B38">
        <v>11</v>
      </c>
      <c r="C38">
        <v>1.5</v>
      </c>
      <c r="D38">
        <v>0.3</v>
      </c>
      <c r="E38">
        <v>0</v>
      </c>
      <c r="F38">
        <v>0.7</v>
      </c>
      <c r="G38">
        <v>0.3</v>
      </c>
      <c r="H38">
        <v>2.5</v>
      </c>
      <c r="I38">
        <v>2.2999999999999998</v>
      </c>
      <c r="J38">
        <v>0.1</v>
      </c>
      <c r="K38">
        <v>2.2000000000000002</v>
      </c>
      <c r="L38">
        <v>2.4</v>
      </c>
      <c r="M38">
        <v>4.5999999999999996</v>
      </c>
      <c r="N38">
        <v>4.5</v>
      </c>
      <c r="O38">
        <v>0.5</v>
      </c>
      <c r="P38">
        <v>1.02</v>
      </c>
      <c r="Q38">
        <v>2.6</v>
      </c>
      <c r="R38">
        <v>3.7</v>
      </c>
      <c r="S38">
        <v>0</v>
      </c>
      <c r="T38">
        <v>0</v>
      </c>
      <c r="U38">
        <v>1</v>
      </c>
      <c r="V38">
        <v>0.6</v>
      </c>
      <c r="W38">
        <v>0.6</v>
      </c>
      <c r="X38">
        <v>3.6</v>
      </c>
      <c r="Y38">
        <v>3.6</v>
      </c>
      <c r="Z38">
        <v>0</v>
      </c>
      <c r="AA38">
        <v>2.5</v>
      </c>
      <c r="AB38">
        <v>2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8.8000000000000007</v>
      </c>
      <c r="AJ38">
        <v>12.5</v>
      </c>
      <c r="AK38">
        <v>13.9</v>
      </c>
    </row>
    <row r="39" spans="1:37" x14ac:dyDescent="0.35">
      <c r="A39">
        <v>5635</v>
      </c>
      <c r="B39">
        <v>12</v>
      </c>
      <c r="C39">
        <v>2</v>
      </c>
      <c r="D39">
        <v>0.4</v>
      </c>
      <c r="E39">
        <v>0.8</v>
      </c>
      <c r="F39">
        <v>0.4</v>
      </c>
      <c r="G39">
        <v>1.3</v>
      </c>
      <c r="H39">
        <v>5.3</v>
      </c>
      <c r="I39">
        <v>0.3</v>
      </c>
      <c r="J39">
        <v>1.8</v>
      </c>
      <c r="K39">
        <v>1.9</v>
      </c>
      <c r="L39">
        <v>2.1</v>
      </c>
      <c r="M39">
        <v>2.4</v>
      </c>
      <c r="N39">
        <v>4</v>
      </c>
      <c r="O39">
        <v>0.5</v>
      </c>
      <c r="P39">
        <v>0.6</v>
      </c>
      <c r="Q39">
        <v>3.3</v>
      </c>
      <c r="R39">
        <v>6.7</v>
      </c>
      <c r="S39">
        <v>0</v>
      </c>
      <c r="T39">
        <v>0</v>
      </c>
      <c r="U39">
        <v>1</v>
      </c>
      <c r="V39">
        <v>0.8</v>
      </c>
      <c r="W39">
        <v>0.8</v>
      </c>
      <c r="X39">
        <v>6.5</v>
      </c>
      <c r="Y39">
        <v>6.5</v>
      </c>
      <c r="Z39">
        <v>0.3</v>
      </c>
      <c r="AA39">
        <v>2.5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15.2</v>
      </c>
      <c r="AJ39">
        <v>15.6</v>
      </c>
      <c r="AK39">
        <v>18.8</v>
      </c>
    </row>
    <row r="40" spans="1:37" x14ac:dyDescent="0.35">
      <c r="A40">
        <v>6168</v>
      </c>
      <c r="B40">
        <v>12</v>
      </c>
      <c r="C40">
        <v>1.8</v>
      </c>
      <c r="D40">
        <v>0.4</v>
      </c>
      <c r="E40">
        <v>0</v>
      </c>
      <c r="F40">
        <v>0.7</v>
      </c>
      <c r="G40">
        <v>0.4</v>
      </c>
      <c r="H40">
        <v>3.5</v>
      </c>
      <c r="I40">
        <v>0.3</v>
      </c>
      <c r="J40">
        <v>0.3</v>
      </c>
      <c r="K40">
        <v>0.9</v>
      </c>
      <c r="L40">
        <v>0.6</v>
      </c>
      <c r="M40">
        <v>0.9</v>
      </c>
      <c r="N40">
        <v>1.5</v>
      </c>
      <c r="O40">
        <v>0.4</v>
      </c>
      <c r="P40">
        <v>0.6</v>
      </c>
      <c r="Q40">
        <v>1</v>
      </c>
      <c r="R40">
        <v>2.7</v>
      </c>
      <c r="S40">
        <v>0</v>
      </c>
      <c r="T40">
        <v>0</v>
      </c>
      <c r="U40">
        <v>1</v>
      </c>
      <c r="V40">
        <v>0.5</v>
      </c>
      <c r="W40">
        <v>0.5</v>
      </c>
      <c r="X40">
        <v>2.8</v>
      </c>
      <c r="Y40">
        <v>2.8</v>
      </c>
      <c r="Z40">
        <v>0.1</v>
      </c>
      <c r="AA40">
        <v>2.5</v>
      </c>
      <c r="AB40">
        <v>2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7.3</v>
      </c>
      <c r="AJ40">
        <v>8.8000000000000007</v>
      </c>
      <c r="AK40">
        <v>13</v>
      </c>
    </row>
    <row r="41" spans="1:37" x14ac:dyDescent="0.35">
      <c r="A41">
        <v>3083</v>
      </c>
      <c r="B41">
        <v>10</v>
      </c>
      <c r="C41">
        <v>1.6</v>
      </c>
      <c r="D41">
        <v>0.2</v>
      </c>
      <c r="E41">
        <v>0</v>
      </c>
      <c r="F41">
        <v>0.2</v>
      </c>
      <c r="G41">
        <v>0.2</v>
      </c>
      <c r="H41">
        <v>2.4</v>
      </c>
      <c r="I41">
        <v>0.2</v>
      </c>
      <c r="J41">
        <v>0</v>
      </c>
      <c r="K41">
        <v>0.2</v>
      </c>
      <c r="L41">
        <v>0.2</v>
      </c>
      <c r="M41">
        <v>0.4</v>
      </c>
      <c r="N41">
        <v>0.4</v>
      </c>
      <c r="O41">
        <v>0.5</v>
      </c>
      <c r="P41">
        <v>1</v>
      </c>
      <c r="Q41">
        <v>0.4</v>
      </c>
      <c r="R41">
        <v>1.2</v>
      </c>
      <c r="S41">
        <v>0</v>
      </c>
      <c r="T41">
        <v>0</v>
      </c>
      <c r="U41">
        <v>0.9</v>
      </c>
      <c r="V41">
        <v>0.3</v>
      </c>
      <c r="W41">
        <v>0.3</v>
      </c>
      <c r="X41">
        <v>1.6</v>
      </c>
      <c r="Y41">
        <v>1.8</v>
      </c>
      <c r="Z41">
        <v>0.3</v>
      </c>
      <c r="AA41">
        <v>2.2999999999999998</v>
      </c>
      <c r="AB41">
        <v>2.2999999999999998</v>
      </c>
      <c r="AC41">
        <v>0.8</v>
      </c>
      <c r="AD41">
        <v>0.2</v>
      </c>
      <c r="AE41">
        <v>0.1</v>
      </c>
      <c r="AF41">
        <v>0.1</v>
      </c>
      <c r="AG41">
        <v>0</v>
      </c>
      <c r="AH41">
        <v>0.2</v>
      </c>
      <c r="AI41">
        <v>4.4000000000000004</v>
      </c>
      <c r="AJ41">
        <v>6.2</v>
      </c>
      <c r="AK41">
        <v>9.9</v>
      </c>
    </row>
    <row r="42" spans="1:37" x14ac:dyDescent="0.35">
      <c r="A42">
        <v>5291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5">
      <c r="A43">
        <v>1937</v>
      </c>
      <c r="B43">
        <v>9</v>
      </c>
      <c r="C43">
        <v>1.8</v>
      </c>
      <c r="D43">
        <v>0.6</v>
      </c>
      <c r="E43">
        <v>0</v>
      </c>
      <c r="F43">
        <v>0.4</v>
      </c>
      <c r="G43">
        <v>0.6</v>
      </c>
      <c r="H43">
        <v>4</v>
      </c>
      <c r="I43">
        <v>2.6</v>
      </c>
      <c r="J43">
        <v>0</v>
      </c>
      <c r="K43">
        <v>1.9</v>
      </c>
      <c r="L43">
        <v>2.6</v>
      </c>
      <c r="M43">
        <v>5.0999999999999996</v>
      </c>
      <c r="N43">
        <v>4.4000000000000004</v>
      </c>
      <c r="O43">
        <v>0.6</v>
      </c>
      <c r="P43">
        <v>1.1599999999999999</v>
      </c>
      <c r="Q43">
        <v>3.1</v>
      </c>
      <c r="R43">
        <v>5.3</v>
      </c>
      <c r="S43">
        <v>0.3</v>
      </c>
      <c r="T43">
        <v>0</v>
      </c>
      <c r="U43">
        <v>0.7</v>
      </c>
      <c r="V43">
        <v>0</v>
      </c>
      <c r="W43">
        <v>0</v>
      </c>
      <c r="X43">
        <v>0</v>
      </c>
      <c r="Y43">
        <v>0</v>
      </c>
      <c r="Z43">
        <v>0</v>
      </c>
      <c r="AA43">
        <v>2.9</v>
      </c>
      <c r="AB43">
        <v>2.2000000000000002</v>
      </c>
      <c r="AC43">
        <v>0.7</v>
      </c>
      <c r="AD43">
        <v>1.2</v>
      </c>
      <c r="AE43">
        <v>0.6</v>
      </c>
      <c r="AF43">
        <v>0</v>
      </c>
      <c r="AG43">
        <v>0</v>
      </c>
      <c r="AH43">
        <v>0</v>
      </c>
      <c r="AI43">
        <v>7.1</v>
      </c>
      <c r="AJ43">
        <v>11.9</v>
      </c>
      <c r="AK43">
        <v>9.8000000000000007</v>
      </c>
    </row>
    <row r="44" spans="1:37" x14ac:dyDescent="0.35">
      <c r="A44">
        <v>4416</v>
      </c>
      <c r="B44">
        <v>13</v>
      </c>
      <c r="C44">
        <v>1.8</v>
      </c>
      <c r="D44">
        <v>0.3</v>
      </c>
      <c r="E44">
        <v>0.1</v>
      </c>
      <c r="F44">
        <v>0.5</v>
      </c>
      <c r="G44">
        <v>0.4</v>
      </c>
      <c r="H44">
        <v>3.2</v>
      </c>
      <c r="I44">
        <v>0.8</v>
      </c>
      <c r="J44">
        <v>0</v>
      </c>
      <c r="K44">
        <v>1.5</v>
      </c>
      <c r="L44">
        <v>0.8</v>
      </c>
      <c r="M44">
        <v>1.5</v>
      </c>
      <c r="N44">
        <v>2.2000000000000002</v>
      </c>
      <c r="O44">
        <v>0.4</v>
      </c>
      <c r="P44">
        <v>0.68</v>
      </c>
      <c r="Q44">
        <v>1.2</v>
      </c>
      <c r="R44">
        <v>2.5</v>
      </c>
      <c r="S44">
        <v>0</v>
      </c>
      <c r="T44">
        <v>0</v>
      </c>
      <c r="U44">
        <v>1</v>
      </c>
      <c r="V44">
        <v>0.6</v>
      </c>
      <c r="W44">
        <v>0.6</v>
      </c>
      <c r="X44">
        <v>3.7</v>
      </c>
      <c r="Y44">
        <v>3.7</v>
      </c>
      <c r="Z44">
        <v>0.2</v>
      </c>
      <c r="AA44">
        <v>2.5</v>
      </c>
      <c r="AB44">
        <v>2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8.1</v>
      </c>
      <c r="AJ44">
        <v>10.1</v>
      </c>
      <c r="AK44">
        <v>14.4</v>
      </c>
    </row>
  </sheetData>
  <autoFilter ref="A1:AK41" xr:uid="{00000000-0009-0000-0000-000004000000}">
    <sortState xmlns:xlrd2="http://schemas.microsoft.com/office/spreadsheetml/2017/richdata2" ref="A2:AK41">
      <sortCondition descending="1" ref="L1:L4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31"/>
  <sheetViews>
    <sheetView workbookViewId="0">
      <selection activeCell="M9" sqref="M9"/>
    </sheetView>
  </sheetViews>
  <sheetFormatPr defaultRowHeight="14.5" x14ac:dyDescent="0.35"/>
  <cols>
    <col min="1" max="3" width="8.7265625" style="7" bestFit="1" customWidth="1"/>
    <col min="4" max="4" width="14.1796875" style="8" bestFit="1" customWidth="1"/>
    <col min="5" max="5" width="8.81640625" style="12" bestFit="1" customWidth="1"/>
    <col min="6" max="6" width="25.54296875" style="9" bestFit="1" customWidth="1"/>
    <col min="7" max="7" width="9.26953125" style="12" bestFit="1" customWidth="1"/>
    <col min="8" max="8" width="14.1796875" style="12" bestFit="1" customWidth="1"/>
    <col min="9" max="11" width="8.7265625" style="7" bestFit="1" customWidth="1"/>
    <col min="12" max="12" width="8.7265625" style="12" customWidth="1"/>
    <col min="13" max="16384" width="8.7265625" style="12"/>
  </cols>
  <sheetData>
    <row r="1" spans="1:11" ht="19.5" customHeight="1" x14ac:dyDescent="0.35">
      <c r="A1" s="1" t="s">
        <v>71</v>
      </c>
      <c r="B1" s="1" t="s">
        <v>72</v>
      </c>
      <c r="C1" s="1" t="s">
        <v>73</v>
      </c>
      <c r="E1" s="4" t="s">
        <v>74</v>
      </c>
      <c r="F1" s="26" t="s">
        <v>75</v>
      </c>
      <c r="G1" s="4" t="s">
        <v>76</v>
      </c>
      <c r="I1" s="1" t="s">
        <v>77</v>
      </c>
      <c r="J1" s="1" t="s">
        <v>78</v>
      </c>
      <c r="K1" s="1" t="s">
        <v>79</v>
      </c>
    </row>
    <row r="2" spans="1:11" ht="19.5" customHeight="1" x14ac:dyDescent="0.35">
      <c r="A2" s="1">
        <v>1577</v>
      </c>
      <c r="B2" s="1">
        <v>1577</v>
      </c>
      <c r="C2" s="1">
        <v>1577</v>
      </c>
      <c r="F2" s="4" t="s">
        <v>9</v>
      </c>
      <c r="I2" s="1">
        <v>1577</v>
      </c>
      <c r="J2" s="1">
        <v>1577</v>
      </c>
      <c r="K2" s="1">
        <v>1577</v>
      </c>
    </row>
    <row r="3" spans="1:11" ht="18.75" customHeight="1" x14ac:dyDescent="0.35">
      <c r="A3" s="2"/>
      <c r="B3" s="2"/>
      <c r="C3" s="2"/>
      <c r="F3" s="3"/>
      <c r="I3" s="2"/>
      <c r="J3" s="2"/>
      <c r="K3" s="2"/>
    </row>
    <row r="4" spans="1:11" ht="19.5" customHeight="1" x14ac:dyDescent="0.35">
      <c r="A4" s="1">
        <f>VLOOKUP(A$2,'PreScouting-teams'!$A:$AK,2,FALSE)</f>
        <v>9</v>
      </c>
      <c r="B4" s="1">
        <f>VLOOKUP(B$2,'PreScouting-teams'!$A:$AK,2,FALSE)</f>
        <v>9</v>
      </c>
      <c r="C4" s="1">
        <f>VLOOKUP(C$2,'PreScouting-teams'!$A:$AK,2,FALSE)</f>
        <v>9</v>
      </c>
      <c r="F4" s="4" t="s">
        <v>80</v>
      </c>
      <c r="I4" s="1">
        <f>VLOOKUP(I$2,'PreScouting-teams'!$A:$AK,2,FALSE)</f>
        <v>9</v>
      </c>
      <c r="J4" s="1">
        <f>VLOOKUP(J$2,'PreScouting-teams'!$A:$AK,2,FALSE)</f>
        <v>9</v>
      </c>
      <c r="K4" s="1">
        <f>VLOOKUP(K$2,'PreScouting-teams'!$A:$AK,2,FALSE)</f>
        <v>9</v>
      </c>
    </row>
    <row r="5" spans="1:11" ht="19.5" customHeight="1" x14ac:dyDescent="0.35">
      <c r="A5" s="1">
        <f>VLOOKUP(A$2,'PreScouting-teams'!$A:$AK,35,FALSE)</f>
        <v>45.1</v>
      </c>
      <c r="B5" s="1">
        <f>VLOOKUP(B$2,'PreScouting-teams'!$A:$AK,35,FALSE)</f>
        <v>45.1</v>
      </c>
      <c r="C5" s="1">
        <f>VLOOKUP(C$2,'PreScouting-teams'!$A:$AK,35,FALSE)</f>
        <v>45.1</v>
      </c>
      <c r="E5" s="4">
        <f>A5+B5+C5</f>
        <v>135.30000000000001</v>
      </c>
      <c r="F5" s="4" t="s">
        <v>81</v>
      </c>
      <c r="G5" s="4">
        <f>I5+J5+K5</f>
        <v>135.30000000000001</v>
      </c>
      <c r="I5" s="1">
        <f>VLOOKUP(I$2,'PreScouting-teams'!$A:$AK,35,FALSE)</f>
        <v>45.1</v>
      </c>
      <c r="J5" s="1">
        <f>VLOOKUP(J$2,'PreScouting-teams'!$A:$AK,35,FALSE)</f>
        <v>45.1</v>
      </c>
      <c r="K5" s="1">
        <f>VLOOKUP(K$2,'PreScouting-teams'!$A:$AK,35,FALSE)</f>
        <v>45.1</v>
      </c>
    </row>
    <row r="6" spans="1:11" ht="19.5" customHeight="1" x14ac:dyDescent="0.35">
      <c r="A6" s="1"/>
      <c r="B6" s="1"/>
      <c r="C6" s="1"/>
      <c r="E6" s="4"/>
      <c r="F6" s="4"/>
      <c r="G6" s="4"/>
      <c r="I6" s="1"/>
      <c r="J6" s="1"/>
      <c r="K6" s="1"/>
    </row>
    <row r="7" spans="1:11" ht="19.5" customHeight="1" x14ac:dyDescent="0.35">
      <c r="A7" s="1">
        <f>VLOOKUP(A$2,'PreScouting-teams'!$A:$AK,37,FALSE)</f>
        <v>25.9</v>
      </c>
      <c r="B7" s="1">
        <f>VLOOKUP(B$2,'PreScouting-teams'!$A:$AK,37,FALSE)</f>
        <v>25.9</v>
      </c>
      <c r="C7" s="1">
        <f>VLOOKUP(C$2,'PreScouting-teams'!$A:$AK,37,FALSE)</f>
        <v>25.9</v>
      </c>
      <c r="E7" s="4">
        <f>A7+B7+C7</f>
        <v>77.699999999999989</v>
      </c>
      <c r="F7" s="4" t="s">
        <v>70</v>
      </c>
      <c r="G7" s="4">
        <f>I7+J7+K7</f>
        <v>77.699999999999989</v>
      </c>
      <c r="I7" s="1">
        <f>VLOOKUP(I$2,'PreScouting-teams'!$A:$AK,37,FALSE)</f>
        <v>25.9</v>
      </c>
      <c r="J7" s="1">
        <f>VLOOKUP(J$2,'PreScouting-teams'!$A:$AK,37,FALSE)</f>
        <v>25.9</v>
      </c>
      <c r="K7" s="1">
        <f>VLOOKUP(K$2,'PreScouting-teams'!$A:$AK,37,FALSE)</f>
        <v>25.9</v>
      </c>
    </row>
    <row r="8" spans="1:11" ht="18.75" customHeight="1" x14ac:dyDescent="0.35">
      <c r="A8" s="2"/>
      <c r="B8" s="2"/>
      <c r="C8" s="2"/>
      <c r="F8" s="3"/>
      <c r="I8" s="2"/>
      <c r="J8" s="2"/>
      <c r="K8" s="2"/>
    </row>
    <row r="9" spans="1:11" ht="19.5" customHeight="1" x14ac:dyDescent="0.35">
      <c r="A9" s="1">
        <f>VLOOKUP(A$2,'PreScouting-teams'!$A:$AK,13,FALSE)</f>
        <v>26.3</v>
      </c>
      <c r="B9" s="1">
        <f>VLOOKUP(B$2,'PreScouting-teams'!$A:$AK,13,FALSE)</f>
        <v>26.3</v>
      </c>
      <c r="C9" s="1">
        <f>VLOOKUP(C$2,'PreScouting-teams'!$A:$AK,13,FALSE)</f>
        <v>26.3</v>
      </c>
      <c r="E9" s="4">
        <f>A9+B9+C9</f>
        <v>78.900000000000006</v>
      </c>
      <c r="F9" s="4" t="s">
        <v>82</v>
      </c>
      <c r="G9" s="4">
        <f>I9+J9+K9</f>
        <v>78.900000000000006</v>
      </c>
      <c r="I9" s="1">
        <f>VLOOKUP(I$2,'PreScouting-teams'!$A:$AK,13,FALSE)</f>
        <v>26.3</v>
      </c>
      <c r="J9" s="1">
        <f>VLOOKUP(J$2,'PreScouting-teams'!$A:$AK,13,FALSE)</f>
        <v>26.3</v>
      </c>
      <c r="K9" s="1">
        <f>VLOOKUP(K$2,'PreScouting-teams'!$A:$AK,13,FALSE)</f>
        <v>26.3</v>
      </c>
    </row>
    <row r="10" spans="1:11" ht="19.5" customHeight="1" x14ac:dyDescent="0.35">
      <c r="A10" s="1">
        <f>VLOOKUP(A$2,'PreScouting-teams'!$A:$AK,16,FALSE)</f>
        <v>1.8</v>
      </c>
      <c r="B10" s="1">
        <f>VLOOKUP(B$2,'PreScouting-teams'!$A:$AK,16,FALSE)</f>
        <v>1.8</v>
      </c>
      <c r="C10" s="1">
        <f>VLOOKUP(C$2,'PreScouting-teams'!$A:$AK,16,FALSE)</f>
        <v>1.8</v>
      </c>
      <c r="E10" s="4">
        <f>A10+B10+C10</f>
        <v>5.4</v>
      </c>
      <c r="F10" s="4" t="s">
        <v>83</v>
      </c>
      <c r="G10" s="4">
        <f>I10+J10+K10</f>
        <v>5.4</v>
      </c>
      <c r="I10" s="1">
        <f>VLOOKUP(I$2,'PreScouting-teams'!$A:$AK,16,FALSE)</f>
        <v>1.8</v>
      </c>
      <c r="J10" s="1">
        <f>VLOOKUP(J$2,'PreScouting-teams'!$A:$AK,16,FALSE)</f>
        <v>1.8</v>
      </c>
      <c r="K10" s="1">
        <f>VLOOKUP(K$2,'PreScouting-teams'!$A:$AK,16,FALSE)</f>
        <v>1.8</v>
      </c>
    </row>
    <row r="11" spans="1:11" ht="19.5" customHeight="1" x14ac:dyDescent="0.35">
      <c r="A11" s="1">
        <f>VLOOKUP(A$2,'PreScouting-teams'!$A:$AK,12,FALSE)</f>
        <v>13.2</v>
      </c>
      <c r="B11" s="1">
        <f>VLOOKUP(B$2,'PreScouting-teams'!$A:$AK,12,FALSE)</f>
        <v>13.2</v>
      </c>
      <c r="C11" s="1">
        <f>VLOOKUP(C$2,'PreScouting-teams'!$A:$AK,12,FALSE)</f>
        <v>13.2</v>
      </c>
      <c r="E11" s="4">
        <f>A11+B11+C11</f>
        <v>39.599999999999994</v>
      </c>
      <c r="F11" s="4" t="s">
        <v>84</v>
      </c>
      <c r="G11" s="4">
        <f>I11+J11+K11</f>
        <v>39.599999999999994</v>
      </c>
      <c r="I11" s="1">
        <f>VLOOKUP(I$2,'PreScouting-teams'!$A:$AK,12,FALSE)</f>
        <v>13.2</v>
      </c>
      <c r="J11" s="1">
        <f>VLOOKUP(J$2,'PreScouting-teams'!$A:$AK,12,FALSE)</f>
        <v>13.2</v>
      </c>
      <c r="K11" s="1">
        <f>VLOOKUP(K$2,'PreScouting-teams'!$A:$AK,12,FALSE)</f>
        <v>13.2</v>
      </c>
    </row>
    <row r="12" spans="1:11" ht="19.5" customHeight="1" x14ac:dyDescent="0.35">
      <c r="A12" s="1">
        <f>VLOOKUP(A$2,'PreScouting-teams'!$A:$AK,14,FALSE)</f>
        <v>14.6</v>
      </c>
      <c r="B12" s="1">
        <f>VLOOKUP(B$2,'PreScouting-teams'!$A:$AK,14,FALSE)</f>
        <v>14.6</v>
      </c>
      <c r="C12" s="1">
        <f>VLOOKUP(C$2,'PreScouting-teams'!$A:$AK,14,FALSE)</f>
        <v>14.6</v>
      </c>
      <c r="E12" s="4">
        <f>A12+B12+C12</f>
        <v>43.8</v>
      </c>
      <c r="F12" s="4" t="s">
        <v>85</v>
      </c>
      <c r="G12" s="4">
        <f>I12+J12+K12</f>
        <v>43.8</v>
      </c>
      <c r="I12" s="1">
        <f>VLOOKUP(I$2,'PreScouting-teams'!$A:$AK,14,FALSE)</f>
        <v>14.6</v>
      </c>
      <c r="J12" s="1">
        <f>VLOOKUP(J$2,'PreScouting-teams'!$A:$AK,14,FALSE)</f>
        <v>14.6</v>
      </c>
      <c r="K12" s="1">
        <f>VLOOKUP(K$2,'PreScouting-teams'!$A:$AK,14,FALSE)</f>
        <v>14.6</v>
      </c>
    </row>
    <row r="13" spans="1:11" ht="19.5" customHeight="1" x14ac:dyDescent="0.35">
      <c r="A13" s="5">
        <f>VLOOKUP(A$2,'PreScouting-teams'!$A:$AK,15,FALSE)</f>
        <v>0.9</v>
      </c>
      <c r="B13" s="5">
        <f>VLOOKUP(B$2,'PreScouting-teams'!$A:$AK,15,FALSE)</f>
        <v>0.9</v>
      </c>
      <c r="C13" s="5">
        <f>VLOOKUP(C$2,'PreScouting-teams'!$A:$AK,15,FALSE)</f>
        <v>0.9</v>
      </c>
      <c r="D13" s="6"/>
      <c r="F13" s="4" t="s">
        <v>86</v>
      </c>
      <c r="I13" s="5">
        <f>VLOOKUP(I$2,'PreScouting-teams'!$A:$AK,15,FALSE)</f>
        <v>0.9</v>
      </c>
      <c r="J13" s="5">
        <f>VLOOKUP(J$2,'PreScouting-teams'!$A:$AK,15,FALSE)</f>
        <v>0.9</v>
      </c>
      <c r="K13" s="5">
        <f>VLOOKUP(K$2,'PreScouting-teams'!$A:$AK,15,FALSE)</f>
        <v>0.9</v>
      </c>
    </row>
    <row r="14" spans="1:11" ht="19.5" customHeight="1" x14ac:dyDescent="0.35">
      <c r="A14" s="1">
        <f>VLOOKUP(A$2,'PreScouting-teams'!$A:$AK,9,FALSE)</f>
        <v>13.1</v>
      </c>
      <c r="B14" s="1">
        <f>VLOOKUP(B$2,'PreScouting-teams'!$A:$AK,9,FALSE)</f>
        <v>13.1</v>
      </c>
      <c r="C14" s="1">
        <f>VLOOKUP(C$2,'PreScouting-teams'!$A:$AK,9,FALSE)</f>
        <v>13.1</v>
      </c>
      <c r="E14" s="4">
        <f>A14+B14+C14</f>
        <v>39.299999999999997</v>
      </c>
      <c r="F14" s="4" t="s">
        <v>87</v>
      </c>
      <c r="G14" s="4">
        <f>I14+J14+K14</f>
        <v>39.299999999999997</v>
      </c>
      <c r="I14" s="1">
        <f>VLOOKUP(I$2,'PreScouting-teams'!$A:$AK,9,FALSE)</f>
        <v>13.1</v>
      </c>
      <c r="J14" s="1">
        <f>VLOOKUP(J$2,'PreScouting-teams'!$A:$AK,9,FALSE)</f>
        <v>13.1</v>
      </c>
      <c r="K14" s="1">
        <f>VLOOKUP(K$2,'PreScouting-teams'!$A:$AK,9,FALSE)</f>
        <v>13.1</v>
      </c>
    </row>
    <row r="15" spans="1:11" ht="19.5" customHeight="1" x14ac:dyDescent="0.35">
      <c r="A15" s="1">
        <f>VLOOKUP(A$2,'PreScouting-teams'!$A:$AK,10,FALSE)</f>
        <v>0.1</v>
      </c>
      <c r="B15" s="1">
        <f>VLOOKUP(B$2,'PreScouting-teams'!$A:$AK,10,FALSE)</f>
        <v>0.1</v>
      </c>
      <c r="C15" s="1">
        <f>VLOOKUP(C$2,'PreScouting-teams'!$A:$AK,10,FALSE)</f>
        <v>0.1</v>
      </c>
      <c r="E15" s="4">
        <f>A15+B15+C15</f>
        <v>0.30000000000000004</v>
      </c>
      <c r="F15" s="4" t="s">
        <v>88</v>
      </c>
      <c r="G15" s="4">
        <f>I15+J15+K15</f>
        <v>0.30000000000000004</v>
      </c>
      <c r="I15" s="1">
        <f>VLOOKUP(I$2,'PreScouting-teams'!$A:$AK,10,FALSE)</f>
        <v>0.1</v>
      </c>
      <c r="J15" s="1">
        <f>VLOOKUP(J$2,'PreScouting-teams'!$A:$AK,10,FALSE)</f>
        <v>0.1</v>
      </c>
      <c r="K15" s="1">
        <f>VLOOKUP(K$2,'PreScouting-teams'!$A:$AK,10,FALSE)</f>
        <v>0.1</v>
      </c>
    </row>
    <row r="16" spans="1:11" ht="19.5" customHeight="1" x14ac:dyDescent="0.35">
      <c r="A16" s="2"/>
      <c r="B16" s="2"/>
      <c r="C16" s="2"/>
      <c r="F16" s="3"/>
      <c r="I16" s="2"/>
      <c r="J16" s="2"/>
      <c r="K16" s="2"/>
    </row>
    <row r="17" spans="1:11" ht="19.5" customHeight="1" x14ac:dyDescent="0.35">
      <c r="A17" s="1">
        <f>VLOOKUP(A$2,'PreScouting-teams'!$A:$AK,8,FALSE)</f>
        <v>17.8</v>
      </c>
      <c r="B17" s="1">
        <f>VLOOKUP(B$2,'PreScouting-teams'!$A:$AK,8,FALSE)</f>
        <v>17.8</v>
      </c>
      <c r="C17" s="1">
        <f>VLOOKUP(C$2,'PreScouting-teams'!$A:$AK,8,FALSE)</f>
        <v>17.8</v>
      </c>
      <c r="E17" s="4">
        <f>A17+B17+C17</f>
        <v>53.400000000000006</v>
      </c>
      <c r="F17" s="4" t="s">
        <v>89</v>
      </c>
      <c r="G17" s="4">
        <f>I17+J17+K17</f>
        <v>53.400000000000006</v>
      </c>
      <c r="I17" s="1">
        <f>VLOOKUP(I$2,'PreScouting-teams'!$A:$AK,8,FALSE)</f>
        <v>17.8</v>
      </c>
      <c r="J17" s="1">
        <f>VLOOKUP(J$2,'PreScouting-teams'!$A:$AK,8,FALSE)</f>
        <v>17.8</v>
      </c>
      <c r="K17" s="1">
        <f>VLOOKUP(K$2,'PreScouting-teams'!$A:$AK,8,FALSE)</f>
        <v>17.8</v>
      </c>
    </row>
    <row r="18" spans="1:11" ht="19.5" customHeight="1" x14ac:dyDescent="0.35">
      <c r="A18" s="1">
        <f>VLOOKUP(A$2,'PreScouting-teams'!$A:$AK,7,FALSE)</f>
        <v>4</v>
      </c>
      <c r="B18" s="1">
        <f>VLOOKUP(B$2,'PreScouting-teams'!$A:$AK,7,FALSE)</f>
        <v>4</v>
      </c>
      <c r="C18" s="1">
        <f>VLOOKUP(C$2,'PreScouting-teams'!$A:$AK,7,FALSE)</f>
        <v>4</v>
      </c>
      <c r="E18" s="4">
        <f>A18+B18+C18</f>
        <v>12</v>
      </c>
      <c r="F18" s="4" t="s">
        <v>90</v>
      </c>
      <c r="G18" s="4">
        <f>I18+J18+K18</f>
        <v>12</v>
      </c>
      <c r="I18" s="1">
        <f>VLOOKUP(I$2,'PreScouting-teams'!$A:$AK,7,FALSE)</f>
        <v>4</v>
      </c>
      <c r="J18" s="1">
        <f>VLOOKUP(J$2,'PreScouting-teams'!$A:$AK,7,FALSE)</f>
        <v>4</v>
      </c>
      <c r="K18" s="1">
        <f>VLOOKUP(K$2,'PreScouting-teams'!$A:$AK,7,FALSE)</f>
        <v>4</v>
      </c>
    </row>
    <row r="19" spans="1:11" ht="19.5" customHeight="1" x14ac:dyDescent="0.35">
      <c r="A19" s="2"/>
      <c r="B19" s="2"/>
      <c r="C19" s="2"/>
      <c r="F19" s="3"/>
      <c r="I19" s="2"/>
      <c r="J19" s="2"/>
      <c r="K19" s="2"/>
    </row>
    <row r="20" spans="1:11" ht="19.5" customHeight="1" x14ac:dyDescent="0.35">
      <c r="A20" s="1">
        <f>VLOOKUP(A$2,'PreScouting-teams'!$A:$AK,24,FALSE)</f>
        <v>10.1</v>
      </c>
      <c r="B20" s="1">
        <f>VLOOKUP(B$2,'PreScouting-teams'!$A:$AK,24,FALSE)</f>
        <v>10.1</v>
      </c>
      <c r="C20" s="1">
        <f>VLOOKUP(C$2,'PreScouting-teams'!$A:$AK,24,FALSE)</f>
        <v>10.1</v>
      </c>
      <c r="E20" s="4">
        <f>A20+B20+C20</f>
        <v>30.299999999999997</v>
      </c>
      <c r="F20" s="4" t="s">
        <v>91</v>
      </c>
      <c r="G20" s="4">
        <f>I20+J20+K20</f>
        <v>30.299999999999997</v>
      </c>
      <c r="I20" s="1">
        <f>VLOOKUP(I$2,'PreScouting-teams'!$A:$AK,24,FALSE)</f>
        <v>10.1</v>
      </c>
      <c r="J20" s="1">
        <f>VLOOKUP(J$2,'PreScouting-teams'!$A:$AK,24,FALSE)</f>
        <v>10.1</v>
      </c>
      <c r="K20" s="1">
        <f>VLOOKUP(K$2,'PreScouting-teams'!$A:$AK,24,FALSE)</f>
        <v>10.1</v>
      </c>
    </row>
    <row r="21" spans="1:11" ht="19.5" customHeight="1" x14ac:dyDescent="0.35">
      <c r="A21" s="1">
        <f>VLOOKUP(A$2,'PreScouting-teams'!$A:$AK,25,FALSE)</f>
        <v>11.2</v>
      </c>
      <c r="B21" s="1">
        <f>VLOOKUP(B$2,'PreScouting-teams'!$A:$AK,25,FALSE)</f>
        <v>11.2</v>
      </c>
      <c r="C21" s="1">
        <f>VLOOKUP(C$2,'PreScouting-teams'!$A:$AK,25,FALSE)</f>
        <v>11.2</v>
      </c>
      <c r="E21" s="4">
        <f>A21+B21+C21</f>
        <v>33.599999999999994</v>
      </c>
      <c r="F21" s="4" t="s">
        <v>92</v>
      </c>
      <c r="G21" s="4">
        <f>I21+J21+K21</f>
        <v>33.599999999999994</v>
      </c>
      <c r="I21" s="1">
        <f>VLOOKUP(I$2,'PreScouting-teams'!$A:$AK,25,FALSE)</f>
        <v>11.2</v>
      </c>
      <c r="J21" s="1">
        <f>VLOOKUP(J$2,'PreScouting-teams'!$A:$AK,25,FALSE)</f>
        <v>11.2</v>
      </c>
      <c r="K21" s="1">
        <f>VLOOKUP(K$2,'PreScouting-teams'!$A:$AK,25,FALSE)</f>
        <v>11.2</v>
      </c>
    </row>
    <row r="22" spans="1:11" ht="19.5" customHeight="1" x14ac:dyDescent="0.35">
      <c r="A22" s="5">
        <f>VLOOKUP(A$2,'PreScouting-teams'!$A:$AK,22,FALSE)</f>
        <v>0.8</v>
      </c>
      <c r="B22" s="5">
        <f>VLOOKUP(B$2,'PreScouting-teams'!$A:$AK,22,FALSE)</f>
        <v>0.8</v>
      </c>
      <c r="C22" s="5">
        <f>VLOOKUP(C$2,'PreScouting-teams'!$A:$AK,22,FALSE)</f>
        <v>0.8</v>
      </c>
      <c r="D22" s="6"/>
      <c r="F22" s="4" t="s">
        <v>93</v>
      </c>
      <c r="I22" s="5">
        <f>VLOOKUP(I$2,'PreScouting-teams'!$A:$AK,22,FALSE)</f>
        <v>0.8</v>
      </c>
      <c r="J22" s="5">
        <f>VLOOKUP(J$2,'PreScouting-teams'!$A:$AK,22,FALSE)</f>
        <v>0.8</v>
      </c>
      <c r="K22" s="5">
        <f>VLOOKUP(K$2,'PreScouting-teams'!$A:$AK,22,FALSE)</f>
        <v>0.8</v>
      </c>
    </row>
    <row r="23" spans="1:11" ht="19.5" customHeight="1" x14ac:dyDescent="0.35">
      <c r="A23" s="5">
        <f>VLOOKUP(A$2,'PreScouting-teams'!$A:$AK,23,FALSE)</f>
        <v>0.9</v>
      </c>
      <c r="B23" s="5">
        <f>VLOOKUP(B$2,'PreScouting-teams'!$A:$AK,23,FALSE)</f>
        <v>0.9</v>
      </c>
      <c r="C23" s="5">
        <f>VLOOKUP(C$2,'PreScouting-teams'!$A:$AK,23,FALSE)</f>
        <v>0.9</v>
      </c>
      <c r="D23" s="6"/>
      <c r="F23" s="4" t="s">
        <v>94</v>
      </c>
      <c r="I23" s="5">
        <f>VLOOKUP(I$2,'PreScouting-teams'!$A:$AK,23,FALSE)</f>
        <v>0.9</v>
      </c>
      <c r="J23" s="5">
        <f>VLOOKUP(J$2,'PreScouting-teams'!$A:$AK,23,FALSE)</f>
        <v>0.9</v>
      </c>
      <c r="K23" s="5">
        <f>VLOOKUP(K$2,'PreScouting-teams'!$A:$AK,23,FALSE)</f>
        <v>0.9</v>
      </c>
    </row>
    <row r="24" spans="1:11" ht="19.5" customHeight="1" x14ac:dyDescent="0.35">
      <c r="A24" s="2"/>
      <c r="B24" s="2"/>
      <c r="C24" s="2"/>
      <c r="F24" s="3"/>
      <c r="I24" s="2"/>
      <c r="J24" s="2"/>
      <c r="K24" s="2"/>
    </row>
    <row r="25" spans="1:11" ht="19.5" customHeight="1" x14ac:dyDescent="0.35">
      <c r="A25" s="1">
        <f>VLOOKUP(A$2,'PreScouting-teams'!$A:$AK,27,FALSE)</f>
        <v>4.7</v>
      </c>
      <c r="B25" s="1">
        <f>VLOOKUP(B$2,'PreScouting-teams'!$A:$AK,27,FALSE)</f>
        <v>4.7</v>
      </c>
      <c r="C25" s="1">
        <f>VLOOKUP(C$2,'PreScouting-teams'!$A:$AK,27,FALSE)</f>
        <v>4.7</v>
      </c>
      <c r="F25" s="4" t="s">
        <v>95</v>
      </c>
      <c r="I25" s="1">
        <f>VLOOKUP(I$2,'PreScouting-teams'!$A:$AK,27,FALSE)</f>
        <v>4.7</v>
      </c>
      <c r="J25" s="1">
        <f>VLOOKUP(J$2,'PreScouting-teams'!$A:$AK,27,FALSE)</f>
        <v>4.7</v>
      </c>
      <c r="K25" s="1">
        <f>VLOOKUP(K$2,'PreScouting-teams'!$A:$AK,27,FALSE)</f>
        <v>4.7</v>
      </c>
    </row>
    <row r="26" spans="1:11" ht="19.5" customHeight="1" x14ac:dyDescent="0.35">
      <c r="A26" s="1">
        <f>VLOOKUP(A$2,'PreScouting-teams'!$A:$AK,28,FALSE)</f>
        <v>0</v>
      </c>
      <c r="B26" s="1">
        <f>VLOOKUP(B$2,'PreScouting-teams'!$A:$AK,28,FALSE)</f>
        <v>0</v>
      </c>
      <c r="C26" s="1">
        <f>VLOOKUP(C$2,'PreScouting-teams'!$A:$AK,28,FALSE)</f>
        <v>0</v>
      </c>
      <c r="F26" s="4" t="s">
        <v>96</v>
      </c>
      <c r="I26" s="1">
        <f>VLOOKUP(I$2,'PreScouting-teams'!$A:$AK,28,FALSE)</f>
        <v>0</v>
      </c>
      <c r="J26" s="1">
        <f>VLOOKUP(J$2,'PreScouting-teams'!$A:$AK,28,FALSE)</f>
        <v>0</v>
      </c>
      <c r="K26" s="1">
        <f>VLOOKUP(K$2,'PreScouting-teams'!$A:$AK,28,FALSE)</f>
        <v>0</v>
      </c>
    </row>
    <row r="27" spans="1:11" ht="19.5" customHeight="1" x14ac:dyDescent="0.35">
      <c r="A27" s="1">
        <f>VLOOKUP(A$2,'PreScouting-teams'!$A:$AK,29,FALSE)</f>
        <v>0</v>
      </c>
      <c r="B27" s="1">
        <f>VLOOKUP(B$2,'PreScouting-teams'!$A:$AK,29,FALSE)</f>
        <v>0</v>
      </c>
      <c r="C27" s="1">
        <f>VLOOKUP(C$2,'PreScouting-teams'!$A:$AK,29,FALSE)</f>
        <v>0</v>
      </c>
      <c r="F27" s="4" t="s">
        <v>97</v>
      </c>
      <c r="I27" s="1">
        <f>VLOOKUP(I$2,'PreScouting-teams'!$A:$AK,29,FALSE)</f>
        <v>0</v>
      </c>
      <c r="J27" s="1">
        <f>VLOOKUP(J$2,'PreScouting-teams'!$A:$AK,29,FALSE)</f>
        <v>0</v>
      </c>
      <c r="K27" s="1">
        <f>VLOOKUP(K$2,'PreScouting-teams'!$A:$AK,29,FALSE)</f>
        <v>0</v>
      </c>
    </row>
    <row r="28" spans="1:11" ht="19.5" customHeight="1" x14ac:dyDescent="0.35">
      <c r="A28" s="1">
        <f>VLOOKUP(A$2,'PreScouting-teams'!$A:$AK,30,FALSE)</f>
        <v>2.2000000000000002</v>
      </c>
      <c r="B28" s="1">
        <f>VLOOKUP(B$2,'PreScouting-teams'!$A:$AK,30,FALSE)</f>
        <v>2.2000000000000002</v>
      </c>
      <c r="C28" s="1">
        <f>VLOOKUP(C$2,'PreScouting-teams'!$A:$AK,30,FALSE)</f>
        <v>2.2000000000000002</v>
      </c>
      <c r="F28" s="4" t="s">
        <v>98</v>
      </c>
      <c r="I28" s="1">
        <f>VLOOKUP(I$2,'PreScouting-teams'!$A:$AK,30,FALSE)</f>
        <v>2.2000000000000002</v>
      </c>
      <c r="J28" s="1">
        <f>VLOOKUP(J$2,'PreScouting-teams'!$A:$AK,30,FALSE)</f>
        <v>2.2000000000000002</v>
      </c>
      <c r="K28" s="1">
        <f>VLOOKUP(K$2,'PreScouting-teams'!$A:$AK,30,FALSE)</f>
        <v>2.2000000000000002</v>
      </c>
    </row>
    <row r="29" spans="1:11" ht="19.5" customHeight="1" x14ac:dyDescent="0.35">
      <c r="A29" s="1">
        <f>VLOOKUP(A$2,'PreScouting-teams'!$A:$AK,19,FALSE)</f>
        <v>0.4</v>
      </c>
      <c r="B29" s="1">
        <f>VLOOKUP(B$2,'PreScouting-teams'!$A:$AK,19,FALSE)</f>
        <v>0.4</v>
      </c>
      <c r="C29" s="1">
        <f>VLOOKUP(C$2,'PreScouting-teams'!$A:$AK,19,FALSE)</f>
        <v>0.4</v>
      </c>
      <c r="F29" s="4" t="s">
        <v>99</v>
      </c>
      <c r="I29" s="1">
        <f>VLOOKUP(I$2,'PreScouting-teams'!$A:$AK,19,FALSE)</f>
        <v>0.4</v>
      </c>
      <c r="J29" s="1">
        <f>VLOOKUP(J$2,'PreScouting-teams'!$A:$AK,19,FALSE)</f>
        <v>0.4</v>
      </c>
      <c r="K29" s="1">
        <f>VLOOKUP(K$2,'PreScouting-teams'!$A:$AK,19,FALSE)</f>
        <v>0.4</v>
      </c>
    </row>
    <row r="30" spans="1:11" ht="19.5" customHeight="1" x14ac:dyDescent="0.35">
      <c r="A30" s="5">
        <f>VLOOKUP(A$2,'PreScouting-teams'!$A:$AK,33,FALSE)</f>
        <v>0.1</v>
      </c>
      <c r="B30" s="5">
        <f>VLOOKUP(B$2,'PreScouting-teams'!$A:$AK,33,FALSE)</f>
        <v>0.1</v>
      </c>
      <c r="C30" s="5">
        <f>VLOOKUP(C$2,'PreScouting-teams'!$A:$AK,33,FALSE)</f>
        <v>0.1</v>
      </c>
      <c r="D30" s="6"/>
      <c r="F30" s="4" t="s">
        <v>100</v>
      </c>
      <c r="I30" s="5">
        <f>VLOOKUP(I$2,'PreScouting-teams'!$A:$AK,33,FALSE)</f>
        <v>0.1</v>
      </c>
      <c r="J30" s="5">
        <f>VLOOKUP(J$2,'PreScouting-teams'!$A:$AK,33,FALSE)</f>
        <v>0.1</v>
      </c>
      <c r="K30" s="5">
        <f>VLOOKUP(K$2,'PreScouting-teams'!$A:$AK,33,FALSE)</f>
        <v>0.1</v>
      </c>
    </row>
    <row r="31" spans="1:11" ht="19.5" customHeight="1" x14ac:dyDescent="0.35">
      <c r="A31" s="5">
        <f>VLOOKUP(A$2,'PreScouting-teams'!$A:$AK,34,FALSE)</f>
        <v>0</v>
      </c>
      <c r="B31" s="5">
        <f>VLOOKUP(B$2,'PreScouting-teams'!$A:$AK,34,FALSE)</f>
        <v>0</v>
      </c>
      <c r="C31" s="5">
        <f>VLOOKUP(C$2,'PreScouting-teams'!$A:$AK,34,FALSE)</f>
        <v>0</v>
      </c>
      <c r="D31" s="6"/>
      <c r="F31" s="4" t="s">
        <v>101</v>
      </c>
      <c r="I31" s="5">
        <f>VLOOKUP(I$2,'PreScouting-teams'!$A:$AK,34,FALSE)</f>
        <v>0</v>
      </c>
      <c r="J31" s="5">
        <f>VLOOKUP(J$2,'PreScouting-teams'!$A:$AK,34,FALSE)</f>
        <v>0</v>
      </c>
      <c r="K31" s="5">
        <f>VLOOKUP(K$2,'PreScouting-teams'!$A:$AK,34,FALSE)</f>
        <v>0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30"/>
  <sheetViews>
    <sheetView workbookViewId="0">
      <selection activeCell="B2" sqref="B2"/>
    </sheetView>
  </sheetViews>
  <sheetFormatPr defaultRowHeight="14.5" x14ac:dyDescent="0.35"/>
  <cols>
    <col min="1" max="1" width="23.7265625" style="12" bestFit="1" customWidth="1"/>
    <col min="2" max="2" width="14.1796875" style="11" bestFit="1" customWidth="1"/>
  </cols>
  <sheetData>
    <row r="1" spans="1:2" ht="19.5" customHeight="1" x14ac:dyDescent="0.35">
      <c r="A1" t="s">
        <v>9</v>
      </c>
      <c r="B1" s="25">
        <v>6741</v>
      </c>
    </row>
    <row r="2" spans="1:2" ht="19.5" customHeight="1" x14ac:dyDescent="0.35">
      <c r="B2" s="10"/>
    </row>
    <row r="3" spans="1:2" ht="19.5" customHeight="1" x14ac:dyDescent="0.35">
      <c r="A3" t="s">
        <v>80</v>
      </c>
      <c r="B3" s="10" t="e">
        <f>VLOOKUP($B$1,teams!$A:$AK,2,FALSE)</f>
        <v>#N/A</v>
      </c>
    </row>
    <row r="4" spans="1:2" ht="19.5" customHeight="1" x14ac:dyDescent="0.35">
      <c r="A4" t="s">
        <v>81</v>
      </c>
      <c r="B4" s="10" t="e">
        <f>VLOOKUP($B$1,teams!$A:$AK,35,FALSE)</f>
        <v>#N/A</v>
      </c>
    </row>
    <row r="5" spans="1:2" ht="19.5" customHeight="1" x14ac:dyDescent="0.35">
      <c r="A5" t="s">
        <v>69</v>
      </c>
      <c r="B5" s="10" t="e">
        <f>VLOOKUP($B$1,teams!$A:$AK,36,FALSE)</f>
        <v>#N/A</v>
      </c>
    </row>
    <row r="6" spans="1:2" ht="19.5" customHeight="1" x14ac:dyDescent="0.35">
      <c r="A6" t="s">
        <v>70</v>
      </c>
      <c r="B6" s="10" t="e">
        <f>VLOOKUP($B$1,teams!$A:$AK,37,FALSE)</f>
        <v>#N/A</v>
      </c>
    </row>
    <row r="7" spans="1:2" ht="19.5" customHeight="1" x14ac:dyDescent="0.35">
      <c r="B7" s="10"/>
    </row>
    <row r="8" spans="1:2" ht="19.5" customHeight="1" x14ac:dyDescent="0.35">
      <c r="A8" t="s">
        <v>82</v>
      </c>
      <c r="B8" s="10" t="e">
        <f>VLOOKUP($B$1,teams!$A:$AK,13,FALSE)</f>
        <v>#N/A</v>
      </c>
    </row>
    <row r="9" spans="1:2" ht="19.5" customHeight="1" x14ac:dyDescent="0.35">
      <c r="A9" t="s">
        <v>83</v>
      </c>
      <c r="B9" s="10" t="e">
        <f>VLOOKUP($B$1,teams!$A:$AK,16,FALSE)</f>
        <v>#N/A</v>
      </c>
    </row>
    <row r="10" spans="1:2" ht="19.5" customHeight="1" x14ac:dyDescent="0.35">
      <c r="A10" t="s">
        <v>84</v>
      </c>
      <c r="B10" s="10" t="e">
        <f>VLOOKUP($B$1,teams!$A:$AK,12,FALSE)</f>
        <v>#N/A</v>
      </c>
    </row>
    <row r="11" spans="1:2" ht="19.5" customHeight="1" x14ac:dyDescent="0.35">
      <c r="A11" t="s">
        <v>85</v>
      </c>
      <c r="B11" s="10" t="e">
        <f>VLOOKUP($B$1,teams!$A:$AK,14,FALSE)</f>
        <v>#N/A</v>
      </c>
    </row>
    <row r="12" spans="1:2" ht="19.5" customHeight="1" x14ac:dyDescent="0.35">
      <c r="A12" t="s">
        <v>86</v>
      </c>
      <c r="B12" s="6" t="e">
        <f>VLOOKUP($B$1,teams!$A:$AK,15,FALSE)</f>
        <v>#N/A</v>
      </c>
    </row>
    <row r="13" spans="1:2" ht="19.5" customHeight="1" x14ac:dyDescent="0.35">
      <c r="A13" t="s">
        <v>87</v>
      </c>
      <c r="B13" s="10" t="e">
        <f>VLOOKUP($B$1,teams!$A:$AK,9,FALSE)</f>
        <v>#N/A</v>
      </c>
    </row>
    <row r="14" spans="1:2" ht="19.5" customHeight="1" x14ac:dyDescent="0.35">
      <c r="A14" t="s">
        <v>88</v>
      </c>
      <c r="B14" s="10" t="e">
        <f>VLOOKUP($B$1,teams!$A:$AK,10,FALSE)</f>
        <v>#N/A</v>
      </c>
    </row>
    <row r="15" spans="1:2" ht="19.5" customHeight="1" x14ac:dyDescent="0.35">
      <c r="B15" s="10"/>
    </row>
    <row r="16" spans="1:2" ht="19.5" customHeight="1" x14ac:dyDescent="0.35">
      <c r="A16" t="s">
        <v>89</v>
      </c>
      <c r="B16" s="10" t="e">
        <f>VLOOKUP($B$1,teams!$A:$AK,8,FALSE)</f>
        <v>#N/A</v>
      </c>
    </row>
    <row r="17" spans="1:2" ht="19.5" customHeight="1" x14ac:dyDescent="0.35">
      <c r="A17" t="s">
        <v>90</v>
      </c>
      <c r="B17" s="10" t="e">
        <f>VLOOKUP($B$1,teams!$A:$AK,7,FALSE)</f>
        <v>#N/A</v>
      </c>
    </row>
    <row r="18" spans="1:2" ht="19.5" customHeight="1" x14ac:dyDescent="0.35">
      <c r="B18" s="10"/>
    </row>
    <row r="19" spans="1:2" ht="19.5" customHeight="1" x14ac:dyDescent="0.35">
      <c r="A19" t="s">
        <v>91</v>
      </c>
      <c r="B19" s="10" t="e">
        <f>VLOOKUP($B$1,teams!$A:$AK,24,FALSE)</f>
        <v>#N/A</v>
      </c>
    </row>
    <row r="20" spans="1:2" ht="19.5" customHeight="1" x14ac:dyDescent="0.35">
      <c r="A20" t="s">
        <v>92</v>
      </c>
      <c r="B20" s="10" t="e">
        <f>VLOOKUP($B$1,teams!$A:$AK,25,FALSE)</f>
        <v>#N/A</v>
      </c>
    </row>
    <row r="21" spans="1:2" ht="19.5" customHeight="1" x14ac:dyDescent="0.35">
      <c r="A21" t="s">
        <v>93</v>
      </c>
      <c r="B21" s="6" t="e">
        <f>VLOOKUP($B$1,teams!$A:$AK,22,FALSE)</f>
        <v>#N/A</v>
      </c>
    </row>
    <row r="22" spans="1:2" ht="19.5" customHeight="1" x14ac:dyDescent="0.35">
      <c r="A22" t="s">
        <v>94</v>
      </c>
      <c r="B22" s="6" t="e">
        <f>VLOOKUP($B$1,teams!$A:$AK,23,FALSE)</f>
        <v>#N/A</v>
      </c>
    </row>
    <row r="23" spans="1:2" ht="19.5" customHeight="1" x14ac:dyDescent="0.35">
      <c r="B23" s="10"/>
    </row>
    <row r="24" spans="1:2" ht="19.5" customHeight="1" x14ac:dyDescent="0.35">
      <c r="A24" t="s">
        <v>95</v>
      </c>
      <c r="B24" s="10" t="e">
        <f>VLOOKUP($B$1,teams!$A:$AK,27,FALSE)</f>
        <v>#N/A</v>
      </c>
    </row>
    <row r="25" spans="1:2" ht="19.5" customHeight="1" x14ac:dyDescent="0.35">
      <c r="A25" t="s">
        <v>96</v>
      </c>
      <c r="B25" s="10" t="e">
        <f>VLOOKUP($B$1,teams!$A:$AK,28,FALSE)</f>
        <v>#N/A</v>
      </c>
    </row>
    <row r="26" spans="1:2" ht="19.5" customHeight="1" x14ac:dyDescent="0.35">
      <c r="A26" t="s">
        <v>97</v>
      </c>
      <c r="B26" s="10" t="e">
        <f>VLOOKUP($B$1,teams!$A:$AK,29,FALSE)</f>
        <v>#N/A</v>
      </c>
    </row>
    <row r="27" spans="1:2" ht="19.5" customHeight="1" x14ac:dyDescent="0.35">
      <c r="A27" t="s">
        <v>98</v>
      </c>
      <c r="B27" s="10" t="e">
        <f>VLOOKUP($B$1,teams!$A:$AK,30,FALSE)</f>
        <v>#N/A</v>
      </c>
    </row>
    <row r="28" spans="1:2" ht="19.5" customHeight="1" x14ac:dyDescent="0.35">
      <c r="A28" t="s">
        <v>99</v>
      </c>
      <c r="B28" s="10" t="e">
        <f>VLOOKUP($B$1,teams!$A:$AK,19,FALSE)</f>
        <v>#N/A</v>
      </c>
    </row>
    <row r="29" spans="1:2" ht="19.5" customHeight="1" x14ac:dyDescent="0.35">
      <c r="A29" t="s">
        <v>100</v>
      </c>
      <c r="B29" s="6" t="e">
        <f>VLOOKUP($B$1,teams!$A:$AK,33,FALSE)</f>
        <v>#N/A</v>
      </c>
    </row>
    <row r="30" spans="1:2" ht="19.5" customHeight="1" x14ac:dyDescent="0.35">
      <c r="A30" t="s">
        <v>101</v>
      </c>
      <c r="B30" s="6" t="e">
        <f>VLOOKUP($B$1,teams!$A:$AK,34,FALSE)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K31"/>
  <sheetViews>
    <sheetView workbookViewId="0">
      <selection activeCell="K2" sqref="K2"/>
    </sheetView>
  </sheetViews>
  <sheetFormatPr defaultRowHeight="14.5" x14ac:dyDescent="0.35"/>
  <cols>
    <col min="1" max="3" width="8.7265625" style="7" bestFit="1" customWidth="1"/>
    <col min="4" max="4" width="14.1796875" style="8" bestFit="1" customWidth="1"/>
    <col min="5" max="5" width="8.81640625" style="12" bestFit="1" customWidth="1"/>
    <col min="6" max="6" width="25.54296875" style="9" bestFit="1" customWidth="1"/>
    <col min="7" max="7" width="9.26953125" style="12" bestFit="1" customWidth="1"/>
    <col min="8" max="8" width="14.1796875" style="12" bestFit="1" customWidth="1"/>
    <col min="9" max="11" width="8.7265625" style="7" bestFit="1" customWidth="1"/>
  </cols>
  <sheetData>
    <row r="1" spans="1:11" ht="19.5" customHeight="1" x14ac:dyDescent="0.35">
      <c r="A1" s="1" t="s">
        <v>71</v>
      </c>
      <c r="B1" s="1" t="s">
        <v>72</v>
      </c>
      <c r="C1" s="1" t="s">
        <v>73</v>
      </c>
      <c r="E1" s="4" t="s">
        <v>74</v>
      </c>
      <c r="F1" s="4"/>
      <c r="G1" s="4" t="s">
        <v>76</v>
      </c>
      <c r="I1" s="1" t="s">
        <v>77</v>
      </c>
      <c r="J1" s="1" t="s">
        <v>78</v>
      </c>
      <c r="K1" s="1" t="s">
        <v>79</v>
      </c>
    </row>
    <row r="2" spans="1:11" ht="19.5" customHeight="1" x14ac:dyDescent="0.35">
      <c r="A2" s="1">
        <v>1577</v>
      </c>
      <c r="B2" s="1">
        <v>1577</v>
      </c>
      <c r="C2" s="1">
        <v>1577</v>
      </c>
      <c r="F2" s="4" t="s">
        <v>9</v>
      </c>
      <c r="I2" s="1">
        <v>1577</v>
      </c>
      <c r="J2" s="1">
        <v>1577</v>
      </c>
      <c r="K2" s="1">
        <v>1577</v>
      </c>
    </row>
    <row r="3" spans="1:11" ht="18.75" customHeight="1" x14ac:dyDescent="0.35">
      <c r="A3" s="2"/>
      <c r="B3" s="2"/>
      <c r="C3" s="2"/>
      <c r="F3" s="3"/>
      <c r="I3" s="2"/>
      <c r="J3" s="2"/>
      <c r="K3" s="2"/>
    </row>
    <row r="4" spans="1:11" ht="19.5" customHeight="1" x14ac:dyDescent="0.35">
      <c r="A4" s="1">
        <f>VLOOKUP(A$2,teams!$A:$AK,2,FALSE)</f>
        <v>0</v>
      </c>
      <c r="B4" s="1">
        <f>VLOOKUP(B$2,teams!$A:$AK,2,FALSE)</f>
        <v>0</v>
      </c>
      <c r="C4" s="1">
        <f>VLOOKUP(C$2,teams!$A:$AK,2,FALSE)</f>
        <v>0</v>
      </c>
      <c r="F4" s="4" t="s">
        <v>80</v>
      </c>
      <c r="I4" s="1">
        <f>VLOOKUP(I$2,teams!$A:$AK,2,FALSE)</f>
        <v>0</v>
      </c>
      <c r="J4" s="1">
        <f>VLOOKUP(J$2,teams!$A:$AK,2,FALSE)</f>
        <v>0</v>
      </c>
      <c r="K4" s="1">
        <f>VLOOKUP(K$2,teams!$A:$AK,2,FALSE)</f>
        <v>0</v>
      </c>
    </row>
    <row r="5" spans="1:11" ht="19.5" customHeight="1" x14ac:dyDescent="0.35">
      <c r="A5" s="1">
        <f>VLOOKUP(A$2,teams!$A:$AK,35,FALSE)</f>
        <v>0</v>
      </c>
      <c r="B5" s="1">
        <f>VLOOKUP(B$2,teams!$A:$AK,35,FALSE)</f>
        <v>0</v>
      </c>
      <c r="C5" s="1">
        <f>VLOOKUP(C$2,teams!$A:$AK,35,FALSE)</f>
        <v>0</v>
      </c>
      <c r="E5" s="4">
        <f>A5+B5+C5</f>
        <v>0</v>
      </c>
      <c r="F5" s="4" t="s">
        <v>81</v>
      </c>
      <c r="G5" s="4">
        <f>I5+J5+K5</f>
        <v>0</v>
      </c>
      <c r="I5" s="1">
        <f>VLOOKUP(I$2,teams!$A:$AK,35,FALSE)</f>
        <v>0</v>
      </c>
      <c r="J5" s="1">
        <f>VLOOKUP(J$2,teams!$A:$AK,35,FALSE)</f>
        <v>0</v>
      </c>
      <c r="K5" s="1">
        <f>VLOOKUP(K$2,teams!$A:$AK,35,FALSE)</f>
        <v>0</v>
      </c>
    </row>
    <row r="6" spans="1:11" ht="19.5" customHeight="1" x14ac:dyDescent="0.35">
      <c r="A6" s="1"/>
      <c r="B6" s="1"/>
      <c r="C6" s="1"/>
      <c r="E6" s="4"/>
      <c r="F6" s="4"/>
      <c r="G6" s="4"/>
      <c r="I6" s="1"/>
      <c r="J6" s="1"/>
      <c r="K6" s="1"/>
    </row>
    <row r="7" spans="1:11" ht="19.5" customHeight="1" x14ac:dyDescent="0.35">
      <c r="A7" s="1">
        <f>VLOOKUP(A$2,teams!$A:$AK,37,FALSE)</f>
        <v>0</v>
      </c>
      <c r="B7" s="1">
        <f>VLOOKUP(B$2,teams!$A:$AK,37,FALSE)</f>
        <v>0</v>
      </c>
      <c r="C7" s="1">
        <f>VLOOKUP(C$2,teams!$A:$AK,37,FALSE)</f>
        <v>0</v>
      </c>
      <c r="E7" s="4">
        <f>A7+B7+C7</f>
        <v>0</v>
      </c>
      <c r="F7" s="4" t="s">
        <v>70</v>
      </c>
      <c r="G7" s="4">
        <f>I7+J7+K7</f>
        <v>0</v>
      </c>
      <c r="I7" s="1">
        <f>VLOOKUP(I$2,teams!$A:$AK,37,FALSE)</f>
        <v>0</v>
      </c>
      <c r="J7" s="1">
        <f>VLOOKUP(J$2,teams!$A:$AK,37,FALSE)</f>
        <v>0</v>
      </c>
      <c r="K7" s="1">
        <f>VLOOKUP(K$2,teams!$A:$AK,37,FALSE)</f>
        <v>0</v>
      </c>
    </row>
    <row r="8" spans="1:11" ht="18.75" customHeight="1" x14ac:dyDescent="0.35">
      <c r="A8" s="2"/>
      <c r="B8" s="2"/>
      <c r="C8" s="2"/>
      <c r="F8" s="3"/>
      <c r="I8" s="2"/>
      <c r="J8" s="2"/>
      <c r="K8" s="2"/>
    </row>
    <row r="9" spans="1:11" ht="19.5" customHeight="1" x14ac:dyDescent="0.35">
      <c r="A9" s="1">
        <f>VLOOKUP(A$2,teams!$A:$AK,13,FALSE)</f>
        <v>0</v>
      </c>
      <c r="B9" s="1">
        <f>VLOOKUP(B$2,teams!$A:$AK,13,FALSE)</f>
        <v>0</v>
      </c>
      <c r="C9" s="1">
        <f>VLOOKUP(C$2,teams!$A:$AK,13,FALSE)</f>
        <v>0</v>
      </c>
      <c r="E9" s="4">
        <f>A9+B9+C9</f>
        <v>0</v>
      </c>
      <c r="F9" s="4" t="s">
        <v>82</v>
      </c>
      <c r="G9" s="4">
        <f>I9+J9+K9</f>
        <v>0</v>
      </c>
      <c r="I9" s="1">
        <f>VLOOKUP(I$2,teams!$A:$AK,13,FALSE)</f>
        <v>0</v>
      </c>
      <c r="J9" s="1">
        <f>VLOOKUP(J$2,teams!$A:$AK,13,FALSE)</f>
        <v>0</v>
      </c>
      <c r="K9" s="1">
        <f>VLOOKUP(K$2,teams!$A:$AK,13,FALSE)</f>
        <v>0</v>
      </c>
    </row>
    <row r="10" spans="1:11" ht="19.5" customHeight="1" x14ac:dyDescent="0.35">
      <c r="A10" s="1">
        <f>VLOOKUP(A$2,teams!$A:$AK,16,FALSE)</f>
        <v>0</v>
      </c>
      <c r="B10" s="1">
        <f>VLOOKUP(B$2,teams!$A:$AK,16,FALSE)</f>
        <v>0</v>
      </c>
      <c r="C10" s="1">
        <f>VLOOKUP(C$2,teams!$A:$AK,16,FALSE)</f>
        <v>0</v>
      </c>
      <c r="E10" s="4">
        <f>A10+B10+C10</f>
        <v>0</v>
      </c>
      <c r="F10" s="4" t="s">
        <v>83</v>
      </c>
      <c r="G10" s="4">
        <f>I10+J10+K10</f>
        <v>0</v>
      </c>
      <c r="I10" s="1">
        <f>VLOOKUP(I$2,teams!$A:$AK,16,FALSE)</f>
        <v>0</v>
      </c>
      <c r="J10" s="1">
        <f>VLOOKUP(J$2,teams!$A:$AK,16,FALSE)</f>
        <v>0</v>
      </c>
      <c r="K10" s="1">
        <f>VLOOKUP(K$2,teams!$A:$AK,16,FALSE)</f>
        <v>0</v>
      </c>
    </row>
    <row r="11" spans="1:11" ht="19.5" customHeight="1" x14ac:dyDescent="0.35">
      <c r="A11" s="1">
        <f>VLOOKUP(A$2,teams!$A:$AK,12,FALSE)</f>
        <v>0</v>
      </c>
      <c r="B11" s="1">
        <f>VLOOKUP(B$2,teams!$A:$AK,12,FALSE)</f>
        <v>0</v>
      </c>
      <c r="C11" s="1">
        <f>VLOOKUP(C$2,teams!$A:$AK,12,FALSE)</f>
        <v>0</v>
      </c>
      <c r="E11" s="4">
        <f>A11+B11+C11</f>
        <v>0</v>
      </c>
      <c r="F11" s="4" t="s">
        <v>84</v>
      </c>
      <c r="G11" s="4">
        <f>I11+J11+K11</f>
        <v>0</v>
      </c>
      <c r="I11" s="1">
        <f>VLOOKUP(I$2,teams!$A:$AK,12,FALSE)</f>
        <v>0</v>
      </c>
      <c r="J11" s="1">
        <f>VLOOKUP(J$2,teams!$A:$AK,12,FALSE)</f>
        <v>0</v>
      </c>
      <c r="K11" s="1">
        <f>VLOOKUP(K$2,teams!$A:$AK,12,FALSE)</f>
        <v>0</v>
      </c>
    </row>
    <row r="12" spans="1:11" ht="19.5" customHeight="1" x14ac:dyDescent="0.35">
      <c r="A12" s="1">
        <f>VLOOKUP(A$2,teams!$A:$AK,14,FALSE)</f>
        <v>0</v>
      </c>
      <c r="B12" s="1">
        <f>VLOOKUP(B$2,teams!$A:$AK,14,FALSE)</f>
        <v>0</v>
      </c>
      <c r="C12" s="1">
        <f>VLOOKUP(C$2,teams!$A:$AK,14,FALSE)</f>
        <v>0</v>
      </c>
      <c r="E12" s="4">
        <f>A12+B12+C12</f>
        <v>0</v>
      </c>
      <c r="F12" s="4" t="s">
        <v>85</v>
      </c>
      <c r="G12" s="4">
        <f>I12+J12+K12</f>
        <v>0</v>
      </c>
      <c r="I12" s="1">
        <f>VLOOKUP(I$2,teams!$A:$AK,14,FALSE)</f>
        <v>0</v>
      </c>
      <c r="J12" s="1">
        <f>VLOOKUP(J$2,teams!$A:$AK,14,FALSE)</f>
        <v>0</v>
      </c>
      <c r="K12" s="1">
        <f>VLOOKUP(K$2,teams!$A:$AK,14,FALSE)</f>
        <v>0</v>
      </c>
    </row>
    <row r="13" spans="1:11" ht="19.5" customHeight="1" x14ac:dyDescent="0.35">
      <c r="A13" s="5">
        <f>VLOOKUP(A$2,teams!$A:$AK,15,FALSE)</f>
        <v>0</v>
      </c>
      <c r="B13" s="5">
        <f>VLOOKUP(B$2,teams!$A:$AK,15,FALSE)</f>
        <v>0</v>
      </c>
      <c r="C13" s="5">
        <f>VLOOKUP(C$2,teams!$A:$AK,15,FALSE)</f>
        <v>0</v>
      </c>
      <c r="D13" s="6"/>
      <c r="F13" s="4" t="s">
        <v>86</v>
      </c>
      <c r="I13" s="5">
        <f>VLOOKUP(I$2,teams!$A:$AK,15,FALSE)</f>
        <v>0</v>
      </c>
      <c r="J13" s="5">
        <f>VLOOKUP(J$2,teams!$A:$AK,15,FALSE)</f>
        <v>0</v>
      </c>
      <c r="K13" s="5">
        <f>VLOOKUP(K$2,teams!$A:$AK,15,FALSE)</f>
        <v>0</v>
      </c>
    </row>
    <row r="14" spans="1:11" ht="19.5" customHeight="1" x14ac:dyDescent="0.35">
      <c r="A14" s="1">
        <f>VLOOKUP(A$2,teams!$A:$AK,9,FALSE)</f>
        <v>0</v>
      </c>
      <c r="B14" s="1">
        <f>VLOOKUP(B$2,teams!$A:$AK,9,FALSE)</f>
        <v>0</v>
      </c>
      <c r="C14" s="1">
        <f>VLOOKUP(C$2,teams!$A:$AK,9,FALSE)</f>
        <v>0</v>
      </c>
      <c r="E14" s="4">
        <f>A14+B14+C14</f>
        <v>0</v>
      </c>
      <c r="F14" s="4" t="s">
        <v>87</v>
      </c>
      <c r="G14" s="4">
        <f>I14+J14+K14</f>
        <v>0</v>
      </c>
      <c r="I14" s="1">
        <f>VLOOKUP(I$2,teams!$A:$AK,9,FALSE)</f>
        <v>0</v>
      </c>
      <c r="J14" s="1">
        <f>VLOOKUP(J$2,teams!$A:$AK,9,FALSE)</f>
        <v>0</v>
      </c>
      <c r="K14" s="1">
        <f>VLOOKUP(K$2,teams!$A:$AK,9,FALSE)</f>
        <v>0</v>
      </c>
    </row>
    <row r="15" spans="1:11" ht="19.5" customHeight="1" x14ac:dyDescent="0.35">
      <c r="A15" s="1">
        <f>VLOOKUP(A$2,teams!$A:$AK,10,FALSE)</f>
        <v>0</v>
      </c>
      <c r="B15" s="1">
        <f>VLOOKUP(B$2,teams!$A:$AK,10,FALSE)</f>
        <v>0</v>
      </c>
      <c r="C15" s="1">
        <f>VLOOKUP(C$2,teams!$A:$AK,10,FALSE)</f>
        <v>0</v>
      </c>
      <c r="E15" s="4">
        <f>A15+B15+C15</f>
        <v>0</v>
      </c>
      <c r="F15" s="4" t="s">
        <v>88</v>
      </c>
      <c r="G15" s="4">
        <f>I15+J15+K15</f>
        <v>0</v>
      </c>
      <c r="I15" s="1">
        <f>VLOOKUP(I$2,teams!$A:$AK,10,FALSE)</f>
        <v>0</v>
      </c>
      <c r="J15" s="1">
        <f>VLOOKUP(J$2,teams!$A:$AK,10,FALSE)</f>
        <v>0</v>
      </c>
      <c r="K15" s="1">
        <f>VLOOKUP(K$2,teams!$A:$AK,10,FALSE)</f>
        <v>0</v>
      </c>
    </row>
    <row r="16" spans="1:11" ht="19.5" customHeight="1" x14ac:dyDescent="0.35">
      <c r="A16" s="2"/>
      <c r="B16" s="2"/>
      <c r="C16" s="2"/>
      <c r="F16" s="3"/>
      <c r="I16" s="2"/>
      <c r="J16" s="2"/>
      <c r="K16" s="2"/>
    </row>
    <row r="17" spans="1:11" ht="19.5" customHeight="1" x14ac:dyDescent="0.35">
      <c r="A17" s="1">
        <f>VLOOKUP(A$2,teams!$A:$AK,8,FALSE)</f>
        <v>0</v>
      </c>
      <c r="B17" s="1">
        <f>VLOOKUP(B$2,teams!$A:$AK,8,FALSE)</f>
        <v>0</v>
      </c>
      <c r="C17" s="1">
        <f>VLOOKUP(C$2,teams!$A:$AK,8,FALSE)</f>
        <v>0</v>
      </c>
      <c r="E17" s="4">
        <f>A17+B17+C17</f>
        <v>0</v>
      </c>
      <c r="F17" s="4" t="s">
        <v>89</v>
      </c>
      <c r="G17" s="4">
        <f>I17+J17+K17</f>
        <v>0</v>
      </c>
      <c r="I17" s="1">
        <f>VLOOKUP(I$2,teams!$A:$AK,8,FALSE)</f>
        <v>0</v>
      </c>
      <c r="J17" s="1">
        <f>VLOOKUP(J$2,teams!$A:$AK,8,FALSE)</f>
        <v>0</v>
      </c>
      <c r="K17" s="1">
        <f>VLOOKUP(K$2,teams!$A:$AK,8,FALSE)</f>
        <v>0</v>
      </c>
    </row>
    <row r="18" spans="1:11" ht="19.5" customHeight="1" x14ac:dyDescent="0.35">
      <c r="A18" s="1">
        <f>VLOOKUP(A$2,teams!$A:$AK,7,FALSE)</f>
        <v>0</v>
      </c>
      <c r="B18" s="1">
        <f>VLOOKUP(B$2,teams!$A:$AK,7,FALSE)</f>
        <v>0</v>
      </c>
      <c r="C18" s="1">
        <f>VLOOKUP(C$2,teams!$A:$AK,7,FALSE)</f>
        <v>0</v>
      </c>
      <c r="E18" s="4">
        <f>A18+B18+C18</f>
        <v>0</v>
      </c>
      <c r="F18" s="4" t="s">
        <v>90</v>
      </c>
      <c r="G18" s="4">
        <f>I18+J18+K18</f>
        <v>0</v>
      </c>
      <c r="I18" s="1">
        <f>VLOOKUP(I$2,teams!$A:$AK,7,FALSE)</f>
        <v>0</v>
      </c>
      <c r="J18" s="1">
        <f>VLOOKUP(J$2,teams!$A:$AK,7,FALSE)</f>
        <v>0</v>
      </c>
      <c r="K18" s="1">
        <f>VLOOKUP(K$2,teams!$A:$AK,7,FALSE)</f>
        <v>0</v>
      </c>
    </row>
    <row r="19" spans="1:11" ht="19.5" customHeight="1" x14ac:dyDescent="0.35">
      <c r="A19" s="2"/>
      <c r="B19" s="2"/>
      <c r="C19" s="2"/>
      <c r="F19" s="3"/>
      <c r="I19" s="2"/>
      <c r="J19" s="2"/>
      <c r="K19" s="2"/>
    </row>
    <row r="20" spans="1:11" ht="19.5" customHeight="1" x14ac:dyDescent="0.35">
      <c r="A20" s="1">
        <f>VLOOKUP(A$2,teams!$A:$AK,24,FALSE)</f>
        <v>0</v>
      </c>
      <c r="B20" s="1">
        <f>VLOOKUP(B$2,teams!$A:$AK,24,FALSE)</f>
        <v>0</v>
      </c>
      <c r="C20" s="1">
        <f>VLOOKUP(C$2,teams!$A:$AK,24,FALSE)</f>
        <v>0</v>
      </c>
      <c r="E20" s="4">
        <f>A20+B20+C20</f>
        <v>0</v>
      </c>
      <c r="F20" s="4" t="s">
        <v>91</v>
      </c>
      <c r="G20" s="4">
        <f>I20+J20+K20</f>
        <v>0</v>
      </c>
      <c r="I20" s="1">
        <f>VLOOKUP(I$2,teams!$A:$AK,24,FALSE)</f>
        <v>0</v>
      </c>
      <c r="J20" s="1">
        <f>VLOOKUP(J$2,teams!$A:$AK,24,FALSE)</f>
        <v>0</v>
      </c>
      <c r="K20" s="1">
        <f>VLOOKUP(K$2,teams!$A:$AK,24,FALSE)</f>
        <v>0</v>
      </c>
    </row>
    <row r="21" spans="1:11" ht="19.5" customHeight="1" x14ac:dyDescent="0.35">
      <c r="A21" s="1">
        <f>VLOOKUP(A$2,teams!$A:$AK,25,FALSE)</f>
        <v>0</v>
      </c>
      <c r="B21" s="1">
        <f>VLOOKUP(B$2,teams!$A:$AK,25,FALSE)</f>
        <v>0</v>
      </c>
      <c r="C21" s="1">
        <f>VLOOKUP(C$2,teams!$A:$AK,25,FALSE)</f>
        <v>0</v>
      </c>
      <c r="E21" s="4">
        <f>A21+B21+C21</f>
        <v>0</v>
      </c>
      <c r="F21" s="4" t="s">
        <v>92</v>
      </c>
      <c r="G21" s="4">
        <f>I21+J21+K21</f>
        <v>0</v>
      </c>
      <c r="I21" s="1">
        <f>VLOOKUP(I$2,teams!$A:$AK,25,FALSE)</f>
        <v>0</v>
      </c>
      <c r="J21" s="1">
        <f>VLOOKUP(J$2,teams!$A:$AK,25,FALSE)</f>
        <v>0</v>
      </c>
      <c r="K21" s="1">
        <f>VLOOKUP(K$2,teams!$A:$AK,25,FALSE)</f>
        <v>0</v>
      </c>
    </row>
    <row r="22" spans="1:11" ht="19.5" customHeight="1" x14ac:dyDescent="0.35">
      <c r="A22" s="5">
        <f>VLOOKUP(A$2,teams!$A:$AK,22,FALSE)</f>
        <v>0</v>
      </c>
      <c r="B22" s="5">
        <f>VLOOKUP(B$2,teams!$A:$AK,22,FALSE)</f>
        <v>0</v>
      </c>
      <c r="C22" s="5">
        <f>VLOOKUP(C$2,teams!$A:$AK,22,FALSE)</f>
        <v>0</v>
      </c>
      <c r="D22" s="6"/>
      <c r="F22" s="4" t="s">
        <v>93</v>
      </c>
      <c r="I22" s="5">
        <f>VLOOKUP(I$2,teams!$A:$AK,22,FALSE)</f>
        <v>0</v>
      </c>
      <c r="J22" s="5">
        <f>VLOOKUP(J$2,teams!$A:$AK,22,FALSE)</f>
        <v>0</v>
      </c>
      <c r="K22" s="5">
        <f>VLOOKUP(K$2,teams!$A:$AK,22,FALSE)</f>
        <v>0</v>
      </c>
    </row>
    <row r="23" spans="1:11" ht="19.5" customHeight="1" x14ac:dyDescent="0.35">
      <c r="A23" s="5">
        <f>VLOOKUP(A$2,teams!$A:$AK,23,FALSE)</f>
        <v>0</v>
      </c>
      <c r="B23" s="5">
        <f>VLOOKUP(B$2,teams!$A:$AK,23,FALSE)</f>
        <v>0</v>
      </c>
      <c r="C23" s="5">
        <f>VLOOKUP(C$2,teams!$A:$AK,23,FALSE)</f>
        <v>0</v>
      </c>
      <c r="D23" s="6"/>
      <c r="F23" s="4" t="s">
        <v>94</v>
      </c>
      <c r="I23" s="5">
        <f>VLOOKUP(I$2,teams!$A:$AK,23,FALSE)</f>
        <v>0</v>
      </c>
      <c r="J23" s="5">
        <f>VLOOKUP(J$2,teams!$A:$AK,23,FALSE)</f>
        <v>0</v>
      </c>
      <c r="K23" s="5">
        <f>VLOOKUP(K$2,teams!$A:$AK,23,FALSE)</f>
        <v>0</v>
      </c>
    </row>
    <row r="24" spans="1:11" ht="19.5" customHeight="1" x14ac:dyDescent="0.35">
      <c r="A24" s="2"/>
      <c r="B24" s="2"/>
      <c r="C24" s="2"/>
      <c r="F24" s="3"/>
      <c r="I24" s="2"/>
      <c r="J24" s="2"/>
      <c r="K24" s="2"/>
    </row>
    <row r="25" spans="1:11" ht="19.5" customHeight="1" x14ac:dyDescent="0.35">
      <c r="A25" s="1">
        <f>VLOOKUP(A$2,teams!$A:$AK,27,FALSE)</f>
        <v>0</v>
      </c>
      <c r="B25" s="1">
        <f>VLOOKUP(B$2,teams!$A:$AK,27,FALSE)</f>
        <v>0</v>
      </c>
      <c r="C25" s="1">
        <f>VLOOKUP(C$2,teams!$A:$AK,27,FALSE)</f>
        <v>0</v>
      </c>
      <c r="F25" s="4" t="s">
        <v>95</v>
      </c>
      <c r="I25" s="1">
        <f>VLOOKUP(I$2,teams!$A:$AK,27,FALSE)</f>
        <v>0</v>
      </c>
      <c r="J25" s="1">
        <f>VLOOKUP(J$2,teams!$A:$AK,27,FALSE)</f>
        <v>0</v>
      </c>
      <c r="K25" s="1">
        <f>VLOOKUP(K$2,teams!$A:$AK,27,FALSE)</f>
        <v>0</v>
      </c>
    </row>
    <row r="26" spans="1:11" ht="19.5" customHeight="1" x14ac:dyDescent="0.35">
      <c r="A26" s="1">
        <f>VLOOKUP(A$2,teams!$A:$AK,28,FALSE)</f>
        <v>0</v>
      </c>
      <c r="B26" s="1">
        <f>VLOOKUP(B$2,teams!$A:$AK,28,FALSE)</f>
        <v>0</v>
      </c>
      <c r="C26" s="1">
        <f>VLOOKUP(C$2,teams!$A:$AK,28,FALSE)</f>
        <v>0</v>
      </c>
      <c r="F26" s="4" t="s">
        <v>96</v>
      </c>
      <c r="I26" s="1">
        <f>VLOOKUP(I$2,teams!$A:$AK,28,FALSE)</f>
        <v>0</v>
      </c>
      <c r="J26" s="1">
        <f>VLOOKUP(J$2,teams!$A:$AK,28,FALSE)</f>
        <v>0</v>
      </c>
      <c r="K26" s="1">
        <f>VLOOKUP(K$2,teams!$A:$AK,28,FALSE)</f>
        <v>0</v>
      </c>
    </row>
    <row r="27" spans="1:11" ht="19.5" customHeight="1" x14ac:dyDescent="0.35">
      <c r="A27" s="1">
        <f>VLOOKUP(A$2,teams!$A:$AK,29,FALSE)</f>
        <v>0</v>
      </c>
      <c r="B27" s="1">
        <f>VLOOKUP(B$2,teams!$A:$AK,29,FALSE)</f>
        <v>0</v>
      </c>
      <c r="C27" s="1">
        <f>VLOOKUP(C$2,teams!$A:$AK,29,FALSE)</f>
        <v>0</v>
      </c>
      <c r="F27" s="4" t="s">
        <v>97</v>
      </c>
      <c r="I27" s="1">
        <f>VLOOKUP(I$2,teams!$A:$AK,29,FALSE)</f>
        <v>0</v>
      </c>
      <c r="J27" s="1">
        <f>VLOOKUP(J$2,teams!$A:$AK,29,FALSE)</f>
        <v>0</v>
      </c>
      <c r="K27" s="1">
        <f>VLOOKUP(K$2,teams!$A:$AK,29,FALSE)</f>
        <v>0</v>
      </c>
    </row>
    <row r="28" spans="1:11" ht="19.5" customHeight="1" x14ac:dyDescent="0.35">
      <c r="A28" s="1">
        <f>VLOOKUP(A$2,teams!$A:$AK,30,FALSE)</f>
        <v>0</v>
      </c>
      <c r="B28" s="1">
        <f>VLOOKUP(B$2,teams!$A:$AK,30,FALSE)</f>
        <v>0</v>
      </c>
      <c r="C28" s="1">
        <f>VLOOKUP(C$2,teams!$A:$AK,30,FALSE)</f>
        <v>0</v>
      </c>
      <c r="F28" s="4" t="s">
        <v>98</v>
      </c>
      <c r="I28" s="1">
        <f>VLOOKUP(I$2,teams!$A:$AK,30,FALSE)</f>
        <v>0</v>
      </c>
      <c r="J28" s="1">
        <f>VLOOKUP(J$2,teams!$A:$AK,30,FALSE)</f>
        <v>0</v>
      </c>
      <c r="K28" s="1">
        <f>VLOOKUP(K$2,teams!$A:$AK,30,FALSE)</f>
        <v>0</v>
      </c>
    </row>
    <row r="29" spans="1:11" ht="19.5" customHeight="1" x14ac:dyDescent="0.35">
      <c r="A29" s="1">
        <f>VLOOKUP(A$2,teams!$A:$AK,19,FALSE)</f>
        <v>0</v>
      </c>
      <c r="B29" s="1">
        <f>VLOOKUP(B$2,teams!$A:$AK,19,FALSE)</f>
        <v>0</v>
      </c>
      <c r="C29" s="1">
        <f>VLOOKUP(C$2,teams!$A:$AK,19,FALSE)</f>
        <v>0</v>
      </c>
      <c r="F29" s="4" t="s">
        <v>99</v>
      </c>
      <c r="I29" s="1">
        <f>VLOOKUP(I$2,teams!$A:$AK,19,FALSE)</f>
        <v>0</v>
      </c>
      <c r="J29" s="1">
        <f>VLOOKUP(J$2,teams!$A:$AK,19,FALSE)</f>
        <v>0</v>
      </c>
      <c r="K29" s="1">
        <f>VLOOKUP(K$2,teams!$A:$AK,19,FALSE)</f>
        <v>0</v>
      </c>
    </row>
    <row r="30" spans="1:11" ht="19.5" customHeight="1" x14ac:dyDescent="0.35">
      <c r="A30" s="5">
        <f>VLOOKUP(A$2,teams!$A:$AK,33,FALSE)</f>
        <v>0</v>
      </c>
      <c r="B30" s="5">
        <f>VLOOKUP(B$2,teams!$A:$AK,33,FALSE)</f>
        <v>0</v>
      </c>
      <c r="C30" s="5">
        <f>VLOOKUP(C$2,teams!$A:$AK,33,FALSE)</f>
        <v>0</v>
      </c>
      <c r="D30" s="6"/>
      <c r="F30" s="4" t="s">
        <v>100</v>
      </c>
      <c r="I30" s="5">
        <f>VLOOKUP(I$2,teams!$A:$AK,33,FALSE)</f>
        <v>0</v>
      </c>
      <c r="J30" s="5">
        <f>VLOOKUP(J$2,teams!$A:$AK,33,FALSE)</f>
        <v>0</v>
      </c>
      <c r="K30" s="5">
        <f>VLOOKUP(K$2,teams!$A:$AK,33,FALSE)</f>
        <v>0</v>
      </c>
    </row>
    <row r="31" spans="1:11" ht="19.5" customHeight="1" x14ac:dyDescent="0.35">
      <c r="A31" s="5">
        <f>VLOOKUP(A$2,teams!$A:$AK,34,FALSE)</f>
        <v>0</v>
      </c>
      <c r="B31" s="5">
        <f>VLOOKUP(B$2,teams!$A:$AK,34,FALSE)</f>
        <v>0</v>
      </c>
      <c r="C31" s="5">
        <f>VLOOKUP(C$2,teams!$A:$AK,34,FALSE)</f>
        <v>0</v>
      </c>
      <c r="D31" s="6"/>
      <c r="F31" s="4" t="s">
        <v>101</v>
      </c>
      <c r="I31" s="5">
        <f>VLOOKUP(I$2,teams!$A:$AK,34,FALSE)</f>
        <v>0</v>
      </c>
      <c r="J31" s="5">
        <f>VLOOKUP(J$2,teams!$A:$AK,34,FALSE)</f>
        <v>0</v>
      </c>
      <c r="K31" s="5">
        <f>VLOOKUP(K$2,teams!$A:$AK,34,FALSE)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raw_filtered</vt:lpstr>
      <vt:lpstr>teamAll</vt:lpstr>
      <vt:lpstr>teams</vt:lpstr>
      <vt:lpstr>PreScouting-teams</vt:lpstr>
      <vt:lpstr>PreScouting-Dahsboard</vt:lpstr>
      <vt:lpstr>teamSummary</vt:lpstr>
      <vt:lpstr>matchDashboard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Ofir Siboni</cp:lastModifiedBy>
  <dcterms:created xsi:type="dcterms:W3CDTF">2022-03-21T12:52:53Z</dcterms:created>
  <dcterms:modified xsi:type="dcterms:W3CDTF">2022-03-28T19:10:50Z</dcterms:modified>
</cp:coreProperties>
</file>