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2e6edee77fbcc6f8/Desktop/Bulilima BHA proposal 2024/Dabane_Full_Proposal_Application_due_15_March_2024_Zip_folder/"/>
    </mc:Choice>
  </mc:AlternateContent>
  <xr:revisionPtr revIDLastSave="0" documentId="8_{F94F30E0-AAA7-43BF-A9FA-98D3F75C52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heduling-program of works-RES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2" l="1"/>
  <c r="B56" i="2"/>
  <c r="B52" i="2"/>
  <c r="B51" i="2"/>
  <c r="B50" i="2"/>
  <c r="B49" i="2"/>
  <c r="B48" i="2"/>
  <c r="B47" i="2"/>
  <c r="B46" i="2"/>
  <c r="B45" i="2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2" i="2" s="1"/>
  <c r="A25" i="2" s="1"/>
  <c r="A26" i="2" s="1"/>
  <c r="A27" i="2" s="1"/>
  <c r="A28" i="2" s="1"/>
  <c r="A29" i="2" s="1"/>
  <c r="A30" i="2" s="1"/>
  <c r="A31" i="2" s="1"/>
  <c r="A34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7" i="2" l="1"/>
  <c r="A58" i="2" s="1"/>
  <c r="A59" i="2" s="1"/>
  <c r="A55" i="2"/>
  <c r="A5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Joyce</author>
  </authors>
  <commentList>
    <comment ref="O2" authorId="0" shapeId="0" xr:uid="{00000000-0006-0000-0000-000001000000}">
      <text>
        <r>
          <rPr>
            <b/>
            <sz val="9"/>
            <rFont val="Tahoma"/>
            <family val="2"/>
          </rPr>
          <t>Joyce:</t>
        </r>
        <r>
          <rPr>
            <sz val="9"/>
            <rFont val="Tahoma"/>
            <family val="2"/>
          </rPr>
          <t xml:space="preserve">
please ensutere tahte ach of these lines are filled up </t>
        </r>
      </text>
    </comment>
  </commentList>
</comments>
</file>

<file path=xl/sharedStrings.xml><?xml version="1.0" encoding="utf-8"?>
<sst xmlns="http://schemas.openxmlformats.org/spreadsheetml/2006/main" count="126" uniqueCount="117">
  <si>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</si>
  <si>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</si>
  <si>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</si>
  <si>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</si>
  <si>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</si>
  <si>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</si>
  <si>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</si>
  <si>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</si>
  <si>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</si>
  <si>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</si>
  <si>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</si>
  <si>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Item</t>
  </si>
  <si>
    <t>Activity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</si>
  <si>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</si>
  <si>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</si>
  <si>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</si>
  <si>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</si>
  <si>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</si>
  <si>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</si>
  <si>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</si>
  <si>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</si>
  <si>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</si>
  <si>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</si>
  <si>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</si>
  <si>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</si>
  <si>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Notes</t>
  </si>
  <si>
    <t xml:space="preserve">  </t>
  </si>
  <si>
    <t>Inception at Dabane</t>
  </si>
  <si>
    <t>1 day w/shop all staff members</t>
  </si>
  <si>
    <t>Inception at District</t>
  </si>
  <si>
    <t>District stakeholder and councilors</t>
  </si>
  <si>
    <t xml:space="preserve">Site Establishment-Office in Plumtree- </t>
  </si>
  <si>
    <t>1 office/accomodation</t>
  </si>
  <si>
    <t>Ward inception one day  per per ward for 3 wards</t>
  </si>
  <si>
    <t>Recrutement and induction of project staff</t>
  </si>
  <si>
    <t>Project officer,1 field officer,2 field monitors,1 bookker,2 interns,</t>
  </si>
  <si>
    <t>1 baseline survey by external consultant.1 Endline survey by external consultant</t>
  </si>
  <si>
    <t>Community feedback meeting</t>
  </si>
  <si>
    <t>3 meeting at ward level</t>
  </si>
  <si>
    <t>Beneficiary registration &amp; verification</t>
  </si>
  <si>
    <t>registration will be done after baseline</t>
  </si>
  <si>
    <t xml:space="preserve">Project Database Development </t>
  </si>
  <si>
    <t>External consultant to develop project database</t>
  </si>
  <si>
    <t xml:space="preserve">Media outreach/journalists visits </t>
  </si>
  <si>
    <t>1x 5 day documentation by 2 consultants. To invite Newsday and Other Media Houses Journalists to the inception</t>
  </si>
  <si>
    <t>Field Monitoring support visits</t>
  </si>
  <si>
    <t>Visits to be conducted each month</t>
  </si>
  <si>
    <t>Procurement Phase 1- Office Equipment, computers, tablets, motorbikes,</t>
  </si>
  <si>
    <t>Procurement Phase 2-Construction Equipment-Delivery to Sites</t>
  </si>
  <si>
    <t xml:space="preserve"> variety - velvet bean 2kg/farmer
 forage sorghum - 2kg per farmer
 lablab - 2kg / farmer
 elephant grass 2kg/ farmer
 lucern 2kg per farmer</t>
  </si>
  <si>
    <t>Borehole rehabilitations</t>
  </si>
  <si>
    <t>Solarisation of boreholes x 2 (one in ward 6 and 1 in ward 8)</t>
  </si>
  <si>
    <t>3 boreholes done at the same time in the first month, and three boreholes at once the following month</t>
  </si>
  <si>
    <t>Pipeline at sand abstraction sites</t>
  </si>
  <si>
    <t>Pipelines at solarised boreholes</t>
  </si>
  <si>
    <t>Construction of gardens (in Ward 6 at Hlabathini borehole and Ward 6 at Ntampani borehole) along pipelines with solarised boreholes</t>
  </si>
  <si>
    <t>Construction of garden in Ward 22 along pipeline taking from sand abstraction from Tekwane River</t>
  </si>
  <si>
    <t>construction of bvip toilets at irrigation schemes</t>
  </si>
  <si>
    <t>Field Days (Horticulture/Fodder production)</t>
  </si>
  <si>
    <t>Construction of Drinking Troughs</t>
  </si>
  <si>
    <t>Construction of Drinking Troughs at Boreholes</t>
  </si>
  <si>
    <t>Trainings</t>
  </si>
  <si>
    <t>Demonstrations on fodder and home-based feed production</t>
  </si>
  <si>
    <t>Progress reporting</t>
  </si>
  <si>
    <t>Project Audit</t>
  </si>
  <si>
    <t>Close out Meeting (District level)</t>
  </si>
  <si>
    <t>Identfication / Selection and training of the Complaints handling Committees</t>
  </si>
  <si>
    <t>3 main Committees these will be at  ward level</t>
  </si>
  <si>
    <t>Procurement - Fodder  and horticultureseed packs</t>
  </si>
  <si>
    <t>14 committes(2 borehole sehab sites, 1 garden site, 1 pipeline construction site, in ward 8 its 3 borehole rehab sites, 1 garden site, 1 pipeline constructionm site, in ward 22 its 3 borehole rehab sites, 1 garden site and one pipeline construction site)</t>
  </si>
  <si>
    <t>Rehabilitation of 6 Bush Pumps x 6 (1 in ward 6, 2 in ward 8 and 3 in ward 22)</t>
  </si>
  <si>
    <t>2 boreholes in ward 6 and 8  these will be done  concurrently 20 days continuosly.</t>
  </si>
  <si>
    <t>Sand abstraction system</t>
  </si>
  <si>
    <t>Solar installation will depand on the borehole perfomance</t>
  </si>
  <si>
    <t>Toilet construction in the gardens will be done during establishment of the garden</t>
  </si>
  <si>
    <t xml:space="preserve"> Seed starter packs distribution</t>
  </si>
  <si>
    <t>Fodder and horticulture</t>
  </si>
  <si>
    <t>Field days will be done during land preration and during vegitative stage</t>
  </si>
  <si>
    <t>Construction of drinking troughs for sand abstraction systems</t>
  </si>
  <si>
    <t>12 drinking troughs</t>
  </si>
  <si>
    <t xml:space="preserve"> Leadership Training* 3days* 3schemes</t>
  </si>
  <si>
    <t>Leadership trainining at each of the irrigation schemes</t>
  </si>
  <si>
    <t>Training and  Demonstrations on production of drought-tolerant forages, hay and home-based feeds * 3days* 3 wards</t>
  </si>
  <si>
    <t>Demonstrations on production of drought-tolerant forages, hay and home-based feeds * 3days* 3 wards</t>
  </si>
  <si>
    <t>Constitution formulation Training* 2days* 3 schemes + Water and Soil Management Training * 1 day * 3 schemes +Integrated Pest and Soil Fertility Management Training * 1 day * 3 schemes</t>
  </si>
  <si>
    <t xml:space="preserve">3 trainings per ward  </t>
  </si>
  <si>
    <t>Pump and Solar Service, Maintenance and Security Training * 2 days * 3 Wards</t>
  </si>
  <si>
    <t>Farming as a business Training * 3days* 3 schemes + Practical Gardening Training * 2 days* 3 schemes</t>
  </si>
  <si>
    <t>Committees and Leadership Training* 3days* 3 schemes</t>
  </si>
  <si>
    <t>Livestock Management Awareness Training * 3days* 3 wards + Training on livestock and rangeland management * 3days* 3 wards +Tick and Tickborne diseases investigations Trainings* 3 days * 3 Wards</t>
  </si>
  <si>
    <t>Training to start during the installations</t>
  </si>
  <si>
    <t>All irrigation schemes</t>
  </si>
  <si>
    <t>Training for all projects</t>
  </si>
  <si>
    <t>At ward level</t>
  </si>
  <si>
    <t>At ward level and demo plots</t>
  </si>
  <si>
    <t>1 training per  committee at ward level</t>
  </si>
  <si>
    <t>28 commitees training will be conducted at ward level</t>
  </si>
  <si>
    <t>9 drinking troughs</t>
  </si>
  <si>
    <t>14 sites trained trainings</t>
  </si>
  <si>
    <t>Procurement of  irrigation  material  for new irrigation schemes</t>
  </si>
  <si>
    <t>Jun</t>
  </si>
  <si>
    <t xml:space="preserve">too be purchased during the first two months of the projects start up date  </t>
  </si>
  <si>
    <t xml:space="preserve">too be purchased during the three months of the projects start up date  </t>
  </si>
  <si>
    <t>Pipeline installations</t>
  </si>
  <si>
    <t xml:space="preserve"> using sand abstrction system  and solarised </t>
  </si>
  <si>
    <t>Establishment of irrigation schemes</t>
  </si>
  <si>
    <t>2 irrigation schems set up</t>
  </si>
  <si>
    <t xml:space="preserve">2 borehole to be solarised and a pipeline  constructed  on </t>
  </si>
  <si>
    <t xml:space="preserve">Monthly reporting at Dabane required </t>
  </si>
  <si>
    <t xml:space="preserve">Monthly Monitoring visits </t>
  </si>
  <si>
    <t xml:space="preserve">Quartely  Community Review  meetings </t>
  </si>
  <si>
    <t xml:space="preserve">Community to review project progress and make recommendations </t>
  </si>
  <si>
    <t xml:space="preserve">to monitor the progress of the project asper the target </t>
  </si>
  <si>
    <t xml:space="preserve"> meeting  to close the meetinmg </t>
  </si>
  <si>
    <t xml:space="preserve">at the end of the project </t>
  </si>
  <si>
    <t>Baseline survey including PPHE index   and End line Survey</t>
  </si>
  <si>
    <t xml:space="preserve">to dertemine the PHHE index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</si>
</sst>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charset val="134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24">
    <xf numFmtId="0" fontId="0" fillId="0" borderId="0" xfId="0"/>
    <xf numFmtId="0" fontId="1" fillId="0" borderId="0" xfId="1" applyFont="1" applyAlignment="1">
      <alignment vertical="top"/>
    </xf>
    <xf numFmtId="0" fontId="2" fillId="0" borderId="0" xfId="0" applyFont="1" applyAlignment="1">
      <alignment wrapText="1"/>
    </xf>
    <xf numFmtId="0" fontId="1" fillId="0" borderId="1" xfId="1" applyFont="1" applyBorder="1" applyAlignment="1">
      <alignment vertical="top"/>
    </xf>
    <xf numFmtId="0" fontId="1" fillId="0" borderId="1" xfId="1" applyFont="1" applyBorder="1" applyAlignment="1">
      <alignment vertical="top" wrapText="1"/>
    </xf>
    <xf numFmtId="0" fontId="2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3" fillId="0" borderId="1" xfId="1" applyFont="1" applyBorder="1" applyAlignment="1">
      <alignment vertical="top" wrapText="1"/>
    </xf>
    <xf numFmtId="0" fontId="7" fillId="0" borderId="0" xfId="0" applyFont="1"/>
    <xf numFmtId="0" fontId="8" fillId="2" borderId="1" xfId="1" applyFont="1" applyFill="1" applyBorder="1" applyAlignment="1">
      <alignment vertical="top" wrapText="1"/>
    </xf>
    <xf numFmtId="0" fontId="2" fillId="0" borderId="1" xfId="1" applyFont="1" applyBorder="1" applyAlignment="1">
      <alignment vertical="top"/>
    </xf>
    <xf numFmtId="0" fontId="2" fillId="0" borderId="1" xfId="1" applyFont="1" applyBorder="1" applyAlignment="1">
      <alignment vertical="top" wrapText="1"/>
    </xf>
    <xf numFmtId="0" fontId="2" fillId="3" borderId="1" xfId="1" applyFont="1" applyFill="1" applyBorder="1" applyAlignment="1">
      <alignment vertical="top" wrapText="1"/>
    </xf>
    <xf numFmtId="0" fontId="2" fillId="5" borderId="1" xfId="1" applyFont="1" applyFill="1" applyBorder="1" applyAlignment="1">
      <alignment vertical="top" wrapText="1"/>
    </xf>
    <xf numFmtId="0" fontId="2" fillId="4" borderId="1" xfId="1" applyFont="1" applyFill="1" applyBorder="1" applyAlignment="1">
      <alignment vertical="top" wrapText="1"/>
    </xf>
    <xf numFmtId="0" fontId="9" fillId="0" borderId="1" xfId="1" applyFont="1" applyBorder="1" applyAlignment="1">
      <alignment vertical="top" wrapText="1"/>
    </xf>
    <xf numFmtId="0" fontId="2" fillId="5" borderId="1" xfId="1" applyFont="1" applyFill="1" applyBorder="1" applyAlignment="1">
      <alignment vertical="top"/>
    </xf>
    <xf numFmtId="0" fontId="8" fillId="0" borderId="1" xfId="1" applyFont="1" applyBorder="1" applyAlignment="1">
      <alignment vertical="top" wrapText="1"/>
    </xf>
    <xf numFmtId="0" fontId="2" fillId="6" borderId="1" xfId="1" applyFont="1" applyFill="1" applyBorder="1" applyAlignment="1">
      <alignment vertical="top"/>
    </xf>
    <xf numFmtId="0" fontId="2" fillId="6" borderId="1" xfId="1" applyFont="1" applyFill="1" applyBorder="1" applyAlignment="1">
      <alignment vertical="top" wrapText="1"/>
    </xf>
    <xf numFmtId="0" fontId="2" fillId="0" borderId="1" xfId="0" applyFont="1" applyFill="1" applyBorder="1" applyAlignment="1">
      <alignment wrapText="1"/>
    </xf>
    <xf numFmtId="0" fontId="2" fillId="0" borderId="1" xfId="1" applyFont="1" applyFill="1" applyBorder="1" applyAlignment="1">
      <alignment vertical="top" wrapText="1"/>
    </xf>
    <xf numFmtId="0" fontId="8" fillId="0" borderId="1" xfId="1" applyFont="1" applyFill="1" applyBorder="1" applyAlignment="1">
      <alignment vertical="top" wrapText="1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Microsoft\Windows\INetCache\Content.Outlook\CKKWXVB0\USAID%20Bulilima%20Project%20project%202024%20Programme1403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udget"/>
      <sheetName val="HR"/>
      <sheetName val="Trv"/>
      <sheetName val="Equip"/>
      <sheetName val="Trng"/>
      <sheetName val="bholes"/>
      <sheetName val="Ppline"/>
      <sheetName val="WQlty"/>
      <sheetName val="DTrough"/>
      <sheetName val="Irr Sch New"/>
      <sheetName val="M&amp;E"/>
      <sheetName val="Activity Co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Training of PIT – 1 Day * 14 Sites</v>
          </cell>
        </row>
        <row r="57">
          <cell r="A57" t="str">
            <v>Training on harvesting and post-harvest techniques* 2 days * 3 Wards</v>
          </cell>
        </row>
        <row r="64">
          <cell r="A64" t="str">
            <v>Demonstrations on Removal of invasive plant species * 1days* 3 wards +Demos on Re-grassing * 1 days* 3 wards</v>
          </cell>
        </row>
        <row r="72">
          <cell r="A72" t="str">
            <v>Vet Ext Officers capacity building Vaccination &amp; Disease Investigation x workshop</v>
          </cell>
        </row>
        <row r="80">
          <cell r="A80" t="str">
            <v>Setting Up of Complaints Handling and Feedback Mechanism and Training of the committee * 1 day * 3 Wards</v>
          </cell>
        </row>
        <row r="90">
          <cell r="A90" t="str">
            <v>Water point committees Trainings * 1 day * 28 Sites(16+14) + Water Management Trainings * 1 Day * 14 Sites</v>
          </cell>
        </row>
        <row r="99">
          <cell r="A99" t="str">
            <v>CBM, User fund and Maintenance Training for all users * 2 days * 14 Sites</v>
          </cell>
        </row>
        <row r="108">
          <cell r="A108" t="str">
            <v>Participatory Health and Hygiene Education (PHHE) training* 3 days * 3 Wards</v>
          </cell>
        </row>
        <row r="116">
          <cell r="A116" t="str">
            <v>Training and capacity building for health club members* 3 days * Wards</v>
          </cell>
        </row>
        <row r="125">
          <cell r="A125" t="str">
            <v>Health Clubs Competitions * 3 Wards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abSelected="1" workbookViewId="0">
      <pane ySplit="1" topLeftCell="A2" activePane="bottomLeft" state="frozen"/>
      <selection pane="bottomLeft" activeCell="G14" sqref="G14"/>
    </sheetView>
  </sheetViews>
  <sheetFormatPr defaultColWidth="9" defaultRowHeight="12.75"/>
  <cols>
    <col min="1" max="1" width="10.7109375" customWidth="1"/>
    <col min="2" max="2" width="43.28515625" customWidth="1"/>
    <col min="3" max="3" width="6" customWidth="1"/>
    <col min="4" max="14" width="5.7109375" customWidth="1"/>
    <col min="15" max="15" width="44.28515625" customWidth="1"/>
  </cols>
  <sheetData>
    <row r="1" spans="1:1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9" t="s">
        <v>100</v>
      </c>
    </row>
    <row r="2" spans="1:15" s="1" customFormat="1" ht="30" customHeight="1">
      <c r="A2" s="10" t="s">
        <v>11</v>
      </c>
      <c r="B2" s="10" t="s">
        <v>12</v>
      </c>
      <c r="C2" s="10" t="s">
        <v>13</v>
      </c>
      <c r="D2" s="10" t="s">
        <v>14</v>
      </c>
      <c r="E2" s="10" t="s">
        <v>15</v>
      </c>
      <c r="F2" s="10" t="s">
        <v>16</v>
      </c>
      <c r="G2" s="10" t="s">
        <v>17</v>
      </c>
      <c r="H2" s="10" t="s">
        <v>18</v>
      </c>
      <c r="I2" s="10" t="s">
        <v>19</v>
      </c>
      <c r="J2" s="10" t="s">
        <v>20</v>
      </c>
      <c r="K2" s="10" t="s">
        <v>21</v>
      </c>
      <c r="L2" s="10" t="s">
        <v>22</v>
      </c>
      <c r="M2" s="10" t="s">
        <v>23</v>
      </c>
      <c r="N2" s="10" t="s">
        <v>24</v>
      </c>
      <c r="O2" s="10" t="s">
        <v>25</v>
      </c>
    </row>
    <row r="3" spans="1:15" s="1" customFormat="1" ht="15.7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s="1" customFormat="1" ht="15.75">
      <c r="A4" s="11">
        <v>1</v>
      </c>
      <c r="B4" s="12" t="s">
        <v>27</v>
      </c>
      <c r="C4" s="13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 t="s">
        <v>28</v>
      </c>
    </row>
    <row r="5" spans="1:15" s="1" customFormat="1" ht="15.75">
      <c r="A5" s="11">
        <f>A4+1</f>
        <v>2</v>
      </c>
      <c r="B5" s="12" t="s">
        <v>29</v>
      </c>
      <c r="C5" s="13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 t="s">
        <v>30</v>
      </c>
    </row>
    <row r="6" spans="1:15" s="2" customFormat="1">
      <c r="A6" s="11">
        <f>A5+1</f>
        <v>3</v>
      </c>
      <c r="B6" s="6" t="s">
        <v>31</v>
      </c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s">
        <v>32</v>
      </c>
    </row>
    <row r="7" spans="1:15" s="1" customFormat="1" ht="15.75">
      <c r="A7" s="11">
        <f>A6+1</f>
        <v>4</v>
      </c>
      <c r="B7" s="12" t="s">
        <v>33</v>
      </c>
      <c r="C7" s="14"/>
      <c r="D7" s="15"/>
      <c r="E7" s="12"/>
      <c r="F7" s="12"/>
      <c r="G7" s="12"/>
      <c r="H7" s="12"/>
      <c r="I7" s="12"/>
      <c r="J7" s="12"/>
      <c r="K7" s="12"/>
      <c r="L7" s="12"/>
      <c r="M7" s="12"/>
      <c r="N7" s="12"/>
      <c r="O7" s="12" t="s">
        <v>33</v>
      </c>
    </row>
    <row r="8" spans="1:15" s="1" customFormat="1" ht="25.5">
      <c r="A8" s="11">
        <f t="shared" ref="A8:A59" si="0">A7+1</f>
        <v>5</v>
      </c>
      <c r="B8" s="12" t="s">
        <v>34</v>
      </c>
      <c r="C8" s="14"/>
      <c r="D8" s="15"/>
      <c r="E8" s="12"/>
      <c r="F8" s="12"/>
      <c r="G8" s="12"/>
      <c r="H8" s="12"/>
      <c r="I8" s="12"/>
      <c r="J8" s="12"/>
      <c r="K8" s="12"/>
      <c r="L8" s="12"/>
      <c r="M8" s="12"/>
      <c r="N8" s="12"/>
      <c r="O8" s="12" t="s">
        <v>35</v>
      </c>
    </row>
    <row r="9" spans="1:15" s="1" customFormat="1" ht="25.5">
      <c r="A9" s="11">
        <f t="shared" si="0"/>
        <v>6</v>
      </c>
      <c r="B9" s="12" t="s">
        <v>115</v>
      </c>
      <c r="C9" s="13"/>
      <c r="D9" s="13"/>
      <c r="E9" s="12"/>
      <c r="F9" s="12"/>
      <c r="G9" s="12"/>
      <c r="H9" s="12"/>
      <c r="I9" s="12"/>
      <c r="J9" s="12"/>
      <c r="K9" s="12"/>
      <c r="L9" s="12"/>
      <c r="M9" s="15"/>
      <c r="N9" s="15"/>
      <c r="O9" s="12" t="s">
        <v>36</v>
      </c>
    </row>
    <row r="10" spans="1:15" s="1" customFormat="1" ht="15.75">
      <c r="A10" s="11">
        <f t="shared" si="0"/>
        <v>7</v>
      </c>
      <c r="B10" s="12" t="s">
        <v>37</v>
      </c>
      <c r="C10" s="13"/>
      <c r="D10" s="13"/>
      <c r="E10" s="12"/>
      <c r="F10" s="12"/>
      <c r="G10" s="12"/>
      <c r="H10" s="12"/>
      <c r="I10" s="12"/>
      <c r="J10" s="12"/>
      <c r="K10" s="12"/>
      <c r="L10" s="12"/>
      <c r="M10" s="15"/>
      <c r="N10" s="15"/>
      <c r="O10" s="12" t="s">
        <v>38</v>
      </c>
    </row>
    <row r="11" spans="1:15" s="1" customFormat="1" ht="15.75">
      <c r="A11" s="11">
        <f t="shared" si="0"/>
        <v>8</v>
      </c>
      <c r="B11" s="6" t="s">
        <v>39</v>
      </c>
      <c r="C11" s="12"/>
      <c r="D11" s="14"/>
      <c r="E11" s="14"/>
      <c r="F11" s="11"/>
      <c r="G11" s="11"/>
      <c r="H11" s="11"/>
      <c r="I11" s="12"/>
      <c r="J11" s="12"/>
      <c r="K11" s="12"/>
      <c r="L11" s="12"/>
      <c r="M11" s="12"/>
      <c r="N11" s="12"/>
      <c r="O11" s="12" t="s">
        <v>40</v>
      </c>
    </row>
    <row r="12" spans="1:15" s="1" customFormat="1" ht="15.75">
      <c r="A12" s="11">
        <f t="shared" si="0"/>
        <v>9</v>
      </c>
      <c r="B12" s="12" t="s">
        <v>41</v>
      </c>
      <c r="C12" s="13"/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 t="s">
        <v>42</v>
      </c>
    </row>
    <row r="13" spans="1:15" s="1" customFormat="1" ht="38.25">
      <c r="A13" s="11">
        <f t="shared" si="0"/>
        <v>10</v>
      </c>
      <c r="B13" s="12" t="s">
        <v>43</v>
      </c>
      <c r="C13" s="12"/>
      <c r="D13" s="12"/>
      <c r="E13" s="12"/>
      <c r="F13" s="12"/>
      <c r="G13" s="12"/>
      <c r="H13" s="13"/>
      <c r="I13" s="12"/>
      <c r="J13" s="12"/>
      <c r="K13" s="12"/>
      <c r="L13" s="12"/>
      <c r="M13" s="14"/>
      <c r="N13" s="12"/>
      <c r="O13" s="12" t="s">
        <v>44</v>
      </c>
    </row>
    <row r="14" spans="1:15" s="1" customFormat="1" ht="15.75">
      <c r="A14" s="11">
        <f t="shared" si="0"/>
        <v>11</v>
      </c>
      <c r="B14" s="12" t="s">
        <v>45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2" t="s">
        <v>46</v>
      </c>
    </row>
    <row r="15" spans="1:15" s="2" customFormat="1" ht="25.5">
      <c r="A15" s="11">
        <f t="shared" si="0"/>
        <v>12</v>
      </c>
      <c r="B15" s="6" t="s">
        <v>66</v>
      </c>
      <c r="C15" s="6"/>
      <c r="D15" s="5"/>
      <c r="E15" s="6"/>
      <c r="F15" s="6"/>
      <c r="G15" s="6"/>
      <c r="H15" s="6"/>
      <c r="I15" s="7"/>
      <c r="J15" s="6"/>
      <c r="K15" s="6"/>
      <c r="L15" s="6"/>
      <c r="M15" s="6"/>
      <c r="N15" s="6"/>
      <c r="O15" s="6" t="s">
        <v>67</v>
      </c>
    </row>
    <row r="16" spans="1:15" s="2" customFormat="1" ht="25.5">
      <c r="A16" s="11">
        <f t="shared" si="0"/>
        <v>13</v>
      </c>
      <c r="B16" s="6" t="s">
        <v>47</v>
      </c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 t="s">
        <v>101</v>
      </c>
    </row>
    <row r="17" spans="1:15" s="2" customFormat="1" ht="25.5">
      <c r="A17" s="11">
        <f t="shared" si="0"/>
        <v>14</v>
      </c>
      <c r="B17" s="6" t="s">
        <v>48</v>
      </c>
      <c r="C17" s="6"/>
      <c r="D17" s="7"/>
      <c r="E17" s="6"/>
      <c r="F17" s="6"/>
      <c r="G17" s="6"/>
      <c r="H17" s="6"/>
      <c r="I17" s="6"/>
      <c r="J17" s="6"/>
      <c r="K17" s="6"/>
      <c r="L17" s="6"/>
      <c r="M17" s="6"/>
      <c r="N17" s="6"/>
      <c r="O17" s="6" t="s">
        <v>102</v>
      </c>
    </row>
    <row r="18" spans="1:15" s="1" customFormat="1" ht="25.5">
      <c r="A18" s="11">
        <f t="shared" si="0"/>
        <v>15</v>
      </c>
      <c r="B18" s="12" t="s">
        <v>99</v>
      </c>
      <c r="C18" s="13"/>
      <c r="D18" s="13"/>
      <c r="E18" s="13"/>
      <c r="F18" s="12"/>
      <c r="G18" s="12"/>
      <c r="H18" s="12"/>
      <c r="I18" s="12"/>
      <c r="J18" s="12"/>
      <c r="K18" s="12"/>
      <c r="L18" s="12"/>
      <c r="M18" s="12"/>
      <c r="N18" s="12"/>
      <c r="O18" s="6" t="s">
        <v>101</v>
      </c>
    </row>
    <row r="19" spans="1:15" s="1" customFormat="1" ht="63.75">
      <c r="A19" s="11">
        <f t="shared" si="0"/>
        <v>16</v>
      </c>
      <c r="B19" s="12" t="s">
        <v>68</v>
      </c>
      <c r="C19" s="13"/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 t="s">
        <v>49</v>
      </c>
    </row>
    <row r="20" spans="1:15" s="2" customFormat="1">
      <c r="A20" s="11"/>
      <c r="B20" s="21" t="s">
        <v>50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s="2" customFormat="1" ht="25.5">
      <c r="A21" s="11">
        <v>17</v>
      </c>
      <c r="B21" s="21" t="s">
        <v>51</v>
      </c>
      <c r="C21" s="6"/>
      <c r="D21" s="6"/>
      <c r="E21" s="5"/>
      <c r="F21" s="6"/>
      <c r="G21" s="6"/>
      <c r="H21" s="6"/>
      <c r="I21" s="6"/>
      <c r="J21" s="6"/>
      <c r="K21" s="6"/>
      <c r="L21" s="6"/>
      <c r="M21" s="6"/>
      <c r="N21" s="6"/>
      <c r="O21" s="6" t="s">
        <v>71</v>
      </c>
    </row>
    <row r="22" spans="1:15" s="2" customFormat="1" ht="38.25">
      <c r="A22" s="11">
        <f t="shared" si="0"/>
        <v>18</v>
      </c>
      <c r="B22" s="21" t="s">
        <v>70</v>
      </c>
      <c r="C22" s="6"/>
      <c r="D22" s="5"/>
      <c r="E22" s="5"/>
      <c r="F22" s="6"/>
      <c r="G22" s="6"/>
      <c r="H22" s="6"/>
      <c r="I22" s="6"/>
      <c r="J22" s="6"/>
      <c r="K22" s="6"/>
      <c r="L22" s="6"/>
      <c r="M22" s="6"/>
      <c r="N22" s="6"/>
      <c r="O22" s="6" t="s">
        <v>52</v>
      </c>
    </row>
    <row r="23" spans="1:15" s="2" customFormat="1">
      <c r="A23" s="11"/>
      <c r="B23" s="21" t="s">
        <v>103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s="2" customFormat="1">
      <c r="A24" s="11">
        <v>19</v>
      </c>
      <c r="B24" s="21" t="s">
        <v>53</v>
      </c>
      <c r="C24" s="6"/>
      <c r="D24" s="6"/>
      <c r="E24" s="5"/>
      <c r="F24" s="5"/>
      <c r="G24" s="7"/>
      <c r="H24" s="6"/>
      <c r="I24" s="6"/>
      <c r="J24" s="6"/>
      <c r="K24" s="6"/>
      <c r="L24" s="6"/>
      <c r="M24" s="6"/>
      <c r="N24" s="6"/>
      <c r="O24" s="6" t="s">
        <v>104</v>
      </c>
    </row>
    <row r="25" spans="1:15" s="2" customFormat="1" ht="25.5">
      <c r="A25" s="11">
        <f t="shared" si="0"/>
        <v>20</v>
      </c>
      <c r="B25" s="21" t="s">
        <v>54</v>
      </c>
      <c r="C25" s="6"/>
      <c r="D25" s="6"/>
      <c r="E25" s="6"/>
      <c r="F25" s="5"/>
      <c r="G25" s="5" t="s">
        <v>26</v>
      </c>
      <c r="H25" s="7"/>
      <c r="I25" s="6"/>
      <c r="J25" s="6"/>
      <c r="K25" s="6"/>
      <c r="L25" s="6"/>
      <c r="M25" s="6"/>
      <c r="N25" s="6"/>
      <c r="O25" s="6" t="s">
        <v>107</v>
      </c>
    </row>
    <row r="26" spans="1:15" s="2" customFormat="1">
      <c r="A26" s="11">
        <f t="shared" si="0"/>
        <v>21</v>
      </c>
      <c r="B26" s="21" t="s">
        <v>105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 t="s">
        <v>106</v>
      </c>
    </row>
    <row r="27" spans="1:15" s="2" customFormat="1" ht="38.25">
      <c r="A27" s="11">
        <f t="shared" si="0"/>
        <v>22</v>
      </c>
      <c r="B27" s="21" t="s">
        <v>55</v>
      </c>
      <c r="C27" s="6"/>
      <c r="D27" s="6"/>
      <c r="E27" s="6"/>
      <c r="F27" s="7"/>
      <c r="G27" s="5"/>
      <c r="H27" s="6"/>
      <c r="I27" s="6"/>
      <c r="J27" s="6"/>
      <c r="K27" s="6"/>
      <c r="L27" s="6"/>
      <c r="M27" s="6"/>
      <c r="N27" s="6"/>
      <c r="O27" s="6" t="s">
        <v>73</v>
      </c>
    </row>
    <row r="28" spans="1:15" s="2" customFormat="1" ht="25.5">
      <c r="A28" s="11">
        <f t="shared" si="0"/>
        <v>23</v>
      </c>
      <c r="B28" s="21" t="s">
        <v>56</v>
      </c>
      <c r="C28" s="6"/>
      <c r="D28" s="6"/>
      <c r="E28" s="6"/>
      <c r="F28" s="6"/>
      <c r="G28" s="5"/>
      <c r="H28" s="5"/>
      <c r="I28" s="6"/>
      <c r="J28" s="6"/>
      <c r="K28" s="6"/>
      <c r="L28" s="6"/>
      <c r="M28" s="6"/>
      <c r="N28" s="6"/>
      <c r="O28" s="6" t="s">
        <v>72</v>
      </c>
    </row>
    <row r="29" spans="1:15" s="2" customFormat="1" ht="25.5">
      <c r="A29" s="11">
        <f t="shared" si="0"/>
        <v>24</v>
      </c>
      <c r="B29" s="21" t="s">
        <v>57</v>
      </c>
      <c r="C29" s="6"/>
      <c r="D29" s="6"/>
      <c r="E29" s="6"/>
      <c r="F29" s="6"/>
      <c r="G29" s="5"/>
      <c r="H29" s="5"/>
      <c r="I29" s="6"/>
      <c r="J29" s="6"/>
      <c r="K29" s="6"/>
      <c r="L29" s="6"/>
      <c r="M29" s="6"/>
      <c r="N29" s="6"/>
      <c r="O29" s="6" t="s">
        <v>74</v>
      </c>
    </row>
    <row r="30" spans="1:15" s="1" customFormat="1" ht="15.75">
      <c r="A30" s="11">
        <f t="shared" si="0"/>
        <v>25</v>
      </c>
      <c r="B30" s="22" t="s">
        <v>75</v>
      </c>
      <c r="C30" s="12"/>
      <c r="D30" s="12"/>
      <c r="E30" s="12"/>
      <c r="F30" s="15"/>
      <c r="G30" s="15"/>
      <c r="H30" s="12"/>
      <c r="I30" s="12"/>
      <c r="J30" s="12"/>
      <c r="K30" s="11"/>
      <c r="L30" s="11"/>
      <c r="M30" s="11"/>
      <c r="N30" s="12"/>
      <c r="O30" s="16" t="s">
        <v>76</v>
      </c>
    </row>
    <row r="31" spans="1:15" s="1" customFormat="1" ht="25.5">
      <c r="A31" s="11">
        <f t="shared" si="0"/>
        <v>26</v>
      </c>
      <c r="B31" s="22" t="s">
        <v>58</v>
      </c>
      <c r="C31" s="12"/>
      <c r="D31" s="12"/>
      <c r="E31" s="12"/>
      <c r="F31" s="12"/>
      <c r="G31" s="12"/>
      <c r="H31" s="14"/>
      <c r="I31" s="12"/>
      <c r="J31" s="12"/>
      <c r="K31" s="17"/>
      <c r="L31" s="11"/>
      <c r="M31" s="11"/>
      <c r="N31" s="12"/>
      <c r="O31" s="12" t="s">
        <v>77</v>
      </c>
    </row>
    <row r="32" spans="1:15" s="1" customFormat="1" ht="15.75">
      <c r="A32" s="11"/>
      <c r="B32" s="22" t="s">
        <v>59</v>
      </c>
      <c r="C32" s="12"/>
      <c r="D32" s="12"/>
      <c r="E32" s="12"/>
      <c r="F32" s="12"/>
      <c r="G32" s="12"/>
      <c r="H32" s="12"/>
      <c r="I32" s="12"/>
      <c r="J32" s="12"/>
      <c r="K32" s="11"/>
      <c r="L32" s="11"/>
      <c r="M32" s="11"/>
      <c r="N32" s="12"/>
      <c r="O32" s="18"/>
    </row>
    <row r="33" spans="1:15" s="1" customFormat="1" ht="15.75">
      <c r="A33" s="11">
        <v>27</v>
      </c>
      <c r="B33" s="22" t="s">
        <v>60</v>
      </c>
      <c r="C33" s="12"/>
      <c r="D33" s="12"/>
      <c r="E33" s="14"/>
      <c r="F33" s="13"/>
      <c r="G33" s="13"/>
      <c r="H33" s="12"/>
      <c r="I33" s="11"/>
      <c r="J33" s="11"/>
      <c r="K33" s="11"/>
      <c r="L33" s="11"/>
      <c r="M33" s="11"/>
      <c r="N33" s="12"/>
      <c r="O33" s="12" t="s">
        <v>79</v>
      </c>
    </row>
    <row r="34" spans="1:15" s="1" customFormat="1" ht="25.5">
      <c r="A34" s="11">
        <f t="shared" si="0"/>
        <v>28</v>
      </c>
      <c r="B34" s="22" t="s">
        <v>78</v>
      </c>
      <c r="C34" s="11"/>
      <c r="D34" s="11"/>
      <c r="E34" s="17"/>
      <c r="F34" s="14"/>
      <c r="G34" s="13"/>
      <c r="H34" s="12"/>
      <c r="I34" s="12"/>
      <c r="J34" s="11"/>
      <c r="K34" s="11"/>
      <c r="L34" s="12"/>
      <c r="M34" s="12"/>
      <c r="N34" s="12"/>
      <c r="O34" s="12" t="s">
        <v>97</v>
      </c>
    </row>
    <row r="35" spans="1:15" s="1" customFormat="1" ht="15.75">
      <c r="A35" s="11"/>
      <c r="B35" s="23" t="s">
        <v>61</v>
      </c>
      <c r="C35" s="11"/>
      <c r="D35" s="11"/>
      <c r="E35" s="11"/>
      <c r="F35" s="12"/>
      <c r="G35" s="12"/>
      <c r="H35" s="12"/>
      <c r="I35" s="12"/>
      <c r="J35" s="12"/>
      <c r="K35" s="12"/>
      <c r="L35" s="12"/>
      <c r="M35" s="12"/>
      <c r="N35" s="12"/>
      <c r="O35" s="18"/>
    </row>
    <row r="36" spans="1:15" s="1" customFormat="1" ht="76.5">
      <c r="A36" s="11">
        <v>30</v>
      </c>
      <c r="B36" s="22" t="str">
        <f>[1]Trng!$A$2</f>
        <v>Training of PIT – 1 Day * 14 Sites</v>
      </c>
      <c r="C36" s="17"/>
      <c r="D36" s="11"/>
      <c r="E36" s="11"/>
      <c r="F36" s="12"/>
      <c r="G36" s="12"/>
      <c r="H36" s="12"/>
      <c r="I36" s="12"/>
      <c r="J36" s="12"/>
      <c r="K36" s="12"/>
      <c r="L36" s="12"/>
      <c r="M36" s="12"/>
      <c r="N36" s="12"/>
      <c r="O36" s="12" t="s">
        <v>69</v>
      </c>
    </row>
    <row r="37" spans="1:15" s="1" customFormat="1" ht="25.5">
      <c r="A37" s="11">
        <f t="shared" si="0"/>
        <v>31</v>
      </c>
      <c r="B37" s="22" t="s">
        <v>80</v>
      </c>
      <c r="C37" s="11"/>
      <c r="D37" s="17"/>
      <c r="E37" s="17"/>
      <c r="F37" s="14"/>
      <c r="G37" s="12"/>
      <c r="H37" s="12"/>
      <c r="I37" s="12"/>
      <c r="J37" s="12"/>
      <c r="K37" s="12"/>
      <c r="L37" s="12"/>
      <c r="M37" s="12"/>
      <c r="N37" s="12"/>
      <c r="O37" s="12" t="s">
        <v>81</v>
      </c>
    </row>
    <row r="38" spans="1:15" s="1" customFormat="1" ht="38.25">
      <c r="A38" s="11">
        <f t="shared" si="0"/>
        <v>32</v>
      </c>
      <c r="B38" s="12" t="s">
        <v>82</v>
      </c>
      <c r="C38" s="11"/>
      <c r="D38" s="11"/>
      <c r="E38" s="11"/>
      <c r="F38" s="12"/>
      <c r="G38" s="14"/>
      <c r="H38" s="12"/>
      <c r="I38" s="12"/>
      <c r="J38" s="12"/>
      <c r="K38" s="12"/>
      <c r="L38" s="12"/>
      <c r="M38" s="12"/>
      <c r="N38" s="12"/>
      <c r="O38" s="12" t="s">
        <v>83</v>
      </c>
    </row>
    <row r="39" spans="1:15" s="1" customFormat="1" ht="63.75">
      <c r="A39" s="11">
        <f t="shared" si="0"/>
        <v>33</v>
      </c>
      <c r="B39" s="12" t="s">
        <v>84</v>
      </c>
      <c r="C39" s="11"/>
      <c r="D39" s="17"/>
      <c r="E39" s="17"/>
      <c r="F39" s="12"/>
      <c r="G39" s="12"/>
      <c r="H39" s="12"/>
      <c r="I39" s="12"/>
      <c r="J39" s="12"/>
      <c r="K39" s="12"/>
      <c r="L39" s="12"/>
      <c r="M39" s="12"/>
      <c r="N39" s="12"/>
      <c r="O39" s="12" t="s">
        <v>85</v>
      </c>
    </row>
    <row r="40" spans="1:15" s="1" customFormat="1" ht="25.5">
      <c r="A40" s="11">
        <f t="shared" si="0"/>
        <v>34</v>
      </c>
      <c r="B40" s="12" t="s">
        <v>86</v>
      </c>
      <c r="C40" s="11"/>
      <c r="D40" s="11"/>
      <c r="E40" s="11"/>
      <c r="F40" s="14"/>
      <c r="G40" s="12"/>
      <c r="H40" s="12"/>
      <c r="I40" s="12"/>
      <c r="J40" s="12"/>
      <c r="K40" s="12"/>
      <c r="L40" s="12"/>
      <c r="M40" s="12"/>
      <c r="N40" s="12"/>
      <c r="O40" s="12" t="s">
        <v>90</v>
      </c>
    </row>
    <row r="41" spans="1:15" s="1" customFormat="1" ht="38.25">
      <c r="A41" s="11">
        <f t="shared" si="0"/>
        <v>35</v>
      </c>
      <c r="B41" s="12" t="s">
        <v>87</v>
      </c>
      <c r="C41" s="11"/>
      <c r="D41" s="11"/>
      <c r="E41" s="11"/>
      <c r="F41" s="12"/>
      <c r="G41" s="12"/>
      <c r="H41" s="14"/>
      <c r="I41" s="12"/>
      <c r="J41" s="12"/>
      <c r="K41" s="12"/>
      <c r="L41" s="12"/>
      <c r="M41" s="12"/>
      <c r="N41" s="12"/>
      <c r="O41" s="12" t="s">
        <v>91</v>
      </c>
    </row>
    <row r="42" spans="1:15" s="1" customFormat="1" ht="63.75">
      <c r="A42" s="11">
        <f t="shared" si="0"/>
        <v>36</v>
      </c>
      <c r="B42" s="12" t="s">
        <v>84</v>
      </c>
      <c r="C42" s="17"/>
      <c r="D42" s="11"/>
      <c r="E42" s="11"/>
      <c r="F42" s="12"/>
      <c r="G42" s="12"/>
      <c r="H42" s="12"/>
      <c r="I42" s="12"/>
      <c r="J42" s="12"/>
      <c r="K42" s="12"/>
      <c r="L42" s="12"/>
      <c r="M42" s="12"/>
      <c r="N42" s="12"/>
      <c r="O42" s="12" t="s">
        <v>92</v>
      </c>
    </row>
    <row r="43" spans="1:15" s="1" customFormat="1" ht="25.5">
      <c r="A43" s="11">
        <f t="shared" si="0"/>
        <v>37</v>
      </c>
      <c r="B43" s="12" t="s">
        <v>88</v>
      </c>
      <c r="C43" s="11"/>
      <c r="D43" s="17"/>
      <c r="E43" s="17"/>
      <c r="F43" s="12"/>
      <c r="G43" s="12"/>
      <c r="H43" s="12"/>
      <c r="I43" s="12"/>
      <c r="J43" s="12"/>
      <c r="K43" s="12"/>
      <c r="L43" s="12"/>
      <c r="M43" s="12"/>
      <c r="N43" s="12"/>
      <c r="O43" s="12" t="s">
        <v>91</v>
      </c>
    </row>
    <row r="44" spans="1:15" s="1" customFormat="1" ht="63.75">
      <c r="A44" s="11">
        <f t="shared" si="0"/>
        <v>38</v>
      </c>
      <c r="B44" s="12" t="s">
        <v>89</v>
      </c>
      <c r="C44" s="11"/>
      <c r="D44" s="11"/>
      <c r="E44" s="11"/>
      <c r="F44" s="12"/>
      <c r="G44" s="12"/>
      <c r="H44" s="14"/>
      <c r="I44" s="12"/>
      <c r="J44" s="12"/>
      <c r="K44" s="12"/>
      <c r="L44" s="12"/>
      <c r="M44" s="12"/>
      <c r="N44" s="12"/>
      <c r="O44" s="12" t="s">
        <v>93</v>
      </c>
    </row>
    <row r="45" spans="1:15" s="1" customFormat="1" ht="25.5">
      <c r="A45" s="11">
        <f t="shared" si="0"/>
        <v>39</v>
      </c>
      <c r="B45" s="12" t="str">
        <f>[1]Trng!$A$57</f>
        <v>Training on harvesting and post-harvest techniques* 2 days * 3 Wards</v>
      </c>
      <c r="C45" s="11"/>
      <c r="D45" s="11"/>
      <c r="E45" s="11"/>
      <c r="F45" s="12"/>
      <c r="G45" s="12"/>
      <c r="H45" s="12"/>
      <c r="I45" s="12"/>
      <c r="J45" s="13"/>
      <c r="K45" s="12"/>
      <c r="L45" s="12"/>
      <c r="M45" s="14"/>
      <c r="N45" s="12"/>
      <c r="O45" s="12" t="s">
        <v>94</v>
      </c>
    </row>
    <row r="46" spans="1:15" s="1" customFormat="1" ht="38.25">
      <c r="A46" s="11">
        <f t="shared" si="0"/>
        <v>40</v>
      </c>
      <c r="B46" s="12" t="str">
        <f>[1]Trng!$A$64</f>
        <v>Demonstrations on Removal of invasive plant species * 1days* 3 wards +Demos on Re-grassing * 1 days* 3 wards</v>
      </c>
      <c r="C46" s="11"/>
      <c r="D46" s="11"/>
      <c r="E46" s="11"/>
      <c r="F46" s="12"/>
      <c r="G46" s="12"/>
      <c r="H46" s="14"/>
      <c r="I46" s="12"/>
      <c r="J46" s="12"/>
      <c r="K46" s="12"/>
      <c r="L46" s="12"/>
      <c r="M46" s="12"/>
      <c r="N46" s="12"/>
      <c r="O46" s="12" t="s">
        <v>93</v>
      </c>
    </row>
    <row r="47" spans="1:15" s="1" customFormat="1" ht="25.5">
      <c r="A47" s="11">
        <f t="shared" si="0"/>
        <v>41</v>
      </c>
      <c r="B47" s="12" t="str">
        <f>[1]Trng!$A$72</f>
        <v>Vet Ext Officers capacity building Vaccination &amp; Disease Investigation x workshop</v>
      </c>
      <c r="C47" s="11"/>
      <c r="D47" s="11"/>
      <c r="E47" s="11"/>
      <c r="F47" s="12"/>
      <c r="G47" s="12"/>
      <c r="H47" s="12"/>
      <c r="I47" s="12"/>
      <c r="J47" s="13"/>
      <c r="K47" s="12"/>
      <c r="L47" s="12"/>
      <c r="M47" s="12"/>
      <c r="N47" s="12"/>
      <c r="O47" s="12" t="s">
        <v>93</v>
      </c>
    </row>
    <row r="48" spans="1:15" s="1" customFormat="1" ht="38.25">
      <c r="A48" s="11">
        <f t="shared" si="0"/>
        <v>42</v>
      </c>
      <c r="B48" s="12" t="str">
        <f>[1]Trng!$A$80</f>
        <v>Setting Up of Complaints Handling and Feedback Mechanism and Training of the committee * 1 day * 3 Wards</v>
      </c>
      <c r="C48" s="17"/>
      <c r="D48" s="17"/>
      <c r="E48" s="11"/>
      <c r="F48" s="12"/>
      <c r="G48" s="12"/>
      <c r="H48" s="12"/>
      <c r="I48" s="12"/>
      <c r="J48" s="12"/>
      <c r="K48" s="12"/>
      <c r="L48" s="12"/>
      <c r="M48" s="12"/>
      <c r="N48" s="12"/>
      <c r="O48" s="12" t="s">
        <v>95</v>
      </c>
    </row>
    <row r="49" spans="1:15" s="1" customFormat="1" ht="38.25">
      <c r="A49" s="11">
        <f t="shared" si="0"/>
        <v>43</v>
      </c>
      <c r="B49" s="12" t="str">
        <f>[1]Trng!$A$90</f>
        <v>Water point committees Trainings * 1 day * 28 Sites(16+14) + Water Management Trainings * 1 Day * 14 Sites</v>
      </c>
      <c r="C49" s="11"/>
      <c r="D49" s="11"/>
      <c r="E49" s="11"/>
      <c r="F49" s="12"/>
      <c r="G49" s="14"/>
      <c r="H49" s="12"/>
      <c r="I49" s="12"/>
      <c r="J49" s="12"/>
      <c r="K49" s="12"/>
      <c r="L49" s="12"/>
      <c r="M49" s="12"/>
      <c r="N49" s="12"/>
      <c r="O49" s="12" t="s">
        <v>96</v>
      </c>
    </row>
    <row r="50" spans="1:15" s="1" customFormat="1" ht="25.5">
      <c r="A50" s="11">
        <f t="shared" si="0"/>
        <v>44</v>
      </c>
      <c r="B50" s="12" t="str">
        <f>[1]Trng!$A$99</f>
        <v>CBM, User fund and Maintenance Training for all users * 2 days * 14 Sites</v>
      </c>
      <c r="C50" s="11"/>
      <c r="D50" s="17"/>
      <c r="E50" s="11"/>
      <c r="F50" s="12"/>
      <c r="G50" s="12"/>
      <c r="H50" s="12"/>
      <c r="I50" s="12"/>
      <c r="J50" s="12"/>
      <c r="K50" s="13"/>
      <c r="L50" s="12"/>
      <c r="M50" s="12"/>
      <c r="N50" s="12"/>
      <c r="O50" s="12" t="s">
        <v>98</v>
      </c>
    </row>
    <row r="51" spans="1:15" s="1" customFormat="1" ht="25.5">
      <c r="A51" s="11">
        <f t="shared" si="0"/>
        <v>45</v>
      </c>
      <c r="B51" s="12" t="str">
        <f>[1]Trng!$A$108</f>
        <v>Participatory Health and Hygiene Education (PHHE) training* 3 days * 3 Wards</v>
      </c>
      <c r="C51" s="11"/>
      <c r="D51" s="11"/>
      <c r="E51" s="11"/>
      <c r="F51" s="12"/>
      <c r="G51" s="12"/>
      <c r="H51" s="14"/>
      <c r="I51" s="12"/>
      <c r="J51" s="12"/>
      <c r="K51" s="12"/>
      <c r="L51" s="12"/>
      <c r="M51" s="12"/>
      <c r="N51" s="12"/>
      <c r="O51" s="12" t="s">
        <v>93</v>
      </c>
    </row>
    <row r="52" spans="1:15" s="1" customFormat="1" ht="25.5">
      <c r="A52" s="11">
        <f t="shared" si="0"/>
        <v>46</v>
      </c>
      <c r="B52" s="12" t="str">
        <f>[1]Trng!$A$116</f>
        <v>Training and capacity building for health club members* 3 days * Wards</v>
      </c>
      <c r="C52" s="11"/>
      <c r="D52" s="11"/>
      <c r="E52" s="11"/>
      <c r="F52" s="12"/>
      <c r="G52" s="12"/>
      <c r="H52" s="12"/>
      <c r="I52" s="12"/>
      <c r="J52" s="12"/>
      <c r="K52" s="12"/>
      <c r="L52" s="14"/>
      <c r="M52" s="12"/>
      <c r="N52" s="12"/>
      <c r="O52" s="12" t="s">
        <v>93</v>
      </c>
    </row>
    <row r="53" spans="1:15" s="1" customFormat="1" ht="25.5">
      <c r="A53" s="11">
        <f t="shared" si="0"/>
        <v>47</v>
      </c>
      <c r="B53" s="12" t="s">
        <v>62</v>
      </c>
      <c r="C53" s="11"/>
      <c r="D53" s="11"/>
      <c r="E53" s="11"/>
      <c r="F53" s="12"/>
      <c r="G53" s="12"/>
      <c r="H53" s="12"/>
      <c r="I53" s="12"/>
      <c r="J53" s="12"/>
      <c r="K53" s="13"/>
      <c r="L53" s="12"/>
      <c r="M53" s="12"/>
      <c r="N53" s="12"/>
      <c r="O53" s="12" t="s">
        <v>93</v>
      </c>
    </row>
    <row r="54" spans="1:15" s="1" customFormat="1" ht="25.5">
      <c r="A54" s="11">
        <f t="shared" si="0"/>
        <v>48</v>
      </c>
      <c r="B54" s="12" t="s">
        <v>109</v>
      </c>
      <c r="C54" s="11"/>
      <c r="D54" s="11"/>
      <c r="E54" s="11"/>
      <c r="F54" s="12"/>
      <c r="G54" s="12"/>
      <c r="H54" s="12"/>
      <c r="I54" s="12"/>
      <c r="J54" s="12"/>
      <c r="K54" s="13"/>
      <c r="L54" s="12"/>
      <c r="M54" s="12"/>
      <c r="N54" s="12"/>
      <c r="O54" s="12" t="s">
        <v>112</v>
      </c>
    </row>
    <row r="55" spans="1:15" s="1" customFormat="1" ht="25.5">
      <c r="A55" s="11">
        <f t="shared" si="0"/>
        <v>49</v>
      </c>
      <c r="B55" s="12" t="s">
        <v>110</v>
      </c>
      <c r="C55" s="11"/>
      <c r="D55" s="11"/>
      <c r="E55" s="19"/>
      <c r="F55" s="12"/>
      <c r="G55" s="12"/>
      <c r="H55" s="20"/>
      <c r="I55" s="12"/>
      <c r="J55" s="12"/>
      <c r="K55" s="13"/>
      <c r="L55" s="12"/>
      <c r="M55" s="12"/>
      <c r="N55" s="20"/>
      <c r="O55" s="12" t="s">
        <v>111</v>
      </c>
    </row>
    <row r="56" spans="1:15" s="1" customFormat="1" ht="15.75">
      <c r="A56" s="11">
        <f t="shared" si="0"/>
        <v>50</v>
      </c>
      <c r="B56" s="12" t="str">
        <f>[1]Trng!$A$125</f>
        <v>Health Clubs Competitions * 3 Wards</v>
      </c>
      <c r="C56" s="12"/>
      <c r="D56" s="12"/>
      <c r="E56" s="12"/>
      <c r="F56" s="12"/>
      <c r="G56" s="12"/>
      <c r="H56" s="12"/>
      <c r="I56" s="12"/>
      <c r="J56" s="12"/>
      <c r="K56" s="12"/>
      <c r="L56" s="14"/>
      <c r="M56" s="13"/>
      <c r="N56" s="12"/>
      <c r="O56" s="12" t="s">
        <v>116</v>
      </c>
    </row>
    <row r="57" spans="1:15" s="1" customFormat="1" ht="15.75">
      <c r="A57" s="11">
        <f t="shared" si="0"/>
        <v>51</v>
      </c>
      <c r="B57" s="12" t="s">
        <v>63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12" t="s">
        <v>108</v>
      </c>
    </row>
    <row r="58" spans="1:15" s="1" customFormat="1" ht="15.75">
      <c r="A58" s="11">
        <f t="shared" si="0"/>
        <v>52</v>
      </c>
      <c r="B58" s="12" t="s">
        <v>64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5"/>
      <c r="O58" s="12" t="s">
        <v>114</v>
      </c>
    </row>
    <row r="59" spans="1:15" s="1" customFormat="1" ht="15.75">
      <c r="A59" s="11">
        <f t="shared" si="0"/>
        <v>53</v>
      </c>
      <c r="B59" s="12" t="s">
        <v>65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5"/>
      <c r="O59" s="12" t="s">
        <v>113</v>
      </c>
    </row>
    <row r="60" spans="1:15" s="1" customFormat="1" ht="15.75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8"/>
    </row>
  </sheetData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scheduling-program of works-RES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LOVEMORE SIBEKO</dc:creator>
  <cp:lastModifiedBy>Dabane Zimbabwe</cp:lastModifiedBy>
  <dcterms:created xsi:type="dcterms:W3CDTF">2024-03-06T14:11:00Z</dcterms:created>
  <dcterms:modified xsi:type="dcterms:W3CDTF">2024-03-15T18:51:50Z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CBC12FB605914FDC830B5DCAC0325C55_13</vt:lpwstr>
  </property>
  <property fmtid="{D5CDD505-2E9C-101B-9397-08002B2CF9AE}" pid="3" name="KSOProductBuildVer">
    <vt:lpwstr>1033-12.2.0.13489</vt:lpwstr>
  </property>
</Properties>
</file>