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bi\Documents\Salaries\timesheets\"/>
    </mc:Choice>
  </mc:AlternateContent>
  <xr:revisionPtr revIDLastSave="0" documentId="13_ncr:1_{F5812A08-856C-4B1A-9231-3F4F437112A8}" xr6:coauthVersionLast="47" xr6:coauthVersionMax="47" xr10:uidLastSave="{00000000-0000-0000-0000-000000000000}"/>
  <bookViews>
    <workbookView xWindow="-108" yWindow="-108" windowWidth="23256" windowHeight="12456" xr2:uid="{529ED182-2961-4926-9FD4-0054B23CB93D}"/>
  </bookViews>
  <sheets>
    <sheet name="TBK 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AI26" i="1" l="1"/>
  <c r="AJ26" i="1"/>
  <c r="AK26" i="1"/>
  <c r="AL26" i="1"/>
  <c r="AM26" i="1"/>
  <c r="AN26" i="1"/>
  <c r="AO26" i="1"/>
  <c r="AP26" i="1"/>
  <c r="AQ26" i="1"/>
  <c r="AR26" i="1"/>
  <c r="AS26" i="1"/>
  <c r="AT13" i="1"/>
  <c r="AT14" i="1" l="1"/>
  <c r="AT15" i="1"/>
  <c r="BB27" i="1" s="1"/>
  <c r="AT16" i="1"/>
  <c r="AT17" i="1"/>
  <c r="AT18" i="1"/>
  <c r="BA27" i="1" s="1"/>
  <c r="AT19" i="1"/>
  <c r="AT20" i="1"/>
  <c r="AT21" i="1"/>
  <c r="AT22" i="1"/>
  <c r="AT23" i="1"/>
  <c r="AT24" i="1"/>
  <c r="AT25" i="1"/>
  <c r="AV14" i="1" l="1"/>
  <c r="AW14" i="1" s="1"/>
  <c r="AX14" i="1" s="1"/>
  <c r="AV15" i="1"/>
  <c r="AW15" i="1" s="1"/>
  <c r="AX15" i="1" s="1"/>
  <c r="AV18" i="1"/>
  <c r="AW18" i="1" s="1"/>
  <c r="AX18" i="1" s="1"/>
  <c r="AV19" i="1"/>
  <c r="AW19" i="1" s="1"/>
  <c r="AX19" i="1" s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B26" i="1"/>
  <c r="AV16" i="1" l="1"/>
  <c r="AW16" i="1" s="1"/>
  <c r="AX16" i="1" s="1"/>
  <c r="AV17" i="1"/>
  <c r="AW17" i="1" s="1"/>
  <c r="AX17" i="1" s="1"/>
  <c r="AV13" i="1"/>
  <c r="AW13" i="1" s="1"/>
  <c r="AX13" i="1" s="1"/>
  <c r="AT26" i="1"/>
  <c r="AX20" i="1" l="1"/>
  <c r="AY20" i="1" s="1"/>
  <c r="AY16" i="1"/>
  <c r="AU21" i="1"/>
  <c r="AU18" i="1"/>
  <c r="AU22" i="1"/>
  <c r="AY19" i="1"/>
  <c r="AU23" i="1"/>
  <c r="AY13" i="1"/>
  <c r="AU13" i="1"/>
  <c r="AY18" i="1"/>
  <c r="AU17" i="1"/>
  <c r="AU15" i="1"/>
  <c r="AY17" i="1"/>
  <c r="AU19" i="1"/>
  <c r="AU24" i="1"/>
  <c r="AU16" i="1"/>
  <c r="AU25" i="1"/>
  <c r="AU14" i="1"/>
  <c r="AY15" i="1"/>
  <c r="AU20" i="1"/>
  <c r="AY14" i="1"/>
  <c r="AU26" i="1" l="1"/>
</calcChain>
</file>

<file path=xl/sharedStrings.xml><?xml version="1.0" encoding="utf-8"?>
<sst xmlns="http://schemas.openxmlformats.org/spreadsheetml/2006/main" count="30" uniqueCount="30">
  <si>
    <t>TIME SHEET</t>
  </si>
  <si>
    <t>Name:</t>
  </si>
  <si>
    <r>
      <t>Position:</t>
    </r>
    <r>
      <rPr>
        <b/>
        <sz val="12"/>
        <color rgb="FFFF0000"/>
        <rFont val="Arial"/>
        <family val="2"/>
      </rPr>
      <t/>
    </r>
  </si>
  <si>
    <r>
      <t xml:space="preserve"> Pay Period Ending:      </t>
    </r>
    <r>
      <rPr>
        <b/>
        <sz val="12"/>
        <color indexed="10"/>
        <rFont val="Arial"/>
        <family val="2"/>
      </rPr>
      <t xml:space="preserve"> </t>
    </r>
  </si>
  <si>
    <t>TOTAL</t>
  </si>
  <si>
    <t>Account</t>
  </si>
  <si>
    <t>PROJECT</t>
  </si>
  <si>
    <t>HOURS</t>
  </si>
  <si>
    <t>Code</t>
  </si>
  <si>
    <t>Amalima</t>
  </si>
  <si>
    <t>Irish Methodist</t>
  </si>
  <si>
    <t>Fundraising and Admin</t>
  </si>
  <si>
    <t>SPECIAL LEAVE</t>
  </si>
  <si>
    <t>VACATION</t>
  </si>
  <si>
    <t>SICK LEAVE</t>
  </si>
  <si>
    <t>HOLIDAY</t>
  </si>
  <si>
    <t>Pay Day Break</t>
  </si>
  <si>
    <t>TOTAL HOURS</t>
  </si>
  <si>
    <t>_______________________________________</t>
  </si>
  <si>
    <t>Employee's Signature</t>
  </si>
  <si>
    <t>Supervisor's Signature</t>
  </si>
  <si>
    <t>Prog. Manager</t>
  </si>
  <si>
    <t>TIMESHEET MUST BE APPROVED BY SUPERVISOR</t>
  </si>
  <si>
    <t xml:space="preserve"> </t>
  </si>
  <si>
    <t>GWP</t>
  </si>
  <si>
    <t>HELP</t>
  </si>
  <si>
    <t>ASW</t>
  </si>
  <si>
    <t>Programme Manager</t>
  </si>
  <si>
    <t>Joyce Dube</t>
  </si>
  <si>
    <t>WEF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</si>
</sst>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9"/>
      <color rgb="FF00009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gray0625">
        <fgColor indexed="9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/>
    <xf numFmtId="0" fontId="0" fillId="2" borderId="0" xfId="0" applyFill="1"/>
    <xf numFmtId="165" fontId="0" fillId="2" borderId="0" xfId="1" applyNumberFormat="1" applyFont="1" applyFill="1"/>
    <xf numFmtId="9" fontId="0" fillId="2" borderId="0" xfId="2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3" fillId="3" borderId="0" xfId="0" applyFont="1" applyFill="1"/>
    <xf numFmtId="49" fontId="5" fillId="3" borderId="0" xfId="0" applyNumberFormat="1" applyFont="1" applyFill="1"/>
    <xf numFmtId="0" fontId="5" fillId="2" borderId="0" xfId="0" applyFont="1" applyFill="1"/>
    <xf numFmtId="165" fontId="5" fillId="2" borderId="0" xfId="1" applyNumberFormat="1" applyFont="1" applyFill="1"/>
    <xf numFmtId="9" fontId="5" fillId="2" borderId="0" xfId="2" applyFont="1" applyFill="1"/>
    <xf numFmtId="0" fontId="5" fillId="0" borderId="0" xfId="0" applyFont="1"/>
    <xf numFmtId="0" fontId="0" fillId="2" borderId="1" xfId="0" applyFill="1" applyBorder="1"/>
    <xf numFmtId="0" fontId="0" fillId="4" borderId="2" xfId="0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5" xfId="0" applyFont="1" applyFill="1" applyBorder="1"/>
    <xf numFmtId="0" fontId="2" fillId="5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9" fontId="1" fillId="2" borderId="4" xfId="2" applyFont="1" applyFill="1" applyBorder="1" applyAlignment="1">
      <alignment horizontal="center" vertical="center"/>
    </xf>
    <xf numFmtId="9" fontId="1" fillId="2" borderId="0" xfId="2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0" xfId="1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8" fillId="7" borderId="4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9" fontId="1" fillId="2" borderId="14" xfId="0" applyNumberFormat="1" applyFont="1" applyFill="1" applyBorder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0" fontId="0" fillId="2" borderId="15" xfId="0" applyFill="1" applyBorder="1"/>
    <xf numFmtId="0" fontId="1" fillId="2" borderId="0" xfId="0" applyFont="1" applyFill="1"/>
    <xf numFmtId="0" fontId="4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9" fillId="0" borderId="16" xfId="0" applyFont="1" applyBorder="1"/>
    <xf numFmtId="0" fontId="4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5" fontId="4" fillId="2" borderId="4" xfId="1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7" borderId="6" xfId="1" applyNumberFormat="1" applyFont="1" applyFill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164" fontId="4" fillId="2" borderId="4" xfId="1" applyFont="1" applyFill="1" applyBorder="1" applyAlignment="1">
      <alignment horizontal="center" vertical="center"/>
    </xf>
    <xf numFmtId="1" fontId="4" fillId="2" borderId="4" xfId="1" applyNumberFormat="1" applyFont="1" applyFill="1" applyBorder="1" applyAlignment="1">
      <alignment horizontal="center" vertical="center"/>
    </xf>
    <xf numFmtId="40" fontId="10" fillId="0" borderId="0" xfId="1" applyNumberFormat="1" applyFont="1" applyFill="1"/>
    <xf numFmtId="9" fontId="0" fillId="0" borderId="0" xfId="2" applyFont="1" applyFill="1"/>
    <xf numFmtId="9" fontId="0" fillId="0" borderId="0" xfId="2" applyFont="1" applyFill="1" applyAlignment="1">
      <alignment horizontal="center" vertical="center"/>
    </xf>
    <xf numFmtId="43" fontId="0" fillId="2" borderId="0" xfId="0" applyNumberFormat="1" applyFill="1"/>
    <xf numFmtId="164" fontId="0" fillId="2" borderId="0" xfId="1" applyFont="1" applyFill="1" applyAlignment="1">
      <alignment horizontal="center" vertical="center"/>
    </xf>
    <xf numFmtId="0" fontId="2" fillId="8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14" fontId="5" fillId="3" borderId="0" xfId="0" applyNumberFormat="1" applyFont="1" applyFill="1"/>
    <xf numFmtId="0" fontId="0" fillId="0" borderId="0" xfId="0"/>
    <xf numFmtId="164" fontId="1" fillId="2" borderId="0" xfId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0</xdr:rowOff>
    </xdr:from>
    <xdr:to>
      <xdr:col>5</xdr:col>
      <xdr:colOff>71690</xdr:colOff>
      <xdr:row>6</xdr:row>
      <xdr:rowOff>131161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4B50F-D41F-1C73-A878-C279D2AF3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300" y="0"/>
          <a:ext cx="719390" cy="1121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E507-091F-44F6-BA08-F2E0B0EF700E}">
  <sheetPr>
    <pageSetUpPr fitToPage="1"/>
  </sheetPr>
  <dimension ref="A2:JH259"/>
  <sheetViews>
    <sheetView tabSelected="1" view="pageBreakPreview" zoomScale="60" zoomScaleNormal="70" zoomScaleSheetLayoutView="70" workbookViewId="0">
      <selection activeCell="L4" sqref="L4"/>
    </sheetView>
  </sheetViews>
  <sheetFormatPr defaultColWidth="10.33203125" defaultRowHeight="13.2" x14ac:dyDescent="0.25"/>
  <cols>
    <col min="1" max="1" width="17.33203125" style="2" customWidth="1"/>
    <col min="2" max="7" width="3.44140625" style="2" customWidth="1"/>
    <col min="8" max="8" width="4.33203125" style="2" customWidth="1"/>
    <col min="9" max="9" width="3.5546875" style="2" customWidth="1"/>
    <col min="10" max="10" width="5.21875" style="2" customWidth="1"/>
    <col min="11" max="11" width="5.6640625" style="2" customWidth="1"/>
    <col min="12" max="12" width="4.88671875" style="2" customWidth="1"/>
    <col min="13" max="13" width="5.77734375" style="2" customWidth="1"/>
    <col min="14" max="14" width="4.5546875" style="2" customWidth="1"/>
    <col min="15" max="15" width="4.6640625" style="2" customWidth="1"/>
    <col min="16" max="16" width="4.5546875" style="2" customWidth="1"/>
    <col min="17" max="17" width="5.88671875" style="2" customWidth="1"/>
    <col min="18" max="18" width="5.21875" style="2" customWidth="1"/>
    <col min="19" max="19" width="5.88671875" style="2" customWidth="1"/>
    <col min="20" max="20" width="7" style="2" bestFit="1" customWidth="1"/>
    <col min="21" max="21" width="4.33203125" style="2" customWidth="1"/>
    <col min="22" max="22" width="4" style="2" customWidth="1"/>
    <col min="23" max="23" width="3.88671875" style="2" customWidth="1"/>
    <col min="24" max="24" width="4.44140625" style="2" bestFit="1" customWidth="1"/>
    <col min="25" max="26" width="4.33203125" style="2" customWidth="1"/>
    <col min="27" max="27" width="4.109375" style="2" customWidth="1"/>
    <col min="28" max="30" width="4.5546875" style="2" customWidth="1"/>
    <col min="31" max="31" width="4.88671875" style="2" customWidth="1"/>
    <col min="32" max="33" width="4.21875" style="2" customWidth="1"/>
    <col min="34" max="36" width="3.77734375" style="2" customWidth="1"/>
    <col min="37" max="37" width="4.6640625" style="2" customWidth="1"/>
    <col min="38" max="38" width="6" style="2" hidden="1" customWidth="1"/>
    <col min="39" max="43" width="4.5546875" style="2" hidden="1" customWidth="1"/>
    <col min="44" max="45" width="4.21875" style="2" hidden="1" customWidth="1"/>
    <col min="46" max="46" width="13.21875" style="2" customWidth="1"/>
    <col min="47" max="47" width="10.33203125" style="2"/>
    <col min="48" max="49" width="0" style="2" hidden="1" customWidth="1"/>
    <col min="50" max="50" width="0" style="3" hidden="1" customWidth="1"/>
    <col min="51" max="51" width="0" style="4" hidden="1" customWidth="1"/>
    <col min="53" max="16384" width="10.33203125" style="2"/>
  </cols>
  <sheetData>
    <row r="2" spans="1:26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AF2" s="1"/>
      <c r="AG2" s="1"/>
      <c r="AH2" s="1"/>
      <c r="AI2" s="1"/>
      <c r="AJ2" s="1"/>
      <c r="AK2" s="1"/>
    </row>
    <row r="3" spans="1:268" x14ac:dyDescent="0.25">
      <c r="A3" s="1"/>
      <c r="AF3" s="1"/>
      <c r="AG3" s="1"/>
      <c r="AH3" s="1"/>
      <c r="AI3" s="1"/>
      <c r="AJ3" s="1"/>
      <c r="AK3" s="1"/>
    </row>
    <row r="4" spans="1:26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AF4" s="1"/>
      <c r="AG4" s="1"/>
      <c r="AH4" s="1"/>
      <c r="AI4" s="1"/>
      <c r="AJ4" s="1"/>
      <c r="AK4" s="1"/>
    </row>
    <row r="5" spans="1:26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AF5" s="1"/>
      <c r="AG5" s="1"/>
      <c r="AH5" s="1"/>
      <c r="AI5" s="1"/>
      <c r="AJ5" s="1"/>
      <c r="AK5" s="1"/>
    </row>
    <row r="6" spans="1:26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AF6" s="1"/>
      <c r="AG6" s="1"/>
      <c r="AH6" s="1"/>
      <c r="AI6" s="1"/>
      <c r="AJ6" s="1"/>
      <c r="AK6" s="1"/>
    </row>
    <row r="7" spans="1:268" ht="17.39999999999999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N7" s="5"/>
      <c r="R7" s="6" t="s">
        <v>0</v>
      </c>
      <c r="AF7" s="1"/>
      <c r="AG7" s="1"/>
      <c r="AH7" s="1"/>
      <c r="AI7" s="1"/>
      <c r="AJ7" s="1"/>
      <c r="AK7" s="1"/>
    </row>
    <row r="8" spans="1:268" ht="15.6" x14ac:dyDescent="0.3">
      <c r="A8" s="7" t="s">
        <v>1</v>
      </c>
      <c r="B8" s="8" t="s">
        <v>28</v>
      </c>
      <c r="C8" s="8"/>
      <c r="D8" s="8"/>
      <c r="E8" s="8"/>
      <c r="F8" s="8"/>
      <c r="G8" s="8"/>
      <c r="H8" s="8"/>
      <c r="I8" s="8"/>
      <c r="J8" s="9"/>
      <c r="K8" s="9"/>
      <c r="L8" s="10"/>
      <c r="M8" s="8"/>
      <c r="N8" s="8"/>
      <c r="O8" s="11"/>
      <c r="P8" s="8"/>
      <c r="Q8" s="8"/>
      <c r="R8" s="8"/>
      <c r="S8" s="10" t="s">
        <v>2</v>
      </c>
      <c r="T8" s="8"/>
      <c r="U8" s="8"/>
      <c r="V8" s="11" t="s">
        <v>27</v>
      </c>
      <c r="W8" s="8"/>
      <c r="X8" s="8"/>
      <c r="Y8" s="8"/>
      <c r="Z8" s="8"/>
      <c r="AA8" s="8"/>
      <c r="AB8" s="8"/>
      <c r="AC8" s="8"/>
      <c r="AD8" s="10" t="s">
        <v>3</v>
      </c>
      <c r="AE8" s="8"/>
      <c r="AF8" s="8"/>
      <c r="AG8" s="8"/>
      <c r="AH8" s="8"/>
      <c r="AI8" s="8"/>
      <c r="AJ8" s="8"/>
      <c r="AK8" s="8"/>
      <c r="AL8" s="90">
        <v>45473</v>
      </c>
      <c r="AM8" s="91"/>
      <c r="AN8" s="91"/>
      <c r="AO8" s="91"/>
      <c r="AP8" s="91"/>
      <c r="AQ8" s="91"/>
      <c r="AR8" s="91"/>
      <c r="AS8" s="91"/>
      <c r="AT8" s="91"/>
      <c r="AU8" s="8"/>
      <c r="AV8" s="12"/>
      <c r="AW8" s="12"/>
      <c r="AX8" s="13"/>
      <c r="AY8" s="14"/>
      <c r="AZ8" s="15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</row>
    <row r="9" spans="1:268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8"/>
      <c r="Y9" s="8"/>
      <c r="Z9" s="8"/>
      <c r="AA9" s="8"/>
      <c r="AB9" s="8"/>
      <c r="AC9" s="8"/>
      <c r="AD9" s="8"/>
      <c r="AE9" s="8"/>
      <c r="AF9" s="9"/>
      <c r="AG9" s="9"/>
      <c r="AH9" s="9"/>
      <c r="AI9" s="9"/>
      <c r="AJ9" s="9"/>
      <c r="AK9" s="9"/>
      <c r="AL9" s="8"/>
      <c r="AM9" s="8"/>
      <c r="AN9" s="8"/>
      <c r="AO9" s="8"/>
      <c r="AP9" s="8"/>
      <c r="AQ9" s="8"/>
      <c r="AR9" s="8"/>
      <c r="AS9" s="8"/>
      <c r="AT9" s="8"/>
      <c r="AU9" s="8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268" ht="13.8" thickBot="1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AF10" s="16"/>
      <c r="AG10" s="16"/>
      <c r="AH10" s="16"/>
      <c r="AI10" s="16"/>
      <c r="AJ10" s="16"/>
      <c r="AK10" s="16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268" ht="27.9" customHeight="1" thickTop="1" x14ac:dyDescent="0.25">
      <c r="A11" s="17"/>
      <c r="B11" s="18"/>
      <c r="C11" s="18"/>
      <c r="D11" s="18"/>
      <c r="E11" s="18"/>
      <c r="F11" s="18"/>
      <c r="G11" s="18"/>
      <c r="H11" s="18">
        <v>1</v>
      </c>
      <c r="I11" s="18">
        <v>2</v>
      </c>
      <c r="J11" s="18">
        <v>3</v>
      </c>
      <c r="K11" s="18">
        <v>4</v>
      </c>
      <c r="L11" s="18">
        <v>5</v>
      </c>
      <c r="M11" s="18">
        <v>6</v>
      </c>
      <c r="N11" s="18">
        <v>7</v>
      </c>
      <c r="O11" s="18">
        <v>8</v>
      </c>
      <c r="P11" s="18">
        <v>9</v>
      </c>
      <c r="Q11" s="18">
        <v>10</v>
      </c>
      <c r="R11" s="18">
        <v>11</v>
      </c>
      <c r="S11" s="18">
        <v>12</v>
      </c>
      <c r="T11" s="18">
        <v>13</v>
      </c>
      <c r="U11" s="18">
        <v>14</v>
      </c>
      <c r="V11" s="18">
        <v>15</v>
      </c>
      <c r="W11" s="18">
        <v>16</v>
      </c>
      <c r="X11" s="18">
        <v>17</v>
      </c>
      <c r="Y11" s="18">
        <v>18</v>
      </c>
      <c r="Z11" s="18">
        <v>19</v>
      </c>
      <c r="AA11" s="18">
        <v>20</v>
      </c>
      <c r="AB11" s="18">
        <v>21</v>
      </c>
      <c r="AC11" s="18">
        <v>22</v>
      </c>
      <c r="AD11" s="18">
        <v>23</v>
      </c>
      <c r="AE11" s="18">
        <v>24</v>
      </c>
      <c r="AF11" s="18">
        <v>25</v>
      </c>
      <c r="AG11" s="18">
        <v>26</v>
      </c>
      <c r="AH11" s="18">
        <v>27</v>
      </c>
      <c r="AI11" s="18">
        <v>28</v>
      </c>
      <c r="AJ11" s="18">
        <v>29</v>
      </c>
      <c r="AK11" s="18">
        <v>30</v>
      </c>
      <c r="AL11" s="18"/>
      <c r="AM11" s="18"/>
      <c r="AN11" s="18">
        <v>30</v>
      </c>
      <c r="AO11" s="18"/>
      <c r="AP11" s="18"/>
      <c r="AQ11" s="18"/>
      <c r="AR11" s="18"/>
      <c r="AS11" s="18"/>
      <c r="AT11" s="19" t="s">
        <v>4</v>
      </c>
      <c r="AU11" s="19" t="s">
        <v>5</v>
      </c>
      <c r="BA11" s="4"/>
      <c r="BB11" s="4"/>
      <c r="BC11" s="4"/>
      <c r="BD11" s="4"/>
      <c r="BE11" s="4"/>
      <c r="BF11" s="4"/>
      <c r="BG11" s="4"/>
      <c r="BH11" s="4"/>
      <c r="BI11" s="4"/>
      <c r="BJ11" s="80"/>
      <c r="BK11" s="81"/>
      <c r="BL11" s="4"/>
      <c r="BM11" s="4"/>
      <c r="BN11" s="4"/>
    </row>
    <row r="12" spans="1:268" ht="27.9" customHeight="1" x14ac:dyDescent="0.3">
      <c r="A12" s="20" t="s">
        <v>6</v>
      </c>
      <c r="B12" s="21"/>
      <c r="C12" s="21"/>
      <c r="D12" s="21"/>
      <c r="E12" s="21"/>
      <c r="F12" s="21"/>
      <c r="G12" s="21"/>
      <c r="H12" s="21"/>
      <c r="I12" s="22"/>
      <c r="J12" s="22"/>
      <c r="K12" s="22"/>
      <c r="L12" s="22"/>
      <c r="M12" s="21"/>
      <c r="N12" s="21"/>
      <c r="O12" s="21"/>
      <c r="P12" s="22"/>
      <c r="Q12" s="22"/>
      <c r="R12" s="22"/>
      <c r="S12" s="22"/>
      <c r="T12" s="22"/>
      <c r="U12" s="21"/>
      <c r="V12" s="21"/>
      <c r="W12" s="23"/>
      <c r="X12" s="23"/>
      <c r="Y12" s="23"/>
      <c r="Z12" s="23"/>
      <c r="AA12" s="23"/>
      <c r="AB12" s="24"/>
      <c r="AC12" s="24"/>
      <c r="AD12" s="23"/>
      <c r="AE12" s="23"/>
      <c r="AF12" s="22"/>
      <c r="AG12" s="22"/>
      <c r="AH12" s="22"/>
      <c r="AI12" s="22"/>
      <c r="AJ12" s="85"/>
      <c r="AK12" s="85"/>
      <c r="AL12" s="19"/>
      <c r="AM12" s="19"/>
      <c r="AN12" s="19"/>
      <c r="AO12" s="19"/>
      <c r="AP12" s="19"/>
      <c r="AQ12" s="19"/>
      <c r="AR12" s="19"/>
      <c r="AS12" s="19"/>
      <c r="AT12" s="19" t="s">
        <v>7</v>
      </c>
      <c r="AU12" s="19" t="s">
        <v>8</v>
      </c>
      <c r="BB12" s="4"/>
      <c r="BC12" s="4"/>
      <c r="BD12" s="4"/>
      <c r="BE12" s="4"/>
      <c r="BF12" s="4"/>
      <c r="BG12" s="4"/>
      <c r="BH12" s="4"/>
      <c r="BI12" s="4"/>
      <c r="BJ12" s="80"/>
      <c r="BK12" s="81"/>
      <c r="BL12" s="4"/>
      <c r="BM12" s="4"/>
      <c r="BN12" s="4"/>
    </row>
    <row r="13" spans="1:268" s="34" customFormat="1" ht="27.9" customHeight="1" x14ac:dyDescent="0.25">
      <c r="A13" s="25" t="s">
        <v>9</v>
      </c>
      <c r="B13" s="28"/>
      <c r="C13" s="28"/>
      <c r="D13" s="28"/>
      <c r="E13" s="28"/>
      <c r="F13" s="28"/>
      <c r="G13" s="28"/>
      <c r="H13" s="26"/>
      <c r="I13" s="26"/>
      <c r="J13" s="27">
        <v>3</v>
      </c>
      <c r="K13" s="27">
        <v>5</v>
      </c>
      <c r="L13" s="27">
        <v>4</v>
      </c>
      <c r="M13" s="27">
        <v>6</v>
      </c>
      <c r="N13" s="27">
        <v>4</v>
      </c>
      <c r="O13" s="26"/>
      <c r="P13" s="26"/>
      <c r="Q13" s="28">
        <v>4</v>
      </c>
      <c r="R13" s="28">
        <v>4</v>
      </c>
      <c r="S13" s="28">
        <v>6</v>
      </c>
      <c r="T13" s="28">
        <v>4</v>
      </c>
      <c r="U13" s="28">
        <v>4</v>
      </c>
      <c r="V13" s="26"/>
      <c r="W13" s="29"/>
      <c r="X13" s="27">
        <v>4</v>
      </c>
      <c r="Y13" s="27">
        <v>3</v>
      </c>
      <c r="Z13" s="27">
        <v>4</v>
      </c>
      <c r="AA13" s="27">
        <v>3</v>
      </c>
      <c r="AB13" s="27">
        <v>4</v>
      </c>
      <c r="AC13" s="29"/>
      <c r="AD13" s="30"/>
      <c r="AE13" s="27">
        <v>5</v>
      </c>
      <c r="AF13" s="27">
        <v>5</v>
      </c>
      <c r="AG13" s="27">
        <v>4</v>
      </c>
      <c r="AH13" s="27"/>
      <c r="AI13" s="27">
        <v>2</v>
      </c>
      <c r="AJ13" s="86"/>
      <c r="AK13" s="86"/>
      <c r="AL13" s="30"/>
      <c r="AM13" s="30"/>
      <c r="AN13" s="27"/>
      <c r="AO13" s="27"/>
      <c r="AP13" s="27"/>
      <c r="AQ13" s="27"/>
      <c r="AR13" s="27"/>
      <c r="AS13" s="27"/>
      <c r="AT13" s="72">
        <f>SUM(B13:AS13)</f>
        <v>78</v>
      </c>
      <c r="AU13" s="32">
        <f>+AT13/AT$26</f>
        <v>0.48749999999999999</v>
      </c>
      <c r="AV13" s="33">
        <f>+AT13/140</f>
        <v>0.55714285714285716</v>
      </c>
      <c r="AW13" s="34">
        <f>+AV13*20</f>
        <v>11.142857142857142</v>
      </c>
      <c r="AX13" s="35">
        <f>+AW13+AT13</f>
        <v>89.142857142857139</v>
      </c>
      <c r="AY13" s="33">
        <f>+AX13/AT$26</f>
        <v>0.55714285714285716</v>
      </c>
      <c r="AZ13" s="36"/>
      <c r="BA13" s="92"/>
      <c r="BB13" s="92"/>
      <c r="BC13" s="33"/>
      <c r="BD13" s="33"/>
      <c r="BE13" s="33"/>
      <c r="BF13" s="33"/>
      <c r="BG13" s="33"/>
      <c r="BH13" s="33"/>
      <c r="BI13" s="33"/>
      <c r="BJ13" s="42"/>
      <c r="BK13" s="82"/>
    </row>
    <row r="14" spans="1:268" s="42" customFormat="1" ht="27.9" customHeight="1" x14ac:dyDescent="0.25">
      <c r="A14" s="37" t="s">
        <v>29</v>
      </c>
      <c r="B14" s="28"/>
      <c r="C14" s="28"/>
      <c r="D14" s="28"/>
      <c r="E14" s="28"/>
      <c r="F14" s="28"/>
      <c r="G14" s="28"/>
      <c r="H14" s="26"/>
      <c r="I14" s="26"/>
      <c r="J14" s="27"/>
      <c r="K14" s="27"/>
      <c r="L14" s="27"/>
      <c r="M14" s="27"/>
      <c r="N14" s="27"/>
      <c r="O14" s="26"/>
      <c r="P14" s="26"/>
      <c r="Q14" s="28"/>
      <c r="R14" s="28"/>
      <c r="S14" s="28"/>
      <c r="T14" s="28"/>
      <c r="U14" s="27"/>
      <c r="V14" s="26"/>
      <c r="W14" s="39"/>
      <c r="X14" s="27"/>
      <c r="Y14" s="27"/>
      <c r="Z14" s="27"/>
      <c r="AA14" s="27"/>
      <c r="AB14" s="27"/>
      <c r="AC14" s="30"/>
      <c r="AD14" s="30"/>
      <c r="AE14" s="27"/>
      <c r="AF14" s="27"/>
      <c r="AG14" s="27"/>
      <c r="AH14" s="27"/>
      <c r="AI14" s="27"/>
      <c r="AJ14" s="86"/>
      <c r="AK14" s="86"/>
      <c r="AL14" s="40"/>
      <c r="AM14" s="40"/>
      <c r="AN14" s="27"/>
      <c r="AO14" s="27"/>
      <c r="AP14" s="27"/>
      <c r="AQ14" s="27"/>
      <c r="AR14" s="27"/>
      <c r="AS14" s="27"/>
      <c r="AT14" s="78">
        <f t="shared" ref="AT14:AT25" si="0">SUM(B14:AS14)</f>
        <v>0</v>
      </c>
      <c r="AU14" s="32">
        <f>+AT14/AT$26</f>
        <v>0</v>
      </c>
      <c r="AV14" s="33">
        <f t="shared" ref="AV14:AV19" si="1">+AT14/140</f>
        <v>0</v>
      </c>
      <c r="AW14" s="34">
        <f t="shared" ref="AW14:AW19" si="2">+AV14*20</f>
        <v>0</v>
      </c>
      <c r="AX14" s="35">
        <f t="shared" ref="AX14:AX19" si="3">+AW14+AT14</f>
        <v>0</v>
      </c>
      <c r="AY14" s="33">
        <f t="shared" ref="AY14:AY20" si="4">+AX14/AT$26</f>
        <v>0</v>
      </c>
      <c r="AZ14" s="41"/>
      <c r="BA14" s="84"/>
      <c r="BB14" s="84"/>
      <c r="BC14" s="63"/>
      <c r="BD14" s="63"/>
      <c r="BE14" s="63"/>
      <c r="BF14" s="63"/>
      <c r="BG14" s="63"/>
      <c r="BH14" s="63"/>
      <c r="BI14" s="63"/>
      <c r="BK14" s="82"/>
    </row>
    <row r="15" spans="1:268" s="42" customFormat="1" ht="27.9" customHeight="1" x14ac:dyDescent="0.25">
      <c r="A15" s="43" t="s">
        <v>25</v>
      </c>
      <c r="B15" s="28"/>
      <c r="C15" s="28"/>
      <c r="D15" s="28"/>
      <c r="E15" s="28"/>
      <c r="F15" s="28"/>
      <c r="G15" s="28"/>
      <c r="H15" s="26"/>
      <c r="I15" s="26"/>
      <c r="J15" s="27">
        <v>3</v>
      </c>
      <c r="K15" s="27">
        <v>3</v>
      </c>
      <c r="L15" s="27">
        <v>4</v>
      </c>
      <c r="M15" s="27">
        <v>2</v>
      </c>
      <c r="N15" s="27">
        <v>1</v>
      </c>
      <c r="O15" s="26"/>
      <c r="P15" s="26"/>
      <c r="Q15" s="28">
        <v>3</v>
      </c>
      <c r="R15" s="28">
        <v>2</v>
      </c>
      <c r="S15" s="28"/>
      <c r="T15" s="77">
        <v>4</v>
      </c>
      <c r="U15" s="27">
        <v>3</v>
      </c>
      <c r="V15" s="26"/>
      <c r="W15" s="39"/>
      <c r="X15" s="27"/>
      <c r="Y15" s="27"/>
      <c r="Z15" s="27">
        <v>2</v>
      </c>
      <c r="AA15" s="27">
        <v>4</v>
      </c>
      <c r="AB15" s="27"/>
      <c r="AC15" s="30"/>
      <c r="AD15" s="30"/>
      <c r="AE15" s="27"/>
      <c r="AF15" s="27">
        <v>3</v>
      </c>
      <c r="AG15" s="27">
        <v>3</v>
      </c>
      <c r="AH15" s="27"/>
      <c r="AI15" s="27">
        <v>2</v>
      </c>
      <c r="AJ15" s="86"/>
      <c r="AK15" s="86"/>
      <c r="AL15" s="40"/>
      <c r="AM15" s="40"/>
      <c r="AN15" s="27"/>
      <c r="AO15" s="27"/>
      <c r="AP15" s="27"/>
      <c r="AQ15" s="27"/>
      <c r="AR15" s="27"/>
      <c r="AS15" s="27"/>
      <c r="AT15" s="73">
        <f t="shared" si="0"/>
        <v>39</v>
      </c>
      <c r="AU15" s="32">
        <f t="shared" ref="AU15:AU18" si="5">+AT15/AT$26</f>
        <v>0.24374999999999999</v>
      </c>
      <c r="AV15" s="33">
        <f t="shared" si="1"/>
        <v>0.27857142857142858</v>
      </c>
      <c r="AW15" s="34">
        <f t="shared" si="2"/>
        <v>5.5714285714285712</v>
      </c>
      <c r="AX15" s="35">
        <f t="shared" si="3"/>
        <v>44.571428571428569</v>
      </c>
      <c r="AY15" s="33">
        <f t="shared" si="4"/>
        <v>0.27857142857142858</v>
      </c>
      <c r="AZ15" s="44"/>
      <c r="BA15" s="84"/>
      <c r="BB15" s="84"/>
      <c r="BC15" s="63"/>
      <c r="BD15" s="63"/>
      <c r="BE15" s="63"/>
      <c r="BF15" s="63"/>
      <c r="BG15" s="63"/>
      <c r="BH15" s="63"/>
      <c r="BI15" s="63"/>
      <c r="BK15" s="44"/>
    </row>
    <row r="16" spans="1:268" s="42" customFormat="1" ht="27.9" customHeight="1" x14ac:dyDescent="0.25">
      <c r="A16" s="43" t="s">
        <v>24</v>
      </c>
      <c r="B16" s="28"/>
      <c r="C16" s="28"/>
      <c r="D16" s="28"/>
      <c r="E16" s="28"/>
      <c r="F16" s="28"/>
      <c r="G16" s="28"/>
      <c r="H16" s="26"/>
      <c r="I16" s="26"/>
      <c r="J16" s="27"/>
      <c r="K16" s="27"/>
      <c r="L16" s="27"/>
      <c r="M16" s="27"/>
      <c r="N16" s="27"/>
      <c r="O16" s="26"/>
      <c r="P16" s="26"/>
      <c r="Q16" s="28"/>
      <c r="R16" s="28"/>
      <c r="S16" s="28"/>
      <c r="T16" s="28"/>
      <c r="U16" s="28"/>
      <c r="V16" s="26"/>
      <c r="W16" s="39"/>
      <c r="X16" s="27"/>
      <c r="Y16" s="27"/>
      <c r="Z16" s="27"/>
      <c r="AA16" s="27"/>
      <c r="AB16" s="27"/>
      <c r="AC16" s="30"/>
      <c r="AD16" s="30"/>
      <c r="AE16" s="27"/>
      <c r="AF16" s="27"/>
      <c r="AG16" s="27"/>
      <c r="AH16" s="38"/>
      <c r="AI16" s="74"/>
      <c r="AJ16" s="87"/>
      <c r="AK16" s="86"/>
      <c r="AL16" s="40"/>
      <c r="AM16" s="40"/>
      <c r="AN16" s="38"/>
      <c r="AO16" s="38"/>
      <c r="AP16" s="38"/>
      <c r="AQ16" s="27"/>
      <c r="AR16" s="27"/>
      <c r="AS16" s="27"/>
      <c r="AT16" s="73">
        <f t="shared" si="0"/>
        <v>0</v>
      </c>
      <c r="AU16" s="32">
        <f>+AT16/AT$26</f>
        <v>0</v>
      </c>
      <c r="AV16" s="33">
        <f t="shared" si="1"/>
        <v>0</v>
      </c>
      <c r="AW16" s="34">
        <f t="shared" si="2"/>
        <v>0</v>
      </c>
      <c r="AX16" s="35">
        <f t="shared" si="3"/>
        <v>0</v>
      </c>
      <c r="AY16" s="33">
        <f t="shared" si="4"/>
        <v>0</v>
      </c>
      <c r="AZ16" s="44"/>
      <c r="BA16" s="84"/>
      <c r="BB16" s="84"/>
      <c r="BC16" s="84"/>
      <c r="BD16" s="84"/>
      <c r="BI16" s="63"/>
      <c r="BK16" s="44"/>
    </row>
    <row r="17" spans="1:63" s="42" customFormat="1" ht="27.9" customHeight="1" x14ac:dyDescent="0.25">
      <c r="A17" s="45" t="s">
        <v>10</v>
      </c>
      <c r="B17" s="28"/>
      <c r="C17" s="28"/>
      <c r="D17" s="28"/>
      <c r="E17" s="28"/>
      <c r="F17" s="28"/>
      <c r="G17" s="28"/>
      <c r="H17" s="26"/>
      <c r="I17" s="26"/>
      <c r="J17" s="27"/>
      <c r="K17" s="27"/>
      <c r="L17" s="27"/>
      <c r="M17" s="27"/>
      <c r="N17" s="27">
        <v>0.4</v>
      </c>
      <c r="O17" s="26"/>
      <c r="P17" s="26"/>
      <c r="Q17" s="28"/>
      <c r="R17" s="28"/>
      <c r="S17" s="28">
        <v>2</v>
      </c>
      <c r="T17" s="77"/>
      <c r="U17" s="27">
        <v>1</v>
      </c>
      <c r="V17" s="26"/>
      <c r="W17" s="29"/>
      <c r="X17" s="27">
        <v>4</v>
      </c>
      <c r="Y17" s="27">
        <v>5</v>
      </c>
      <c r="Z17" s="27">
        <v>2</v>
      </c>
      <c r="AA17" s="27">
        <v>1</v>
      </c>
      <c r="AB17" s="27"/>
      <c r="AC17" s="30"/>
      <c r="AD17" s="30"/>
      <c r="AE17" s="27"/>
      <c r="AF17" s="27"/>
      <c r="AG17" s="27">
        <v>1</v>
      </c>
      <c r="AH17" s="27">
        <v>7</v>
      </c>
      <c r="AI17" s="27"/>
      <c r="AJ17" s="86"/>
      <c r="AK17" s="86"/>
      <c r="AL17" s="40"/>
      <c r="AM17" s="40"/>
      <c r="AN17" s="27"/>
      <c r="AO17" s="27"/>
      <c r="AP17" s="27"/>
      <c r="AQ17" s="27"/>
      <c r="AR17" s="27"/>
      <c r="AS17" s="27"/>
      <c r="AT17" s="73">
        <f t="shared" si="0"/>
        <v>23.4</v>
      </c>
      <c r="AU17" s="32">
        <f t="shared" si="5"/>
        <v>0.14624999999999999</v>
      </c>
      <c r="AV17" s="33">
        <f t="shared" si="1"/>
        <v>0.16714285714285712</v>
      </c>
      <c r="AW17" s="34">
        <f t="shared" si="2"/>
        <v>3.3428571428571425</v>
      </c>
      <c r="AX17" s="35">
        <f t="shared" si="3"/>
        <v>26.74285714285714</v>
      </c>
      <c r="AY17" s="33">
        <f t="shared" si="4"/>
        <v>0.16714285714285712</v>
      </c>
      <c r="AZ17" s="44"/>
      <c r="BA17" s="84"/>
      <c r="BB17" s="84"/>
      <c r="BC17" s="84"/>
      <c r="BD17" s="84"/>
      <c r="BI17" s="63"/>
      <c r="BJ17" s="44"/>
      <c r="BK17" s="44"/>
    </row>
    <row r="18" spans="1:63" s="42" customFormat="1" ht="27.9" customHeight="1" x14ac:dyDescent="0.25">
      <c r="A18" s="45" t="s">
        <v>26</v>
      </c>
      <c r="B18" s="28"/>
      <c r="C18" s="28"/>
      <c r="D18" s="28"/>
      <c r="E18" s="28"/>
      <c r="F18" s="28"/>
      <c r="G18" s="28"/>
      <c r="H18" s="26"/>
      <c r="I18" s="26"/>
      <c r="J18" s="27">
        <v>2</v>
      </c>
      <c r="K18" s="27"/>
      <c r="L18" s="27"/>
      <c r="M18" s="27"/>
      <c r="N18" s="27">
        <v>2.6</v>
      </c>
      <c r="O18" s="26"/>
      <c r="P18" s="26"/>
      <c r="Q18" s="28">
        <v>1</v>
      </c>
      <c r="R18" s="28">
        <v>2</v>
      </c>
      <c r="S18" s="28"/>
      <c r="T18" s="28"/>
      <c r="U18" s="27"/>
      <c r="V18" s="26"/>
      <c r="W18" s="29"/>
      <c r="X18" s="27"/>
      <c r="Y18" s="27"/>
      <c r="Z18" s="27"/>
      <c r="AA18" s="38"/>
      <c r="AB18" s="38"/>
      <c r="AC18" s="30"/>
      <c r="AD18" s="30"/>
      <c r="AE18" s="27">
        <v>3</v>
      </c>
      <c r="AF18" s="27"/>
      <c r="AG18" s="27"/>
      <c r="AH18" s="27">
        <v>1</v>
      </c>
      <c r="AI18" s="27">
        <v>4</v>
      </c>
      <c r="AJ18" s="86"/>
      <c r="AK18" s="86"/>
      <c r="AL18" s="40"/>
      <c r="AM18" s="40"/>
      <c r="AN18" s="27"/>
      <c r="AO18" s="27"/>
      <c r="AP18" s="27"/>
      <c r="AQ18" s="27"/>
      <c r="AR18" s="27"/>
      <c r="AS18" s="27"/>
      <c r="AT18" s="79">
        <f t="shared" si="0"/>
        <v>15.6</v>
      </c>
      <c r="AU18" s="32">
        <f t="shared" si="5"/>
        <v>9.7500000000000003E-2</v>
      </c>
      <c r="AV18" s="33">
        <f t="shared" si="1"/>
        <v>0.11142857142857143</v>
      </c>
      <c r="AW18" s="34">
        <f t="shared" si="2"/>
        <v>2.2285714285714286</v>
      </c>
      <c r="AX18" s="35">
        <f t="shared" si="3"/>
        <v>17.828571428571429</v>
      </c>
      <c r="AY18" s="33">
        <f t="shared" si="4"/>
        <v>0.11142857142857143</v>
      </c>
      <c r="AZ18" s="44"/>
      <c r="BA18" s="84"/>
      <c r="BB18" s="84"/>
      <c r="BC18" s="84"/>
      <c r="BD18" s="84"/>
      <c r="BI18" s="63"/>
      <c r="BJ18" s="44"/>
      <c r="BK18" s="44"/>
    </row>
    <row r="19" spans="1:63" s="42" customFormat="1" ht="27.9" customHeight="1" x14ac:dyDescent="0.25">
      <c r="A19" s="45" t="s">
        <v>11</v>
      </c>
      <c r="B19" s="28"/>
      <c r="C19" s="28"/>
      <c r="D19" s="28"/>
      <c r="E19" s="28"/>
      <c r="F19" s="28"/>
      <c r="G19" s="28"/>
      <c r="H19" s="26"/>
      <c r="I19" s="26"/>
      <c r="J19" s="27"/>
      <c r="K19" s="27"/>
      <c r="L19" s="27"/>
      <c r="M19" s="27"/>
      <c r="N19" s="27"/>
      <c r="O19" s="26"/>
      <c r="P19" s="26"/>
      <c r="Q19" s="28"/>
      <c r="R19" s="28"/>
      <c r="S19" s="28"/>
      <c r="T19" s="28"/>
      <c r="U19" s="28"/>
      <c r="V19" s="26"/>
      <c r="W19" s="29"/>
      <c r="X19" s="38"/>
      <c r="Y19" s="38"/>
      <c r="Z19" s="38"/>
      <c r="AA19" s="38"/>
      <c r="AB19" s="38"/>
      <c r="AC19" s="30"/>
      <c r="AD19" s="30"/>
      <c r="AE19" s="46"/>
      <c r="AF19" s="46"/>
      <c r="AG19" s="46"/>
      <c r="AH19" s="46"/>
      <c r="AI19" s="46"/>
      <c r="AJ19" s="88"/>
      <c r="AK19" s="88"/>
      <c r="AL19" s="40"/>
      <c r="AM19" s="40"/>
      <c r="AN19" s="46"/>
      <c r="AO19" s="46"/>
      <c r="AP19" s="46"/>
      <c r="AQ19" s="27"/>
      <c r="AR19" s="27"/>
      <c r="AS19" s="27"/>
      <c r="AT19" s="73">
        <f t="shared" si="0"/>
        <v>0</v>
      </c>
      <c r="AU19" s="32">
        <f>+AT19/AT$26</f>
        <v>0</v>
      </c>
      <c r="AV19" s="33">
        <f t="shared" si="1"/>
        <v>0</v>
      </c>
      <c r="AW19" s="34">
        <f t="shared" si="2"/>
        <v>0</v>
      </c>
      <c r="AX19" s="35">
        <f t="shared" si="3"/>
        <v>0</v>
      </c>
      <c r="AY19" s="33">
        <f t="shared" si="4"/>
        <v>0</v>
      </c>
      <c r="AZ19" s="44"/>
      <c r="BA19" s="84"/>
      <c r="BB19" s="84"/>
      <c r="BC19" s="84"/>
      <c r="BD19" s="84"/>
      <c r="BI19" s="63"/>
      <c r="BJ19" s="44"/>
      <c r="BK19" s="44"/>
    </row>
    <row r="20" spans="1:63" s="42" customFormat="1" ht="27.9" customHeight="1" x14ac:dyDescent="0.25">
      <c r="A20" s="47"/>
      <c r="B20" s="28"/>
      <c r="C20" s="28"/>
      <c r="D20" s="28"/>
      <c r="E20" s="28"/>
      <c r="F20" s="28"/>
      <c r="G20" s="28"/>
      <c r="H20" s="26"/>
      <c r="I20" s="26"/>
      <c r="J20" s="27"/>
      <c r="K20" s="27"/>
      <c r="L20" s="27"/>
      <c r="M20" s="27"/>
      <c r="N20" s="27"/>
      <c r="O20" s="26"/>
      <c r="P20" s="26"/>
      <c r="Q20" s="28"/>
      <c r="R20" s="28"/>
      <c r="S20" s="28"/>
      <c r="T20" s="28"/>
      <c r="U20" s="28"/>
      <c r="V20" s="26"/>
      <c r="W20" s="29"/>
      <c r="X20" s="38"/>
      <c r="Y20" s="38"/>
      <c r="Z20" s="38"/>
      <c r="AA20" s="38"/>
      <c r="AB20" s="38"/>
      <c r="AC20" s="30"/>
      <c r="AD20" s="30"/>
      <c r="AE20" s="46"/>
      <c r="AF20" s="48"/>
      <c r="AG20" s="48"/>
      <c r="AH20" s="48"/>
      <c r="AI20" s="48"/>
      <c r="AJ20" s="89"/>
      <c r="AK20" s="86"/>
      <c r="AL20" s="40"/>
      <c r="AM20" s="40"/>
      <c r="AN20" s="48"/>
      <c r="AO20" s="48"/>
      <c r="AP20" s="48"/>
      <c r="AQ20" s="27"/>
      <c r="AR20" s="27"/>
      <c r="AS20" s="27"/>
      <c r="AT20" s="31">
        <f t="shared" si="0"/>
        <v>0</v>
      </c>
      <c r="AU20" s="32">
        <f t="shared" ref="AU20:AU25" si="6">+AT20/AT$26</f>
        <v>0</v>
      </c>
      <c r="AV20" s="33"/>
      <c r="AW20" s="34"/>
      <c r="AX20" s="35">
        <f>SUM(AX13:AX19)</f>
        <v>178.28571428571428</v>
      </c>
      <c r="AY20" s="33">
        <f t="shared" si="4"/>
        <v>1.1142857142857143</v>
      </c>
      <c r="AZ20" s="44"/>
      <c r="BA20" s="84"/>
      <c r="BB20" s="84"/>
      <c r="BC20" s="84"/>
      <c r="BD20" s="84"/>
      <c r="BI20" s="63"/>
      <c r="BJ20" s="44"/>
      <c r="BK20" s="44"/>
    </row>
    <row r="21" spans="1:63" s="42" customFormat="1" ht="27.9" customHeight="1" x14ac:dyDescent="0.25">
      <c r="A21" s="47" t="s">
        <v>12</v>
      </c>
      <c r="B21" s="48"/>
      <c r="C21" s="48"/>
      <c r="D21" s="48"/>
      <c r="E21" s="48"/>
      <c r="F21" s="48"/>
      <c r="G21" s="48"/>
      <c r="H21" s="50"/>
      <c r="I21" s="50"/>
      <c r="J21" s="51"/>
      <c r="K21" s="51"/>
      <c r="L21" s="51"/>
      <c r="M21" s="51"/>
      <c r="N21" s="51"/>
      <c r="O21" s="50"/>
      <c r="P21" s="50"/>
      <c r="Q21" s="48"/>
      <c r="R21" s="48"/>
      <c r="S21" s="48"/>
      <c r="T21" s="48"/>
      <c r="U21" s="48"/>
      <c r="V21" s="50"/>
      <c r="W21" s="52"/>
      <c r="X21" s="53"/>
      <c r="Y21" s="53"/>
      <c r="Z21" s="53"/>
      <c r="AA21" s="53"/>
      <c r="AB21" s="53"/>
      <c r="AC21" s="40"/>
      <c r="AD21" s="40"/>
      <c r="AE21" s="49"/>
      <c r="AF21" s="48"/>
      <c r="AG21" s="48"/>
      <c r="AH21" s="48"/>
      <c r="AI21" s="48"/>
      <c r="AJ21" s="89"/>
      <c r="AK21" s="89"/>
      <c r="AL21" s="40"/>
      <c r="AM21" s="40"/>
      <c r="AN21" s="70"/>
      <c r="AO21" s="49"/>
      <c r="AP21" s="49"/>
      <c r="AQ21" s="49"/>
      <c r="AR21" s="49"/>
      <c r="AS21" s="49"/>
      <c r="AT21" s="31">
        <f t="shared" si="0"/>
        <v>0</v>
      </c>
      <c r="AU21" s="32">
        <f t="shared" si="6"/>
        <v>0</v>
      </c>
      <c r="AV21" s="33"/>
      <c r="AW21" s="34"/>
      <c r="AX21" s="35"/>
      <c r="AY21" s="33"/>
      <c r="AZ21" s="44"/>
      <c r="BA21" s="84"/>
      <c r="BB21" s="84"/>
      <c r="BC21" s="84"/>
      <c r="BD21" s="84"/>
      <c r="BI21" s="63"/>
      <c r="BJ21" s="44"/>
      <c r="BK21" s="44"/>
    </row>
    <row r="22" spans="1:63" s="42" customFormat="1" ht="27.9" customHeight="1" x14ac:dyDescent="0.25">
      <c r="A22" s="47" t="s">
        <v>13</v>
      </c>
      <c r="B22" s="48"/>
      <c r="C22" s="48"/>
      <c r="D22" s="48"/>
      <c r="E22" s="48"/>
      <c r="F22" s="48"/>
      <c r="G22" s="48"/>
      <c r="H22" s="50"/>
      <c r="I22" s="50"/>
      <c r="J22" s="51"/>
      <c r="K22" s="51"/>
      <c r="L22" s="51"/>
      <c r="M22" s="51"/>
      <c r="N22" s="51"/>
      <c r="O22" s="50"/>
      <c r="P22" s="50"/>
      <c r="Q22" s="48"/>
      <c r="R22" s="48"/>
      <c r="S22" s="48"/>
      <c r="T22" s="48"/>
      <c r="U22" s="48"/>
      <c r="V22" s="50"/>
      <c r="W22" s="52"/>
      <c r="X22" s="53"/>
      <c r="Y22" s="53"/>
      <c r="Z22" s="53"/>
      <c r="AA22" s="53"/>
      <c r="AB22" s="53"/>
      <c r="AC22" s="40"/>
      <c r="AD22" s="40"/>
      <c r="AE22" s="49"/>
      <c r="AF22" s="48"/>
      <c r="AG22" s="48"/>
      <c r="AH22" s="48"/>
      <c r="AI22" s="48"/>
      <c r="AJ22" s="89"/>
      <c r="AK22" s="89"/>
      <c r="AL22" s="40"/>
      <c r="AM22" s="40"/>
      <c r="AN22" s="70"/>
      <c r="AO22" s="49"/>
      <c r="AP22" s="49"/>
      <c r="AQ22" s="49"/>
      <c r="AR22" s="49"/>
      <c r="AS22" s="49"/>
      <c r="AT22" s="31">
        <f t="shared" si="0"/>
        <v>0</v>
      </c>
      <c r="AU22" s="32">
        <f t="shared" si="6"/>
        <v>0</v>
      </c>
      <c r="AV22" s="33"/>
      <c r="AW22" s="34"/>
      <c r="AX22" s="35"/>
      <c r="AY22" s="33"/>
      <c r="AZ22" s="44"/>
      <c r="BA22" s="84"/>
      <c r="BB22" s="84"/>
      <c r="BC22" s="84"/>
      <c r="BD22" s="84"/>
      <c r="BI22" s="63"/>
      <c r="BJ22" s="44"/>
      <c r="BK22" s="44"/>
    </row>
    <row r="23" spans="1:63" s="42" customFormat="1" ht="27.9" customHeight="1" x14ac:dyDescent="0.25">
      <c r="A23" s="47" t="s">
        <v>14</v>
      </c>
      <c r="B23" s="48"/>
      <c r="C23" s="48"/>
      <c r="D23" s="48"/>
      <c r="E23" s="48"/>
      <c r="F23" s="48"/>
      <c r="G23" s="48"/>
      <c r="H23" s="50"/>
      <c r="I23" s="50"/>
      <c r="J23" s="51"/>
      <c r="K23" s="51"/>
      <c r="L23" s="51"/>
      <c r="M23" s="51"/>
      <c r="N23" s="51"/>
      <c r="O23" s="50"/>
      <c r="P23" s="50"/>
      <c r="Q23" s="48"/>
      <c r="R23" s="48"/>
      <c r="S23" s="48"/>
      <c r="T23" s="48"/>
      <c r="U23" s="48"/>
      <c r="V23" s="50"/>
      <c r="W23" s="52"/>
      <c r="X23" s="53"/>
      <c r="Y23" s="53"/>
      <c r="Z23" s="53"/>
      <c r="AA23" s="53"/>
      <c r="AB23" s="53"/>
      <c r="AC23" s="40"/>
      <c r="AD23" s="40"/>
      <c r="AE23" s="49"/>
      <c r="AF23" s="48"/>
      <c r="AG23" s="48"/>
      <c r="AH23" s="48"/>
      <c r="AI23" s="48"/>
      <c r="AJ23" s="89"/>
      <c r="AK23" s="89"/>
      <c r="AL23" s="40"/>
      <c r="AM23" s="40"/>
      <c r="AN23" s="70"/>
      <c r="AO23" s="49"/>
      <c r="AP23" s="49"/>
      <c r="AQ23" s="49"/>
      <c r="AR23" s="49"/>
      <c r="AS23" s="49"/>
      <c r="AT23" s="31">
        <f t="shared" si="0"/>
        <v>0</v>
      </c>
      <c r="AU23" s="32">
        <f t="shared" si="6"/>
        <v>0</v>
      </c>
      <c r="AV23" s="33"/>
      <c r="AW23" s="34"/>
      <c r="AX23" s="35"/>
      <c r="AY23" s="33"/>
      <c r="AZ23" s="44"/>
      <c r="BA23" s="84"/>
      <c r="BB23" s="84"/>
      <c r="BC23" s="84"/>
      <c r="BD23" s="84"/>
      <c r="BI23" s="63"/>
      <c r="BJ23" s="44"/>
      <c r="BK23" s="44"/>
    </row>
    <row r="24" spans="1:63" s="42" customFormat="1" ht="27.9" customHeight="1" x14ac:dyDescent="0.25">
      <c r="A24" s="47" t="s">
        <v>15</v>
      </c>
      <c r="B24" s="48"/>
      <c r="C24" s="48"/>
      <c r="D24" s="48"/>
      <c r="E24" s="48"/>
      <c r="F24" s="48"/>
      <c r="G24" s="48"/>
      <c r="H24" s="50"/>
      <c r="I24" s="50"/>
      <c r="J24" s="51"/>
      <c r="K24" s="51"/>
      <c r="L24" s="51"/>
      <c r="M24" s="51"/>
      <c r="N24" s="51"/>
      <c r="O24" s="50"/>
      <c r="P24" s="50"/>
      <c r="Q24" s="48"/>
      <c r="R24" s="48"/>
      <c r="S24" s="48"/>
      <c r="T24" s="48"/>
      <c r="U24" s="48"/>
      <c r="V24" s="50"/>
      <c r="W24" s="54"/>
      <c r="X24" s="55"/>
      <c r="Y24" s="55"/>
      <c r="Z24" s="55"/>
      <c r="AA24" s="55"/>
      <c r="AB24" s="55"/>
      <c r="AC24" s="56"/>
      <c r="AD24" s="56"/>
      <c r="AE24" s="57"/>
      <c r="AF24" s="48"/>
      <c r="AG24" s="48"/>
      <c r="AH24" s="48"/>
      <c r="AI24" s="48"/>
      <c r="AJ24" s="89"/>
      <c r="AK24" s="89"/>
      <c r="AL24" s="40"/>
      <c r="AM24" s="40"/>
      <c r="AN24" s="70"/>
      <c r="AO24" s="49"/>
      <c r="AP24" s="49"/>
      <c r="AQ24" s="49"/>
      <c r="AR24" s="49"/>
      <c r="AS24" s="49"/>
      <c r="AT24" s="31">
        <f t="shared" si="0"/>
        <v>0</v>
      </c>
      <c r="AU24" s="32">
        <f t="shared" si="6"/>
        <v>0</v>
      </c>
      <c r="AV24" s="33"/>
      <c r="AW24" s="34"/>
      <c r="AX24" s="35"/>
      <c r="AY24" s="33"/>
      <c r="AZ24" s="44"/>
      <c r="BA24" s="84"/>
      <c r="BB24" s="84"/>
      <c r="BC24" s="84"/>
      <c r="BD24" s="84"/>
      <c r="BI24" s="63"/>
      <c r="BJ24" s="44"/>
      <c r="BK24" s="44"/>
    </row>
    <row r="25" spans="1:63" s="42" customFormat="1" ht="27.9" customHeight="1" x14ac:dyDescent="0.25">
      <c r="A25" s="58" t="s">
        <v>16</v>
      </c>
      <c r="B25" s="48"/>
      <c r="C25" s="48"/>
      <c r="D25" s="48"/>
      <c r="E25" s="48"/>
      <c r="F25" s="48"/>
      <c r="G25" s="48"/>
      <c r="H25" s="50"/>
      <c r="I25" s="50"/>
      <c r="J25" s="51"/>
      <c r="K25" s="51"/>
      <c r="L25" s="51"/>
      <c r="M25" s="51"/>
      <c r="N25" s="51"/>
      <c r="O25" s="50"/>
      <c r="P25" s="50"/>
      <c r="Q25" s="48"/>
      <c r="R25" s="48"/>
      <c r="S25" s="48"/>
      <c r="T25" s="48"/>
      <c r="U25" s="48"/>
      <c r="V25" s="52"/>
      <c r="W25" s="40"/>
      <c r="X25" s="53"/>
      <c r="Y25" s="53"/>
      <c r="Z25" s="53"/>
      <c r="AA25" s="53"/>
      <c r="AB25" s="53">
        <v>4</v>
      </c>
      <c r="AC25" s="40"/>
      <c r="AD25" s="40"/>
      <c r="AE25" s="49"/>
      <c r="AF25" s="48"/>
      <c r="AG25" s="48"/>
      <c r="AH25" s="48"/>
      <c r="AI25" s="48"/>
      <c r="AJ25" s="89"/>
      <c r="AK25" s="89"/>
      <c r="AL25" s="40"/>
      <c r="AM25" s="40"/>
      <c r="AN25" s="71"/>
      <c r="AO25" s="49"/>
      <c r="AP25" s="49"/>
      <c r="AQ25" s="49"/>
      <c r="AR25" s="49"/>
      <c r="AS25" s="49"/>
      <c r="AT25" s="31">
        <f t="shared" si="0"/>
        <v>4</v>
      </c>
      <c r="AU25" s="32">
        <f t="shared" si="6"/>
        <v>2.5000000000000001E-2</v>
      </c>
      <c r="AV25" s="33"/>
      <c r="AW25" s="34"/>
      <c r="AX25" s="35"/>
      <c r="AY25" s="33"/>
      <c r="AZ25" s="44"/>
      <c r="BA25" s="84"/>
      <c r="BB25" s="84"/>
      <c r="BC25" s="84"/>
      <c r="BD25" s="84"/>
      <c r="BI25" s="63"/>
      <c r="BJ25" s="44"/>
      <c r="BK25" s="44"/>
    </row>
    <row r="26" spans="1:63" s="42" customFormat="1" ht="27.9" customHeight="1" thickBot="1" x14ac:dyDescent="0.3">
      <c r="A26" s="59" t="s">
        <v>17</v>
      </c>
      <c r="B26" s="48">
        <f t="shared" ref="B26:AE26" si="7">SUM(B13:B25)</f>
        <v>0</v>
      </c>
      <c r="C26" s="48">
        <f t="shared" si="7"/>
        <v>0</v>
      </c>
      <c r="D26" s="48">
        <f t="shared" si="7"/>
        <v>0</v>
      </c>
      <c r="E26" s="48">
        <f t="shared" si="7"/>
        <v>0</v>
      </c>
      <c r="F26" s="48">
        <f t="shared" si="7"/>
        <v>0</v>
      </c>
      <c r="G26" s="48">
        <f t="shared" si="7"/>
        <v>0</v>
      </c>
      <c r="H26" s="50"/>
      <c r="I26" s="50">
        <f t="shared" si="7"/>
        <v>0</v>
      </c>
      <c r="J26" s="76">
        <f t="shared" si="7"/>
        <v>8</v>
      </c>
      <c r="K26" s="76">
        <f t="shared" si="7"/>
        <v>8</v>
      </c>
      <c r="L26" s="76">
        <f t="shared" si="7"/>
        <v>8</v>
      </c>
      <c r="M26" s="76">
        <f t="shared" si="7"/>
        <v>8</v>
      </c>
      <c r="N26" s="76">
        <f t="shared" si="7"/>
        <v>8</v>
      </c>
      <c r="O26" s="50">
        <f t="shared" si="7"/>
        <v>0</v>
      </c>
      <c r="P26" s="50">
        <f t="shared" si="7"/>
        <v>0</v>
      </c>
      <c r="Q26" s="75">
        <f t="shared" si="7"/>
        <v>8</v>
      </c>
      <c r="R26" s="75">
        <f t="shared" si="7"/>
        <v>8</v>
      </c>
      <c r="S26" s="75">
        <f t="shared" si="7"/>
        <v>8</v>
      </c>
      <c r="T26" s="60">
        <f t="shared" si="7"/>
        <v>8</v>
      </c>
      <c r="U26" s="75">
        <f t="shared" si="7"/>
        <v>8</v>
      </c>
      <c r="V26" s="50">
        <f t="shared" si="7"/>
        <v>0</v>
      </c>
      <c r="W26" s="50">
        <f t="shared" si="7"/>
        <v>0</v>
      </c>
      <c r="X26" s="51">
        <f t="shared" si="7"/>
        <v>8</v>
      </c>
      <c r="Y26" s="51">
        <f t="shared" si="7"/>
        <v>8</v>
      </c>
      <c r="Z26" s="51">
        <f t="shared" si="7"/>
        <v>8</v>
      </c>
      <c r="AA26" s="51">
        <f t="shared" si="7"/>
        <v>8</v>
      </c>
      <c r="AB26" s="51">
        <f t="shared" si="7"/>
        <v>8</v>
      </c>
      <c r="AC26" s="50">
        <f t="shared" si="7"/>
        <v>0</v>
      </c>
      <c r="AD26" s="50">
        <f t="shared" si="7"/>
        <v>0</v>
      </c>
      <c r="AE26" s="48">
        <f t="shared" si="7"/>
        <v>8</v>
      </c>
      <c r="AF26" s="48">
        <f>SUM(AF13:AF25)</f>
        <v>8</v>
      </c>
      <c r="AG26" s="48">
        <f>SUM(AG13:AG25)</f>
        <v>8</v>
      </c>
      <c r="AH26" s="48">
        <f>SUM(AH13:AH25)</f>
        <v>8</v>
      </c>
      <c r="AI26" s="48">
        <f t="shared" ref="AI26:AS26" si="8">SUM(AI13:AI25)</f>
        <v>8</v>
      </c>
      <c r="AJ26" s="89">
        <f t="shared" si="8"/>
        <v>0</v>
      </c>
      <c r="AK26" s="89">
        <f t="shared" si="8"/>
        <v>0</v>
      </c>
      <c r="AL26" s="48">
        <f t="shared" si="8"/>
        <v>0</v>
      </c>
      <c r="AM26" s="48">
        <f t="shared" si="8"/>
        <v>0</v>
      </c>
      <c r="AN26" s="48">
        <f t="shared" si="8"/>
        <v>0</v>
      </c>
      <c r="AO26" s="48">
        <f t="shared" si="8"/>
        <v>0</v>
      </c>
      <c r="AP26" s="48">
        <f t="shared" si="8"/>
        <v>0</v>
      </c>
      <c r="AQ26" s="48">
        <f t="shared" si="8"/>
        <v>0</v>
      </c>
      <c r="AR26" s="48">
        <f t="shared" si="8"/>
        <v>0</v>
      </c>
      <c r="AS26" s="48">
        <f t="shared" si="8"/>
        <v>0</v>
      </c>
      <c r="AT26" s="31">
        <f>SUM(B26:AS26)</f>
        <v>160</v>
      </c>
      <c r="AU26" s="61">
        <f>SUM(AU13:AU25)</f>
        <v>1</v>
      </c>
      <c r="AX26" s="62"/>
      <c r="AY26" s="63"/>
      <c r="AZ26" s="44"/>
      <c r="BA26" s="84"/>
      <c r="BB26" s="84"/>
      <c r="BC26" s="84"/>
      <c r="BD26" s="84"/>
      <c r="BI26" s="63"/>
      <c r="BJ26" s="44"/>
      <c r="BK26" s="44"/>
    </row>
    <row r="27" spans="1:63" ht="24" customHeight="1" thickTop="1" x14ac:dyDescent="0.25">
      <c r="M27"/>
      <c r="N27"/>
      <c r="AA27"/>
      <c r="AB27"/>
      <c r="AC27"/>
      <c r="BA27" s="83">
        <f>+BA18-BA26</f>
        <v>0</v>
      </c>
      <c r="BB27" s="83">
        <f>+BB17-BB26</f>
        <v>0</v>
      </c>
    </row>
    <row r="28" spans="1:63" ht="24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O28" s="2" t="s">
        <v>18</v>
      </c>
      <c r="P28" s="65"/>
      <c r="Q28" s="65"/>
      <c r="R28" s="65"/>
      <c r="S28" s="65"/>
      <c r="T28" s="65"/>
      <c r="U28" s="65"/>
      <c r="V28" s="65"/>
      <c r="W28" s="65"/>
      <c r="AC28" s="64"/>
      <c r="AD28" s="64"/>
      <c r="AE28" s="64"/>
      <c r="AF28" s="64"/>
      <c r="AG28" s="64"/>
      <c r="AH28" s="64"/>
      <c r="AI28" s="64"/>
      <c r="AJ28" s="64"/>
      <c r="AK28" s="64"/>
    </row>
    <row r="29" spans="1:63" ht="24" customHeight="1" x14ac:dyDescent="0.3">
      <c r="A29" s="66" t="s">
        <v>19</v>
      </c>
      <c r="B29" s="67"/>
      <c r="C29" s="67"/>
      <c r="D29" s="67"/>
      <c r="E29" s="67"/>
      <c r="F29" s="67"/>
      <c r="G29" s="67"/>
      <c r="H29" s="67"/>
      <c r="I29" s="67"/>
      <c r="J29" s="67"/>
      <c r="O29" s="65"/>
      <c r="P29" s="66"/>
      <c r="Q29" s="66" t="s">
        <v>20</v>
      </c>
      <c r="R29" s="67"/>
      <c r="S29" s="67"/>
      <c r="T29" s="67"/>
      <c r="U29" s="68"/>
      <c r="V29" s="68"/>
      <c r="W29" s="65"/>
      <c r="AC29" s="66"/>
      <c r="AD29" s="66" t="s">
        <v>21</v>
      </c>
      <c r="AE29" s="67"/>
      <c r="AF29" s="67"/>
      <c r="AG29" s="67"/>
      <c r="AH29" s="67"/>
      <c r="AI29" s="67"/>
      <c r="AJ29" s="67"/>
      <c r="AK29" s="67"/>
      <c r="BA29" s="83"/>
    </row>
    <row r="30" spans="1:63" ht="24" customHeight="1" x14ac:dyDescent="0.25">
      <c r="P30" s="65"/>
      <c r="Q30" s="65"/>
      <c r="R30" s="65"/>
      <c r="S30" s="65"/>
      <c r="T30" s="65"/>
      <c r="U30" s="65"/>
      <c r="V30" s="65"/>
      <c r="W30" s="65"/>
    </row>
    <row r="31" spans="1:63" ht="24" customHeight="1" x14ac:dyDescent="0.25">
      <c r="A31" s="69" t="s">
        <v>22</v>
      </c>
    </row>
    <row r="32" spans="1:63" ht="24" customHeight="1" x14ac:dyDescent="0.25">
      <c r="U32" s="2" t="s">
        <v>23</v>
      </c>
    </row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  <row r="98" ht="24" customHeight="1" x14ac:dyDescent="0.25"/>
    <row r="99" ht="24" customHeight="1" x14ac:dyDescent="0.25"/>
    <row r="100" ht="24" customHeight="1" x14ac:dyDescent="0.25"/>
    <row r="101" ht="24" customHeight="1" x14ac:dyDescent="0.25"/>
    <row r="102" ht="24" customHeight="1" x14ac:dyDescent="0.25"/>
    <row r="103" ht="24" customHeight="1" x14ac:dyDescent="0.25"/>
    <row r="104" ht="24" customHeight="1" x14ac:dyDescent="0.25"/>
    <row r="105" ht="24" customHeight="1" x14ac:dyDescent="0.25"/>
    <row r="106" ht="24" customHeight="1" x14ac:dyDescent="0.25"/>
    <row r="107" ht="24" customHeight="1" x14ac:dyDescent="0.25"/>
    <row r="108" ht="24" customHeight="1" x14ac:dyDescent="0.25"/>
    <row r="109" ht="24" customHeight="1" x14ac:dyDescent="0.25"/>
    <row r="110" ht="24" customHeight="1" x14ac:dyDescent="0.25"/>
    <row r="111" ht="24" customHeight="1" x14ac:dyDescent="0.25"/>
    <row r="112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  <row r="131" ht="24" customHeight="1" x14ac:dyDescent="0.25"/>
    <row r="132" ht="24" customHeight="1" x14ac:dyDescent="0.25"/>
    <row r="133" ht="24" customHeight="1" x14ac:dyDescent="0.25"/>
    <row r="134" ht="24" customHeight="1" x14ac:dyDescent="0.25"/>
    <row r="135" ht="24" customHeight="1" x14ac:dyDescent="0.25"/>
    <row r="136" ht="24" customHeight="1" x14ac:dyDescent="0.25"/>
    <row r="137" ht="24" customHeight="1" x14ac:dyDescent="0.25"/>
    <row r="138" ht="24" customHeight="1" x14ac:dyDescent="0.25"/>
    <row r="139" ht="24" customHeight="1" x14ac:dyDescent="0.25"/>
    <row r="140" ht="24" customHeight="1" x14ac:dyDescent="0.25"/>
    <row r="141" ht="24" customHeight="1" x14ac:dyDescent="0.25"/>
    <row r="142" ht="24" customHeight="1" x14ac:dyDescent="0.25"/>
    <row r="143" ht="24" customHeight="1" x14ac:dyDescent="0.25"/>
    <row r="144" ht="24" customHeight="1" x14ac:dyDescent="0.25"/>
    <row r="145" ht="24" customHeight="1" x14ac:dyDescent="0.25"/>
    <row r="146" ht="24" customHeight="1" x14ac:dyDescent="0.25"/>
    <row r="147" ht="24" customHeight="1" x14ac:dyDescent="0.25"/>
    <row r="148" ht="24" customHeight="1" x14ac:dyDescent="0.25"/>
    <row r="149" ht="24" customHeight="1" x14ac:dyDescent="0.25"/>
    <row r="150" ht="24" customHeight="1" x14ac:dyDescent="0.25"/>
    <row r="151" ht="24" customHeight="1" x14ac:dyDescent="0.25"/>
    <row r="152" ht="24" customHeight="1" x14ac:dyDescent="0.25"/>
    <row r="153" ht="24" customHeight="1" x14ac:dyDescent="0.25"/>
    <row r="154" ht="24" customHeight="1" x14ac:dyDescent="0.25"/>
    <row r="155" ht="24" customHeight="1" x14ac:dyDescent="0.25"/>
    <row r="156" ht="24" customHeight="1" x14ac:dyDescent="0.25"/>
    <row r="157" ht="24" customHeight="1" x14ac:dyDescent="0.25"/>
    <row r="158" ht="24" customHeight="1" x14ac:dyDescent="0.25"/>
    <row r="159" ht="24" customHeight="1" x14ac:dyDescent="0.25"/>
    <row r="160" ht="24" customHeight="1" x14ac:dyDescent="0.25"/>
    <row r="161" ht="24" customHeight="1" x14ac:dyDescent="0.25"/>
    <row r="162" ht="24" customHeight="1" x14ac:dyDescent="0.25"/>
    <row r="163" ht="24" customHeight="1" x14ac:dyDescent="0.25"/>
    <row r="164" ht="24" customHeight="1" x14ac:dyDescent="0.25"/>
    <row r="165" ht="24" customHeight="1" x14ac:dyDescent="0.25"/>
    <row r="166" ht="24" customHeight="1" x14ac:dyDescent="0.25"/>
    <row r="167" ht="24" customHeight="1" x14ac:dyDescent="0.25"/>
    <row r="168" ht="24" customHeight="1" x14ac:dyDescent="0.25"/>
    <row r="169" ht="24" customHeight="1" x14ac:dyDescent="0.25"/>
    <row r="170" ht="24" customHeight="1" x14ac:dyDescent="0.25"/>
    <row r="171" ht="24" customHeight="1" x14ac:dyDescent="0.25"/>
    <row r="172" ht="24" customHeight="1" x14ac:dyDescent="0.25"/>
    <row r="173" ht="24" customHeight="1" x14ac:dyDescent="0.25"/>
    <row r="174" ht="24" customHeight="1" x14ac:dyDescent="0.25"/>
    <row r="175" ht="24" customHeight="1" x14ac:dyDescent="0.25"/>
    <row r="176" ht="24" customHeight="1" x14ac:dyDescent="0.25"/>
    <row r="177" ht="24" customHeight="1" x14ac:dyDescent="0.25"/>
    <row r="178" ht="24" customHeight="1" x14ac:dyDescent="0.25"/>
    <row r="179" ht="24" customHeight="1" x14ac:dyDescent="0.25"/>
    <row r="180" ht="24" customHeight="1" x14ac:dyDescent="0.25"/>
    <row r="181" ht="24" customHeight="1" x14ac:dyDescent="0.25"/>
    <row r="182" ht="24" customHeight="1" x14ac:dyDescent="0.25"/>
    <row r="183" ht="24" customHeight="1" x14ac:dyDescent="0.25"/>
    <row r="184" ht="24" customHeight="1" x14ac:dyDescent="0.25"/>
    <row r="185" ht="24" customHeight="1" x14ac:dyDescent="0.25"/>
    <row r="186" ht="24" customHeight="1" x14ac:dyDescent="0.25"/>
    <row r="187" ht="24" customHeight="1" x14ac:dyDescent="0.25"/>
    <row r="188" ht="24" customHeight="1" x14ac:dyDescent="0.25"/>
    <row r="189" ht="24" customHeight="1" x14ac:dyDescent="0.25"/>
    <row r="190" ht="24" customHeight="1" x14ac:dyDescent="0.25"/>
    <row r="191" ht="24" customHeight="1" x14ac:dyDescent="0.25"/>
    <row r="192" ht="24" customHeight="1" x14ac:dyDescent="0.25"/>
    <row r="193" ht="24" customHeight="1" x14ac:dyDescent="0.25"/>
    <row r="194" ht="24" customHeight="1" x14ac:dyDescent="0.25"/>
    <row r="195" ht="24" customHeight="1" x14ac:dyDescent="0.25"/>
    <row r="196" ht="24" customHeight="1" x14ac:dyDescent="0.25"/>
    <row r="197" ht="24" customHeight="1" x14ac:dyDescent="0.25"/>
    <row r="198" ht="24" customHeight="1" x14ac:dyDescent="0.25"/>
    <row r="199" ht="24" customHeight="1" x14ac:dyDescent="0.25"/>
    <row r="200" ht="24" customHeight="1" x14ac:dyDescent="0.25"/>
    <row r="201" ht="24" customHeight="1" x14ac:dyDescent="0.25"/>
    <row r="202" ht="24" customHeight="1" x14ac:dyDescent="0.25"/>
    <row r="203" ht="24" customHeight="1" x14ac:dyDescent="0.25"/>
    <row r="204" ht="24" customHeight="1" x14ac:dyDescent="0.25"/>
    <row r="205" ht="24" customHeight="1" x14ac:dyDescent="0.25"/>
    <row r="206" ht="24" customHeight="1" x14ac:dyDescent="0.25"/>
    <row r="207" ht="24" customHeight="1" x14ac:dyDescent="0.25"/>
    <row r="208" ht="24" customHeight="1" x14ac:dyDescent="0.25"/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</sheetData>
  <mergeCells count="1">
    <mergeCell ref="AL8:AT8"/>
  </mergeCells>
  <pageMargins left="0.7" right="0.7" top="0.75" bottom="0.75" header="0.3" footer="0.3"/>
  <pageSetup paperSize="9" scale="10" fitToHeight="0" orientation="landscape" r:id="rId1"/>
  <colBreaks count="1" manualBreakCount="1">
    <brk id="5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TBK 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Rhodina</dc:creator>
  <cp:lastModifiedBy>Dabane Zimbabwe</cp:lastModifiedBy>
  <dcterms:created xsi:type="dcterms:W3CDTF">2021-12-03T07:56:47Z</dcterms:created>
  <dcterms:modified xsi:type="dcterms:W3CDTF">2024-07-08T10:50:29Z</dcterms:modified>
</cp:coreProperties>
</file>