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ustavo\Desktop\2305\"/>
    </mc:Choice>
  </mc:AlternateContent>
  <xr:revisionPtr revIDLastSave="0" documentId="13_ncr:1_{588031AF-EECD-4E18-B784-82BD55A2B7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D75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E74" i="1"/>
  <c r="D74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D63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</calcChain>
</file>

<file path=xl/sharedStrings.xml><?xml version="1.0" encoding="utf-8"?>
<sst xmlns="http://schemas.openxmlformats.org/spreadsheetml/2006/main" count="213" uniqueCount="29">
  <si>
    <t>ANO</t>
  </si>
  <si>
    <t>SETOR</t>
  </si>
  <si>
    <t>PROFESSORES</t>
  </si>
  <si>
    <t>DOUTORES</t>
  </si>
  <si>
    <t>MESTRES</t>
  </si>
  <si>
    <t>GRADUADOS</t>
  </si>
  <si>
    <t>COLABORADORES</t>
  </si>
  <si>
    <t>EFETIVOS</t>
  </si>
  <si>
    <t>PROJETOS DE PESQUISA</t>
  </si>
  <si>
    <t>PROJETOS DE EXTENSÃO</t>
  </si>
  <si>
    <t>PROJETOS DE OUTRO TIPO</t>
  </si>
  <si>
    <t>ARTIGOS DE CIRCULAÇÃO NACIONAL</t>
  </si>
  <si>
    <t>ARTIGOS DE CIRCULAÇÃO INTERNACIONAL</t>
  </si>
  <si>
    <t>PUBLICAÇÕES EM CONGRESSOS COMPLETAS</t>
  </si>
  <si>
    <t>PUBLICAÇÕES EM CONGRESSOS RESUMO</t>
  </si>
  <si>
    <t>PUBLICAÇÕES EM CONGRESSOS RESUMO EXPANDIDO</t>
  </si>
  <si>
    <t>ORIENTAÇÕES DE PÓS-GRADUAÇÃO</t>
  </si>
  <si>
    <t>ORIENTAÇÕES DE INICIAÇÃO CIENTÍFICA</t>
  </si>
  <si>
    <t>TIDE</t>
  </si>
  <si>
    <t>BOLSAS DE INICIAÇÃO CIENTÍFICA</t>
  </si>
  <si>
    <t>VALORES PROJETOS FINANCIADOS</t>
  </si>
  <si>
    <t>BOLSA PRODUTIVIDADE</t>
  </si>
  <si>
    <t>2019</t>
  </si>
  <si>
    <t>SECATE</t>
  </si>
  <si>
    <t>2020</t>
  </si>
  <si>
    <t>2021</t>
  </si>
  <si>
    <t>2022</t>
  </si>
  <si>
    <t>2023</t>
  </si>
  <si>
    <t>SEXATAS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</si>
</sst>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PRODUÇÃO CIENTÍFICA DOS SETORES SEXATAS E SECATE </a:t>
            </a:r>
            <a:br>
              <a:rPr lang="pt-BR" baseline="0"/>
            </a:br>
            <a:r>
              <a:rPr lang="pt-BR" baseline="0"/>
              <a:t>MÉDIA POR PROFESSORES EFETIVOS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Sheet!$I$85</c:f>
              <c:strCache>
                <c:ptCount val="1"/>
                <c:pt idx="0">
                  <c:v>SECATE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Sheet!$J$84:$U$84</c:f>
              <c:strCache>
                <c:ptCount val="12"/>
                <c:pt idx="0">
                  <c:v>PROJETOS DE PESQUISA</c:v>
                </c:pt>
                <c:pt idx="1">
                  <c:v>PROJETOS DE EXTENSÃO</c:v>
                </c:pt>
                <c:pt idx="2">
                  <c:v>PROJETOS DE OUTRO TIPO</c:v>
                </c:pt>
                <c:pt idx="3">
                  <c:v>ARTIGOS DE CIRCULAÇÃO NACIONAL</c:v>
                </c:pt>
                <c:pt idx="4">
                  <c:v>ARTIGOS DE CIRCULAÇÃO INTERNACIONAL</c:v>
                </c:pt>
                <c:pt idx="5">
                  <c:v>PUBLICAÇÕES EM CONGRESSOS COMPLETAS</c:v>
                </c:pt>
                <c:pt idx="6">
                  <c:v>PUBLICAÇÕES EM CONGRESSOS RESUMO</c:v>
                </c:pt>
                <c:pt idx="7">
                  <c:v>PUBLICAÇÕES EM CONGRESSOS RESUMO EXPANDIDO</c:v>
                </c:pt>
                <c:pt idx="8">
                  <c:v>ORIENTAÇÕES DE PÓS-GRADUAÇÃO</c:v>
                </c:pt>
                <c:pt idx="9">
                  <c:v>ORIENTAÇÕES DE INICIAÇÃO CIENTÍFICA</c:v>
                </c:pt>
                <c:pt idx="10">
                  <c:v>TIDE</c:v>
                </c:pt>
                <c:pt idx="11">
                  <c:v>BOLSAS DE INICIAÇÃO CIENTÍFICA</c:v>
                </c:pt>
              </c:strCache>
            </c:strRef>
          </c:cat>
          <c:val>
            <c:numRef>
              <c:f>Sheet!$J$85:$U$85</c:f>
              <c:numCache>
                <c:formatCode>General</c:formatCode>
                <c:ptCount val="12"/>
                <c:pt idx="0">
                  <c:v>0.38849347568208781</c:v>
                </c:pt>
                <c:pt idx="1">
                  <c:v>0.22953736654804271</c:v>
                </c:pt>
                <c:pt idx="2">
                  <c:v>7.4139976275207589E-2</c:v>
                </c:pt>
                <c:pt idx="3">
                  <c:v>1.1844602609727164</c:v>
                </c:pt>
                <c:pt idx="4">
                  <c:v>1.3226571767497035</c:v>
                </c:pt>
                <c:pt idx="5">
                  <c:v>0.38967971530249113</c:v>
                </c:pt>
                <c:pt idx="6">
                  <c:v>1.0634638196915778</c:v>
                </c:pt>
                <c:pt idx="7">
                  <c:v>1.313167259786477</c:v>
                </c:pt>
                <c:pt idx="8">
                  <c:v>0.60913404507710556</c:v>
                </c:pt>
                <c:pt idx="9">
                  <c:v>1.0243179122182682</c:v>
                </c:pt>
                <c:pt idx="10">
                  <c:v>0.96026097271648869</c:v>
                </c:pt>
                <c:pt idx="11">
                  <c:v>0.71886120996441283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C-4D92-83AB-5F6F03C0327D}"/>
            </c:ext>
          </c:extLst>
        </c:ser>
        <c:ser>
          <c:idx val="1"/>
          <c:order val="1"/>
          <c:tx>
            <c:strRef>
              <c:f>Sheet!$I$86</c:f>
              <c:strCache>
                <c:ptCount val="1"/>
                <c:pt idx="0">
                  <c:v>SEXATAS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Sheet!$J$84:$U$84</c:f>
              <c:strCache>
                <c:ptCount val="12"/>
                <c:pt idx="0">
                  <c:v>PROJETOS DE PESQUISA</c:v>
                </c:pt>
                <c:pt idx="1">
                  <c:v>PROJETOS DE EXTENSÃO</c:v>
                </c:pt>
                <c:pt idx="2">
                  <c:v>PROJETOS DE OUTRO TIPO</c:v>
                </c:pt>
                <c:pt idx="3">
                  <c:v>ARTIGOS DE CIRCULAÇÃO NACIONAL</c:v>
                </c:pt>
                <c:pt idx="4">
                  <c:v>ARTIGOS DE CIRCULAÇÃO INTERNACIONAL</c:v>
                </c:pt>
                <c:pt idx="5">
                  <c:v>PUBLICAÇÕES EM CONGRESSOS COMPLETAS</c:v>
                </c:pt>
                <c:pt idx="6">
                  <c:v>PUBLICAÇÕES EM CONGRESSOS RESUMO</c:v>
                </c:pt>
                <c:pt idx="7">
                  <c:v>PUBLICAÇÕES EM CONGRESSOS RESUMO EXPANDIDO</c:v>
                </c:pt>
                <c:pt idx="8">
                  <c:v>ORIENTAÇÕES DE PÓS-GRADUAÇÃO</c:v>
                </c:pt>
                <c:pt idx="9">
                  <c:v>ORIENTAÇÕES DE INICIAÇÃO CIENTÍFICA</c:v>
                </c:pt>
                <c:pt idx="10">
                  <c:v>TIDE</c:v>
                </c:pt>
                <c:pt idx="11">
                  <c:v>BOLSAS DE INICIAÇÃO CIENTÍFICA</c:v>
                </c:pt>
              </c:strCache>
            </c:strRef>
          </c:cat>
          <c:val>
            <c:numRef>
              <c:f>Sheet!$J$86:$U$86</c:f>
              <c:numCache>
                <c:formatCode>General</c:formatCode>
                <c:ptCount val="12"/>
                <c:pt idx="0">
                  <c:v>0.36245210727969351</c:v>
                </c:pt>
                <c:pt idx="1">
                  <c:v>0.22720306513409963</c:v>
                </c:pt>
                <c:pt idx="2">
                  <c:v>7.2413793103448282E-2</c:v>
                </c:pt>
                <c:pt idx="3">
                  <c:v>1.2298850574712643</c:v>
                </c:pt>
                <c:pt idx="4">
                  <c:v>1.2754789272030651</c:v>
                </c:pt>
                <c:pt idx="5">
                  <c:v>0.39923371647509581</c:v>
                </c:pt>
                <c:pt idx="6">
                  <c:v>0.96053639846743299</c:v>
                </c:pt>
                <c:pt idx="7">
                  <c:v>1.2390804597701151</c:v>
                </c:pt>
                <c:pt idx="8">
                  <c:v>0.614176245210728</c:v>
                </c:pt>
                <c:pt idx="9">
                  <c:v>0.95517241379310347</c:v>
                </c:pt>
                <c:pt idx="10">
                  <c:v>0.96858237547892723</c:v>
                </c:pt>
                <c:pt idx="11">
                  <c:v>0.64406130268199235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C-4D92-83AB-5F6F03C0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66128"/>
        <c:axId val="510207984"/>
      </c:barChart>
      <c:catAx>
        <c:axId val="2452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207984"/>
        <c:crosses val="autoZero"/>
        <c:auto val="1"/>
        <c:lblAlgn val="ctr"/>
        <c:lblOffset val="100"/>
        <c:noMultiLvlLbl val="0"/>
      </c:catAx>
      <c:valAx>
        <c:axId val="510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37</xdr:row>
      <xdr:rowOff>147636</xdr:rowOff>
    </xdr:from>
    <xdr:to>
      <xdr:col>21</xdr:col>
      <xdr:colOff>533400</xdr:colOff>
      <xdr:row>67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509698-7634-2B71-09AC-EAD847F2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"/>
  <sheetViews>
    <sheetView tabSelected="1" topLeftCell="A31" workbookViewId="0">
      <selection activeCell="I84" sqref="I84:U86"/>
    </sheetView>
  </sheetViews>
  <sheetFormatPr defaultRowHeight="15" x14ac:dyDescent="0.25"/>
  <sheetData>
    <row r="1" spans="1:2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C2" t="s">
        <v>23</v>
      </c>
      <c r="D2">
        <v>18</v>
      </c>
      <c r="E2">
        <v>17</v>
      </c>
      <c r="F2">
        <v>1</v>
      </c>
      <c r="G2">
        <v>0</v>
      </c>
      <c r="H2">
        <v>5</v>
      </c>
      <c r="I2">
        <v>13</v>
      </c>
      <c r="J2">
        <v>5</v>
      </c>
      <c r="K2">
        <v>2</v>
      </c>
      <c r="L2">
        <v>0</v>
      </c>
      <c r="M2">
        <v>13</v>
      </c>
      <c r="N2">
        <v>15</v>
      </c>
      <c r="O2">
        <v>1</v>
      </c>
      <c r="P2">
        <v>8</v>
      </c>
      <c r="Q2">
        <v>35</v>
      </c>
      <c r="R2">
        <v>9</v>
      </c>
      <c r="S2">
        <v>15</v>
      </c>
      <c r="T2">
        <v>13</v>
      </c>
      <c r="U2">
        <v>13</v>
      </c>
      <c r="V2">
        <v>39600</v>
      </c>
      <c r="W2">
        <v>0</v>
      </c>
    </row>
    <row r="3" spans="1:23" x14ac:dyDescent="0.25">
      <c r="A3" t="s">
        <v>24</v>
      </c>
      <c r="C3" t="s">
        <v>23</v>
      </c>
      <c r="D3">
        <v>14</v>
      </c>
      <c r="E3">
        <v>13</v>
      </c>
      <c r="F3">
        <v>1</v>
      </c>
      <c r="G3">
        <v>0</v>
      </c>
      <c r="H3">
        <v>4</v>
      </c>
      <c r="I3">
        <v>10</v>
      </c>
      <c r="J3">
        <v>3</v>
      </c>
      <c r="K3">
        <v>5</v>
      </c>
      <c r="L3">
        <v>0</v>
      </c>
      <c r="M3">
        <v>8</v>
      </c>
      <c r="N3">
        <v>30</v>
      </c>
      <c r="O3">
        <v>1</v>
      </c>
      <c r="P3">
        <v>43</v>
      </c>
      <c r="Q3">
        <v>9</v>
      </c>
      <c r="R3">
        <v>10</v>
      </c>
      <c r="S3">
        <v>15</v>
      </c>
      <c r="T3">
        <v>10</v>
      </c>
      <c r="U3">
        <v>17</v>
      </c>
      <c r="W3">
        <v>0</v>
      </c>
    </row>
    <row r="4" spans="1:23" x14ac:dyDescent="0.25">
      <c r="A4" t="s">
        <v>25</v>
      </c>
      <c r="C4" t="s">
        <v>23</v>
      </c>
      <c r="D4">
        <v>14</v>
      </c>
      <c r="E4">
        <v>13</v>
      </c>
      <c r="F4">
        <v>1</v>
      </c>
      <c r="G4">
        <v>0</v>
      </c>
      <c r="H4">
        <v>4</v>
      </c>
      <c r="I4">
        <v>10</v>
      </c>
      <c r="J4">
        <v>5</v>
      </c>
      <c r="K4">
        <v>1</v>
      </c>
      <c r="L4">
        <v>0</v>
      </c>
      <c r="M4">
        <v>11</v>
      </c>
      <c r="N4">
        <v>21</v>
      </c>
      <c r="O4">
        <v>1</v>
      </c>
      <c r="P4">
        <v>28</v>
      </c>
      <c r="Q4">
        <v>22</v>
      </c>
      <c r="R4">
        <v>10</v>
      </c>
      <c r="S4">
        <v>18</v>
      </c>
      <c r="T4">
        <v>10</v>
      </c>
      <c r="U4">
        <v>16</v>
      </c>
      <c r="W4">
        <v>0</v>
      </c>
    </row>
    <row r="5" spans="1:23" x14ac:dyDescent="0.25">
      <c r="A5" t="s">
        <v>26</v>
      </c>
      <c r="C5" t="s">
        <v>23</v>
      </c>
      <c r="D5">
        <v>13</v>
      </c>
      <c r="E5">
        <v>12</v>
      </c>
      <c r="F5">
        <v>1</v>
      </c>
      <c r="G5">
        <v>0</v>
      </c>
      <c r="H5">
        <v>3</v>
      </c>
      <c r="I5">
        <v>10</v>
      </c>
      <c r="J5">
        <v>6</v>
      </c>
      <c r="K5">
        <v>0</v>
      </c>
      <c r="L5">
        <v>1</v>
      </c>
      <c r="M5">
        <v>12</v>
      </c>
      <c r="N5">
        <v>11</v>
      </c>
      <c r="O5">
        <v>1</v>
      </c>
      <c r="P5">
        <v>22</v>
      </c>
      <c r="Q5">
        <v>15</v>
      </c>
      <c r="R5">
        <v>6</v>
      </c>
      <c r="S5">
        <v>21</v>
      </c>
      <c r="T5">
        <v>10</v>
      </c>
      <c r="U5">
        <v>24</v>
      </c>
      <c r="V5">
        <v>0.01</v>
      </c>
      <c r="W5">
        <v>2</v>
      </c>
    </row>
    <row r="6" spans="1:23" x14ac:dyDescent="0.25">
      <c r="A6" t="s">
        <v>27</v>
      </c>
      <c r="C6" t="s">
        <v>23</v>
      </c>
      <c r="D6">
        <v>13</v>
      </c>
      <c r="E6">
        <v>12</v>
      </c>
      <c r="F6">
        <v>1</v>
      </c>
      <c r="G6">
        <v>0</v>
      </c>
      <c r="H6">
        <v>3</v>
      </c>
      <c r="I6">
        <v>10</v>
      </c>
      <c r="J6">
        <v>0</v>
      </c>
      <c r="K6">
        <v>1</v>
      </c>
      <c r="L6">
        <v>1</v>
      </c>
      <c r="M6">
        <v>11</v>
      </c>
      <c r="N6">
        <v>7</v>
      </c>
      <c r="O6">
        <v>2</v>
      </c>
      <c r="P6">
        <v>18</v>
      </c>
      <c r="Q6">
        <v>24</v>
      </c>
      <c r="R6">
        <v>9</v>
      </c>
      <c r="S6">
        <v>23</v>
      </c>
      <c r="T6">
        <v>10</v>
      </c>
      <c r="U6">
        <v>16</v>
      </c>
      <c r="W6">
        <v>3</v>
      </c>
    </row>
    <row r="7" spans="1:23" x14ac:dyDescent="0.25">
      <c r="A7" t="s">
        <v>22</v>
      </c>
      <c r="C7" t="s">
        <v>23</v>
      </c>
      <c r="D7">
        <v>26</v>
      </c>
      <c r="E7">
        <v>17</v>
      </c>
      <c r="F7">
        <v>8</v>
      </c>
      <c r="G7">
        <v>1</v>
      </c>
      <c r="H7">
        <v>5</v>
      </c>
      <c r="I7">
        <v>21</v>
      </c>
      <c r="J7">
        <v>4</v>
      </c>
      <c r="K7">
        <v>1</v>
      </c>
      <c r="L7">
        <v>0</v>
      </c>
      <c r="M7">
        <v>18</v>
      </c>
      <c r="N7">
        <v>3</v>
      </c>
      <c r="O7">
        <v>21</v>
      </c>
      <c r="P7">
        <v>5</v>
      </c>
      <c r="Q7">
        <v>14</v>
      </c>
      <c r="R7">
        <v>3</v>
      </c>
      <c r="S7">
        <v>12</v>
      </c>
      <c r="T7">
        <v>19</v>
      </c>
      <c r="U7">
        <v>5</v>
      </c>
      <c r="W7">
        <v>0</v>
      </c>
    </row>
    <row r="8" spans="1:23" x14ac:dyDescent="0.25">
      <c r="A8" t="s">
        <v>24</v>
      </c>
      <c r="C8" t="s">
        <v>23</v>
      </c>
      <c r="D8">
        <v>23</v>
      </c>
      <c r="E8">
        <v>15</v>
      </c>
      <c r="F8">
        <v>8</v>
      </c>
      <c r="G8">
        <v>0</v>
      </c>
      <c r="H8">
        <v>6</v>
      </c>
      <c r="I8">
        <v>17</v>
      </c>
      <c r="J8">
        <v>2</v>
      </c>
      <c r="K8">
        <v>2</v>
      </c>
      <c r="L8">
        <v>0</v>
      </c>
      <c r="M8">
        <v>13</v>
      </c>
      <c r="N8">
        <v>7</v>
      </c>
      <c r="O8">
        <v>14</v>
      </c>
      <c r="P8">
        <v>6</v>
      </c>
      <c r="Q8">
        <v>11</v>
      </c>
      <c r="R8">
        <v>6</v>
      </c>
      <c r="S8">
        <v>12</v>
      </c>
      <c r="T8">
        <v>15</v>
      </c>
      <c r="U8">
        <v>8</v>
      </c>
      <c r="W8">
        <v>0</v>
      </c>
    </row>
    <row r="9" spans="1:23" x14ac:dyDescent="0.25">
      <c r="A9" t="s">
        <v>25</v>
      </c>
      <c r="C9" t="s">
        <v>23</v>
      </c>
      <c r="D9">
        <v>26</v>
      </c>
      <c r="E9">
        <v>16</v>
      </c>
      <c r="F9">
        <v>10</v>
      </c>
      <c r="G9">
        <v>0</v>
      </c>
      <c r="H9">
        <v>8</v>
      </c>
      <c r="I9">
        <v>18</v>
      </c>
      <c r="J9">
        <v>8</v>
      </c>
      <c r="K9">
        <v>3</v>
      </c>
      <c r="L9">
        <v>2</v>
      </c>
      <c r="M9">
        <v>17</v>
      </c>
      <c r="N9">
        <v>4</v>
      </c>
      <c r="O9">
        <v>12</v>
      </c>
      <c r="P9">
        <v>7</v>
      </c>
      <c r="Q9">
        <v>8</v>
      </c>
      <c r="R9">
        <v>7</v>
      </c>
      <c r="S9">
        <v>19</v>
      </c>
      <c r="T9">
        <v>16</v>
      </c>
      <c r="U9">
        <v>9</v>
      </c>
      <c r="W9">
        <v>0</v>
      </c>
    </row>
    <row r="10" spans="1:23" x14ac:dyDescent="0.25">
      <c r="A10" t="s">
        <v>26</v>
      </c>
      <c r="C10" t="s">
        <v>23</v>
      </c>
      <c r="D10">
        <v>26</v>
      </c>
      <c r="E10">
        <v>15</v>
      </c>
      <c r="F10">
        <v>11</v>
      </c>
      <c r="G10">
        <v>0</v>
      </c>
      <c r="H10">
        <v>9</v>
      </c>
      <c r="I10">
        <v>17</v>
      </c>
      <c r="J10">
        <v>15</v>
      </c>
      <c r="K10">
        <v>4</v>
      </c>
      <c r="L10">
        <v>1</v>
      </c>
      <c r="M10">
        <v>23</v>
      </c>
      <c r="N10">
        <v>4</v>
      </c>
      <c r="O10">
        <v>17</v>
      </c>
      <c r="P10">
        <v>7</v>
      </c>
      <c r="Q10">
        <v>8</v>
      </c>
      <c r="R10">
        <v>9</v>
      </c>
      <c r="S10">
        <v>18</v>
      </c>
      <c r="T10">
        <v>15</v>
      </c>
      <c r="U10">
        <v>15</v>
      </c>
      <c r="V10">
        <v>242884.1</v>
      </c>
      <c r="W10">
        <v>1</v>
      </c>
    </row>
    <row r="11" spans="1:23" x14ac:dyDescent="0.25">
      <c r="A11" t="s">
        <v>27</v>
      </c>
      <c r="C11" t="s">
        <v>23</v>
      </c>
      <c r="D11">
        <v>29</v>
      </c>
      <c r="E11">
        <v>16</v>
      </c>
      <c r="F11">
        <v>13</v>
      </c>
      <c r="G11">
        <v>0</v>
      </c>
      <c r="H11">
        <v>13</v>
      </c>
      <c r="I11">
        <v>16</v>
      </c>
      <c r="J11">
        <v>4</v>
      </c>
      <c r="K11">
        <v>3</v>
      </c>
      <c r="L11">
        <v>2</v>
      </c>
      <c r="M11">
        <v>24</v>
      </c>
      <c r="N11">
        <v>10</v>
      </c>
      <c r="O11">
        <v>9</v>
      </c>
      <c r="P11">
        <v>35</v>
      </c>
      <c r="Q11">
        <v>13</v>
      </c>
      <c r="R11">
        <v>3</v>
      </c>
      <c r="S11">
        <v>14</v>
      </c>
      <c r="T11">
        <v>14</v>
      </c>
      <c r="U11">
        <v>9</v>
      </c>
      <c r="W11">
        <v>1</v>
      </c>
    </row>
    <row r="12" spans="1:23" x14ac:dyDescent="0.25">
      <c r="A12" t="s">
        <v>22</v>
      </c>
      <c r="C12" t="s">
        <v>23</v>
      </c>
      <c r="D12">
        <v>19</v>
      </c>
      <c r="E12">
        <v>19</v>
      </c>
      <c r="F12">
        <v>0</v>
      </c>
      <c r="G12">
        <v>0</v>
      </c>
      <c r="H12">
        <v>4</v>
      </c>
      <c r="I12">
        <v>15</v>
      </c>
      <c r="J12">
        <v>9</v>
      </c>
      <c r="K12">
        <v>5</v>
      </c>
      <c r="L12">
        <v>0</v>
      </c>
      <c r="M12">
        <v>12</v>
      </c>
      <c r="N12">
        <v>51</v>
      </c>
      <c r="O12">
        <v>3</v>
      </c>
      <c r="P12">
        <v>18</v>
      </c>
      <c r="Q12">
        <v>65</v>
      </c>
      <c r="R12">
        <v>22</v>
      </c>
      <c r="S12">
        <v>38</v>
      </c>
      <c r="T12">
        <v>15</v>
      </c>
      <c r="U12">
        <v>19</v>
      </c>
      <c r="V12">
        <v>0.01</v>
      </c>
      <c r="W12">
        <v>0</v>
      </c>
    </row>
    <row r="13" spans="1:23" x14ac:dyDescent="0.25">
      <c r="A13" t="s">
        <v>24</v>
      </c>
      <c r="C13" t="s">
        <v>23</v>
      </c>
      <c r="D13">
        <v>18</v>
      </c>
      <c r="E13">
        <v>18</v>
      </c>
      <c r="F13">
        <v>0</v>
      </c>
      <c r="G13">
        <v>0</v>
      </c>
      <c r="H13">
        <v>4</v>
      </c>
      <c r="I13">
        <v>14</v>
      </c>
      <c r="J13">
        <v>8</v>
      </c>
      <c r="K13">
        <v>6</v>
      </c>
      <c r="L13">
        <v>2</v>
      </c>
      <c r="M13">
        <v>10</v>
      </c>
      <c r="N13">
        <v>66</v>
      </c>
      <c r="O13">
        <v>2</v>
      </c>
      <c r="P13">
        <v>10</v>
      </c>
      <c r="Q13">
        <v>26</v>
      </c>
      <c r="R13">
        <v>16</v>
      </c>
      <c r="S13">
        <v>27</v>
      </c>
      <c r="T13">
        <v>14</v>
      </c>
      <c r="U13">
        <v>16</v>
      </c>
      <c r="V13">
        <v>0.1</v>
      </c>
      <c r="W13">
        <v>0</v>
      </c>
    </row>
    <row r="14" spans="1:23" x14ac:dyDescent="0.25">
      <c r="A14" t="s">
        <v>25</v>
      </c>
      <c r="C14" t="s">
        <v>23</v>
      </c>
      <c r="D14">
        <v>18</v>
      </c>
      <c r="E14">
        <v>18</v>
      </c>
      <c r="F14">
        <v>0</v>
      </c>
      <c r="G14">
        <v>0</v>
      </c>
      <c r="H14">
        <v>4</v>
      </c>
      <c r="I14">
        <v>14</v>
      </c>
      <c r="J14">
        <v>3</v>
      </c>
      <c r="K14">
        <v>6</v>
      </c>
      <c r="L14">
        <v>0</v>
      </c>
      <c r="M14">
        <v>11</v>
      </c>
      <c r="N14">
        <v>57</v>
      </c>
      <c r="O14">
        <v>13</v>
      </c>
      <c r="P14">
        <v>8</v>
      </c>
      <c r="Q14">
        <v>26</v>
      </c>
      <c r="R14">
        <v>7</v>
      </c>
      <c r="S14">
        <v>28</v>
      </c>
      <c r="T14">
        <v>14</v>
      </c>
      <c r="U14">
        <v>17</v>
      </c>
      <c r="W14">
        <v>0</v>
      </c>
    </row>
    <row r="15" spans="1:23" x14ac:dyDescent="0.25">
      <c r="A15" t="s">
        <v>26</v>
      </c>
      <c r="C15" t="s">
        <v>23</v>
      </c>
      <c r="D15">
        <v>18</v>
      </c>
      <c r="E15">
        <v>18</v>
      </c>
      <c r="F15">
        <v>0</v>
      </c>
      <c r="G15">
        <v>0</v>
      </c>
      <c r="H15">
        <v>4</v>
      </c>
      <c r="I15">
        <v>14</v>
      </c>
      <c r="J15">
        <v>13</v>
      </c>
      <c r="K15">
        <v>8</v>
      </c>
      <c r="L15">
        <v>0</v>
      </c>
      <c r="M15">
        <v>12</v>
      </c>
      <c r="N15">
        <v>44</v>
      </c>
      <c r="O15">
        <v>1</v>
      </c>
      <c r="P15">
        <v>9</v>
      </c>
      <c r="Q15">
        <v>32</v>
      </c>
      <c r="R15">
        <v>14</v>
      </c>
      <c r="S15">
        <v>23</v>
      </c>
      <c r="T15">
        <v>14</v>
      </c>
      <c r="U15">
        <v>17</v>
      </c>
      <c r="V15">
        <v>249000.01</v>
      </c>
      <c r="W15">
        <v>1</v>
      </c>
    </row>
    <row r="16" spans="1:23" x14ac:dyDescent="0.25">
      <c r="A16" t="s">
        <v>27</v>
      </c>
      <c r="C16" t="s">
        <v>23</v>
      </c>
      <c r="D16">
        <v>19</v>
      </c>
      <c r="E16">
        <v>19</v>
      </c>
      <c r="F16">
        <v>0</v>
      </c>
      <c r="G16">
        <v>0</v>
      </c>
      <c r="H16">
        <v>5</v>
      </c>
      <c r="I16">
        <v>14</v>
      </c>
      <c r="J16">
        <v>8</v>
      </c>
      <c r="K16">
        <v>3</v>
      </c>
      <c r="L16">
        <v>0</v>
      </c>
      <c r="M16">
        <v>8</v>
      </c>
      <c r="N16">
        <v>23</v>
      </c>
      <c r="O16">
        <v>7</v>
      </c>
      <c r="P16">
        <v>37</v>
      </c>
      <c r="Q16">
        <v>27</v>
      </c>
      <c r="R16">
        <v>7</v>
      </c>
      <c r="S16">
        <v>8</v>
      </c>
      <c r="T16">
        <v>14</v>
      </c>
      <c r="U16">
        <v>13</v>
      </c>
      <c r="W16">
        <v>2</v>
      </c>
    </row>
    <row r="17" spans="1:23" x14ac:dyDescent="0.25">
      <c r="A17" t="s">
        <v>22</v>
      </c>
      <c r="C17" t="s">
        <v>23</v>
      </c>
      <c r="D17">
        <v>18</v>
      </c>
      <c r="E17">
        <v>16</v>
      </c>
      <c r="F17">
        <v>2</v>
      </c>
      <c r="G17">
        <v>0</v>
      </c>
      <c r="H17">
        <v>3</v>
      </c>
      <c r="I17">
        <v>15</v>
      </c>
      <c r="J17">
        <v>1</v>
      </c>
      <c r="K17">
        <v>1</v>
      </c>
      <c r="L17">
        <v>4</v>
      </c>
      <c r="M17">
        <v>4</v>
      </c>
      <c r="N17">
        <v>13</v>
      </c>
      <c r="O17">
        <v>1</v>
      </c>
      <c r="P17">
        <v>4</v>
      </c>
      <c r="Q17">
        <v>12</v>
      </c>
      <c r="R17">
        <v>19</v>
      </c>
      <c r="S17">
        <v>26</v>
      </c>
      <c r="T17">
        <v>15</v>
      </c>
      <c r="U17">
        <v>18</v>
      </c>
      <c r="W17">
        <v>0</v>
      </c>
    </row>
    <row r="18" spans="1:23" x14ac:dyDescent="0.25">
      <c r="A18" t="s">
        <v>24</v>
      </c>
      <c r="C18" t="s">
        <v>23</v>
      </c>
      <c r="D18">
        <v>19</v>
      </c>
      <c r="E18">
        <v>16</v>
      </c>
      <c r="F18">
        <v>3</v>
      </c>
      <c r="G18">
        <v>0</v>
      </c>
      <c r="H18">
        <v>4</v>
      </c>
      <c r="I18">
        <v>15</v>
      </c>
      <c r="J18">
        <v>5</v>
      </c>
      <c r="K18">
        <v>1</v>
      </c>
      <c r="L18">
        <v>3</v>
      </c>
      <c r="M18">
        <v>11</v>
      </c>
      <c r="N18">
        <v>14</v>
      </c>
      <c r="O18">
        <v>0</v>
      </c>
      <c r="P18">
        <v>1</v>
      </c>
      <c r="Q18">
        <v>11</v>
      </c>
      <c r="R18">
        <v>9</v>
      </c>
      <c r="S18">
        <v>25</v>
      </c>
      <c r="T18">
        <v>15</v>
      </c>
      <c r="U18">
        <v>25</v>
      </c>
      <c r="W18">
        <v>0</v>
      </c>
    </row>
    <row r="19" spans="1:23" x14ac:dyDescent="0.25">
      <c r="A19" t="s">
        <v>25</v>
      </c>
      <c r="C19" t="s">
        <v>23</v>
      </c>
      <c r="D19">
        <v>18</v>
      </c>
      <c r="E19">
        <v>14</v>
      </c>
      <c r="F19">
        <v>4</v>
      </c>
      <c r="G19">
        <v>0</v>
      </c>
      <c r="H19">
        <v>3</v>
      </c>
      <c r="I19">
        <v>15</v>
      </c>
      <c r="J19">
        <v>4</v>
      </c>
      <c r="K19">
        <v>1</v>
      </c>
      <c r="L19">
        <v>5</v>
      </c>
      <c r="M19">
        <v>11</v>
      </c>
      <c r="N19">
        <v>16</v>
      </c>
      <c r="O19">
        <v>3</v>
      </c>
      <c r="P19">
        <v>14</v>
      </c>
      <c r="Q19">
        <v>15</v>
      </c>
      <c r="R19">
        <v>10</v>
      </c>
      <c r="S19">
        <v>29</v>
      </c>
      <c r="T19">
        <v>15</v>
      </c>
      <c r="U19">
        <v>23</v>
      </c>
      <c r="V19">
        <v>15000</v>
      </c>
      <c r="W19">
        <v>0</v>
      </c>
    </row>
    <row r="20" spans="1:23" x14ac:dyDescent="0.25">
      <c r="A20" t="s">
        <v>26</v>
      </c>
      <c r="C20" t="s">
        <v>23</v>
      </c>
      <c r="D20">
        <v>20</v>
      </c>
      <c r="E20">
        <v>16</v>
      </c>
      <c r="F20">
        <v>4</v>
      </c>
      <c r="G20">
        <v>0</v>
      </c>
      <c r="H20">
        <v>6</v>
      </c>
      <c r="I20">
        <v>14</v>
      </c>
      <c r="J20">
        <v>6</v>
      </c>
      <c r="K20">
        <v>0</v>
      </c>
      <c r="L20">
        <v>6</v>
      </c>
      <c r="M20">
        <v>12</v>
      </c>
      <c r="N20">
        <v>13</v>
      </c>
      <c r="O20">
        <v>7</v>
      </c>
      <c r="P20">
        <v>18</v>
      </c>
      <c r="Q20">
        <v>18</v>
      </c>
      <c r="R20">
        <v>6</v>
      </c>
      <c r="S20">
        <v>28</v>
      </c>
      <c r="T20">
        <v>14</v>
      </c>
      <c r="U20">
        <v>29</v>
      </c>
      <c r="V20">
        <v>55000</v>
      </c>
      <c r="W20">
        <v>0</v>
      </c>
    </row>
    <row r="21" spans="1:23" x14ac:dyDescent="0.25">
      <c r="A21" t="s">
        <v>27</v>
      </c>
      <c r="C21" t="s">
        <v>23</v>
      </c>
      <c r="D21">
        <v>17</v>
      </c>
      <c r="E21">
        <v>15</v>
      </c>
      <c r="F21">
        <v>2</v>
      </c>
      <c r="G21">
        <v>0</v>
      </c>
      <c r="H21">
        <v>3</v>
      </c>
      <c r="I21">
        <v>14</v>
      </c>
      <c r="J21">
        <v>8</v>
      </c>
      <c r="K21">
        <v>2</v>
      </c>
      <c r="L21">
        <v>3</v>
      </c>
      <c r="M21">
        <v>6</v>
      </c>
      <c r="N21">
        <v>12</v>
      </c>
      <c r="O21">
        <v>2</v>
      </c>
      <c r="P21">
        <v>12</v>
      </c>
      <c r="Q21">
        <v>13</v>
      </c>
      <c r="R21">
        <v>6</v>
      </c>
      <c r="S21">
        <v>18</v>
      </c>
      <c r="T21">
        <v>14</v>
      </c>
      <c r="U21">
        <v>13</v>
      </c>
      <c r="V21">
        <v>0.1</v>
      </c>
      <c r="W21">
        <v>0</v>
      </c>
    </row>
    <row r="22" spans="1:23" x14ac:dyDescent="0.25">
      <c r="A22" t="s">
        <v>22</v>
      </c>
      <c r="C22" t="s">
        <v>23</v>
      </c>
      <c r="D22">
        <v>20</v>
      </c>
      <c r="E22">
        <v>19</v>
      </c>
      <c r="F22">
        <v>0</v>
      </c>
      <c r="G22">
        <v>1</v>
      </c>
      <c r="H22">
        <v>5</v>
      </c>
      <c r="I22">
        <v>15</v>
      </c>
      <c r="J22">
        <v>7</v>
      </c>
      <c r="K22">
        <v>3</v>
      </c>
      <c r="L22">
        <v>1</v>
      </c>
      <c r="M22">
        <v>28</v>
      </c>
      <c r="N22">
        <v>27</v>
      </c>
      <c r="O22">
        <v>0</v>
      </c>
      <c r="P22">
        <v>25</v>
      </c>
      <c r="Q22">
        <v>17</v>
      </c>
      <c r="R22">
        <v>5</v>
      </c>
      <c r="S22">
        <v>16</v>
      </c>
      <c r="T22">
        <v>12</v>
      </c>
      <c r="U22">
        <v>13</v>
      </c>
      <c r="V22">
        <v>0.01</v>
      </c>
      <c r="W22">
        <v>0</v>
      </c>
    </row>
    <row r="23" spans="1:23" x14ac:dyDescent="0.25">
      <c r="A23" t="s">
        <v>24</v>
      </c>
      <c r="C23" t="s">
        <v>23</v>
      </c>
      <c r="D23">
        <v>17</v>
      </c>
      <c r="E23">
        <v>17</v>
      </c>
      <c r="F23">
        <v>0</v>
      </c>
      <c r="G23">
        <v>0</v>
      </c>
      <c r="H23">
        <v>7</v>
      </c>
      <c r="I23">
        <v>10</v>
      </c>
      <c r="J23">
        <v>10</v>
      </c>
      <c r="K23">
        <v>7</v>
      </c>
      <c r="L23">
        <v>1</v>
      </c>
      <c r="M23">
        <v>31</v>
      </c>
      <c r="N23">
        <v>27</v>
      </c>
      <c r="O23">
        <v>0</v>
      </c>
      <c r="P23">
        <v>31</v>
      </c>
      <c r="Q23">
        <v>25</v>
      </c>
      <c r="R23">
        <v>6</v>
      </c>
      <c r="S23">
        <v>16</v>
      </c>
      <c r="T23">
        <v>8</v>
      </c>
      <c r="U23">
        <v>11</v>
      </c>
      <c r="W23">
        <v>0</v>
      </c>
    </row>
    <row r="24" spans="1:23" x14ac:dyDescent="0.25">
      <c r="A24" t="s">
        <v>25</v>
      </c>
      <c r="C24" t="s">
        <v>23</v>
      </c>
      <c r="D24">
        <v>15</v>
      </c>
      <c r="E24">
        <v>15</v>
      </c>
      <c r="F24">
        <v>0</v>
      </c>
      <c r="G24">
        <v>0</v>
      </c>
      <c r="H24">
        <v>5</v>
      </c>
      <c r="I24">
        <v>10</v>
      </c>
      <c r="J24">
        <v>5</v>
      </c>
      <c r="K24">
        <v>2</v>
      </c>
      <c r="L24">
        <v>0</v>
      </c>
      <c r="M24">
        <v>27</v>
      </c>
      <c r="N24">
        <v>24</v>
      </c>
      <c r="O24">
        <v>0</v>
      </c>
      <c r="P24">
        <v>14</v>
      </c>
      <c r="Q24">
        <v>14</v>
      </c>
      <c r="R24">
        <v>7</v>
      </c>
      <c r="S24">
        <v>18</v>
      </c>
      <c r="T24">
        <v>8</v>
      </c>
      <c r="U24">
        <v>16</v>
      </c>
      <c r="W24">
        <v>0</v>
      </c>
    </row>
    <row r="25" spans="1:23" x14ac:dyDescent="0.25">
      <c r="A25" t="s">
        <v>26</v>
      </c>
      <c r="C25" t="s">
        <v>23</v>
      </c>
      <c r="D25">
        <v>16</v>
      </c>
      <c r="E25">
        <v>16</v>
      </c>
      <c r="F25">
        <v>0</v>
      </c>
      <c r="G25">
        <v>0</v>
      </c>
      <c r="H25">
        <v>5</v>
      </c>
      <c r="I25">
        <v>11</v>
      </c>
      <c r="J25">
        <v>8</v>
      </c>
      <c r="K25">
        <v>6</v>
      </c>
      <c r="L25">
        <v>0</v>
      </c>
      <c r="M25">
        <v>29</v>
      </c>
      <c r="N25">
        <v>27</v>
      </c>
      <c r="O25">
        <v>0</v>
      </c>
      <c r="P25">
        <v>14</v>
      </c>
      <c r="Q25">
        <v>21</v>
      </c>
      <c r="R25">
        <v>6</v>
      </c>
      <c r="S25">
        <v>19</v>
      </c>
      <c r="T25">
        <v>9</v>
      </c>
      <c r="U25">
        <v>23</v>
      </c>
      <c r="V25">
        <v>20000</v>
      </c>
      <c r="W25">
        <v>0</v>
      </c>
    </row>
    <row r="26" spans="1:23" x14ac:dyDescent="0.25">
      <c r="A26" t="s">
        <v>27</v>
      </c>
      <c r="C26" t="s">
        <v>23</v>
      </c>
      <c r="D26">
        <v>15</v>
      </c>
      <c r="E26">
        <v>15</v>
      </c>
      <c r="F26">
        <v>0</v>
      </c>
      <c r="G26">
        <v>0</v>
      </c>
      <c r="H26">
        <v>3</v>
      </c>
      <c r="I26">
        <v>12</v>
      </c>
      <c r="J26">
        <v>6</v>
      </c>
      <c r="K26">
        <v>4</v>
      </c>
      <c r="L26">
        <v>0</v>
      </c>
      <c r="M26">
        <v>19</v>
      </c>
      <c r="N26">
        <v>9</v>
      </c>
      <c r="O26">
        <v>0</v>
      </c>
      <c r="P26">
        <v>8</v>
      </c>
      <c r="Q26">
        <v>17</v>
      </c>
      <c r="R26">
        <v>12</v>
      </c>
      <c r="S26">
        <v>18</v>
      </c>
      <c r="T26">
        <v>10</v>
      </c>
      <c r="U26">
        <v>15</v>
      </c>
      <c r="V26">
        <v>496300</v>
      </c>
      <c r="W26">
        <v>1</v>
      </c>
    </row>
    <row r="27" spans="1:23" x14ac:dyDescent="0.25">
      <c r="A27" t="s">
        <v>22</v>
      </c>
      <c r="C27" t="s">
        <v>23</v>
      </c>
      <c r="D27">
        <v>35</v>
      </c>
      <c r="E27">
        <v>25</v>
      </c>
      <c r="F27">
        <v>10</v>
      </c>
      <c r="G27">
        <v>0</v>
      </c>
      <c r="H27">
        <v>7</v>
      </c>
      <c r="I27">
        <v>28</v>
      </c>
      <c r="J27">
        <v>2</v>
      </c>
      <c r="K27">
        <v>3</v>
      </c>
      <c r="L27">
        <v>0</v>
      </c>
      <c r="M27">
        <v>15</v>
      </c>
      <c r="N27">
        <v>6</v>
      </c>
      <c r="O27">
        <v>13</v>
      </c>
      <c r="P27">
        <v>19</v>
      </c>
      <c r="Q27">
        <v>25</v>
      </c>
      <c r="R27">
        <v>4</v>
      </c>
      <c r="S27">
        <v>21</v>
      </c>
      <c r="T27">
        <v>25</v>
      </c>
      <c r="U27">
        <v>14</v>
      </c>
      <c r="W27">
        <v>0</v>
      </c>
    </row>
    <row r="28" spans="1:23" x14ac:dyDescent="0.25">
      <c r="A28" t="s">
        <v>24</v>
      </c>
      <c r="C28" t="s">
        <v>23</v>
      </c>
      <c r="D28">
        <v>31</v>
      </c>
      <c r="E28">
        <v>20</v>
      </c>
      <c r="F28">
        <v>11</v>
      </c>
      <c r="G28">
        <v>0</v>
      </c>
      <c r="H28">
        <v>7</v>
      </c>
      <c r="I28">
        <v>24</v>
      </c>
      <c r="J28">
        <v>6</v>
      </c>
      <c r="K28">
        <v>1</v>
      </c>
      <c r="L28">
        <v>0</v>
      </c>
      <c r="M28">
        <v>11</v>
      </c>
      <c r="N28">
        <v>12</v>
      </c>
      <c r="O28">
        <v>7</v>
      </c>
      <c r="P28">
        <v>3</v>
      </c>
      <c r="Q28">
        <v>19</v>
      </c>
      <c r="R28">
        <v>8</v>
      </c>
      <c r="S28">
        <v>10</v>
      </c>
      <c r="T28">
        <v>21</v>
      </c>
      <c r="U28">
        <v>3</v>
      </c>
      <c r="W28">
        <v>0</v>
      </c>
    </row>
    <row r="29" spans="1:23" x14ac:dyDescent="0.25">
      <c r="A29" t="s">
        <v>25</v>
      </c>
      <c r="C29" t="s">
        <v>23</v>
      </c>
      <c r="D29">
        <v>30</v>
      </c>
      <c r="E29">
        <v>21</v>
      </c>
      <c r="F29">
        <v>9</v>
      </c>
      <c r="G29">
        <v>0</v>
      </c>
      <c r="H29">
        <v>7</v>
      </c>
      <c r="I29">
        <v>23</v>
      </c>
      <c r="J29">
        <v>6</v>
      </c>
      <c r="K29">
        <v>4</v>
      </c>
      <c r="L29">
        <v>0</v>
      </c>
      <c r="M29">
        <v>7</v>
      </c>
      <c r="N29">
        <v>5</v>
      </c>
      <c r="O29">
        <v>9</v>
      </c>
      <c r="P29">
        <v>12</v>
      </c>
      <c r="Q29">
        <v>13</v>
      </c>
      <c r="R29">
        <v>1</v>
      </c>
      <c r="S29">
        <v>5</v>
      </c>
      <c r="T29">
        <v>20</v>
      </c>
      <c r="U29">
        <v>6</v>
      </c>
      <c r="W29">
        <v>0</v>
      </c>
    </row>
    <row r="30" spans="1:23" x14ac:dyDescent="0.25">
      <c r="A30" t="s">
        <v>26</v>
      </c>
      <c r="C30" t="s">
        <v>23</v>
      </c>
      <c r="D30">
        <v>28</v>
      </c>
      <c r="E30">
        <v>20</v>
      </c>
      <c r="F30">
        <v>8</v>
      </c>
      <c r="G30">
        <v>0</v>
      </c>
      <c r="H30">
        <v>6</v>
      </c>
      <c r="I30">
        <v>22</v>
      </c>
      <c r="J30">
        <v>3</v>
      </c>
      <c r="K30">
        <v>4</v>
      </c>
      <c r="L30">
        <v>1</v>
      </c>
      <c r="M30">
        <v>8</v>
      </c>
      <c r="N30">
        <v>4</v>
      </c>
      <c r="O30">
        <v>10</v>
      </c>
      <c r="P30">
        <v>5</v>
      </c>
      <c r="Q30">
        <v>14</v>
      </c>
      <c r="R30">
        <v>2</v>
      </c>
      <c r="S30">
        <v>6</v>
      </c>
      <c r="T30">
        <v>20</v>
      </c>
      <c r="U30">
        <v>6</v>
      </c>
      <c r="W30">
        <v>0</v>
      </c>
    </row>
    <row r="31" spans="1:23" x14ac:dyDescent="0.25">
      <c r="A31" t="s">
        <v>27</v>
      </c>
      <c r="C31" t="s">
        <v>23</v>
      </c>
      <c r="D31">
        <v>28</v>
      </c>
      <c r="E31">
        <v>20</v>
      </c>
      <c r="F31">
        <v>8</v>
      </c>
      <c r="G31">
        <v>0</v>
      </c>
      <c r="H31">
        <v>6</v>
      </c>
      <c r="I31">
        <v>22</v>
      </c>
      <c r="J31">
        <v>1</v>
      </c>
      <c r="K31">
        <v>3</v>
      </c>
      <c r="L31">
        <v>0</v>
      </c>
      <c r="M31">
        <v>11</v>
      </c>
      <c r="N31">
        <v>5</v>
      </c>
      <c r="O31">
        <v>7</v>
      </c>
      <c r="P31">
        <v>6</v>
      </c>
      <c r="Q31">
        <v>20</v>
      </c>
      <c r="R31">
        <v>1</v>
      </c>
      <c r="S31">
        <v>7</v>
      </c>
      <c r="T31">
        <v>20</v>
      </c>
      <c r="U31">
        <v>9</v>
      </c>
      <c r="W31">
        <v>0</v>
      </c>
    </row>
    <row r="32" spans="1:23" x14ac:dyDescent="0.25">
      <c r="A32" t="s">
        <v>22</v>
      </c>
      <c r="C32" t="s">
        <v>23</v>
      </c>
      <c r="D32">
        <v>18</v>
      </c>
      <c r="E32">
        <v>15</v>
      </c>
      <c r="F32">
        <v>3</v>
      </c>
      <c r="G32">
        <v>0</v>
      </c>
      <c r="H32">
        <v>5</v>
      </c>
      <c r="I32">
        <v>13</v>
      </c>
      <c r="J32">
        <v>22</v>
      </c>
      <c r="K32">
        <v>5</v>
      </c>
      <c r="L32">
        <v>0</v>
      </c>
      <c r="M32">
        <v>22</v>
      </c>
      <c r="N32">
        <v>21</v>
      </c>
      <c r="O32">
        <v>7</v>
      </c>
      <c r="P32">
        <v>48</v>
      </c>
      <c r="Q32">
        <v>91</v>
      </c>
      <c r="R32">
        <v>11</v>
      </c>
      <c r="S32">
        <v>26</v>
      </c>
      <c r="T32">
        <v>12</v>
      </c>
      <c r="U32">
        <v>14</v>
      </c>
      <c r="V32">
        <v>60000</v>
      </c>
      <c r="W32">
        <v>0</v>
      </c>
    </row>
    <row r="33" spans="1:23" x14ac:dyDescent="0.25">
      <c r="A33" t="s">
        <v>24</v>
      </c>
      <c r="C33" t="s">
        <v>23</v>
      </c>
      <c r="D33">
        <v>19</v>
      </c>
      <c r="E33">
        <v>16</v>
      </c>
      <c r="F33">
        <v>3</v>
      </c>
      <c r="G33">
        <v>0</v>
      </c>
      <c r="H33">
        <v>6</v>
      </c>
      <c r="I33">
        <v>13</v>
      </c>
      <c r="J33">
        <v>15</v>
      </c>
      <c r="K33">
        <v>9</v>
      </c>
      <c r="L33">
        <v>1</v>
      </c>
      <c r="M33">
        <v>24</v>
      </c>
      <c r="N33">
        <v>20</v>
      </c>
      <c r="O33">
        <v>3</v>
      </c>
      <c r="P33">
        <v>33</v>
      </c>
      <c r="Q33">
        <v>28</v>
      </c>
      <c r="R33">
        <v>7</v>
      </c>
      <c r="S33">
        <v>14</v>
      </c>
      <c r="T33">
        <v>12</v>
      </c>
      <c r="U33">
        <v>16</v>
      </c>
      <c r="V33">
        <v>0.01</v>
      </c>
      <c r="W33">
        <v>0</v>
      </c>
    </row>
    <row r="34" spans="1:23" x14ac:dyDescent="0.25">
      <c r="A34" t="s">
        <v>25</v>
      </c>
      <c r="C34" t="s">
        <v>23</v>
      </c>
      <c r="D34">
        <v>17</v>
      </c>
      <c r="E34">
        <v>16</v>
      </c>
      <c r="F34">
        <v>1</v>
      </c>
      <c r="G34">
        <v>0</v>
      </c>
      <c r="H34">
        <v>5</v>
      </c>
      <c r="I34">
        <v>12</v>
      </c>
      <c r="J34">
        <v>9</v>
      </c>
      <c r="K34">
        <v>6</v>
      </c>
      <c r="L34">
        <v>0</v>
      </c>
      <c r="M34">
        <v>21</v>
      </c>
      <c r="N34">
        <v>32</v>
      </c>
      <c r="O34">
        <v>0</v>
      </c>
      <c r="P34">
        <v>17</v>
      </c>
      <c r="Q34">
        <v>26</v>
      </c>
      <c r="R34">
        <v>12</v>
      </c>
      <c r="S34">
        <v>22</v>
      </c>
      <c r="T34">
        <v>12</v>
      </c>
      <c r="U34">
        <v>12</v>
      </c>
      <c r="W34">
        <v>0</v>
      </c>
    </row>
    <row r="35" spans="1:23" x14ac:dyDescent="0.25">
      <c r="A35" t="s">
        <v>26</v>
      </c>
      <c r="C35" t="s">
        <v>23</v>
      </c>
      <c r="D35">
        <v>18</v>
      </c>
      <c r="E35">
        <v>17</v>
      </c>
      <c r="F35">
        <v>1</v>
      </c>
      <c r="G35">
        <v>0</v>
      </c>
      <c r="H35">
        <v>6</v>
      </c>
      <c r="I35">
        <v>12</v>
      </c>
      <c r="J35">
        <v>15</v>
      </c>
      <c r="K35">
        <v>5</v>
      </c>
      <c r="L35">
        <v>1</v>
      </c>
      <c r="M35">
        <v>8</v>
      </c>
      <c r="N35">
        <v>23</v>
      </c>
      <c r="O35">
        <v>2</v>
      </c>
      <c r="P35">
        <v>30</v>
      </c>
      <c r="Q35">
        <v>22</v>
      </c>
      <c r="R35">
        <v>10</v>
      </c>
      <c r="S35">
        <v>9</v>
      </c>
      <c r="T35">
        <v>12</v>
      </c>
      <c r="U35">
        <v>15</v>
      </c>
      <c r="V35">
        <v>14510</v>
      </c>
      <c r="W35">
        <v>0</v>
      </c>
    </row>
    <row r="36" spans="1:23" x14ac:dyDescent="0.25">
      <c r="A36" t="s">
        <v>27</v>
      </c>
      <c r="C36" t="s">
        <v>23</v>
      </c>
      <c r="D36">
        <v>22</v>
      </c>
      <c r="E36">
        <v>21</v>
      </c>
      <c r="F36">
        <v>1</v>
      </c>
      <c r="G36">
        <v>0</v>
      </c>
      <c r="H36">
        <v>10</v>
      </c>
      <c r="I36">
        <v>12</v>
      </c>
      <c r="J36">
        <v>5</v>
      </c>
      <c r="K36">
        <v>7</v>
      </c>
      <c r="L36">
        <v>0</v>
      </c>
      <c r="M36">
        <v>7</v>
      </c>
      <c r="N36">
        <v>33</v>
      </c>
      <c r="O36">
        <v>0</v>
      </c>
      <c r="P36">
        <v>9</v>
      </c>
      <c r="Q36">
        <v>18</v>
      </c>
      <c r="R36">
        <v>6</v>
      </c>
      <c r="S36">
        <v>13</v>
      </c>
      <c r="T36">
        <v>12</v>
      </c>
      <c r="U36">
        <v>10</v>
      </c>
      <c r="V36">
        <v>117880</v>
      </c>
      <c r="W36">
        <v>0</v>
      </c>
    </row>
    <row r="37" spans="1:23" x14ac:dyDescent="0.25">
      <c r="C37" t="s">
        <v>23</v>
      </c>
      <c r="D37">
        <f>SUM(D2:D36)</f>
        <v>715</v>
      </c>
      <c r="E37">
        <f t="shared" ref="E37:W37" si="0">SUM(E2:E36)</f>
        <v>588</v>
      </c>
      <c r="F37">
        <f t="shared" si="0"/>
        <v>125</v>
      </c>
      <c r="G37">
        <f t="shared" si="0"/>
        <v>2</v>
      </c>
      <c r="H37">
        <f t="shared" si="0"/>
        <v>190</v>
      </c>
      <c r="I37">
        <f t="shared" si="0"/>
        <v>525</v>
      </c>
      <c r="J37">
        <f t="shared" si="0"/>
        <v>237</v>
      </c>
      <c r="K37">
        <f t="shared" si="0"/>
        <v>124</v>
      </c>
      <c r="L37">
        <f t="shared" si="0"/>
        <v>35</v>
      </c>
      <c r="M37">
        <f t="shared" si="0"/>
        <v>515</v>
      </c>
      <c r="N37">
        <f t="shared" si="0"/>
        <v>696</v>
      </c>
      <c r="O37">
        <f t="shared" si="0"/>
        <v>176</v>
      </c>
      <c r="P37">
        <f t="shared" si="0"/>
        <v>584</v>
      </c>
      <c r="Q37">
        <f t="shared" si="0"/>
        <v>774</v>
      </c>
      <c r="R37">
        <f t="shared" si="0"/>
        <v>286</v>
      </c>
      <c r="S37">
        <f t="shared" si="0"/>
        <v>637</v>
      </c>
      <c r="T37">
        <f t="shared" si="0"/>
        <v>489</v>
      </c>
      <c r="U37">
        <f t="shared" si="0"/>
        <v>505</v>
      </c>
      <c r="V37">
        <f t="shared" si="0"/>
        <v>1310174.3499999999</v>
      </c>
      <c r="W37">
        <f t="shared" si="0"/>
        <v>11</v>
      </c>
    </row>
    <row r="42" spans="1:23" x14ac:dyDescent="0.25"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15</v>
      </c>
      <c r="R42" t="s">
        <v>16</v>
      </c>
      <c r="S42" t="s">
        <v>17</v>
      </c>
      <c r="T42" t="s">
        <v>18</v>
      </c>
      <c r="U42" t="s">
        <v>19</v>
      </c>
      <c r="V42" t="s">
        <v>20</v>
      </c>
      <c r="W42" t="s">
        <v>21</v>
      </c>
    </row>
    <row r="43" spans="1:23" x14ac:dyDescent="0.25">
      <c r="A43" t="s">
        <v>22</v>
      </c>
      <c r="C43" t="s">
        <v>28</v>
      </c>
      <c r="D43">
        <v>48</v>
      </c>
      <c r="E43">
        <v>47</v>
      </c>
      <c r="F43">
        <v>1</v>
      </c>
      <c r="G43">
        <v>0</v>
      </c>
      <c r="H43">
        <v>12</v>
      </c>
      <c r="I43">
        <v>36</v>
      </c>
      <c r="J43">
        <v>21</v>
      </c>
      <c r="K43">
        <v>7</v>
      </c>
      <c r="L43">
        <v>3</v>
      </c>
      <c r="M43">
        <v>36</v>
      </c>
      <c r="N43">
        <v>66</v>
      </c>
      <c r="O43">
        <v>31</v>
      </c>
      <c r="P43">
        <v>105</v>
      </c>
      <c r="Q43">
        <v>86</v>
      </c>
      <c r="R43">
        <v>35</v>
      </c>
      <c r="S43">
        <v>61</v>
      </c>
      <c r="T43">
        <v>33</v>
      </c>
      <c r="U43">
        <v>51</v>
      </c>
      <c r="W43">
        <v>0</v>
      </c>
    </row>
    <row r="44" spans="1:23" x14ac:dyDescent="0.25">
      <c r="A44" t="s">
        <v>24</v>
      </c>
      <c r="C44" t="s">
        <v>28</v>
      </c>
      <c r="D44">
        <v>45</v>
      </c>
      <c r="E44">
        <v>44</v>
      </c>
      <c r="F44">
        <v>1</v>
      </c>
      <c r="G44">
        <v>0</v>
      </c>
      <c r="H44">
        <v>11</v>
      </c>
      <c r="I44">
        <v>34</v>
      </c>
      <c r="J44">
        <v>10</v>
      </c>
      <c r="K44">
        <v>8</v>
      </c>
      <c r="L44">
        <v>5</v>
      </c>
      <c r="M44">
        <v>44</v>
      </c>
      <c r="N44">
        <v>84</v>
      </c>
      <c r="O44">
        <v>2</v>
      </c>
      <c r="P44">
        <v>30</v>
      </c>
      <c r="Q44">
        <v>60</v>
      </c>
      <c r="R44">
        <v>28</v>
      </c>
      <c r="S44">
        <v>54</v>
      </c>
      <c r="T44">
        <v>31</v>
      </c>
      <c r="U44">
        <v>47</v>
      </c>
      <c r="W44">
        <v>0</v>
      </c>
    </row>
    <row r="45" spans="1:23" x14ac:dyDescent="0.25">
      <c r="A45" t="s">
        <v>25</v>
      </c>
      <c r="C45" t="s">
        <v>28</v>
      </c>
      <c r="D45">
        <v>44</v>
      </c>
      <c r="E45">
        <v>43</v>
      </c>
      <c r="F45">
        <v>1</v>
      </c>
      <c r="G45">
        <v>0</v>
      </c>
      <c r="H45">
        <v>14</v>
      </c>
      <c r="I45">
        <v>30</v>
      </c>
      <c r="J45">
        <v>10</v>
      </c>
      <c r="K45">
        <v>4</v>
      </c>
      <c r="L45">
        <v>4</v>
      </c>
      <c r="M45">
        <v>49</v>
      </c>
      <c r="N45">
        <v>51</v>
      </c>
      <c r="O45">
        <v>24</v>
      </c>
      <c r="P45">
        <v>63</v>
      </c>
      <c r="Q45">
        <v>51</v>
      </c>
      <c r="R45">
        <v>20</v>
      </c>
      <c r="S45">
        <v>56</v>
      </c>
      <c r="T45">
        <v>27</v>
      </c>
      <c r="U45">
        <v>32</v>
      </c>
      <c r="W45">
        <v>0</v>
      </c>
    </row>
    <row r="46" spans="1:23" x14ac:dyDescent="0.25">
      <c r="A46" t="s">
        <v>26</v>
      </c>
      <c r="C46" t="s">
        <v>28</v>
      </c>
      <c r="D46">
        <v>44</v>
      </c>
      <c r="E46">
        <v>44</v>
      </c>
      <c r="F46">
        <v>0</v>
      </c>
      <c r="G46">
        <v>0</v>
      </c>
      <c r="H46">
        <v>13</v>
      </c>
      <c r="I46">
        <v>31</v>
      </c>
      <c r="J46">
        <v>21</v>
      </c>
      <c r="K46">
        <v>2</v>
      </c>
      <c r="L46">
        <v>9</v>
      </c>
      <c r="M46">
        <v>36</v>
      </c>
      <c r="N46">
        <v>39</v>
      </c>
      <c r="O46">
        <v>12</v>
      </c>
      <c r="P46">
        <v>88</v>
      </c>
      <c r="Q46">
        <v>57</v>
      </c>
      <c r="R46">
        <v>19</v>
      </c>
      <c r="S46">
        <v>58</v>
      </c>
      <c r="T46">
        <v>28</v>
      </c>
      <c r="U46">
        <v>43</v>
      </c>
      <c r="V46">
        <v>131164.01</v>
      </c>
      <c r="W46">
        <v>2</v>
      </c>
    </row>
    <row r="47" spans="1:23" x14ac:dyDescent="0.25">
      <c r="A47" t="s">
        <v>27</v>
      </c>
      <c r="C47" t="s">
        <v>28</v>
      </c>
      <c r="D47">
        <v>40</v>
      </c>
      <c r="E47">
        <v>39</v>
      </c>
      <c r="F47">
        <v>1</v>
      </c>
      <c r="G47">
        <v>0</v>
      </c>
      <c r="H47">
        <v>10</v>
      </c>
      <c r="I47">
        <v>30</v>
      </c>
      <c r="J47">
        <v>11</v>
      </c>
      <c r="K47">
        <v>7</v>
      </c>
      <c r="L47">
        <v>3</v>
      </c>
      <c r="M47">
        <v>29</v>
      </c>
      <c r="N47">
        <v>38</v>
      </c>
      <c r="O47">
        <v>10</v>
      </c>
      <c r="P47">
        <v>88</v>
      </c>
      <c r="Q47">
        <v>44</v>
      </c>
      <c r="R47">
        <v>7</v>
      </c>
      <c r="S47">
        <v>17</v>
      </c>
      <c r="T47">
        <v>27</v>
      </c>
      <c r="U47">
        <v>0</v>
      </c>
      <c r="V47">
        <v>342511</v>
      </c>
      <c r="W47">
        <v>3</v>
      </c>
    </row>
    <row r="48" spans="1:23" x14ac:dyDescent="0.25">
      <c r="A48" t="s">
        <v>22</v>
      </c>
      <c r="C48" t="s">
        <v>28</v>
      </c>
      <c r="D48">
        <v>32</v>
      </c>
      <c r="E48">
        <v>29</v>
      </c>
      <c r="F48">
        <v>3</v>
      </c>
      <c r="G48">
        <v>0</v>
      </c>
      <c r="H48">
        <v>5</v>
      </c>
      <c r="I48">
        <v>27</v>
      </c>
      <c r="J48">
        <v>10</v>
      </c>
      <c r="K48">
        <v>2</v>
      </c>
      <c r="L48">
        <v>0</v>
      </c>
      <c r="M48">
        <v>15</v>
      </c>
      <c r="N48">
        <v>49</v>
      </c>
      <c r="O48">
        <v>12</v>
      </c>
      <c r="P48">
        <v>32</v>
      </c>
      <c r="Q48">
        <v>28</v>
      </c>
      <c r="R48">
        <v>21</v>
      </c>
      <c r="S48">
        <v>20</v>
      </c>
      <c r="T48">
        <v>27</v>
      </c>
      <c r="U48">
        <v>12</v>
      </c>
      <c r="V48">
        <v>0.01</v>
      </c>
      <c r="W48">
        <v>0</v>
      </c>
    </row>
    <row r="49" spans="1:23" x14ac:dyDescent="0.25">
      <c r="A49" t="s">
        <v>24</v>
      </c>
      <c r="C49" t="s">
        <v>28</v>
      </c>
      <c r="D49">
        <v>34</v>
      </c>
      <c r="E49">
        <v>31</v>
      </c>
      <c r="F49">
        <v>3</v>
      </c>
      <c r="G49">
        <v>0</v>
      </c>
      <c r="H49">
        <v>7</v>
      </c>
      <c r="I49">
        <v>27</v>
      </c>
      <c r="J49">
        <v>6</v>
      </c>
      <c r="K49">
        <v>1</v>
      </c>
      <c r="L49">
        <v>1</v>
      </c>
      <c r="M49">
        <v>24</v>
      </c>
      <c r="N49">
        <v>54</v>
      </c>
      <c r="O49">
        <v>6</v>
      </c>
      <c r="P49">
        <v>2</v>
      </c>
      <c r="Q49">
        <v>21</v>
      </c>
      <c r="R49">
        <v>22</v>
      </c>
      <c r="S49">
        <v>22</v>
      </c>
      <c r="T49">
        <v>27</v>
      </c>
      <c r="U49">
        <v>14</v>
      </c>
      <c r="V49">
        <v>0.1</v>
      </c>
      <c r="W49">
        <v>0</v>
      </c>
    </row>
    <row r="50" spans="1:23" x14ac:dyDescent="0.25">
      <c r="A50" t="s">
        <v>25</v>
      </c>
      <c r="C50" t="s">
        <v>28</v>
      </c>
      <c r="D50">
        <v>36</v>
      </c>
      <c r="E50">
        <v>34</v>
      </c>
      <c r="F50">
        <v>2</v>
      </c>
      <c r="G50">
        <v>0</v>
      </c>
      <c r="H50">
        <v>9</v>
      </c>
      <c r="I50">
        <v>27</v>
      </c>
      <c r="J50">
        <v>5</v>
      </c>
      <c r="K50">
        <v>1</v>
      </c>
      <c r="L50">
        <v>3</v>
      </c>
      <c r="M50">
        <v>24</v>
      </c>
      <c r="N50">
        <v>40</v>
      </c>
      <c r="O50">
        <v>8</v>
      </c>
      <c r="P50">
        <v>15</v>
      </c>
      <c r="Q50">
        <v>4</v>
      </c>
      <c r="R50">
        <v>14</v>
      </c>
      <c r="S50">
        <v>12</v>
      </c>
      <c r="T50">
        <v>27</v>
      </c>
      <c r="U50">
        <v>9</v>
      </c>
      <c r="W50">
        <v>0</v>
      </c>
    </row>
    <row r="51" spans="1:23" x14ac:dyDescent="0.25">
      <c r="A51" t="s">
        <v>26</v>
      </c>
      <c r="C51" t="s">
        <v>28</v>
      </c>
      <c r="D51">
        <v>36</v>
      </c>
      <c r="E51">
        <v>33</v>
      </c>
      <c r="F51">
        <v>2</v>
      </c>
      <c r="G51">
        <v>1</v>
      </c>
      <c r="H51">
        <v>9</v>
      </c>
      <c r="I51">
        <v>27</v>
      </c>
      <c r="J51">
        <v>9</v>
      </c>
      <c r="K51">
        <v>2</v>
      </c>
      <c r="L51">
        <v>2</v>
      </c>
      <c r="M51">
        <v>19</v>
      </c>
      <c r="N51">
        <v>56</v>
      </c>
      <c r="O51">
        <v>9</v>
      </c>
      <c r="P51">
        <v>28</v>
      </c>
      <c r="Q51">
        <v>7</v>
      </c>
      <c r="R51">
        <v>9</v>
      </c>
      <c r="S51">
        <v>11</v>
      </c>
      <c r="T51">
        <v>27</v>
      </c>
      <c r="U51">
        <v>10</v>
      </c>
      <c r="V51">
        <v>303192.11</v>
      </c>
      <c r="W51">
        <v>2</v>
      </c>
    </row>
    <row r="52" spans="1:23" x14ac:dyDescent="0.25">
      <c r="A52" t="s">
        <v>27</v>
      </c>
      <c r="C52" t="s">
        <v>28</v>
      </c>
      <c r="D52">
        <v>37</v>
      </c>
      <c r="E52">
        <v>34</v>
      </c>
      <c r="F52">
        <v>2</v>
      </c>
      <c r="G52">
        <v>1</v>
      </c>
      <c r="H52">
        <v>10</v>
      </c>
      <c r="I52">
        <v>27</v>
      </c>
      <c r="J52">
        <v>4</v>
      </c>
      <c r="K52">
        <v>0</v>
      </c>
      <c r="L52">
        <v>1</v>
      </c>
      <c r="M52">
        <v>21</v>
      </c>
      <c r="N52">
        <v>47</v>
      </c>
      <c r="O52">
        <v>6</v>
      </c>
      <c r="P52">
        <v>12</v>
      </c>
      <c r="Q52">
        <v>8</v>
      </c>
      <c r="R52">
        <v>8</v>
      </c>
      <c r="S52">
        <v>8</v>
      </c>
      <c r="T52">
        <v>27</v>
      </c>
      <c r="U52">
        <v>0</v>
      </c>
      <c r="V52">
        <v>67200</v>
      </c>
      <c r="W52">
        <v>3</v>
      </c>
    </row>
    <row r="53" spans="1:23" x14ac:dyDescent="0.25">
      <c r="A53" t="s">
        <v>22</v>
      </c>
      <c r="C53" t="s">
        <v>28</v>
      </c>
      <c r="D53">
        <v>54</v>
      </c>
      <c r="E53">
        <v>42</v>
      </c>
      <c r="F53">
        <v>8</v>
      </c>
      <c r="G53">
        <v>4</v>
      </c>
      <c r="H53">
        <v>19</v>
      </c>
      <c r="I53">
        <v>35</v>
      </c>
      <c r="J53">
        <v>13</v>
      </c>
      <c r="K53">
        <v>6</v>
      </c>
      <c r="L53">
        <v>1</v>
      </c>
      <c r="M53">
        <v>27</v>
      </c>
      <c r="N53">
        <v>29</v>
      </c>
      <c r="O53">
        <v>20</v>
      </c>
      <c r="P53">
        <v>7</v>
      </c>
      <c r="Q53">
        <v>39</v>
      </c>
      <c r="R53">
        <v>19</v>
      </c>
      <c r="S53">
        <v>25</v>
      </c>
      <c r="T53">
        <v>35</v>
      </c>
      <c r="U53">
        <v>15</v>
      </c>
      <c r="V53">
        <v>0.01</v>
      </c>
      <c r="W53">
        <v>0</v>
      </c>
    </row>
    <row r="54" spans="1:23" x14ac:dyDescent="0.25">
      <c r="A54" t="s">
        <v>24</v>
      </c>
      <c r="C54" t="s">
        <v>28</v>
      </c>
      <c r="D54">
        <v>44</v>
      </c>
      <c r="E54">
        <v>35</v>
      </c>
      <c r="F54">
        <v>5</v>
      </c>
      <c r="G54">
        <v>4</v>
      </c>
      <c r="H54">
        <v>14</v>
      </c>
      <c r="I54">
        <v>30</v>
      </c>
      <c r="J54">
        <v>7</v>
      </c>
      <c r="K54">
        <v>5</v>
      </c>
      <c r="L54">
        <v>2</v>
      </c>
      <c r="M54">
        <v>30</v>
      </c>
      <c r="N54">
        <v>29</v>
      </c>
      <c r="O54">
        <v>2</v>
      </c>
      <c r="P54">
        <v>4</v>
      </c>
      <c r="Q54">
        <v>38</v>
      </c>
      <c r="R54">
        <v>25</v>
      </c>
      <c r="S54">
        <v>20</v>
      </c>
      <c r="T54">
        <v>30</v>
      </c>
      <c r="U54">
        <v>12</v>
      </c>
      <c r="W54">
        <v>0</v>
      </c>
    </row>
    <row r="55" spans="1:23" x14ac:dyDescent="0.25">
      <c r="A55" t="s">
        <v>25</v>
      </c>
      <c r="C55" t="s">
        <v>28</v>
      </c>
      <c r="D55">
        <v>48</v>
      </c>
      <c r="E55">
        <v>36</v>
      </c>
      <c r="F55">
        <v>5</v>
      </c>
      <c r="G55">
        <v>7</v>
      </c>
      <c r="H55">
        <v>19</v>
      </c>
      <c r="I55">
        <v>29</v>
      </c>
      <c r="J55">
        <v>5</v>
      </c>
      <c r="K55">
        <v>0</v>
      </c>
      <c r="L55">
        <v>2</v>
      </c>
      <c r="M55">
        <v>54</v>
      </c>
      <c r="N55">
        <v>28</v>
      </c>
      <c r="O55">
        <v>9</v>
      </c>
      <c r="P55">
        <v>4</v>
      </c>
      <c r="Q55">
        <v>31</v>
      </c>
      <c r="R55">
        <v>16</v>
      </c>
      <c r="S55">
        <v>22</v>
      </c>
      <c r="T55">
        <v>29</v>
      </c>
      <c r="U55">
        <v>13</v>
      </c>
      <c r="W55">
        <v>0</v>
      </c>
    </row>
    <row r="56" spans="1:23" x14ac:dyDescent="0.25">
      <c r="A56" t="s">
        <v>26</v>
      </c>
      <c r="C56" t="s">
        <v>28</v>
      </c>
      <c r="D56">
        <v>55</v>
      </c>
      <c r="E56">
        <v>39</v>
      </c>
      <c r="F56">
        <v>5</v>
      </c>
      <c r="G56">
        <v>11</v>
      </c>
      <c r="H56">
        <v>26</v>
      </c>
      <c r="I56">
        <v>29</v>
      </c>
      <c r="J56">
        <v>11</v>
      </c>
      <c r="K56">
        <v>13</v>
      </c>
      <c r="L56">
        <v>2</v>
      </c>
      <c r="M56">
        <v>30</v>
      </c>
      <c r="N56">
        <v>32</v>
      </c>
      <c r="O56">
        <v>2</v>
      </c>
      <c r="P56">
        <v>4</v>
      </c>
      <c r="Q56">
        <v>38</v>
      </c>
      <c r="R56">
        <v>6</v>
      </c>
      <c r="S56">
        <v>24</v>
      </c>
      <c r="T56">
        <v>29</v>
      </c>
      <c r="U56">
        <v>13</v>
      </c>
      <c r="V56">
        <v>0.01</v>
      </c>
      <c r="W56">
        <v>0</v>
      </c>
    </row>
    <row r="57" spans="1:23" x14ac:dyDescent="0.25">
      <c r="A57" t="s">
        <v>27</v>
      </c>
      <c r="C57" t="s">
        <v>28</v>
      </c>
      <c r="D57">
        <v>47</v>
      </c>
      <c r="E57">
        <v>36</v>
      </c>
      <c r="F57">
        <v>3</v>
      </c>
      <c r="G57">
        <v>8</v>
      </c>
      <c r="H57">
        <v>19</v>
      </c>
      <c r="I57">
        <v>28</v>
      </c>
      <c r="J57">
        <v>5</v>
      </c>
      <c r="K57">
        <v>5</v>
      </c>
      <c r="L57">
        <v>1</v>
      </c>
      <c r="M57">
        <v>29</v>
      </c>
      <c r="N57">
        <v>43</v>
      </c>
      <c r="O57">
        <v>5</v>
      </c>
      <c r="P57">
        <v>7</v>
      </c>
      <c r="Q57">
        <v>29</v>
      </c>
      <c r="R57">
        <v>16</v>
      </c>
      <c r="S57">
        <v>9</v>
      </c>
      <c r="T57">
        <v>28</v>
      </c>
      <c r="U57">
        <v>0</v>
      </c>
      <c r="W57">
        <v>2</v>
      </c>
    </row>
    <row r="58" spans="1:23" x14ac:dyDescent="0.25">
      <c r="A58" t="s">
        <v>22</v>
      </c>
      <c r="C58" t="s">
        <v>28</v>
      </c>
      <c r="D58">
        <v>40</v>
      </c>
      <c r="E58">
        <v>34</v>
      </c>
      <c r="F58">
        <v>5</v>
      </c>
      <c r="G58">
        <v>1</v>
      </c>
      <c r="H58">
        <v>12</v>
      </c>
      <c r="I58">
        <v>28</v>
      </c>
      <c r="J58">
        <v>12</v>
      </c>
      <c r="K58">
        <v>7</v>
      </c>
      <c r="L58">
        <v>2</v>
      </c>
      <c r="M58">
        <v>41</v>
      </c>
      <c r="N58">
        <v>7</v>
      </c>
      <c r="O58">
        <v>29</v>
      </c>
      <c r="P58">
        <v>18</v>
      </c>
      <c r="Q58">
        <v>31</v>
      </c>
      <c r="R58">
        <v>23</v>
      </c>
      <c r="S58">
        <v>22</v>
      </c>
      <c r="T58">
        <v>28</v>
      </c>
      <c r="U58">
        <v>14</v>
      </c>
      <c r="W58">
        <v>0</v>
      </c>
    </row>
    <row r="59" spans="1:23" x14ac:dyDescent="0.25">
      <c r="A59" t="s">
        <v>24</v>
      </c>
      <c r="C59" t="s">
        <v>28</v>
      </c>
      <c r="D59">
        <v>32</v>
      </c>
      <c r="E59">
        <v>26</v>
      </c>
      <c r="F59">
        <v>5</v>
      </c>
      <c r="G59">
        <v>1</v>
      </c>
      <c r="H59">
        <v>10</v>
      </c>
      <c r="I59">
        <v>22</v>
      </c>
      <c r="J59">
        <v>8</v>
      </c>
      <c r="K59">
        <v>13</v>
      </c>
      <c r="L59">
        <v>0</v>
      </c>
      <c r="M59">
        <v>55</v>
      </c>
      <c r="N59">
        <v>6</v>
      </c>
      <c r="O59">
        <v>9</v>
      </c>
      <c r="P59">
        <v>10</v>
      </c>
      <c r="Q59">
        <v>9</v>
      </c>
      <c r="R59">
        <v>24</v>
      </c>
      <c r="S59">
        <v>30</v>
      </c>
      <c r="T59">
        <v>22</v>
      </c>
      <c r="U59">
        <v>22</v>
      </c>
      <c r="V59">
        <v>0.01</v>
      </c>
      <c r="W59">
        <v>0</v>
      </c>
    </row>
    <row r="60" spans="1:23" x14ac:dyDescent="0.25">
      <c r="A60" t="s">
        <v>25</v>
      </c>
      <c r="C60" t="s">
        <v>28</v>
      </c>
      <c r="D60">
        <v>33</v>
      </c>
      <c r="E60">
        <v>27</v>
      </c>
      <c r="F60">
        <v>5</v>
      </c>
      <c r="G60">
        <v>1</v>
      </c>
      <c r="H60">
        <v>12</v>
      </c>
      <c r="I60">
        <v>21</v>
      </c>
      <c r="J60">
        <v>5</v>
      </c>
      <c r="K60">
        <v>17</v>
      </c>
      <c r="L60">
        <v>2</v>
      </c>
      <c r="M60">
        <v>59</v>
      </c>
      <c r="N60">
        <v>5</v>
      </c>
      <c r="O60">
        <v>23</v>
      </c>
      <c r="P60">
        <v>14</v>
      </c>
      <c r="Q60">
        <v>27</v>
      </c>
      <c r="R60">
        <v>10</v>
      </c>
      <c r="S60">
        <v>25</v>
      </c>
      <c r="T60">
        <v>21</v>
      </c>
      <c r="U60">
        <v>9</v>
      </c>
      <c r="V60">
        <v>266660</v>
      </c>
      <c r="W60">
        <v>0</v>
      </c>
    </row>
    <row r="61" spans="1:23" x14ac:dyDescent="0.25">
      <c r="A61" t="s">
        <v>26</v>
      </c>
      <c r="C61" t="s">
        <v>28</v>
      </c>
      <c r="D61">
        <v>31</v>
      </c>
      <c r="E61">
        <v>26</v>
      </c>
      <c r="F61">
        <v>4</v>
      </c>
      <c r="G61">
        <v>1</v>
      </c>
      <c r="H61">
        <v>12</v>
      </c>
      <c r="I61">
        <v>19</v>
      </c>
      <c r="J61">
        <v>11</v>
      </c>
      <c r="K61">
        <v>12</v>
      </c>
      <c r="L61">
        <v>1</v>
      </c>
      <c r="M61">
        <v>54</v>
      </c>
      <c r="N61">
        <v>5</v>
      </c>
      <c r="O61">
        <v>10</v>
      </c>
      <c r="P61">
        <v>18</v>
      </c>
      <c r="Q61">
        <v>50</v>
      </c>
      <c r="R61">
        <v>22</v>
      </c>
      <c r="S61">
        <v>15</v>
      </c>
      <c r="T61">
        <v>19</v>
      </c>
      <c r="U61">
        <v>11</v>
      </c>
      <c r="W61">
        <v>1</v>
      </c>
    </row>
    <row r="62" spans="1:23" x14ac:dyDescent="0.25">
      <c r="A62" t="s">
        <v>27</v>
      </c>
      <c r="C62" t="s">
        <v>28</v>
      </c>
      <c r="D62">
        <v>31</v>
      </c>
      <c r="E62">
        <v>27</v>
      </c>
      <c r="F62">
        <v>4</v>
      </c>
      <c r="G62">
        <v>0</v>
      </c>
      <c r="H62">
        <v>12</v>
      </c>
      <c r="I62">
        <v>19</v>
      </c>
      <c r="J62">
        <v>3</v>
      </c>
      <c r="K62">
        <v>6</v>
      </c>
      <c r="L62">
        <v>0</v>
      </c>
      <c r="M62">
        <v>35</v>
      </c>
      <c r="N62">
        <v>5</v>
      </c>
      <c r="O62">
        <v>9</v>
      </c>
      <c r="P62">
        <v>11</v>
      </c>
      <c r="Q62">
        <v>15</v>
      </c>
      <c r="R62">
        <v>9</v>
      </c>
      <c r="S62">
        <v>5</v>
      </c>
      <c r="T62">
        <v>19</v>
      </c>
      <c r="U62">
        <v>0</v>
      </c>
      <c r="V62">
        <v>172040.01</v>
      </c>
      <c r="W62">
        <v>2</v>
      </c>
    </row>
    <row r="63" spans="1:23" x14ac:dyDescent="0.25">
      <c r="C63" t="s">
        <v>28</v>
      </c>
      <c r="D63">
        <f>SUM(D43:D62)</f>
        <v>811</v>
      </c>
      <c r="E63">
        <f t="shared" ref="E63:W63" si="1">SUM(E43:E62)</f>
        <v>706</v>
      </c>
      <c r="F63">
        <f t="shared" si="1"/>
        <v>65</v>
      </c>
      <c r="G63">
        <f t="shared" si="1"/>
        <v>40</v>
      </c>
      <c r="H63">
        <f t="shared" si="1"/>
        <v>255</v>
      </c>
      <c r="I63">
        <f t="shared" si="1"/>
        <v>556</v>
      </c>
      <c r="J63">
        <f t="shared" si="1"/>
        <v>187</v>
      </c>
      <c r="K63">
        <f t="shared" si="1"/>
        <v>118</v>
      </c>
      <c r="L63">
        <f t="shared" si="1"/>
        <v>44</v>
      </c>
      <c r="M63">
        <f t="shared" si="1"/>
        <v>711</v>
      </c>
      <c r="N63">
        <f t="shared" si="1"/>
        <v>713</v>
      </c>
      <c r="O63">
        <f t="shared" si="1"/>
        <v>238</v>
      </c>
      <c r="P63">
        <f t="shared" si="1"/>
        <v>560</v>
      </c>
      <c r="Q63">
        <f t="shared" si="1"/>
        <v>673</v>
      </c>
      <c r="R63">
        <f t="shared" si="1"/>
        <v>353</v>
      </c>
      <c r="S63">
        <f t="shared" si="1"/>
        <v>516</v>
      </c>
      <c r="T63">
        <f t="shared" si="1"/>
        <v>541</v>
      </c>
      <c r="U63">
        <f t="shared" si="1"/>
        <v>327</v>
      </c>
      <c r="V63">
        <f t="shared" si="1"/>
        <v>1282767.27</v>
      </c>
      <c r="W63">
        <f t="shared" si="1"/>
        <v>15</v>
      </c>
    </row>
    <row r="67" spans="3:23" x14ac:dyDescent="0.25"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  <c r="O67" t="s">
        <v>13</v>
      </c>
      <c r="P67" t="s">
        <v>14</v>
      </c>
      <c r="Q67" t="s">
        <v>15</v>
      </c>
      <c r="R67" t="s">
        <v>16</v>
      </c>
      <c r="S67" t="s">
        <v>17</v>
      </c>
      <c r="T67" t="s">
        <v>18</v>
      </c>
      <c r="U67" t="s">
        <v>19</v>
      </c>
      <c r="V67" t="s">
        <v>20</v>
      </c>
      <c r="W67" t="s">
        <v>21</v>
      </c>
    </row>
    <row r="68" spans="3:23" x14ac:dyDescent="0.25">
      <c r="C68" t="s">
        <v>23</v>
      </c>
      <c r="D68">
        <f>SUM(D33:D67)</f>
        <v>2413</v>
      </c>
      <c r="E68">
        <f t="shared" ref="E68" si="2">SUM(E33:E67)</f>
        <v>2070</v>
      </c>
      <c r="F68">
        <f t="shared" ref="F68" si="3">SUM(F33:F67)</f>
        <v>261</v>
      </c>
      <c r="G68">
        <f t="shared" ref="G68" si="4">SUM(G33:G67)</f>
        <v>82</v>
      </c>
      <c r="H68">
        <f t="shared" ref="H68" si="5">SUM(H33:H67)</f>
        <v>727</v>
      </c>
      <c r="I68">
        <f t="shared" ref="I68" si="6">SUM(I33:I67)</f>
        <v>1686</v>
      </c>
      <c r="J68">
        <f t="shared" ref="J68" si="7">SUM(J33:J67)</f>
        <v>655</v>
      </c>
      <c r="K68">
        <f t="shared" ref="K68" si="8">SUM(K33:K67)</f>
        <v>387</v>
      </c>
      <c r="L68">
        <f t="shared" ref="L68" si="9">SUM(L33:L67)</f>
        <v>125</v>
      </c>
      <c r="M68">
        <f t="shared" ref="M68" si="10">SUM(M33:M67)</f>
        <v>1997</v>
      </c>
      <c r="N68">
        <f t="shared" ref="N68" si="11">SUM(N33:N67)</f>
        <v>2230</v>
      </c>
      <c r="O68">
        <f t="shared" ref="O68" si="12">SUM(O33:O67)</f>
        <v>657</v>
      </c>
      <c r="P68">
        <f t="shared" ref="P68" si="13">SUM(P33:P67)</f>
        <v>1793</v>
      </c>
      <c r="Q68">
        <f t="shared" ref="Q68" si="14">SUM(Q33:Q67)</f>
        <v>2214</v>
      </c>
      <c r="R68">
        <f t="shared" ref="R68" si="15">SUM(R33:R67)</f>
        <v>1027</v>
      </c>
      <c r="S68">
        <f t="shared" ref="S68" si="16">SUM(S33:S67)</f>
        <v>1727</v>
      </c>
      <c r="T68">
        <f t="shared" ref="T68" si="17">SUM(T33:T67)</f>
        <v>1619</v>
      </c>
      <c r="U68">
        <f t="shared" ref="U68" si="18">SUM(U33:U67)</f>
        <v>1212</v>
      </c>
      <c r="V68">
        <f t="shared" ref="V68" si="19">SUM(V33:V67)</f>
        <v>4008098.899999999</v>
      </c>
      <c r="W68">
        <f t="shared" ref="W68" si="20">SUM(W33:W67)</f>
        <v>41</v>
      </c>
    </row>
    <row r="69" spans="3:23" x14ac:dyDescent="0.25">
      <c r="C69" t="s">
        <v>28</v>
      </c>
      <c r="D69">
        <f>SUM(D49:D68)</f>
        <v>3782</v>
      </c>
      <c r="E69">
        <f t="shared" ref="E69" si="21">SUM(E49:E68)</f>
        <v>3236</v>
      </c>
      <c r="F69">
        <f t="shared" ref="F69" si="22">SUM(F49:F68)</f>
        <v>384</v>
      </c>
      <c r="G69">
        <f t="shared" ref="G69" si="23">SUM(G49:G68)</f>
        <v>162</v>
      </c>
      <c r="H69">
        <f t="shared" ref="H69" si="24">SUM(H49:H68)</f>
        <v>1172</v>
      </c>
      <c r="I69">
        <f t="shared" ref="I69" si="25">SUM(I49:I68)</f>
        <v>2610</v>
      </c>
      <c r="J69">
        <f t="shared" ref="J69" si="26">SUM(J49:J68)</f>
        <v>946</v>
      </c>
      <c r="K69">
        <f t="shared" ref="K69" si="27">SUM(K49:K68)</f>
        <v>593</v>
      </c>
      <c r="L69">
        <f t="shared" ref="L69" si="28">SUM(L49:L68)</f>
        <v>189</v>
      </c>
      <c r="M69">
        <f t="shared" ref="M69" si="29">SUM(M49:M68)</f>
        <v>3210</v>
      </c>
      <c r="N69">
        <f t="shared" ref="N69" si="30">SUM(N49:N68)</f>
        <v>3329</v>
      </c>
      <c r="O69">
        <f t="shared" ref="O69" si="31">SUM(O49:O68)</f>
        <v>1042</v>
      </c>
      <c r="P69">
        <f t="shared" ref="P69" si="32">SUM(P49:P68)</f>
        <v>2507</v>
      </c>
      <c r="Q69">
        <f t="shared" ref="Q69" si="33">SUM(Q49:Q68)</f>
        <v>3234</v>
      </c>
      <c r="R69">
        <f t="shared" ref="R69" si="34">SUM(R49:R68)</f>
        <v>1603</v>
      </c>
      <c r="S69">
        <f t="shared" ref="S69" si="35">SUM(S49:S68)</f>
        <v>2493</v>
      </c>
      <c r="T69">
        <f t="shared" ref="T69" si="36">SUM(T49:T68)</f>
        <v>2528</v>
      </c>
      <c r="U69">
        <f t="shared" ref="U69" si="37">SUM(U49:U68)</f>
        <v>1681</v>
      </c>
      <c r="V69">
        <f t="shared" ref="V69" si="38">SUM(V49:V68)</f>
        <v>6099958.419999999</v>
      </c>
      <c r="W69">
        <f t="shared" ref="W69" si="39">SUM(W49:W68)</f>
        <v>66</v>
      </c>
    </row>
    <row r="73" spans="3:23" x14ac:dyDescent="0.25"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  <c r="O73" t="s">
        <v>13</v>
      </c>
      <c r="P73" t="s">
        <v>14</v>
      </c>
      <c r="Q73" t="s">
        <v>15</v>
      </c>
      <c r="R73" t="s">
        <v>16</v>
      </c>
      <c r="S73" t="s">
        <v>17</v>
      </c>
      <c r="T73" t="s">
        <v>18</v>
      </c>
      <c r="U73" t="s">
        <v>19</v>
      </c>
      <c r="V73" t="s">
        <v>20</v>
      </c>
      <c r="W73" t="s">
        <v>21</v>
      </c>
    </row>
    <row r="74" spans="3:23" x14ac:dyDescent="0.25">
      <c r="C74" t="s">
        <v>23</v>
      </c>
      <c r="D74">
        <f>D68/$I$68</f>
        <v>1.4311981020166074</v>
      </c>
      <c r="E74">
        <f>E68/$I$68</f>
        <v>1.2277580071174377</v>
      </c>
      <c r="F74">
        <f t="shared" ref="F74:W74" si="40">F68/$I$68</f>
        <v>0.15480427046263345</v>
      </c>
      <c r="G74">
        <f t="shared" si="40"/>
        <v>4.8635824436536183E-2</v>
      </c>
      <c r="H74">
        <f t="shared" si="40"/>
        <v>0.43119810201660735</v>
      </c>
      <c r="I74">
        <f t="shared" si="40"/>
        <v>1</v>
      </c>
      <c r="J74">
        <f t="shared" si="40"/>
        <v>0.38849347568208781</v>
      </c>
      <c r="K74">
        <f t="shared" si="40"/>
        <v>0.22953736654804271</v>
      </c>
      <c r="L74">
        <f t="shared" si="40"/>
        <v>7.4139976275207589E-2</v>
      </c>
      <c r="M74">
        <f t="shared" si="40"/>
        <v>1.1844602609727164</v>
      </c>
      <c r="N74">
        <f t="shared" si="40"/>
        <v>1.3226571767497035</v>
      </c>
      <c r="O74">
        <f t="shared" si="40"/>
        <v>0.38967971530249113</v>
      </c>
      <c r="P74">
        <f t="shared" si="40"/>
        <v>1.0634638196915778</v>
      </c>
      <c r="Q74">
        <f t="shared" si="40"/>
        <v>1.313167259786477</v>
      </c>
      <c r="R74">
        <f t="shared" si="40"/>
        <v>0.60913404507710556</v>
      </c>
      <c r="S74">
        <f t="shared" si="40"/>
        <v>1.0243179122182682</v>
      </c>
      <c r="T74">
        <f t="shared" si="40"/>
        <v>0.96026097271648869</v>
      </c>
      <c r="U74">
        <f t="shared" si="40"/>
        <v>0.71886120996441283</v>
      </c>
      <c r="V74">
        <f t="shared" si="40"/>
        <v>2377.2828588374846</v>
      </c>
      <c r="W74">
        <f t="shared" si="40"/>
        <v>2.4317912218268092E-2</v>
      </c>
    </row>
    <row r="75" spans="3:23" x14ac:dyDescent="0.25">
      <c r="C75" t="s">
        <v>28</v>
      </c>
      <c r="D75">
        <f>D69/$I$69</f>
        <v>1.4490421455938698</v>
      </c>
      <c r="E75">
        <f t="shared" ref="E75:W75" si="41">E69/$I$69</f>
        <v>1.2398467432950191</v>
      </c>
      <c r="F75">
        <f t="shared" si="41"/>
        <v>0.14712643678160919</v>
      </c>
      <c r="G75">
        <f t="shared" si="41"/>
        <v>6.2068965517241378E-2</v>
      </c>
      <c r="H75">
        <f t="shared" si="41"/>
        <v>0.44904214559386973</v>
      </c>
      <c r="I75">
        <f t="shared" si="41"/>
        <v>1</v>
      </c>
      <c r="J75">
        <f t="shared" si="41"/>
        <v>0.36245210727969351</v>
      </c>
      <c r="K75">
        <f t="shared" si="41"/>
        <v>0.22720306513409963</v>
      </c>
      <c r="L75">
        <f t="shared" si="41"/>
        <v>7.2413793103448282E-2</v>
      </c>
      <c r="M75">
        <f t="shared" si="41"/>
        <v>1.2298850574712643</v>
      </c>
      <c r="N75">
        <f t="shared" si="41"/>
        <v>1.2754789272030651</v>
      </c>
      <c r="O75">
        <f t="shared" si="41"/>
        <v>0.39923371647509581</v>
      </c>
      <c r="P75">
        <f t="shared" si="41"/>
        <v>0.96053639846743299</v>
      </c>
      <c r="Q75">
        <f t="shared" si="41"/>
        <v>1.2390804597701151</v>
      </c>
      <c r="R75">
        <f t="shared" si="41"/>
        <v>0.614176245210728</v>
      </c>
      <c r="S75">
        <f t="shared" si="41"/>
        <v>0.95517241379310347</v>
      </c>
      <c r="T75">
        <f t="shared" si="41"/>
        <v>0.96858237547892723</v>
      </c>
      <c r="U75">
        <f t="shared" si="41"/>
        <v>0.64406130268199235</v>
      </c>
      <c r="V75">
        <f t="shared" si="41"/>
        <v>2337.1488199233713</v>
      </c>
      <c r="W75">
        <f t="shared" si="41"/>
        <v>2.528735632183908E-2</v>
      </c>
    </row>
    <row r="84" spans="9:21" x14ac:dyDescent="0.25">
      <c r="J84" t="s">
        <v>8</v>
      </c>
      <c r="K84" t="s">
        <v>9</v>
      </c>
      <c r="L84" t="s">
        <v>10</v>
      </c>
      <c r="M84" t="s">
        <v>11</v>
      </c>
      <c r="N84" t="s">
        <v>12</v>
      </c>
      <c r="O84" t="s">
        <v>13</v>
      </c>
      <c r="P84" t="s">
        <v>14</v>
      </c>
      <c r="Q84" t="s">
        <v>15</v>
      </c>
      <c r="R84" t="s">
        <v>16</v>
      </c>
      <c r="S84" t="s">
        <v>17</v>
      </c>
      <c r="T84" t="s">
        <v>18</v>
      </c>
      <c r="U84" t="s">
        <v>19</v>
      </c>
    </row>
    <row r="85" spans="9:21" x14ac:dyDescent="0.25">
      <c r="I85" t="s">
        <v>23</v>
      </c>
      <c r="J85">
        <v>0.38849347568208781</v>
      </c>
      <c r="K85">
        <v>0.22953736654804271</v>
      </c>
      <c r="L85">
        <v>7.4139976275207589E-2</v>
      </c>
      <c r="M85">
        <v>1.1844602609727164</v>
      </c>
      <c r="N85">
        <v>1.3226571767497035</v>
      </c>
      <c r="O85">
        <v>0.38967971530249113</v>
      </c>
      <c r="P85">
        <v>1.0634638196915778</v>
      </c>
      <c r="Q85">
        <v>1.313167259786477</v>
      </c>
      <c r="R85">
        <v>0.60913404507710556</v>
      </c>
      <c r="S85">
        <v>1.0243179122182682</v>
      </c>
      <c r="T85">
        <v>0.96026097271648869</v>
      </c>
      <c r="U85">
        <v>0.71886120996441283</v>
      </c>
    </row>
    <row r="86" spans="9:21" x14ac:dyDescent="0.25">
      <c r="I86" t="s">
        <v>28</v>
      </c>
      <c r="J86">
        <v>0.36245210727969351</v>
      </c>
      <c r="K86">
        <v>0.22720306513409963</v>
      </c>
      <c r="L86">
        <v>7.2413793103448282E-2</v>
      </c>
      <c r="M86">
        <v>1.2298850574712643</v>
      </c>
      <c r="N86">
        <v>1.2754789272030651</v>
      </c>
      <c r="O86">
        <v>0.39923371647509581</v>
      </c>
      <c r="P86">
        <v>0.96053639846743299</v>
      </c>
      <c r="Q86">
        <v>1.2390804597701151</v>
      </c>
      <c r="R86">
        <v>0.614176245210728</v>
      </c>
      <c r="S86">
        <v>0.95517241379310347</v>
      </c>
      <c r="T86">
        <v>0.96858237547892723</v>
      </c>
      <c r="U86">
        <v>0.64406130268199235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murilo</cp:lastModifiedBy>
  <dcterms:created xsi:type="dcterms:W3CDTF">2024-08-13T18:51:01Z</dcterms:created>
  <dcterms:modified xsi:type="dcterms:W3CDTF">2024-08-13T19:29:02Z</dcterms:modified>
</cp:coreProperties>
</file>