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ert\Mijn documenten\Financien\"/>
    </mc:Choice>
  </mc:AlternateContent>
  <xr:revisionPtr revIDLastSave="0" documentId="13_ncr:1_{37A75C9B-3EE5-4824-A03F-9228B034E3A4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H14" i="1"/>
  <c r="J14" i="1" s="1"/>
  <c r="G15" i="1"/>
  <c r="I14" i="1" l="1"/>
  <c r="D7" i="1"/>
  <c r="D6" i="1"/>
  <c r="D8" i="1" l="1"/>
  <c r="C8" i="1"/>
  <c r="H18" i="1" s="1"/>
  <c r="H17" i="1"/>
  <c r="J17" i="1" s="1"/>
  <c r="H13" i="1"/>
  <c r="J13" i="1" s="1"/>
  <c r="H12" i="1"/>
  <c r="J18" i="1" l="1"/>
  <c r="I18" i="1"/>
  <c r="J12" i="1"/>
  <c r="J19" i="1" s="1"/>
  <c r="H19" i="1"/>
  <c r="I17" i="1"/>
  <c r="I13" i="1"/>
  <c r="I12" i="1"/>
  <c r="I19" i="1" s="1"/>
</calcChain>
</file>

<file path=xl/sharedStrings.xml><?xml version="1.0" encoding="utf-8"?>
<sst xmlns="http://schemas.openxmlformats.org/spreadsheetml/2006/main" count="23" uniqueCount="21">
  <si>
    <t>Totaal:</t>
  </si>
  <si>
    <t>Aandelen</t>
  </si>
  <si>
    <t>Obligaties</t>
  </si>
  <si>
    <t>Rabobank</t>
  </si>
  <si>
    <t>Fonds:</t>
  </si>
  <si>
    <t>NL0011225305</t>
  </si>
  <si>
    <t xml:space="preserve">Northern Trust World Custom ESG Equity Index UCITS FGR Feeder Fund EUR </t>
  </si>
  <si>
    <t>NL0011515424</t>
  </si>
  <si>
    <t xml:space="preserve">Northern Trust Emerging Markets Custom ESG Equity Index UCITS FGR Fund EUR </t>
  </si>
  <si>
    <t>IE00BFPM9W02</t>
  </si>
  <si>
    <t>Vanguard Euro Government Bond Index Fund EUR (Acc)</t>
  </si>
  <si>
    <t>sub-verdeling:</t>
  </si>
  <si>
    <t>totaalverdeling (%):</t>
  </si>
  <si>
    <t>totaalverdeling (€):</t>
  </si>
  <si>
    <t>Verdeling (%):</t>
  </si>
  <si>
    <t>Inleg (€):</t>
  </si>
  <si>
    <t>kosten (%):</t>
  </si>
  <si>
    <t>Northern Trust World Small Cap ESG Low Carbon Index FGR Feeder Fund A</t>
  </si>
  <si>
    <t>NL0013552078</t>
  </si>
  <si>
    <t>fondskosten:</t>
  </si>
  <si>
    <t>Verdeling beleggingen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</si>
</sst>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00%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i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3F3F3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10" fontId="0" fillId="0" borderId="0" xfId="0" applyNumberFormat="1"/>
    <xf numFmtId="10" fontId="5" fillId="0" borderId="3" xfId="0" applyNumberFormat="1" applyFont="1" applyBorder="1"/>
    <xf numFmtId="10" fontId="2" fillId="3" borderId="2" xfId="2" applyNumberFormat="1"/>
    <xf numFmtId="10" fontId="6" fillId="3" borderId="2" xfId="2" applyNumberFormat="1" applyFont="1"/>
    <xf numFmtId="0" fontId="0" fillId="0" borderId="0" xfId="0" applyBorder="1"/>
    <xf numFmtId="10" fontId="7" fillId="3" borderId="2" xfId="2" applyNumberFormat="1" applyFont="1"/>
    <xf numFmtId="44" fontId="2" fillId="3" borderId="2" xfId="2" applyNumberFormat="1"/>
    <xf numFmtId="44" fontId="6" fillId="3" borderId="2" xfId="2" applyNumberFormat="1" applyFont="1"/>
    <xf numFmtId="44" fontId="7" fillId="3" borderId="2" xfId="2" applyNumberFormat="1" applyFont="1"/>
    <xf numFmtId="164" fontId="2" fillId="3" borderId="2" xfId="2" applyNumberFormat="1"/>
    <xf numFmtId="164" fontId="6" fillId="3" borderId="2" xfId="2" applyNumberFormat="1" applyFont="1"/>
    <xf numFmtId="10" fontId="1" fillId="2" borderId="1" xfId="1" applyNumberFormat="1"/>
    <xf numFmtId="9" fontId="8" fillId="2" borderId="1" xfId="1" applyNumberFormat="1" applyFont="1"/>
    <xf numFmtId="9" fontId="8" fillId="2" borderId="4" xfId="1" applyNumberFormat="1" applyFont="1" applyBorder="1"/>
    <xf numFmtId="44" fontId="8" fillId="2" borderId="1" xfId="1" applyNumberFormat="1" applyFont="1"/>
    <xf numFmtId="10" fontId="5" fillId="0" borderId="0" xfId="0" applyNumberFormat="1" applyFont="1" applyBorder="1"/>
    <xf numFmtId="10" fontId="6" fillId="3" borderId="6" xfId="2" applyNumberFormat="1" applyFont="1" applyBorder="1"/>
    <xf numFmtId="44" fontId="6" fillId="3" borderId="6" xfId="2" applyNumberFormat="1" applyFont="1" applyBorder="1"/>
    <xf numFmtId="164" fontId="6" fillId="3" borderId="6" xfId="2" applyNumberFormat="1" applyFont="1" applyBorder="1"/>
    <xf numFmtId="10" fontId="2" fillId="3" borderId="5" xfId="2" applyNumberFormat="1" applyBorder="1"/>
    <xf numFmtId="44" fontId="2" fillId="3" borderId="5" xfId="2" applyNumberFormat="1" applyBorder="1"/>
    <xf numFmtId="10" fontId="1" fillId="2" borderId="7" xfId="1" applyNumberFormat="1" applyBorder="1"/>
    <xf numFmtId="10" fontId="9" fillId="0" borderId="0" xfId="0" applyNumberFormat="1" applyFont="1"/>
  </cellXfs>
  <cellStyles count="3">
    <cellStyle name="Invoer" xfId="1" builtinId="20"/>
    <cellStyle name="Standaard" xfId="0" builtinId="0"/>
    <cellStyle name="Uitvoer" xfId="2" builtinId="21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tabSelected="1" workbookViewId="0">
      <selection activeCell="D4" sqref="D4"/>
    </sheetView>
  </sheetViews>
  <sheetFormatPr defaultRowHeight="14.25" x14ac:dyDescent="0.45"/>
  <cols>
    <col min="1" max="1" width="12.86328125" bestFit="1" customWidth="1"/>
    <col min="2" max="2" width="13.53125" bestFit="1" customWidth="1"/>
    <col min="3" max="3" width="11.6640625" customWidth="1"/>
    <col min="4" max="4" width="10.73046875" bestFit="1" customWidth="1"/>
    <col min="5" max="5" width="52.19921875" customWidth="1"/>
    <col min="6" max="6" width="10.796875" bestFit="1" customWidth="1"/>
    <col min="7" max="7" width="11.86328125" style="3" bestFit="1" customWidth="1"/>
    <col min="8" max="8" width="17.33203125" style="5" bestFit="1" customWidth="1"/>
    <col min="9" max="9" width="17.33203125" style="9" bestFit="1" customWidth="1"/>
    <col min="10" max="10" width="10.265625" style="12" bestFit="1" customWidth="1"/>
  </cols>
  <sheetData>
    <row r="2" spans="1:10" ht="15.75" x14ac:dyDescent="0.5">
      <c r="C2" s="25" t="s">
        <v>20</v>
      </c>
    </row>
    <row r="4" spans="1:10" x14ac:dyDescent="0.45">
      <c r="C4" s="2" t="s">
        <v>15</v>
      </c>
      <c r="D4" s="17">
        <v>500</v>
      </c>
    </row>
    <row r="5" spans="1:10" x14ac:dyDescent="0.45">
      <c r="A5" s="2" t="s">
        <v>0</v>
      </c>
      <c r="B5" s="2"/>
      <c r="C5" s="2" t="s">
        <v>14</v>
      </c>
    </row>
    <row r="6" spans="1:10" x14ac:dyDescent="0.45">
      <c r="A6" s="1" t="s">
        <v>1</v>
      </c>
      <c r="C6" s="15">
        <v>0.8</v>
      </c>
      <c r="D6" s="9">
        <f>$D$4*C6</f>
        <v>400</v>
      </c>
    </row>
    <row r="7" spans="1:10" x14ac:dyDescent="0.45">
      <c r="A7" s="1" t="s">
        <v>2</v>
      </c>
      <c r="C7" s="16">
        <v>0.2</v>
      </c>
      <c r="D7" s="9">
        <f>$D$4*C7</f>
        <v>100</v>
      </c>
    </row>
    <row r="8" spans="1:10" x14ac:dyDescent="0.45">
      <c r="C8" s="8">
        <f>SUM(C6:C7)</f>
        <v>1</v>
      </c>
      <c r="D8" s="11">
        <f>SUM(D6:D7)</f>
        <v>500</v>
      </c>
    </row>
    <row r="9" spans="1:10" x14ac:dyDescent="0.45">
      <c r="C9" s="7"/>
    </row>
    <row r="10" spans="1:10" x14ac:dyDescent="0.45">
      <c r="C10" s="1" t="s">
        <v>4</v>
      </c>
      <c r="F10" t="s">
        <v>19</v>
      </c>
      <c r="G10" s="3" t="s">
        <v>11</v>
      </c>
      <c r="H10" s="6" t="s">
        <v>12</v>
      </c>
      <c r="I10" s="10" t="s">
        <v>13</v>
      </c>
      <c r="J10" s="13" t="s">
        <v>16</v>
      </c>
    </row>
    <row r="11" spans="1:10" x14ac:dyDescent="0.45">
      <c r="A11" s="1" t="s">
        <v>3</v>
      </c>
      <c r="B11" s="1"/>
    </row>
    <row r="12" spans="1:10" x14ac:dyDescent="0.45">
      <c r="A12" s="1" t="s">
        <v>1</v>
      </c>
      <c r="B12" t="s">
        <v>5</v>
      </c>
      <c r="C12" t="s">
        <v>6</v>
      </c>
      <c r="F12" s="14">
        <v>1.5E-3</v>
      </c>
      <c r="G12" s="14">
        <v>0.78</v>
      </c>
      <c r="H12" s="5">
        <f>G12*C6</f>
        <v>0.62400000000000011</v>
      </c>
      <c r="I12" s="9">
        <f>H12*$D$4</f>
        <v>312.00000000000006</v>
      </c>
      <c r="J12" s="12">
        <f>F12*H12</f>
        <v>9.360000000000002E-4</v>
      </c>
    </row>
    <row r="13" spans="1:10" x14ac:dyDescent="0.45">
      <c r="B13" t="s">
        <v>7</v>
      </c>
      <c r="C13" t="s">
        <v>8</v>
      </c>
      <c r="F13" s="14">
        <v>2.5000000000000001E-3</v>
      </c>
      <c r="G13" s="14">
        <v>0.12</v>
      </c>
      <c r="H13" s="5">
        <f>G13*C6</f>
        <v>9.6000000000000002E-2</v>
      </c>
      <c r="I13" s="9">
        <f>H13*$D$4</f>
        <v>48</v>
      </c>
      <c r="J13" s="12">
        <f t="shared" ref="J13:J14" si="0">F13*H13</f>
        <v>2.4000000000000001E-4</v>
      </c>
    </row>
    <row r="14" spans="1:10" x14ac:dyDescent="0.45">
      <c r="B14" t="s">
        <v>18</v>
      </c>
      <c r="C14" t="s">
        <v>17</v>
      </c>
      <c r="F14" s="14">
        <v>2.3E-3</v>
      </c>
      <c r="G14" s="24">
        <v>0.1</v>
      </c>
      <c r="H14" s="5">
        <f>G14*C6</f>
        <v>8.0000000000000016E-2</v>
      </c>
      <c r="I14" s="9">
        <f>H14*$D$4</f>
        <v>40.000000000000007</v>
      </c>
      <c r="J14" s="12">
        <f t="shared" si="0"/>
        <v>1.8400000000000003E-4</v>
      </c>
    </row>
    <row r="15" spans="1:10" x14ac:dyDescent="0.45">
      <c r="G15" s="4">
        <f>SUM(G12:G14)</f>
        <v>1</v>
      </c>
    </row>
    <row r="16" spans="1:10" x14ac:dyDescent="0.45">
      <c r="G16" s="18"/>
    </row>
    <row r="17" spans="1:10" x14ac:dyDescent="0.45">
      <c r="A17" s="1" t="s">
        <v>2</v>
      </c>
      <c r="B17" t="s">
        <v>9</v>
      </c>
      <c r="C17" t="s">
        <v>10</v>
      </c>
      <c r="F17" s="14">
        <v>5.9999999999999995E-4</v>
      </c>
      <c r="G17" s="14">
        <v>1</v>
      </c>
      <c r="H17" s="5">
        <f>G17*C7</f>
        <v>0.2</v>
      </c>
      <c r="I17" s="9">
        <f>H17*$D$4</f>
        <v>100</v>
      </c>
      <c r="J17" s="12">
        <f>F17*H17</f>
        <v>1.1999999999999999E-4</v>
      </c>
    </row>
    <row r="18" spans="1:10" ht="14.65" thickBot="1" x14ac:dyDescent="0.5">
      <c r="F18" s="14">
        <v>0</v>
      </c>
      <c r="G18" s="24">
        <v>0</v>
      </c>
      <c r="H18" s="22">
        <f>G18*C8</f>
        <v>0</v>
      </c>
      <c r="I18" s="23">
        <f>H18*$D$4</f>
        <v>0</v>
      </c>
      <c r="J18" s="12">
        <f>F18*H18</f>
        <v>0</v>
      </c>
    </row>
    <row r="19" spans="1:10" x14ac:dyDescent="0.45">
      <c r="G19" s="4">
        <f>SUM(G16:G18)</f>
        <v>1</v>
      </c>
      <c r="H19" s="19">
        <f>SUM(H12:H18)</f>
        <v>1</v>
      </c>
      <c r="I19" s="20">
        <f>SUM(I12:I18)</f>
        <v>500.00000000000006</v>
      </c>
      <c r="J19" s="21">
        <f>SUM(J12:J18)</f>
        <v>1.48E-3</v>
      </c>
    </row>
  </sheetData>
  <conditionalFormatting sqref="C8">
    <cfRule type="cellIs" dxfId="5" priority="6" operator="equal">
      <formula>1</formula>
    </cfRule>
  </conditionalFormatting>
  <conditionalFormatting sqref="D8">
    <cfRule type="cellIs" dxfId="4" priority="5" operator="equal">
      <formula>$D$4</formula>
    </cfRule>
  </conditionalFormatting>
  <conditionalFormatting sqref="H19">
    <cfRule type="cellIs" dxfId="3" priority="4" operator="equal">
      <formula>1</formula>
    </cfRule>
  </conditionalFormatting>
  <conditionalFormatting sqref="I19:J19">
    <cfRule type="cellIs" dxfId="2" priority="3" operator="equal">
      <formula>$D$4</formula>
    </cfRule>
  </conditionalFormatting>
  <conditionalFormatting sqref="G15:G16">
    <cfRule type="cellIs" dxfId="1" priority="2" operator="equal">
      <formula>1</formula>
    </cfRule>
  </conditionalFormatting>
  <conditionalFormatting sqref="G19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2021-05-08T06:25:10Z</dcterms:modified>
</cp:coreProperties>
</file>