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Gert\Mijn documenten\Financien\"/>
    </mc:Choice>
  </mc:AlternateContent>
  <xr:revisionPtr revIDLastSave="0" documentId="13_ncr:1_{BB3C1E4E-E766-4243-B50D-88D7542C769F}" xr6:coauthVersionLast="46" xr6:coauthVersionMax="46" xr10:uidLastSave="{00000000-0000-0000-0000-000000000000}"/>
  <bookViews>
    <workbookView xWindow="4597" yWindow="4597" windowWidth="17145" windowHeight="8513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C9" i="1"/>
  <c r="C10" i="1"/>
  <c r="D10" i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C12" i="1"/>
  <c r="B13" i="1"/>
  <c r="C13" i="1" s="1"/>
  <c r="B14" i="1"/>
  <c r="C14" i="1" s="1"/>
  <c r="D14" i="1" s="1"/>
  <c r="B15" i="1"/>
  <c r="C15" i="1" s="1"/>
  <c r="D15" i="1" s="1"/>
  <c r="B16" i="1"/>
  <c r="C16" i="1" s="1"/>
  <c r="D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D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12" i="1"/>
  <c r="D22" i="1" l="1"/>
  <c r="D39" i="1"/>
  <c r="D38" i="1"/>
  <c r="D37" i="1"/>
  <c r="E9" i="1"/>
  <c r="F9" i="1" s="1"/>
  <c r="D45" i="1"/>
  <c r="E45" i="1" s="1"/>
  <c r="F45" i="1" s="1"/>
  <c r="D50" i="1"/>
  <c r="D41" i="1"/>
  <c r="E41" i="1" s="1"/>
  <c r="F41" i="1" s="1"/>
  <c r="D21" i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D19" i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D36" i="1"/>
  <c r="E36" i="1" s="1"/>
  <c r="F36" i="1" s="1"/>
  <c r="E22" i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AP22" i="1" s="1"/>
  <c r="D43" i="1"/>
  <c r="E43" i="1" s="1"/>
  <c r="F43" i="1" s="1"/>
  <c r="D40" i="1"/>
  <c r="E40" i="1" s="1"/>
  <c r="F40" i="1" s="1"/>
  <c r="D20" i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D18" i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D35" i="1"/>
  <c r="E35" i="1" s="1"/>
  <c r="F35" i="1" s="1"/>
  <c r="E16" i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E33" i="1"/>
  <c r="F33" i="1" s="1"/>
  <c r="D32" i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D44" i="1"/>
  <c r="E44" i="1" s="1"/>
  <c r="F44" i="1" s="1"/>
  <c r="D42" i="1"/>
  <c r="E42" i="1" s="1"/>
  <c r="F42" i="1" s="1"/>
  <c r="D17" i="1"/>
  <c r="E17" i="1" s="1"/>
  <c r="F17" i="1" s="1"/>
  <c r="D34" i="1"/>
  <c r="D52" i="1"/>
  <c r="D28" i="1"/>
  <c r="D51" i="1"/>
  <c r="E51" i="1" s="1"/>
  <c r="F51" i="1" s="1"/>
  <c r="D27" i="1"/>
  <c r="E27" i="1" s="1"/>
  <c r="F27" i="1" s="1"/>
  <c r="D26" i="1"/>
  <c r="E26" i="1" s="1"/>
  <c r="F26" i="1" s="1"/>
  <c r="D49" i="1"/>
  <c r="E49" i="1" s="1"/>
  <c r="F49" i="1" s="1"/>
  <c r="D25" i="1"/>
  <c r="E25" i="1" s="1"/>
  <c r="F25" i="1" s="1"/>
  <c r="D13" i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D23" i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AP23" i="1" s="1"/>
  <c r="G9" i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D31" i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D30" i="1"/>
  <c r="D29" i="1"/>
  <c r="D48" i="1"/>
  <c r="D24" i="1"/>
  <c r="D47" i="1"/>
  <c r="D46" i="1"/>
  <c r="D12" i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E28" i="1" l="1"/>
  <c r="F28" i="1" s="1"/>
  <c r="E52" i="1"/>
  <c r="F52" i="1" s="1"/>
  <c r="E50" i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AN50" i="1" s="1"/>
  <c r="AO50" i="1" s="1"/>
  <c r="AP50" i="1" s="1"/>
  <c r="E47" i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AN47" i="1" s="1"/>
  <c r="AO47" i="1" s="1"/>
  <c r="AP47" i="1" s="1"/>
  <c r="E37" i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E38" i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E48" i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AM48" i="1" s="1"/>
  <c r="AN48" i="1" s="1"/>
  <c r="AO48" i="1" s="1"/>
  <c r="AP48" i="1" s="1"/>
  <c r="E39" i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O39" i="1" s="1"/>
  <c r="AP39" i="1" s="1"/>
  <c r="E46" i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N46" i="1" s="1"/>
  <c r="AO46" i="1" s="1"/>
  <c r="AP46" i="1" s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E24" i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E29" i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E30" i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E34" i="1"/>
  <c r="F34" i="1" s="1"/>
  <c r="E14" i="1"/>
  <c r="F14" i="1" s="1"/>
  <c r="G33" i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AP33" i="1" s="1"/>
  <c r="G42" i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G17" i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G36" i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G49" i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G34" i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G51" i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AB51" i="1" s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AM51" i="1" s="1"/>
  <c r="AN51" i="1" s="1"/>
  <c r="AO51" i="1" s="1"/>
  <c r="AP51" i="1" s="1"/>
  <c r="G45" i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AP45" i="1" s="1"/>
  <c r="G26" i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G28" i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G40" i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AP40" i="1" s="1"/>
  <c r="G35" i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AP35" i="1" s="1"/>
  <c r="G43" i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O43" i="1" s="1"/>
  <c r="AP43" i="1" s="1"/>
  <c r="G52" i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AN52" i="1" s="1"/>
  <c r="AO52" i="1" s="1"/>
  <c r="AP52" i="1" s="1"/>
  <c r="G41" i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AP41" i="1" s="1"/>
  <c r="G25" i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G27" i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G14" i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G44" i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AP44" i="1" s="1"/>
</calcChain>
</file>

<file path=xl/sharedStrings.xml><?xml version="1.0" encoding="utf-8"?>
<sst xmlns="http://schemas.openxmlformats.org/spreadsheetml/2006/main" count="53" uniqueCount="53">
  <si>
    <t>Jaar 1</t>
  </si>
  <si>
    <t>Jaar 2</t>
  </si>
  <si>
    <t>Jaar 3</t>
  </si>
  <si>
    <t>Jaar 4</t>
  </si>
  <si>
    <t>Jaar 5</t>
  </si>
  <si>
    <t>Jaar 6</t>
  </si>
  <si>
    <t>Jaar 7</t>
  </si>
  <si>
    <t>Jaar 8</t>
  </si>
  <si>
    <t>Jaar 9</t>
  </si>
  <si>
    <t>Jaar 10</t>
  </si>
  <si>
    <t>Jaar 11</t>
  </si>
  <si>
    <t>Jaar 12</t>
  </si>
  <si>
    <t>Jaar 13</t>
  </si>
  <si>
    <t>Jaar 14</t>
  </si>
  <si>
    <t>Jaar 15</t>
  </si>
  <si>
    <t>Jaar 16</t>
  </si>
  <si>
    <t>Jaar 17</t>
  </si>
  <si>
    <t>Jaar 18</t>
  </si>
  <si>
    <t>Jaar 19</t>
  </si>
  <si>
    <t>Jaar 20</t>
  </si>
  <si>
    <t>Jaar 21</t>
  </si>
  <si>
    <t>Jaar 22</t>
  </si>
  <si>
    <t>Jaar 23</t>
  </si>
  <si>
    <t>Jaar 24</t>
  </si>
  <si>
    <t>Jaar 25</t>
  </si>
  <si>
    <t>Jaar 26</t>
  </si>
  <si>
    <t>Jaar 27</t>
  </si>
  <si>
    <t>Jaar 28</t>
  </si>
  <si>
    <t>Jaar 29</t>
  </si>
  <si>
    <t>Jaar 30</t>
  </si>
  <si>
    <t>Jaar 31</t>
  </si>
  <si>
    <t>Jaar 32</t>
  </si>
  <si>
    <t>Jaar 33</t>
  </si>
  <si>
    <t>Jaar 34</t>
  </si>
  <si>
    <t>Jaar 35</t>
  </si>
  <si>
    <t>Jaar 36</t>
  </si>
  <si>
    <t>Jaar 37</t>
  </si>
  <si>
    <t>Jaar 38</t>
  </si>
  <si>
    <t>Jaar 39</t>
  </si>
  <si>
    <t>Jaar 40</t>
  </si>
  <si>
    <t>Opbouwen van vermogen</t>
  </si>
  <si>
    <t>Startbedrag</t>
  </si>
  <si>
    <t>Hoeveel leg je in per periode (periode is bijv. een maand)</t>
  </si>
  <si>
    <t>Periodieke inleg</t>
  </si>
  <si>
    <t>Verwacht jaarlijks rendement:</t>
  </si>
  <si>
    <t>Inleg per jaar:</t>
  </si>
  <si>
    <t>Startbedrag/initiele inleg</t>
  </si>
  <si>
    <t>Rente per periodiek:</t>
  </si>
  <si>
    <t>Hoeveel leg je jaarlijks extra in tbhv inflatiecorrectie</t>
  </si>
  <si>
    <t>Inleg per periode:</t>
  </si>
  <si>
    <t>Indexatie</t>
  </si>
  <si>
    <t xml:space="preserve">Inlegmomenten </t>
  </si>
  <si>
    <t>Hoeveel inlegmomenten in een jaar (bijv 12 bij maandelijkse inleg)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</si>
</sst>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3" borderId="2" applyNumberFormat="0" applyAlignment="0" applyProtection="0"/>
  </cellStyleXfs>
  <cellXfs count="15">
    <xf numFmtId="0" fontId="0" fillId="0" borderId="0" xfId="0"/>
    <xf numFmtId="0" fontId="2" fillId="0" borderId="0" xfId="0" applyFont="1"/>
    <xf numFmtId="44" fontId="1" fillId="2" borderId="1" xfId="1" applyNumberFormat="1"/>
    <xf numFmtId="0" fontId="2" fillId="0" borderId="0" xfId="0" applyFont="1" applyFill="1" applyBorder="1"/>
    <xf numFmtId="10" fontId="0" fillId="0" borderId="0" xfId="0" applyNumberFormat="1"/>
    <xf numFmtId="10" fontId="2" fillId="0" borderId="0" xfId="0" applyNumberFormat="1" applyFont="1"/>
    <xf numFmtId="44" fontId="4" fillId="3" borderId="2" xfId="2" applyNumberFormat="1"/>
    <xf numFmtId="10" fontId="5" fillId="0" borderId="0" xfId="0" applyNumberFormat="1" applyFont="1"/>
    <xf numFmtId="0" fontId="6" fillId="0" borderId="0" xfId="0" applyFont="1"/>
    <xf numFmtId="1" fontId="1" fillId="2" borderId="1" xfId="1" applyNumberFormat="1"/>
    <xf numFmtId="10" fontId="2" fillId="0" borderId="0" xfId="0" applyNumberFormat="1" applyFont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10" fontId="4" fillId="3" borderId="2" xfId="2" applyNumberFormat="1"/>
    <xf numFmtId="10" fontId="1" fillId="2" borderId="1" xfId="1" applyNumberFormat="1"/>
  </cellXfs>
  <cellStyles count="3">
    <cellStyle name="Invoer" xfId="1" builtinId="20"/>
    <cellStyle name="Standaard" xfId="0" builtinId="0"/>
    <cellStyle name="Uitvoer" xfId="2" builtinId="2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52"/>
  <sheetViews>
    <sheetView tabSelected="1" workbookViewId="0">
      <selection activeCell="E4" sqref="E4"/>
    </sheetView>
  </sheetViews>
  <sheetFormatPr defaultColWidth="14.265625" defaultRowHeight="14.25" x14ac:dyDescent="0.45"/>
  <cols>
    <col min="1" max="1" width="19.33203125" style="4" customWidth="1"/>
    <col min="2" max="2" width="17.59765625" style="4" bestFit="1" customWidth="1"/>
    <col min="3" max="3" width="23.73046875" bestFit="1" customWidth="1"/>
    <col min="4" max="4" width="15" bestFit="1" customWidth="1"/>
    <col min="5" max="42" width="14.9296875" bestFit="1" customWidth="1"/>
  </cols>
  <sheetData>
    <row r="1" spans="1:42" ht="15.75" x14ac:dyDescent="0.5">
      <c r="C1" s="7" t="s">
        <v>40</v>
      </c>
    </row>
    <row r="3" spans="1:42" x14ac:dyDescent="0.45">
      <c r="C3" s="1" t="s">
        <v>41</v>
      </c>
      <c r="D3" s="2">
        <v>40000</v>
      </c>
      <c r="E3" s="8" t="s">
        <v>46</v>
      </c>
    </row>
    <row r="4" spans="1:42" x14ac:dyDescent="0.45">
      <c r="C4" s="1" t="s">
        <v>43</v>
      </c>
      <c r="D4" s="2">
        <v>1700</v>
      </c>
      <c r="E4" s="8" t="s">
        <v>42</v>
      </c>
    </row>
    <row r="5" spans="1:42" x14ac:dyDescent="0.45">
      <c r="C5" s="3" t="s">
        <v>51</v>
      </c>
      <c r="D5" s="9">
        <v>12</v>
      </c>
      <c r="E5" s="8" t="s">
        <v>52</v>
      </c>
    </row>
    <row r="6" spans="1:42" x14ac:dyDescent="0.45">
      <c r="C6" s="3" t="s">
        <v>50</v>
      </c>
      <c r="D6" s="14">
        <v>0.02</v>
      </c>
      <c r="E6" s="8" t="s">
        <v>48</v>
      </c>
    </row>
    <row r="8" spans="1:42" x14ac:dyDescent="0.45">
      <c r="C8" s="3" t="s">
        <v>0</v>
      </c>
      <c r="D8" s="3" t="s">
        <v>1</v>
      </c>
      <c r="E8" s="3" t="s">
        <v>2</v>
      </c>
      <c r="F8" s="3" t="s">
        <v>3</v>
      </c>
      <c r="G8" s="3" t="s">
        <v>4</v>
      </c>
      <c r="H8" s="3" t="s">
        <v>5</v>
      </c>
      <c r="I8" s="3" t="s">
        <v>6</v>
      </c>
      <c r="J8" s="3" t="s">
        <v>7</v>
      </c>
      <c r="K8" s="3" t="s">
        <v>8</v>
      </c>
      <c r="L8" s="3" t="s">
        <v>9</v>
      </c>
      <c r="M8" s="3" t="s">
        <v>10</v>
      </c>
      <c r="N8" s="3" t="s">
        <v>11</v>
      </c>
      <c r="O8" s="3" t="s">
        <v>12</v>
      </c>
      <c r="P8" s="3" t="s">
        <v>13</v>
      </c>
      <c r="Q8" s="3" t="s">
        <v>14</v>
      </c>
      <c r="R8" s="3" t="s">
        <v>15</v>
      </c>
      <c r="S8" s="3" t="s">
        <v>16</v>
      </c>
      <c r="T8" s="3" t="s">
        <v>17</v>
      </c>
      <c r="U8" s="3" t="s">
        <v>18</v>
      </c>
      <c r="V8" s="3" t="s">
        <v>19</v>
      </c>
      <c r="W8" s="3" t="s">
        <v>20</v>
      </c>
      <c r="X8" s="3" t="s">
        <v>21</v>
      </c>
      <c r="Y8" s="3" t="s">
        <v>22</v>
      </c>
      <c r="Z8" s="3" t="s">
        <v>23</v>
      </c>
      <c r="AA8" s="3" t="s">
        <v>24</v>
      </c>
      <c r="AB8" s="3" t="s">
        <v>25</v>
      </c>
      <c r="AC8" s="3" t="s">
        <v>26</v>
      </c>
      <c r="AD8" s="3" t="s">
        <v>27</v>
      </c>
      <c r="AE8" s="3" t="s">
        <v>28</v>
      </c>
      <c r="AF8" s="3" t="s">
        <v>29</v>
      </c>
      <c r="AG8" s="3" t="s">
        <v>30</v>
      </c>
      <c r="AH8" s="3" t="s">
        <v>31</v>
      </c>
      <c r="AI8" s="3" t="s">
        <v>32</v>
      </c>
      <c r="AJ8" s="3" t="s">
        <v>33</v>
      </c>
      <c r="AK8" s="3" t="s">
        <v>34</v>
      </c>
      <c r="AL8" s="3" t="s">
        <v>35</v>
      </c>
      <c r="AM8" s="3" t="s">
        <v>36</v>
      </c>
      <c r="AN8" s="3" t="s">
        <v>37</v>
      </c>
      <c r="AO8" s="3" t="s">
        <v>38</v>
      </c>
      <c r="AP8" s="3" t="s">
        <v>39</v>
      </c>
    </row>
    <row r="9" spans="1:42" x14ac:dyDescent="0.45">
      <c r="A9" s="5" t="s">
        <v>49</v>
      </c>
      <c r="B9" s="5"/>
      <c r="C9" s="6">
        <f>$D$4</f>
        <v>1700</v>
      </c>
      <c r="D9" s="6">
        <f>$D$4+($D$4*$D$6)</f>
        <v>1734</v>
      </c>
      <c r="E9" s="6">
        <f>D9+(D9*$D$6)</f>
        <v>1768.68</v>
      </c>
      <c r="F9" s="6">
        <f>E9+(E9*$D$6)</f>
        <v>1804.0536</v>
      </c>
      <c r="G9" s="6">
        <f t="shared" ref="G9" si="0">F9+(F9*$D$6)</f>
        <v>1840.1346719999999</v>
      </c>
      <c r="H9" s="6">
        <f t="shared" ref="H9" si="1">G9+(G9*$D$6)</f>
        <v>1876.9373654399999</v>
      </c>
      <c r="I9" s="6">
        <f t="shared" ref="I9" si="2">H9+(H9*$D$6)</f>
        <v>1914.4761127488</v>
      </c>
      <c r="J9" s="6">
        <f t="shared" ref="J9" si="3">I9+(I9*$D$6)</f>
        <v>1952.765635003776</v>
      </c>
      <c r="K9" s="6">
        <f t="shared" ref="K9" si="4">J9+(J9*$D$6)</f>
        <v>1991.8209477038515</v>
      </c>
      <c r="L9" s="6">
        <f t="shared" ref="L9" si="5">K9+(K9*$D$6)</f>
        <v>2031.6573666579286</v>
      </c>
      <c r="M9" s="6">
        <f t="shared" ref="M9" si="6">L9+(L9*$D$6)</f>
        <v>2072.2905139910872</v>
      </c>
      <c r="N9" s="6">
        <f t="shared" ref="N9" si="7">M9+(M9*$D$6)</f>
        <v>2113.7363242709089</v>
      </c>
      <c r="O9" s="6">
        <f t="shared" ref="O9" si="8">N9+(N9*$D$6)</f>
        <v>2156.0110507563272</v>
      </c>
      <c r="P9" s="6">
        <f t="shared" ref="P9" si="9">O9+(O9*$D$6)</f>
        <v>2199.1312717714536</v>
      </c>
      <c r="Q9" s="6">
        <f t="shared" ref="Q9" si="10">P9+(P9*$D$6)</f>
        <v>2243.1138972068825</v>
      </c>
      <c r="R9" s="6">
        <f t="shared" ref="R9" si="11">Q9+(Q9*$D$6)</f>
        <v>2287.97617515102</v>
      </c>
      <c r="S9" s="6">
        <f t="shared" ref="S9" si="12">R9+(R9*$D$6)</f>
        <v>2333.7356986540403</v>
      </c>
      <c r="T9" s="6">
        <f t="shared" ref="T9" si="13">S9+(S9*$D$6)</f>
        <v>2380.4104126271213</v>
      </c>
      <c r="U9" s="6">
        <f t="shared" ref="U9" si="14">T9+(T9*$D$6)</f>
        <v>2428.0186208796636</v>
      </c>
      <c r="V9" s="6">
        <f t="shared" ref="V9" si="15">U9+(U9*$D$6)</f>
        <v>2476.5789932972566</v>
      </c>
      <c r="W9" s="6">
        <f t="shared" ref="W9" si="16">V9+(V9*$D$6)</f>
        <v>2526.1105731632019</v>
      </c>
      <c r="X9" s="6">
        <f t="shared" ref="X9" si="17">W9+(W9*$D$6)</f>
        <v>2576.6327846264658</v>
      </c>
      <c r="Y9" s="6">
        <f t="shared" ref="Y9" si="18">X9+(X9*$D$6)</f>
        <v>2628.165440318995</v>
      </c>
      <c r="Z9" s="6">
        <f t="shared" ref="Z9" si="19">Y9+(Y9*$D$6)</f>
        <v>2680.7287491253751</v>
      </c>
      <c r="AA9" s="6">
        <f t="shared" ref="AA9" si="20">Z9+(Z9*$D$6)</f>
        <v>2734.3433241078824</v>
      </c>
      <c r="AB9" s="6">
        <f t="shared" ref="AB9" si="21">AA9+(AA9*$D$6)</f>
        <v>2789.0301905900401</v>
      </c>
      <c r="AC9" s="6">
        <f t="shared" ref="AC9" si="22">AB9+(AB9*$D$6)</f>
        <v>2844.8107944018411</v>
      </c>
      <c r="AD9" s="6">
        <f t="shared" ref="AD9" si="23">AC9+(AC9*$D$6)</f>
        <v>2901.7070102898779</v>
      </c>
      <c r="AE9" s="6">
        <f t="shared" ref="AE9" si="24">AD9+(AD9*$D$6)</f>
        <v>2959.7411504956754</v>
      </c>
      <c r="AF9" s="6">
        <f t="shared" ref="AF9" si="25">AE9+(AE9*$D$6)</f>
        <v>3018.9359735055887</v>
      </c>
      <c r="AG9" s="6">
        <f t="shared" ref="AG9" si="26">AF9+(AF9*$D$6)</f>
        <v>3079.3146929757004</v>
      </c>
      <c r="AH9" s="6">
        <f t="shared" ref="AH9" si="27">AG9+(AG9*$D$6)</f>
        <v>3140.9009868352146</v>
      </c>
      <c r="AI9" s="6">
        <f t="shared" ref="AI9" si="28">AH9+(AH9*$D$6)</f>
        <v>3203.7190065719187</v>
      </c>
      <c r="AJ9" s="6">
        <f t="shared" ref="AJ9" si="29">AI9+(AI9*$D$6)</f>
        <v>3267.7933867033571</v>
      </c>
      <c r="AK9" s="6">
        <f t="shared" ref="AK9" si="30">AJ9+(AJ9*$D$6)</f>
        <v>3333.1492544374241</v>
      </c>
      <c r="AL9" s="6">
        <f t="shared" ref="AL9" si="31">AK9+(AK9*$D$6)</f>
        <v>3399.8122395261726</v>
      </c>
      <c r="AM9" s="6">
        <f t="shared" ref="AM9" si="32">AL9+(AL9*$D$6)</f>
        <v>3467.8084843166962</v>
      </c>
      <c r="AN9" s="6">
        <f t="shared" ref="AN9" si="33">AM9+(AM9*$D$6)</f>
        <v>3537.1646540030301</v>
      </c>
      <c r="AO9" s="6">
        <f t="shared" ref="AO9" si="34">AN9+(AN9*$D$6)</f>
        <v>3607.9079470830907</v>
      </c>
      <c r="AP9" s="6">
        <f t="shared" ref="AP9" si="35">AO9+(AO9*$D$6)</f>
        <v>3680.0661060247526</v>
      </c>
    </row>
    <row r="10" spans="1:42" x14ac:dyDescent="0.45">
      <c r="A10" s="5" t="s">
        <v>45</v>
      </c>
      <c r="B10" s="5"/>
      <c r="C10" s="6">
        <f>D3+(D4*D5)</f>
        <v>60400</v>
      </c>
      <c r="D10" s="6">
        <f>(D4*D5)+(D4*D5*D6)</f>
        <v>20808</v>
      </c>
      <c r="E10" s="6">
        <f>D10+(D10*$D$6)</f>
        <v>21224.16</v>
      </c>
      <c r="F10" s="6">
        <f t="shared" ref="F10:AP10" si="36">E10+(E10*$D$6)</f>
        <v>21648.643199999999</v>
      </c>
      <c r="G10" s="6">
        <f t="shared" si="36"/>
        <v>22081.616063999998</v>
      </c>
      <c r="H10" s="6">
        <f t="shared" si="36"/>
        <v>22523.24838528</v>
      </c>
      <c r="I10" s="6">
        <f t="shared" si="36"/>
        <v>22973.7133529856</v>
      </c>
      <c r="J10" s="6">
        <f t="shared" si="36"/>
        <v>23433.187620045312</v>
      </c>
      <c r="K10" s="6">
        <f t="shared" si="36"/>
        <v>23901.851372446217</v>
      </c>
      <c r="L10" s="6">
        <f t="shared" si="36"/>
        <v>24379.888399895142</v>
      </c>
      <c r="M10" s="6">
        <f t="shared" si="36"/>
        <v>24867.486167893047</v>
      </c>
      <c r="N10" s="6">
        <f t="shared" si="36"/>
        <v>25364.835891250907</v>
      </c>
      <c r="O10" s="6">
        <f t="shared" si="36"/>
        <v>25872.132609075925</v>
      </c>
      <c r="P10" s="6">
        <f t="shared" si="36"/>
        <v>26389.575261257443</v>
      </c>
      <c r="Q10" s="6">
        <f t="shared" si="36"/>
        <v>26917.366766482592</v>
      </c>
      <c r="R10" s="6">
        <f t="shared" si="36"/>
        <v>27455.714101812242</v>
      </c>
      <c r="S10" s="6">
        <f t="shared" si="36"/>
        <v>28004.828383848486</v>
      </c>
      <c r="T10" s="6">
        <f t="shared" si="36"/>
        <v>28564.924951525456</v>
      </c>
      <c r="U10" s="6">
        <f t="shared" si="36"/>
        <v>29136.223450555965</v>
      </c>
      <c r="V10" s="6">
        <f t="shared" si="36"/>
        <v>29718.947919567083</v>
      </c>
      <c r="W10" s="6">
        <f t="shared" si="36"/>
        <v>30313.326877958425</v>
      </c>
      <c r="X10" s="6">
        <f t="shared" si="36"/>
        <v>30919.593415517593</v>
      </c>
      <c r="Y10" s="6">
        <f t="shared" si="36"/>
        <v>31537.985283827944</v>
      </c>
      <c r="Z10" s="6">
        <f t="shared" si="36"/>
        <v>32168.744989504503</v>
      </c>
      <c r="AA10" s="6">
        <f t="shared" si="36"/>
        <v>32812.11988929459</v>
      </c>
      <c r="AB10" s="6">
        <f t="shared" si="36"/>
        <v>33468.362287080483</v>
      </c>
      <c r="AC10" s="6">
        <f t="shared" si="36"/>
        <v>34137.729532822093</v>
      </c>
      <c r="AD10" s="6">
        <f t="shared" si="36"/>
        <v>34820.484123478534</v>
      </c>
      <c r="AE10" s="6">
        <f t="shared" si="36"/>
        <v>35516.893805948108</v>
      </c>
      <c r="AF10" s="6">
        <f t="shared" si="36"/>
        <v>36227.231682067068</v>
      </c>
      <c r="AG10" s="6">
        <f t="shared" si="36"/>
        <v>36951.776315708412</v>
      </c>
      <c r="AH10" s="6">
        <f t="shared" si="36"/>
        <v>37690.81184202258</v>
      </c>
      <c r="AI10" s="6">
        <f t="shared" si="36"/>
        <v>38444.628078863032</v>
      </c>
      <c r="AJ10" s="6">
        <f t="shared" si="36"/>
        <v>39213.520640440292</v>
      </c>
      <c r="AK10" s="6">
        <f t="shared" si="36"/>
        <v>39997.791053249101</v>
      </c>
      <c r="AL10" s="6">
        <f t="shared" si="36"/>
        <v>40797.746874314085</v>
      </c>
      <c r="AM10" s="6">
        <f t="shared" si="36"/>
        <v>41613.701811800369</v>
      </c>
      <c r="AN10" s="6">
        <f t="shared" si="36"/>
        <v>42445.975848036374</v>
      </c>
      <c r="AO10" s="6">
        <f t="shared" si="36"/>
        <v>43294.895364997101</v>
      </c>
      <c r="AP10" s="6">
        <f t="shared" si="36"/>
        <v>44160.793272297044</v>
      </c>
    </row>
    <row r="11" spans="1:42" s="12" customFormat="1" ht="28.5" x14ac:dyDescent="0.45">
      <c r="A11" s="10" t="s">
        <v>44</v>
      </c>
      <c r="B11" s="10" t="s">
        <v>47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x14ac:dyDescent="0.45">
      <c r="A12" s="4">
        <v>0</v>
      </c>
      <c r="B12" s="13">
        <f>(1+$A12)^(1/$D$5)-1</f>
        <v>0</v>
      </c>
      <c r="C12" s="6">
        <f>C10</f>
        <v>60400</v>
      </c>
      <c r="D12" s="6">
        <f>C12+D10</f>
        <v>81208</v>
      </c>
      <c r="E12" s="6">
        <f t="shared" ref="E12:AP12" si="37">D12+E10</f>
        <v>102432.16</v>
      </c>
      <c r="F12" s="6">
        <f t="shared" si="37"/>
        <v>124080.80319999999</v>
      </c>
      <c r="G12" s="6">
        <f t="shared" si="37"/>
        <v>146162.419264</v>
      </c>
      <c r="H12" s="6">
        <f t="shared" si="37"/>
        <v>168685.66764927999</v>
      </c>
      <c r="I12" s="6">
        <f t="shared" si="37"/>
        <v>191659.38100226558</v>
      </c>
      <c r="J12" s="6">
        <f t="shared" si="37"/>
        <v>215092.56862231088</v>
      </c>
      <c r="K12" s="6">
        <f t="shared" si="37"/>
        <v>238994.4199947571</v>
      </c>
      <c r="L12" s="6">
        <f t="shared" si="37"/>
        <v>263374.30839465227</v>
      </c>
      <c r="M12" s="6">
        <f t="shared" si="37"/>
        <v>288241.79456254531</v>
      </c>
      <c r="N12" s="6">
        <f t="shared" si="37"/>
        <v>313606.63045379624</v>
      </c>
      <c r="O12" s="6">
        <f t="shared" si="37"/>
        <v>339478.76306287217</v>
      </c>
      <c r="P12" s="6">
        <f t="shared" si="37"/>
        <v>365868.33832412958</v>
      </c>
      <c r="Q12" s="6">
        <f t="shared" si="37"/>
        <v>392785.70509061217</v>
      </c>
      <c r="R12" s="6">
        <f t="shared" si="37"/>
        <v>420241.41919242439</v>
      </c>
      <c r="S12" s="6">
        <f t="shared" si="37"/>
        <v>448246.24757627287</v>
      </c>
      <c r="T12" s="6">
        <f t="shared" si="37"/>
        <v>476811.17252779834</v>
      </c>
      <c r="U12" s="6">
        <f t="shared" si="37"/>
        <v>505947.39597835433</v>
      </c>
      <c r="V12" s="6">
        <f t="shared" si="37"/>
        <v>535666.34389792138</v>
      </c>
      <c r="W12" s="6">
        <f t="shared" si="37"/>
        <v>565979.67077587976</v>
      </c>
      <c r="X12" s="6">
        <f t="shared" si="37"/>
        <v>596899.26419139735</v>
      </c>
      <c r="Y12" s="6">
        <f t="shared" si="37"/>
        <v>628437.24947522534</v>
      </c>
      <c r="Z12" s="6">
        <f t="shared" si="37"/>
        <v>660605.9944647298</v>
      </c>
      <c r="AA12" s="6">
        <f t="shared" si="37"/>
        <v>693418.11435402441</v>
      </c>
      <c r="AB12" s="6">
        <f t="shared" si="37"/>
        <v>726886.47664110491</v>
      </c>
      <c r="AC12" s="6">
        <f t="shared" si="37"/>
        <v>761024.20617392706</v>
      </c>
      <c r="AD12" s="6">
        <f t="shared" si="37"/>
        <v>795844.69029740558</v>
      </c>
      <c r="AE12" s="6">
        <f t="shared" si="37"/>
        <v>831361.58410335367</v>
      </c>
      <c r="AF12" s="6">
        <f t="shared" si="37"/>
        <v>867588.81578542071</v>
      </c>
      <c r="AG12" s="6">
        <f t="shared" si="37"/>
        <v>904540.59210112912</v>
      </c>
      <c r="AH12" s="6">
        <f t="shared" si="37"/>
        <v>942231.4039431517</v>
      </c>
      <c r="AI12" s="6">
        <f t="shared" si="37"/>
        <v>980676.03202201473</v>
      </c>
      <c r="AJ12" s="6">
        <f t="shared" si="37"/>
        <v>1019889.552662455</v>
      </c>
      <c r="AK12" s="6">
        <f t="shared" si="37"/>
        <v>1059887.343715704</v>
      </c>
      <c r="AL12" s="6">
        <f t="shared" si="37"/>
        <v>1100685.0905900181</v>
      </c>
      <c r="AM12" s="6">
        <f t="shared" si="37"/>
        <v>1142298.7924018186</v>
      </c>
      <c r="AN12" s="6">
        <f t="shared" si="37"/>
        <v>1184744.7682498549</v>
      </c>
      <c r="AO12" s="6">
        <f t="shared" si="37"/>
        <v>1228039.6636148521</v>
      </c>
      <c r="AP12" s="6">
        <f t="shared" si="37"/>
        <v>1272200.4568871493</v>
      </c>
    </row>
    <row r="13" spans="1:42" x14ac:dyDescent="0.45">
      <c r="A13" s="4">
        <v>2.5000000000000001E-3</v>
      </c>
      <c r="B13" s="13">
        <f t="shared" ref="B13:B52" si="38">(1+$A13)^(1/$D$5)-1</f>
        <v>2.0809499864316017E-4</v>
      </c>
      <c r="C13" s="6">
        <f t="shared" ref="C13:C52" si="39">($D$3+($D$3*$A13))+($D$4*((1+$B13)^$D$5-1)*(1+$B13)/$B13)</f>
        <v>60527.614461956153</v>
      </c>
      <c r="D13" s="6">
        <f>(C13+(C13*$A13))+(D$9*((1+$B13)^$D$5-1)*(1+$B13)/$B13)</f>
        <v>81515.100249306328</v>
      </c>
      <c r="E13" s="6">
        <f t="shared" ref="E13:AP20" si="40">(D13+(D13*$A13))+(E$9*((1+$B13)^$D$5-1)*(1+$B13)/$B13)</f>
        <v>102971.77808614877</v>
      </c>
      <c r="F13" s="6">
        <f t="shared" si="40"/>
        <v>124907.1554193077</v>
      </c>
      <c r="G13" s="6">
        <f t="shared" si="40"/>
        <v>147330.93015355841</v>
      </c>
      <c r="H13" s="6">
        <f t="shared" si="40"/>
        <v>170252.99446155879</v>
      </c>
      <c r="I13" s="6">
        <f t="shared" si="40"/>
        <v>193683.43866998149</v>
      </c>
      <c r="J13" s="6">
        <f t="shared" si="40"/>
        <v>217632.55522337064</v>
      </c>
      <c r="K13" s="6">
        <f t="shared" si="40"/>
        <v>242110.84272727754</v>
      </c>
      <c r="L13" s="6">
        <f t="shared" si="40"/>
        <v>267129.01007226121</v>
      </c>
      <c r="M13" s="6">
        <f t="shared" si="40"/>
        <v>292697.98064037063</v>
      </c>
      <c r="N13" s="6">
        <f t="shared" si="40"/>
        <v>318828.89659575885</v>
      </c>
      <c r="O13" s="6">
        <f t="shared" si="40"/>
        <v>345533.12326111138</v>
      </c>
      <c r="P13" s="6">
        <f t="shared" si="40"/>
        <v>372822.25358160451</v>
      </c>
      <c r="Q13" s="6">
        <f t="shared" si="40"/>
        <v>400708.11267814564</v>
      </c>
      <c r="R13" s="6">
        <f t="shared" si="40"/>
        <v>429202.76249167987</v>
      </c>
      <c r="S13" s="6">
        <f t="shared" si="40"/>
        <v>458318.50652038469</v>
      </c>
      <c r="T13" s="6">
        <f t="shared" si="40"/>
        <v>488067.89465161081</v>
      </c>
      <c r="U13" s="6">
        <f t="shared" si="40"/>
        <v>518463.7280904635</v>
      </c>
      <c r="V13" s="6">
        <f t="shared" si="40"/>
        <v>549519.06438695779</v>
      </c>
      <c r="W13" s="6">
        <f t="shared" si="40"/>
        <v>581247.22256371879</v>
      </c>
      <c r="X13" s="6">
        <f t="shared" si="40"/>
        <v>613661.7883462375</v>
      </c>
      <c r="Y13" s="6">
        <f t="shared" si="40"/>
        <v>646776.6194977347</v>
      </c>
      <c r="Z13" s="6">
        <f t="shared" si="40"/>
        <v>680605.8512607232</v>
      </c>
      <c r="AA13" s="6">
        <f t="shared" si="40"/>
        <v>715163.90190740407</v>
      </c>
      <c r="AB13" s="6">
        <f t="shared" si="40"/>
        <v>750465.47840107221</v>
      </c>
      <c r="AC13" s="6">
        <f t="shared" si="40"/>
        <v>786525.58217075258</v>
      </c>
      <c r="AD13" s="6">
        <f t="shared" si="40"/>
        <v>823359.51500133076</v>
      </c>
      <c r="AE13" s="6">
        <f t="shared" si="40"/>
        <v>860982.88504148833</v>
      </c>
      <c r="AF13" s="6">
        <f t="shared" si="40"/>
        <v>899411.61293179938</v>
      </c>
      <c r="AG13" s="6">
        <f t="shared" si="40"/>
        <v>938661.93805539026</v>
      </c>
      <c r="AH13" s="6">
        <f t="shared" si="40"/>
        <v>978750.42491361534</v>
      </c>
      <c r="AI13" s="6">
        <f t="shared" si="40"/>
        <v>1019693.9696292478</v>
      </c>
      <c r="AJ13" s="6">
        <f t="shared" si="40"/>
        <v>1061509.8065797363</v>
      </c>
      <c r="AK13" s="6">
        <f t="shared" si="40"/>
        <v>1104215.5151631292</v>
      </c>
      <c r="AL13" s="6">
        <f t="shared" si="40"/>
        <v>1147829.0266993197</v>
      </c>
      <c r="AM13" s="6">
        <f t="shared" si="40"/>
        <v>1192368.6314693163</v>
      </c>
      <c r="AN13" s="6">
        <f t="shared" si="40"/>
        <v>1237852.9858953026</v>
      </c>
      <c r="AO13" s="6">
        <f t="shared" si="40"/>
        <v>1284301.1198643004</v>
      </c>
      <c r="AP13" s="6">
        <f t="shared" si="40"/>
        <v>1331732.4441983057</v>
      </c>
    </row>
    <row r="14" spans="1:42" x14ac:dyDescent="0.45">
      <c r="A14" s="4">
        <v>5.0000000000000001E-3</v>
      </c>
      <c r="B14" s="13">
        <f t="shared" si="38"/>
        <v>4.1571484472902043E-4</v>
      </c>
      <c r="C14" s="6">
        <f t="shared" si="39"/>
        <v>60655.20790031767</v>
      </c>
      <c r="D14" s="6">
        <f t="shared" ref="D14:S52" si="41">(C14+(C14*$A14))+(D$9*((1+$B14)^$D$5-1)*(1+$B14)/$B14)</f>
        <v>81822.79599814328</v>
      </c>
      <c r="E14" s="6">
        <f t="shared" si="41"/>
        <v>103513.5082776245</v>
      </c>
      <c r="F14" s="6">
        <f t="shared" si="41"/>
        <v>125738.30608449294</v>
      </c>
      <c r="G14" s="6">
        <f t="shared" si="41"/>
        <v>148508.37248570533</v>
      </c>
      <c r="H14" s="6">
        <f t="shared" si="41"/>
        <v>171835.1167163396</v>
      </c>
      <c r="I14" s="6">
        <f t="shared" si="41"/>
        <v>195730.17871549114</v>
      </c>
      <c r="J14" s="6">
        <f t="shared" si="41"/>
        <v>220205.43375294984</v>
      </c>
      <c r="K14" s="6">
        <f t="shared" si="41"/>
        <v>245272.99714847346</v>
      </c>
      <c r="L14" s="6">
        <f t="shared" si="41"/>
        <v>270945.22908550984</v>
      </c>
      <c r="M14" s="6">
        <f t="shared" si="41"/>
        <v>297234.73952125729</v>
      </c>
      <c r="N14" s="6">
        <f t="shared" si="41"/>
        <v>324154.39319498988</v>
      </c>
      <c r="O14" s="6">
        <f t="shared" si="41"/>
        <v>351717.31473661365</v>
      </c>
      <c r="P14" s="6">
        <f t="shared" si="41"/>
        <v>379936.89387745853</v>
      </c>
      <c r="Q14" s="6">
        <f t="shared" si="41"/>
        <v>408826.79076535086</v>
      </c>
      <c r="R14" s="6">
        <f t="shared" si="41"/>
        <v>438400.94138605276</v>
      </c>
      <c r="S14" s="6">
        <f t="shared" si="41"/>
        <v>468673.56309319567</v>
      </c>
      <c r="T14" s="6">
        <f t="shared" si="40"/>
        <v>499659.16024887853</v>
      </c>
      <c r="U14" s="6">
        <f t="shared" si="40"/>
        <v>531372.52997714421</v>
      </c>
      <c r="V14" s="6">
        <f t="shared" si="40"/>
        <v>563828.76803259156</v>
      </c>
      <c r="W14" s="6">
        <f t="shared" si="40"/>
        <v>597043.2747864275</v>
      </c>
      <c r="X14" s="6">
        <f t="shared" si="40"/>
        <v>631031.76133230596</v>
      </c>
      <c r="Y14" s="6">
        <f t="shared" si="40"/>
        <v>665810.25571435271</v>
      </c>
      <c r="Z14" s="6">
        <f t="shared" si="40"/>
        <v>701395.10927981744</v>
      </c>
      <c r="AA14" s="6">
        <f t="shared" si="40"/>
        <v>737803.00315884745</v>
      </c>
      <c r="AB14" s="6">
        <f t="shared" si="40"/>
        <v>775050.95487392507</v>
      </c>
      <c r="AC14" s="6">
        <f t="shared" si="40"/>
        <v>813156.3250815639</v>
      </c>
      <c r="AD14" s="6">
        <f t="shared" si="40"/>
        <v>852136.82444890623</v>
      </c>
      <c r="AE14" s="6">
        <f t="shared" si="40"/>
        <v>892010.52066792396</v>
      </c>
      <c r="AF14" s="6">
        <f t="shared" si="40"/>
        <v>932795.84560997225</v>
      </c>
      <c r="AG14" s="6">
        <f t="shared" si="40"/>
        <v>974511.60262350494</v>
      </c>
      <c r="AH14" s="6">
        <f t="shared" si="40"/>
        <v>1017176.973977815</v>
      </c>
      <c r="AI14" s="6">
        <f t="shared" si="40"/>
        <v>1060811.5284557205</v>
      </c>
      <c r="AJ14" s="6">
        <f t="shared" si="40"/>
        <v>1105435.2290981757</v>
      </c>
      <c r="AK14" s="6">
        <f t="shared" si="40"/>
        <v>1151068.4411038468</v>
      </c>
      <c r="AL14" s="6">
        <f t="shared" si="40"/>
        <v>1197731.93988675</v>
      </c>
      <c r="AM14" s="6">
        <f t="shared" si="40"/>
        <v>1245446.9192951152</v>
      </c>
      <c r="AN14" s="6">
        <f t="shared" si="40"/>
        <v>1294234.9999947008</v>
      </c>
      <c r="AO14" s="6">
        <f t="shared" si="40"/>
        <v>1344118.2380198466</v>
      </c>
      <c r="AP14" s="6">
        <f t="shared" si="40"/>
        <v>1395119.1334956216</v>
      </c>
    </row>
    <row r="15" spans="1:42" x14ac:dyDescent="0.45">
      <c r="A15" s="4">
        <v>7.4999999999999997E-3</v>
      </c>
      <c r="B15" s="13">
        <f t="shared" si="38"/>
        <v>6.2286180112658407E-4</v>
      </c>
      <c r="C15" s="6">
        <f t="shared" si="39"/>
        <v>60782.780393483801</v>
      </c>
      <c r="D15" s="6">
        <f t="shared" si="41"/>
        <v>82131.087247788411</v>
      </c>
      <c r="E15" s="6">
        <f t="shared" si="40"/>
        <v>104057.35512352738</v>
      </c>
      <c r="F15" s="6">
        <f t="shared" si="40"/>
        <v>126574.27570276198</v>
      </c>
      <c r="G15" s="6">
        <f t="shared" si="40"/>
        <v>149694.80299465702</v>
      </c>
      <c r="H15" s="6">
        <f t="shared" si="40"/>
        <v>173432.15864572377</v>
      </c>
      <c r="I15" s="6">
        <f t="shared" si="40"/>
        <v>197799.83735674564</v>
      </c>
      <c r="J15" s="6">
        <f t="shared" si="40"/>
        <v>222811.61240852374</v>
      </c>
      <c r="K15" s="6">
        <f t="shared" si="40"/>
        <v>248481.54129862224</v>
      </c>
      <c r="L15" s="6">
        <f t="shared" si="40"/>
        <v>274823.97149133717</v>
      </c>
      <c r="M15" s="6">
        <f t="shared" si="40"/>
        <v>301853.54628315696</v>
      </c>
      <c r="N15" s="6">
        <f t="shared" si="40"/>
        <v>329585.21078602807</v>
      </c>
      <c r="O15" s="6">
        <f t="shared" si="40"/>
        <v>358034.21803078573</v>
      </c>
      <c r="P15" s="6">
        <f t="shared" si="40"/>
        <v>387216.13519315631</v>
      </c>
      <c r="Q15" s="6">
        <f t="shared" si="40"/>
        <v>417146.84994478745</v>
      </c>
      <c r="R15" s="6">
        <f t="shared" si="40"/>
        <v>447842.57693180942</v>
      </c>
      <c r="S15" s="6">
        <f t="shared" si="40"/>
        <v>479319.86438348284</v>
      </c>
      <c r="T15" s="6">
        <f t="shared" si="40"/>
        <v>511595.60085353744</v>
      </c>
      <c r="U15" s="6">
        <f t="shared" si="40"/>
        <v>544687.02209686104</v>
      </c>
      <c r="V15" s="6">
        <f t="shared" si="40"/>
        <v>578611.71808424802</v>
      </c>
      <c r="W15" s="6">
        <f t="shared" si="40"/>
        <v>613387.64015797363</v>
      </c>
      <c r="X15" s="6">
        <f t="shared" si="40"/>
        <v>649033.10833101405</v>
      </c>
      <c r="Y15" s="6">
        <f t="shared" si="40"/>
        <v>685566.81873278937</v>
      </c>
      <c r="Z15" s="6">
        <f t="shared" si="40"/>
        <v>723007.85120436386</v>
      </c>
      <c r="AA15" s="6">
        <f t="shared" si="40"/>
        <v>761375.67704609677</v>
      </c>
      <c r="AB15" s="6">
        <f t="shared" si="40"/>
        <v>800690.16692079674</v>
      </c>
      <c r="AC15" s="6">
        <f t="shared" si="40"/>
        <v>840971.59891549393</v>
      </c>
      <c r="AD15" s="6">
        <f t="shared" si="40"/>
        <v>882240.66676500719</v>
      </c>
      <c r="AE15" s="6">
        <f t="shared" si="40"/>
        <v>924518.48824054468</v>
      </c>
      <c r="AF15" s="6">
        <f t="shared" si="40"/>
        <v>967826.61370664486</v>
      </c>
      <c r="AG15" s="6">
        <f t="shared" si="40"/>
        <v>1012187.0348498266</v>
      </c>
      <c r="AH15" s="6">
        <f t="shared" si="40"/>
        <v>1057622.1935823897</v>
      </c>
      <c r="AI15" s="6">
        <f t="shared" si="40"/>
        <v>1104154.991124871</v>
      </c>
      <c r="AJ15" s="6">
        <f t="shared" si="40"/>
        <v>1151808.7972707332</v>
      </c>
      <c r="AK15" s="6">
        <f t="shared" si="40"/>
        <v>1200607.459836938</v>
      </c>
      <c r="AL15" s="6">
        <f t="shared" si="40"/>
        <v>1250575.3143041227</v>
      </c>
      <c r="AM15" s="6">
        <f t="shared" si="40"/>
        <v>1301737.1936501793</v>
      </c>
      <c r="AN15" s="6">
        <f t="shared" si="40"/>
        <v>1354118.4383811071</v>
      </c>
      <c r="AO15" s="6">
        <f t="shared" si="40"/>
        <v>1407744.9067630877</v>
      </c>
      <c r="AP15" s="6">
        <f t="shared" si="40"/>
        <v>1462642.9852598156</v>
      </c>
    </row>
    <row r="16" spans="1:42" x14ac:dyDescent="0.45">
      <c r="A16" s="4">
        <v>0.01</v>
      </c>
      <c r="B16" s="13">
        <f t="shared" si="38"/>
        <v>8.295381143461622E-4</v>
      </c>
      <c r="C16" s="6">
        <f t="shared" si="39"/>
        <v>60910.332019345566</v>
      </c>
      <c r="D16" s="6">
        <f t="shared" si="41"/>
        <v>82439.973999271489</v>
      </c>
      <c r="E16" s="6">
        <f t="shared" si="40"/>
        <v>104603.32317219133</v>
      </c>
      <c r="F16" s="6">
        <f t="shared" si="40"/>
        <v>127415.08482549891</v>
      </c>
      <c r="G16" s="6">
        <f t="shared" si="40"/>
        <v>150890.27866377129</v>
      </c>
      <c r="H16" s="6">
        <f t="shared" si="40"/>
        <v>175044.24530022673</v>
      </c>
      <c r="I16" s="6">
        <f t="shared" si="40"/>
        <v>199892.65288004308</v>
      </c>
      <c r="J16" s="6">
        <f t="shared" si="40"/>
        <v>225451.50383819386</v>
      </c>
      <c r="K16" s="6">
        <f t="shared" si="40"/>
        <v>251737.14179451318</v>
      </c>
      <c r="L16" s="6">
        <f t="shared" si="40"/>
        <v>278766.25858875446</v>
      </c>
      <c r="M16" s="6">
        <f t="shared" si="40"/>
        <v>306555.90145846404</v>
      </c>
      <c r="N16" s="6">
        <f t="shared" si="40"/>
        <v>335123.48036254715</v>
      </c>
      <c r="O16" s="6">
        <f t="shared" si="40"/>
        <v>364486.7754534611</v>
      </c>
      <c r="P16" s="6">
        <f t="shared" si="40"/>
        <v>394663.94470102992</v>
      </c>
      <c r="Q16" s="6">
        <f t="shared" si="40"/>
        <v>425673.5316709351</v>
      </c>
      <c r="R16" s="6">
        <f t="shared" si="40"/>
        <v>457534.47346099722</v>
      </c>
      <c r="S16" s="6">
        <f t="shared" si="40"/>
        <v>490266.1087984271</v>
      </c>
      <c r="T16" s="6">
        <f t="shared" si="40"/>
        <v>523888.18630128761</v>
      </c>
      <c r="U16" s="6">
        <f t="shared" si="40"/>
        <v>558420.87290747429</v>
      </c>
      <c r="V16" s="6">
        <f t="shared" si="40"/>
        <v>593884.76247458626</v>
      </c>
      <c r="W16" s="6">
        <f t="shared" si="40"/>
        <v>630300.88455413014</v>
      </c>
      <c r="X16" s="6">
        <f t="shared" si="40"/>
        <v>667690.71334356535</v>
      </c>
      <c r="Y16" s="6">
        <f t="shared" si="40"/>
        <v>706076.17681977281</v>
      </c>
      <c r="Z16" s="6">
        <f t="shared" si="40"/>
        <v>745479.66605759785</v>
      </c>
      <c r="AA16" s="6">
        <f t="shared" si="40"/>
        <v>785924.04473719373</v>
      </c>
      <c r="AB16" s="6">
        <f t="shared" si="40"/>
        <v>827432.65884396597</v>
      </c>
      <c r="AC16" s="6">
        <f t="shared" si="40"/>
        <v>870029.34656499384</v>
      </c>
      <c r="AD16" s="6">
        <f t="shared" si="40"/>
        <v>913738.44838588382</v>
      </c>
      <c r="AE16" s="6">
        <f t="shared" si="40"/>
        <v>958584.81739208743</v>
      </c>
      <c r="AF16" s="6">
        <f t="shared" si="40"/>
        <v>1004593.8297788</v>
      </c>
      <c r="AG16" s="6">
        <f t="shared" si="40"/>
        <v>1051791.3955736356</v>
      </c>
      <c r="AH16" s="6">
        <f t="shared" si="40"/>
        <v>1100203.9695763604</v>
      </c>
      <c r="AI16" s="6">
        <f t="shared" si="40"/>
        <v>1149858.5625200521</v>
      </c>
      <c r="AJ16" s="6">
        <f t="shared" si="40"/>
        <v>1200782.7524581393</v>
      </c>
      <c r="AK16" s="6">
        <f t="shared" si="40"/>
        <v>1253004.6963818653</v>
      </c>
      <c r="AL16" s="6">
        <f t="shared" si="40"/>
        <v>1306553.1420728113</v>
      </c>
      <c r="AM16" s="6">
        <f t="shared" si="40"/>
        <v>1361457.4401952093</v>
      </c>
      <c r="AN16" s="6">
        <f t="shared" si="40"/>
        <v>1417747.5566328648</v>
      </c>
      <c r="AO16" s="6">
        <f t="shared" si="40"/>
        <v>1475454.085075611</v>
      </c>
      <c r="AP16" s="6">
        <f t="shared" si="40"/>
        <v>1534608.259860313</v>
      </c>
    </row>
    <row r="17" spans="1:42" x14ac:dyDescent="0.45">
      <c r="A17" s="4">
        <v>1.2500000000000001E-2</v>
      </c>
      <c r="B17" s="13">
        <f t="shared" si="38"/>
        <v>1.0357460146983577E-3</v>
      </c>
      <c r="C17" s="6">
        <f t="shared" si="39"/>
        <v>61037.862855313739</v>
      </c>
      <c r="D17" s="6">
        <f t="shared" si="41"/>
        <v>82749.456253425175</v>
      </c>
      <c r="E17" s="6">
        <f t="shared" si="40"/>
        <v>105151.41697126141</v>
      </c>
      <c r="F17" s="6">
        <f t="shared" si="40"/>
        <v>128260.75404836395</v>
      </c>
      <c r="G17" s="6">
        <f t="shared" si="40"/>
        <v>152094.85672622951</v>
      </c>
      <c r="H17" s="6">
        <f t="shared" si="40"/>
        <v>176671.50255261362</v>
      </c>
      <c r="I17" s="6">
        <f t="shared" si="40"/>
        <v>202008.86565417366</v>
      </c>
      <c r="J17" s="6">
        <f t="shared" si="40"/>
        <v>228125.52518089622</v>
      </c>
      <c r="K17" s="6">
        <f t="shared" si="40"/>
        <v>255040.47392582372</v>
      </c>
      <c r="L17" s="6">
        <f t="shared" si="40"/>
        <v>282773.12712366617</v>
      </c>
      <c r="M17" s="6">
        <f t="shared" si="40"/>
        <v>311343.33143195708</v>
      </c>
      <c r="N17" s="6">
        <f t="shared" si="40"/>
        <v>340771.3740984865</v>
      </c>
      <c r="O17" s="6">
        <f t="shared" si="40"/>
        <v>371077.99231882009</v>
      </c>
      <c r="P17" s="6">
        <f t="shared" si="40"/>
        <v>402284.38278778997</v>
      </c>
      <c r="Q17" s="6">
        <f t="shared" si="40"/>
        <v>434412.21144892165</v>
      </c>
      <c r="R17" s="6">
        <f t="shared" si="40"/>
        <v>467483.62344584317</v>
      </c>
      <c r="S17" s="6">
        <f t="shared" si="40"/>
        <v>501521.25327980239</v>
      </c>
      <c r="T17" s="6">
        <f t="shared" si="40"/>
        <v>536548.23517750378</v>
      </c>
      <c r="U17" s="6">
        <f t="shared" si="40"/>
        <v>572588.21367356053</v>
      </c>
      <c r="V17" s="6">
        <f t="shared" si="40"/>
        <v>609665.35441194475</v>
      </c>
      <c r="W17" s="6">
        <f t="shared" si="40"/>
        <v>647804.35517090815</v>
      </c>
      <c r="X17" s="6">
        <f t="shared" si="40"/>
        <v>687030.4571159347</v>
      </c>
      <c r="Y17" s="6">
        <f t="shared" si="40"/>
        <v>727369.45628538204</v>
      </c>
      <c r="Z17" s="6">
        <f t="shared" si="40"/>
        <v>768847.7153135573</v>
      </c>
      <c r="AA17" s="6">
        <f t="shared" si="40"/>
        <v>811492.17539607699</v>
      </c>
      <c r="AB17" s="6">
        <f t="shared" si="40"/>
        <v>855330.36850245018</v>
      </c>
      <c r="AC17" s="6">
        <f t="shared" si="40"/>
        <v>900390.42984093144</v>
      </c>
      <c r="AD17" s="6">
        <f t="shared" si="40"/>
        <v>946701.11058078776</v>
      </c>
      <c r="AE17" s="6">
        <f t="shared" si="40"/>
        <v>994291.79083722923</v>
      </c>
      <c r="AF17" s="6">
        <f t="shared" si="40"/>
        <v>1043192.4929243597</v>
      </c>
      <c r="AG17" s="6">
        <f t="shared" si="40"/>
        <v>1093433.8948816129</v>
      </c>
      <c r="AH17" s="6">
        <f t="shared" si="40"/>
        <v>1145047.3442792455</v>
      </c>
      <c r="AI17" s="6">
        <f t="shared" si="40"/>
        <v>1198064.8723085809</v>
      </c>
      <c r="AJ17" s="6">
        <f t="shared" si="40"/>
        <v>1252519.2081627997</v>
      </c>
      <c r="AK17" s="6">
        <f t="shared" si="40"/>
        <v>1308443.7937142036</v>
      </c>
      <c r="AL17" s="6">
        <f t="shared" si="40"/>
        <v>1365872.7984939874</v>
      </c>
      <c r="AM17" s="6">
        <f t="shared" si="40"/>
        <v>1424841.1349806855</v>
      </c>
      <c r="AN17" s="6">
        <f t="shared" si="40"/>
        <v>1485384.474203578</v>
      </c>
      <c r="AO17" s="6">
        <f t="shared" si="40"/>
        <v>1547539.2616674693</v>
      </c>
      <c r="AP17" s="6">
        <f t="shared" si="40"/>
        <v>1611342.733605386</v>
      </c>
    </row>
    <row r="18" spans="1:42" x14ac:dyDescent="0.45">
      <c r="A18" s="4">
        <v>1.4999999999999999E-2</v>
      </c>
      <c r="B18" s="13">
        <f t="shared" si="38"/>
        <v>1.2414877164492744E-3</v>
      </c>
      <c r="C18" s="6">
        <f t="shared" si="39"/>
        <v>61165.372978308762</v>
      </c>
      <c r="D18" s="6">
        <f t="shared" si="41"/>
        <v>83059.534010858333</v>
      </c>
      <c r="E18" s="6">
        <f t="shared" si="40"/>
        <v>105701.64106765365</v>
      </c>
      <c r="F18" s="6">
        <f t="shared" si="40"/>
        <v>129111.30401123354</v>
      </c>
      <c r="G18" s="6">
        <f t="shared" si="40"/>
        <v>153308.59466551844</v>
      </c>
      <c r="H18" s="6">
        <f t="shared" si="40"/>
        <v>178314.05710149993</v>
      </c>
      <c r="I18" s="6">
        <f t="shared" si="40"/>
        <v>204148.71814434111</v>
      </c>
      <c r="J18" s="6">
        <f t="shared" si="40"/>
        <v>230834.09810655128</v>
      </c>
      <c r="K18" s="6">
        <f t="shared" si="40"/>
        <v>258392.2217519955</v>
      </c>
      <c r="L18" s="6">
        <f t="shared" si="40"/>
        <v>286845.62949559832</v>
      </c>
      <c r="M18" s="6">
        <f t="shared" si="40"/>
        <v>316217.38884370163</v>
      </c>
      <c r="N18" s="6">
        <f t="shared" si="40"/>
        <v>346531.10608013987</v>
      </c>
      <c r="O18" s="6">
        <f t="shared" si="40"/>
        <v>377810.93820320035</v>
      </c>
      <c r="P18" s="6">
        <f t="shared" si="40"/>
        <v>410081.6051187439</v>
      </c>
      <c r="Q18" s="6">
        <f t="shared" si="40"/>
        <v>443368.40209487046</v>
      </c>
      <c r="R18" s="6">
        <f t="shared" si="40"/>
        <v>477697.21248362592</v>
      </c>
      <c r="S18" s="6">
        <f t="shared" si="40"/>
        <v>513094.52071535931</v>
      </c>
      <c r="T18" s="6">
        <f t="shared" si="40"/>
        <v>549587.4255714583</v>
      </c>
      <c r="U18" s="6">
        <f t="shared" si="40"/>
        <v>587203.65374130604</v>
      </c>
      <c r="V18" s="6">
        <f t="shared" si="40"/>
        <v>625971.57366942719</v>
      </c>
      <c r="W18" s="6">
        <f t="shared" si="40"/>
        <v>665920.20969891013</v>
      </c>
      <c r="X18" s="6">
        <f t="shared" si="40"/>
        <v>707079.25651732401</v>
      </c>
      <c r="Y18" s="6">
        <f t="shared" si="40"/>
        <v>749479.09391147282</v>
      </c>
      <c r="Z18" s="6">
        <f t="shared" si="40"/>
        <v>793150.80183746165</v>
      </c>
      <c r="AA18" s="6">
        <f t="shared" si="40"/>
        <v>838126.17581268656</v>
      </c>
      <c r="AB18" s="6">
        <f t="shared" si="40"/>
        <v>884437.74263649317</v>
      </c>
      <c r="AC18" s="6">
        <f t="shared" si="40"/>
        <v>932118.77644638927</v>
      </c>
      <c r="AD18" s="6">
        <f t="shared" si="40"/>
        <v>981203.31511684065</v>
      </c>
      <c r="AE18" s="6">
        <f t="shared" si="40"/>
        <v>1031726.1770078239</v>
      </c>
      <c r="AF18" s="6">
        <f t="shared" si="40"/>
        <v>1083722.9780704565</v>
      </c>
      <c r="AG18" s="6">
        <f t="shared" si="40"/>
        <v>1137230.1493171791</v>
      </c>
      <c r="AH18" s="6">
        <f t="shared" si="40"/>
        <v>1192284.9546641158</v>
      </c>
      <c r="AI18" s="6">
        <f t="shared" si="40"/>
        <v>1248925.5091534001</v>
      </c>
      <c r="AJ18" s="6">
        <f t="shared" si="40"/>
        <v>1307190.7975634101</v>
      </c>
      <c r="AK18" s="6">
        <f t="shared" si="40"/>
        <v>1367120.6934150246</v>
      </c>
      <c r="AL18" s="6">
        <f t="shared" si="40"/>
        <v>1428755.9783821765</v>
      </c>
      <c r="AM18" s="6">
        <f t="shared" si="40"/>
        <v>1492138.362115154</v>
      </c>
      <c r="AN18" s="6">
        <f t="shared" si="40"/>
        <v>1557310.5024852713</v>
      </c>
      <c r="AO18" s="6">
        <f t="shared" si="40"/>
        <v>1624316.026259708</v>
      </c>
      <c r="AP18" s="6">
        <f t="shared" si="40"/>
        <v>1693199.5502155044</v>
      </c>
    </row>
    <row r="19" spans="1:42" x14ac:dyDescent="0.45">
      <c r="A19" s="4">
        <v>1.7500000000000002E-2</v>
      </c>
      <c r="B19" s="13">
        <f t="shared" si="38"/>
        <v>1.4467654179763922E-3</v>
      </c>
      <c r="C19" s="6">
        <f t="shared" si="39"/>
        <v>61292.862464779319</v>
      </c>
      <c r="D19" s="6">
        <f t="shared" si="41"/>
        <v>83370.207271987863</v>
      </c>
      <c r="E19" s="6">
        <f t="shared" si="40"/>
        <v>106254.00000760405</v>
      </c>
      <c r="F19" s="6">
        <f>(E19+(E19*$A19))+(F$9*((1+$B19)^$D$5-1)*(1+$B19)/$B19)</f>
        <v>129966.75539826065</v>
      </c>
      <c r="G19" s="6">
        <f t="shared" si="40"/>
        <v>154531.55021606421</v>
      </c>
      <c r="H19" s="6">
        <f t="shared" si="40"/>
        <v>179972.03647514601</v>
      </c>
      <c r="I19" s="6">
        <f t="shared" si="40"/>
        <v>206312.45492636776</v>
      </c>
      <c r="J19" s="6">
        <f t="shared" si="40"/>
        <v>233577.64885674402</v>
      </c>
      <c r="K19" s="6">
        <f t="shared" si="40"/>
        <v>261793.07820028515</v>
      </c>
      <c r="L19" s="6">
        <f t="shared" si="40"/>
        <v>290984.83396710927</v>
      </c>
      <c r="M19" s="6">
        <f t="shared" si="40"/>
        <v>321179.65299781918</v>
      </c>
      <c r="N19" s="6">
        <f t="shared" si="40"/>
        <v>352404.93305029219</v>
      </c>
      <c r="O19" s="6">
        <f t="shared" si="40"/>
        <v>384688.7482261837</v>
      </c>
      <c r="P19" s="6">
        <f t="shared" si="40"/>
        <v>418059.86474460358</v>
      </c>
      <c r="Q19" s="6">
        <f t="shared" si="40"/>
        <v>452547.75707058498</v>
      </c>
      <c r="R19" s="6">
        <f t="shared" si="40"/>
        <v>488182.62440613011</v>
      </c>
      <c r="S19" s="6">
        <f t="shared" si="40"/>
        <v>524995.40755178349</v>
      </c>
      <c r="T19" s="6">
        <f t="shared" si="40"/>
        <v>563017.80614685675</v>
      </c>
      <c r="U19" s="6">
        <f t="shared" si="40"/>
        <v>602282.29629660212</v>
      </c>
      <c r="V19" s="6">
        <f t="shared" si="40"/>
        <v>642822.14859481144</v>
      </c>
      <c r="W19" s="6">
        <f t="shared" si="40"/>
        <v>684671.44655049988</v>
      </c>
      <c r="X19" s="6">
        <f t="shared" si="40"/>
        <v>727865.10542751837</v>
      </c>
      <c r="Y19" s="6">
        <f t="shared" si="40"/>
        <v>772438.89150613244</v>
      </c>
      <c r="Z19" s="6">
        <f t="shared" si="40"/>
        <v>818429.44177579496</v>
      </c>
      <c r="AA19" s="6">
        <f t="shared" si="40"/>
        <v>865874.28406854265</v>
      </c>
      <c r="AB19" s="6">
        <f t="shared" si="40"/>
        <v>914811.85764264676</v>
      </c>
      <c r="AC19" s="6">
        <f t="shared" si="40"/>
        <v>965281.53422635584</v>
      </c>
      <c r="AD19" s="6">
        <f t="shared" si="40"/>
        <v>1017323.6395317791</v>
      </c>
      <c r="AE19" s="6">
        <f t="shared" si="40"/>
        <v>1070979.4752491766</v>
      </c>
      <c r="AF19" s="6">
        <f t="shared" si="40"/>
        <v>1126291.3415321403</v>
      </c>
      <c r="AG19" s="6">
        <f t="shared" si="40"/>
        <v>1183302.5599843778</v>
      </c>
      <c r="AH19" s="6">
        <f t="shared" si="40"/>
        <v>1242057.4971590382</v>
      </c>
      <c r="AI19" s="6">
        <f t="shared" si="40"/>
        <v>1302601.5885817537</v>
      </c>
      <c r="AJ19" s="6">
        <f t="shared" si="40"/>
        <v>1364981.3633088153</v>
      </c>
      <c r="AK19" s="6">
        <f t="shared" si="40"/>
        <v>1429244.4690321381</v>
      </c>
      <c r="AL19" s="6">
        <f t="shared" si="40"/>
        <v>1495439.6977429276</v>
      </c>
      <c r="AM19" s="6">
        <f t="shared" si="40"/>
        <v>1563617.0119662103</v>
      </c>
      <c r="AN19" s="6">
        <f t="shared" si="40"/>
        <v>1633827.5715786561</v>
      </c>
      <c r="AO19" s="6">
        <f t="shared" si="40"/>
        <v>1706123.7612223804</v>
      </c>
      <c r="AP19" s="6">
        <f t="shared" si="40"/>
        <v>1780559.2183276918</v>
      </c>
    </row>
    <row r="20" spans="1:42" x14ac:dyDescent="0.45">
      <c r="A20" s="4">
        <v>0.02</v>
      </c>
      <c r="B20" s="13">
        <f t="shared" si="38"/>
        <v>1.6515813019202241E-3</v>
      </c>
      <c r="C20" s="6">
        <f t="shared" si="39"/>
        <v>61420.331390692314</v>
      </c>
      <c r="D20" s="6">
        <f t="shared" si="41"/>
        <v>83681.476037012326</v>
      </c>
      <c r="E20" s="6">
        <f t="shared" si="40"/>
        <v>106808.49833662885</v>
      </c>
      <c r="F20" s="6">
        <f t="shared" si="40"/>
        <v>130827.12893781523</v>
      </c>
      <c r="G20" s="6">
        <f t="shared" si="40"/>
        <v>155763.78136371443</v>
      </c>
      <c r="H20" s="6">
        <f t="shared" si="40"/>
        <v>181645.56903507447</v>
      </c>
      <c r="I20" s="6">
        <f t="shared" ref="E20:AP26" si="42">(H20+(H20*$A20))+(I$9*((1+$B20)^$D$5-1)*(1+$B20)/$B20)</f>
        <v>208500.32270074342</v>
      </c>
      <c r="J20" s="6">
        <f t="shared" si="42"/>
        <v>236356.60828542509</v>
      </c>
      <c r="K20" s="6">
        <f t="shared" si="42"/>
        <v>265243.7451644137</v>
      </c>
      <c r="L20" s="6">
        <f t="shared" si="42"/>
        <v>295191.82487524772</v>
      </c>
      <c r="M20" s="6">
        <f t="shared" si="42"/>
        <v>326231.73027644935</v>
      </c>
      <c r="N20" s="6">
        <f t="shared" si="42"/>
        <v>358395.15516374889</v>
      </c>
      <c r="O20" s="6">
        <f t="shared" si="42"/>
        <v>391714.62435442989</v>
      </c>
      <c r="P20" s="6">
        <f t="shared" si="42"/>
        <v>426223.5142506726</v>
      </c>
      <c r="Q20" s="6">
        <f t="shared" si="42"/>
        <v>461956.07389302325</v>
      </c>
      <c r="R20" s="6">
        <f t="shared" si="42"/>
        <v>498947.44651536766</v>
      </c>
      <c r="S20" s="6">
        <f t="shared" si="42"/>
        <v>537233.69161304866</v>
      </c>
      <c r="T20" s="6">
        <f t="shared" si="42"/>
        <v>576851.80753603077</v>
      </c>
      <c r="U20" s="6">
        <f t="shared" si="42"/>
        <v>617839.75461928698</v>
      </c>
      <c r="V20" s="6">
        <f t="shared" si="42"/>
        <v>660236.47886285896</v>
      </c>
      <c r="W20" s="6">
        <f t="shared" si="42"/>
        <v>704081.93617432611</v>
      </c>
      <c r="X20" s="6">
        <f t="shared" si="42"/>
        <v>749417.11718670686</v>
      </c>
      <c r="Y20" s="6">
        <f t="shared" si="42"/>
        <v>796284.07266511302</v>
      </c>
      <c r="Z20" s="6">
        <f t="shared" si="42"/>
        <v>844725.93951578077</v>
      </c>
      <c r="AA20" s="6">
        <f t="shared" si="42"/>
        <v>894786.96741140913</v>
      </c>
      <c r="AB20" s="6">
        <f t="shared" si="42"/>
        <v>946512.54604705633</v>
      </c>
      <c r="AC20" s="6">
        <f t="shared" si="42"/>
        <v>999949.23304116481</v>
      </c>
      <c r="AD20" s="6">
        <f t="shared" si="42"/>
        <v>1055144.7824966188</v>
      </c>
      <c r="AE20" s="6">
        <f t="shared" si="42"/>
        <v>1112148.1742370746</v>
      </c>
      <c r="AF20" s="6">
        <f t="shared" si="42"/>
        <v>1171009.6437341499</v>
      </c>
      <c r="AG20" s="6">
        <f t="shared" si="42"/>
        <v>1231780.7127414134</v>
      </c>
      <c r="AH20" s="6">
        <f t="shared" si="42"/>
        <v>1294514.2206514739</v>
      </c>
      <c r="AI20" s="6">
        <f t="shared" si="42"/>
        <v>1359264.35659284</v>
      </c>
      <c r="AJ20" s="6">
        <f t="shared" si="42"/>
        <v>1426086.6922836006</v>
      </c>
      <c r="AK20" s="6">
        <f t="shared" si="42"/>
        <v>1495038.2156593543</v>
      </c>
      <c r="AL20" s="6">
        <f t="shared" si="42"/>
        <v>1566177.3652932246</v>
      </c>
      <c r="AM20" s="6">
        <f t="shared" si="42"/>
        <v>1639564.0656261859</v>
      </c>
      <c r="AN20" s="6">
        <f t="shared" si="42"/>
        <v>1715259.7630263483</v>
      </c>
      <c r="AO20" s="6">
        <f t="shared" si="42"/>
        <v>1793327.4626962671</v>
      </c>
      <c r="AP20" s="6">
        <f t="shared" si="42"/>
        <v>1873831.766447772</v>
      </c>
    </row>
    <row r="21" spans="1:42" x14ac:dyDescent="0.45">
      <c r="A21" s="4">
        <v>2.2499999999999999E-2</v>
      </c>
      <c r="B21" s="13">
        <f t="shared" si="38"/>
        <v>1.855937535336194E-3</v>
      </c>
      <c r="C21" s="6">
        <f t="shared" si="39"/>
        <v>61547.779831548265</v>
      </c>
      <c r="D21" s="6">
        <f t="shared" si="41"/>
        <v>83993.340305937338</v>
      </c>
      <c r="E21" s="6">
        <f t="shared" si="42"/>
        <v>107365.14059956375</v>
      </c>
      <c r="F21" s="6">
        <f t="shared" si="42"/>
        <v>131692.44540253159</v>
      </c>
      <c r="G21" s="6">
        <f t="shared" si="42"/>
        <v>157005.34634635577</v>
      </c>
      <c r="H21" s="6">
        <f t="shared" si="42"/>
        <v>183334.78397986133</v>
      </c>
      <c r="I21" s="6">
        <f t="shared" si="42"/>
        <v>210712.57030693503</v>
      </c>
      <c r="J21" s="6">
        <f t="shared" si="42"/>
        <v>239171.41190011843</v>
      </c>
      <c r="K21" s="6">
        <f t="shared" si="42"/>
        <v>268744.933604374</v>
      </c>
      <c r="L21" s="6">
        <f t="shared" si="42"/>
        <v>299467.70284570538</v>
      </c>
      <c r="M21" s="6">
        <f t="shared" si="42"/>
        <v>331375.25455967139</v>
      </c>
      <c r="N21" s="6">
        <f t="shared" si="42"/>
        <v>364504.11675520038</v>
      </c>
      <c r="O21" s="6">
        <f t="shared" si="42"/>
        <v>398891.83672948752</v>
      </c>
      <c r="P21" s="6">
        <f t="shared" si="42"/>
        <v>434577.00795014203</v>
      </c>
      <c r="Q21" s="6">
        <f t="shared" si="42"/>
        <v>471599.29762114602</v>
      </c>
      <c r="R21" s="6">
        <f t="shared" si="42"/>
        <v>509999.47494959011</v>
      </c>
      <c r="S21" s="6">
        <f t="shared" si="42"/>
        <v>549819.44013056357</v>
      </c>
      <c r="T21" s="6">
        <f t="shared" si="42"/>
        <v>591102.25406800106</v>
      </c>
      <c r="U21" s="6">
        <f t="shared" si="42"/>
        <v>633892.16884972097</v>
      </c>
      <c r="V21" s="6">
        <f t="shared" si="42"/>
        <v>678234.65899533336</v>
      </c>
      <c r="W21" s="6">
        <f t="shared" si="42"/>
        <v>724176.45349615184</v>
      </c>
      <c r="X21" s="6">
        <f t="shared" si="42"/>
        <v>771765.56866670726</v>
      </c>
      <c r="Y21" s="6">
        <f t="shared" si="42"/>
        <v>821051.34182793798</v>
      </c>
      <c r="Z21" s="6">
        <f t="shared" si="42"/>
        <v>872084.46584262105</v>
      </c>
      <c r="AA21" s="6">
        <f t="shared" si="42"/>
        <v>924917.0245241056</v>
      </c>
      <c r="AB21" s="6">
        <f t="shared" si="42"/>
        <v>979602.52893992397</v>
      </c>
      <c r="AC21" s="6">
        <f t="shared" si="42"/>
        <v>1036195.9546323788</v>
      </c>
      <c r="AD21" s="6">
        <f t="shared" si="42"/>
        <v>1094753.7797787401</v>
      </c>
      <c r="AE21" s="6">
        <f t="shared" si="42"/>
        <v>1155334.0243142373</v>
      </c>
      <c r="AF21" s="6">
        <f t="shared" si="42"/>
        <v>1217996.2900415924</v>
      </c>
      <c r="AG21" s="6">
        <f t="shared" si="42"/>
        <v>1282801.8017514187</v>
      </c>
      <c r="AH21" s="6">
        <f t="shared" si="42"/>
        <v>1349813.4493783941</v>
      </c>
      <c r="AI21" s="6">
        <f t="shared" si="42"/>
        <v>1419095.8312187276</v>
      </c>
      <c r="AJ21" s="6">
        <f t="shared" si="42"/>
        <v>1490715.2982350551</v>
      </c>
      <c r="AK21" s="6">
        <f t="shared" si="42"/>
        <v>1564739.999475528</v>
      </c>
      <c r="AL21" s="6">
        <f t="shared" si="42"/>
        <v>1641239.9286345153</v>
      </c>
      <c r="AM21" s="6">
        <f t="shared" si="42"/>
        <v>1720286.9717829956</v>
      </c>
      <c r="AN21" s="6">
        <f t="shared" si="42"/>
        <v>1801954.9562974009</v>
      </c>
      <c r="AO21" s="6">
        <f t="shared" si="42"/>
        <v>1886319.7010163658</v>
      </c>
      <c r="AP21" s="6">
        <f t="shared" si="42"/>
        <v>1973459.0676555529</v>
      </c>
    </row>
    <row r="22" spans="1:42" x14ac:dyDescent="0.45">
      <c r="A22" s="4">
        <v>2.5000000000000001E-2</v>
      </c>
      <c r="B22" s="13">
        <f t="shared" si="38"/>
        <v>2.0598362698427408E-3</v>
      </c>
      <c r="C22" s="6">
        <f t="shared" si="39"/>
        <v>61675.207862378913</v>
      </c>
      <c r="D22" s="6">
        <f t="shared" si="41"/>
        <v>84305.800078564876</v>
      </c>
      <c r="E22" s="6">
        <f t="shared" si="42"/>
        <v>107923.93134054802</v>
      </c>
      <c r="F22" s="6">
        <f t="shared" si="42"/>
        <v>132562.72560928113</v>
      </c>
      <c r="G22" s="6">
        <f t="shared" si="42"/>
        <v>158256.30365443695</v>
      </c>
      <c r="H22" s="6">
        <f t="shared" si="42"/>
        <v>185039.81134882013</v>
      </c>
      <c r="I22" s="6">
        <f t="shared" si="42"/>
        <v>212949.44873762334</v>
      </c>
      <c r="J22" s="6">
        <f t="shared" si="42"/>
        <v>242022.4999032483</v>
      </c>
      <c r="K22" s="6">
        <f t="shared" si="42"/>
        <v>272297.36364695756</v>
      </c>
      <c r="L22" s="6">
        <f t="shared" si="42"/>
        <v>303813.5850091821</v>
      </c>
      <c r="M22" s="6">
        <f t="shared" si="42"/>
        <v>336611.88765088329</v>
      </c>
      <c r="N22" s="6">
        <f t="shared" si="42"/>
        <v>370734.20711895643</v>
      </c>
      <c r="O22" s="6">
        <f t="shared" si="42"/>
        <v>406223.72501926741</v>
      </c>
      <c r="P22" s="6">
        <f t="shared" si="42"/>
        <v>443124.90412153292</v>
      </c>
      <c r="Q22" s="6">
        <f t="shared" si="42"/>
        <v>481483.52442089072</v>
      </c>
      <c r="R22" s="6">
        <f t="shared" si="42"/>
        <v>521346.72018165886</v>
      </c>
      <c r="S22" s="6">
        <f t="shared" si="42"/>
        <v>562763.01798945107</v>
      </c>
      <c r="T22" s="6">
        <f t="shared" si="42"/>
        <v>605782.37583850324</v>
      </c>
      <c r="U22" s="6">
        <f t="shared" si="42"/>
        <v>650456.22328176803</v>
      </c>
      <c r="V22" s="6">
        <f t="shared" si="42"/>
        <v>696837.50267206039</v>
      </c>
      <c r="W22" s="6">
        <f t="shared" si="42"/>
        <v>744980.71152327512</v>
      </c>
      <c r="X22" s="6">
        <f t="shared" si="42"/>
        <v>794941.94602145837</v>
      </c>
      <c r="Y22" s="6">
        <f t="shared" si="42"/>
        <v>846778.9457162983</v>
      </c>
      <c r="Z22" s="6">
        <f t="shared" si="42"/>
        <v>900551.13942439528</v>
      </c>
      <c r="AA22" s="6">
        <f t="shared" si="42"/>
        <v>956319.69237649848</v>
      </c>
      <c r="AB22" s="6">
        <f t="shared" si="42"/>
        <v>1014147.5546417341</v>
      </c>
      <c r="AC22" s="6">
        <f t="shared" si="42"/>
        <v>1074099.5108627172</v>
      </c>
      <c r="AD22" s="6">
        <f t="shared" si="42"/>
        <v>1136242.2313363235</v>
      </c>
      <c r="AE22" s="6">
        <f t="shared" si="42"/>
        <v>1200644.3244758106</v>
      </c>
      <c r="AF22" s="6">
        <f t="shared" si="42"/>
        <v>1267376.3906909064</v>
      </c>
      <c r="AG22" s="6">
        <f t="shared" si="42"/>
        <v>1336511.077723444</v>
      </c>
      <c r="AH22" s="6">
        <f t="shared" si="42"/>
        <v>1408123.1374771001</v>
      </c>
      <c r="AI22" s="6">
        <f t="shared" si="42"/>
        <v>1482289.4843808091</v>
      </c>
      <c r="AJ22" s="6">
        <f t="shared" si="42"/>
        <v>1559089.2553264464</v>
      </c>
      <c r="AK22" s="6">
        <f t="shared" si="42"/>
        <v>1638603.8712224469</v>
      </c>
      <c r="AL22" s="6">
        <f t="shared" si="42"/>
        <v>1720917.1002061043</v>
      </c>
      <c r="AM22" s="6">
        <f t="shared" si="42"/>
        <v>1806115.1225584149</v>
      </c>
      <c r="AN22" s="6">
        <f t="shared" si="42"/>
        <v>1894286.5973664767</v>
      </c>
      <c r="AO22" s="6">
        <f t="shared" si="42"/>
        <v>1985522.7309796219</v>
      </c>
      <c r="AP22" s="6">
        <f t="shared" si="42"/>
        <v>2079917.3473066755</v>
      </c>
    </row>
    <row r="23" spans="1:42" x14ac:dyDescent="0.45">
      <c r="A23" s="4">
        <v>2.75E-2</v>
      </c>
      <c r="B23" s="13">
        <f t="shared" si="38"/>
        <v>2.2632796417700884E-3</v>
      </c>
      <c r="C23" s="6">
        <f t="shared" si="39"/>
        <v>61802.615557752368</v>
      </c>
      <c r="D23" s="6">
        <f t="shared" si="41"/>
        <v>84618.855354497966</v>
      </c>
      <c r="E23" s="6">
        <f t="shared" si="42"/>
        <v>108484.87510303222</v>
      </c>
      <c r="F23" s="6">
        <f t="shared" si="42"/>
        <v>133437.99041917687</v>
      </c>
      <c r="G23" s="6">
        <f t="shared" si="42"/>
        <v>159516.71203153176</v>
      </c>
      <c r="H23" s="6">
        <f t="shared" si="42"/>
        <v>186760.78202574293</v>
      </c>
      <c r="I23" s="6">
        <f t="shared" si="42"/>
        <v>215211.2111530618</v>
      </c>
      <c r="J23" s="6">
        <f t="shared" si="42"/>
        <v>244910.31723381416</v>
      </c>
      <c r="K23" s="6">
        <f t="shared" si="42"/>
        <v>275901.76468726806</v>
      </c>
      <c r="L23" s="6">
        <f t="shared" si="42"/>
        <v>308230.60522028239</v>
      </c>
      <c r="M23" s="6">
        <f t="shared" si="42"/>
        <v>341943.31970803696</v>
      </c>
      <c r="N23" s="6">
        <f t="shared" si="42"/>
        <v>377087.86130108871</v>
      </c>
      <c r="O23" s="6">
        <f t="shared" si="42"/>
        <v>413713.69979397103</v>
      </c>
      <c r="P23" s="6">
        <f t="shared" si="42"/>
        <v>451871.86729154957</v>
      </c>
      <c r="Q23" s="6">
        <f t="shared" si="42"/>
        <v>491615.00521037646</v>
      </c>
      <c r="R23" s="6">
        <f t="shared" si="42"/>
        <v>532997.41265333723</v>
      </c>
      <c r="S23" s="6">
        <f t="shared" si="42"/>
        <v>576075.09619697288</v>
      </c>
      <c r="T23" s="6">
        <f t="shared" si="42"/>
        <v>620905.82113197201</v>
      </c>
      <c r="U23" s="6">
        <f t="shared" si="42"/>
        <v>667549.16419847519</v>
      </c>
      <c r="V23" s="6">
        <f t="shared" si="42"/>
        <v>716066.56785901473</v>
      </c>
      <c r="W23" s="6">
        <f t="shared" si="42"/>
        <v>766521.39615312079</v>
      </c>
      <c r="X23" s="6">
        <f t="shared" si="42"/>
        <v>818978.99217887432</v>
      </c>
      <c r="Y23" s="6">
        <f t="shared" si="42"/>
        <v>873506.73724796704</v>
      </c>
      <c r="Z23" s="6">
        <f t="shared" si="42"/>
        <v>930174.11176214332</v>
      </c>
      <c r="AA23" s="6">
        <f t="shared" si="42"/>
        <v>989052.75786025648</v>
      </c>
      <c r="AB23" s="6">
        <f t="shared" si="42"/>
        <v>1050216.5438865607</v>
      </c>
      <c r="AC23" s="6">
        <f t="shared" si="42"/>
        <v>1113741.6307322916</v>
      </c>
      <c r="AD23" s="6">
        <f t="shared" si="42"/>
        <v>1179706.5401040569</v>
      </c>
      <c r="AE23" s="6">
        <f t="shared" si="42"/>
        <v>1248192.2247740785</v>
      </c>
      <c r="AF23" s="6">
        <f t="shared" si="42"/>
        <v>1319282.1408688687</v>
      </c>
      <c r="AG23" s="6">
        <f t="shared" si="42"/>
        <v>1393062.3222545355</v>
      </c>
      <c r="AH23" s="6">
        <f t="shared" si="42"/>
        <v>1469621.4570785437</v>
      </c>
      <c r="AI23" s="6">
        <f t="shared" si="42"/>
        <v>1549050.9665294525</v>
      </c>
      <c r="AJ23" s="6">
        <f t="shared" si="42"/>
        <v>1631445.085877886</v>
      </c>
      <c r="AK23" s="6">
        <f t="shared" si="42"/>
        <v>1716900.947863779</v>
      </c>
      <c r="AL23" s="6">
        <f t="shared" si="42"/>
        <v>1805518.6684967692</v>
      </c>
      <c r="AM23" s="6">
        <f t="shared" si="42"/>
        <v>1897401.4353385011</v>
      </c>
      <c r="AN23" s="6">
        <f t="shared" si="42"/>
        <v>1992655.5983375423</v>
      </c>
      <c r="AO23" s="6">
        <f t="shared" si="42"/>
        <v>2091390.7632896015</v>
      </c>
      <c r="AP23" s="6">
        <f t="shared" si="42"/>
        <v>2193719.8879977982</v>
      </c>
    </row>
    <row r="24" spans="1:42" x14ac:dyDescent="0.45">
      <c r="A24" s="4">
        <v>0.03</v>
      </c>
      <c r="B24" s="13">
        <f t="shared" si="38"/>
        <v>2.4662697723036864E-3</v>
      </c>
      <c r="C24" s="6">
        <f t="shared" si="39"/>
        <v>61930.0029917785</v>
      </c>
      <c r="D24" s="6">
        <f t="shared" si="41"/>
        <v>84932.506133145915</v>
      </c>
      <c r="E24" s="6">
        <f t="shared" si="42"/>
        <v>109047.97642978665</v>
      </c>
      <c r="F24" s="6">
        <f t="shared" si="42"/>
        <v>134318.26073757952</v>
      </c>
      <c r="G24" s="6">
        <f t="shared" si="42"/>
        <v>160786.63047490414</v>
      </c>
      <c r="H24" s="6">
        <f t="shared" si="42"/>
        <v>188497.82774265247</v>
      </c>
      <c r="I24" s="6">
        <f t="shared" si="42"/>
        <v>217498.11289550329</v>
      </c>
      <c r="J24" s="6">
        <f t="shared" si="42"/>
        <v>247835.31360935105</v>
      </c>
      <c r="K24" s="6">
        <f t="shared" si="42"/>
        <v>279558.87549115391</v>
      </c>
      <c r="L24" s="6">
        <f t="shared" si="42"/>
        <v>312719.91427888128</v>
      </c>
      <c r="M24" s="6">
        <f t="shared" si="42"/>
        <v>347371.26968070032</v>
      </c>
      <c r="N24" s="6">
        <f t="shared" si="42"/>
        <v>383567.56090404303</v>
      </c>
      <c r="O24" s="6">
        <f t="shared" si="42"/>
        <v>421365.24392674438</v>
      </c>
      <c r="P24" s="6">
        <f t="shared" si="42"/>
        <v>460822.67056403845</v>
      </c>
      <c r="Q24" s="6">
        <f t="shared" si="42"/>
        <v>502000.14938684111</v>
      </c>
      <c r="R24" s="6">
        <f t="shared" si="42"/>
        <v>544960.00854844553</v>
      </c>
      <c r="S24" s="6">
        <f t="shared" si="42"/>
        <v>589766.66057849803</v>
      </c>
      <c r="T24" s="6">
        <f t="shared" si="42"/>
        <v>636486.66920492414</v>
      </c>
      <c r="U24" s="6">
        <f t="shared" si="42"/>
        <v>685188.81826632435</v>
      </c>
      <c r="V24" s="6">
        <f t="shared" si="42"/>
        <v>735944.18277927162</v>
      </c>
      <c r="W24" s="6">
        <f t="shared" si="42"/>
        <v>788826.20222690655</v>
      </c>
      <c r="X24" s="6">
        <f t="shared" si="42"/>
        <v>843910.7561372557</v>
      </c>
      <c r="Y24" s="6">
        <f t="shared" si="42"/>
        <v>901276.24202178617</v>
      </c>
      <c r="Z24" s="6">
        <f t="shared" si="42"/>
        <v>961003.65574686066</v>
      </c>
      <c r="AA24" s="6">
        <f t="shared" si="42"/>
        <v>1023176.6744129759</v>
      </c>
      <c r="AB24" s="6">
        <f t="shared" si="42"/>
        <v>1087881.7418189489</v>
      </c>
      <c r="AC24" s="6">
        <f t="shared" si="42"/>
        <v>1155208.1565905726</v>
      </c>
      <c r="AD24" s="6">
        <f t="shared" si="42"/>
        <v>1225248.1630556863</v>
      </c>
      <c r="AE24" s="6">
        <f t="shared" si="42"/>
        <v>1298097.0449501011</v>
      </c>
      <c r="AF24" s="6">
        <f t="shared" si="42"/>
        <v>1373853.2220414034</v>
      </c>
      <c r="AG24" s="6">
        <f t="shared" si="42"/>
        <v>1452618.3497603007</v>
      </c>
      <c r="AH24" s="6">
        <f t="shared" si="42"/>
        <v>1534497.4219319178</v>
      </c>
      <c r="AI24" s="6">
        <f t="shared" si="42"/>
        <v>1619598.8767022598</v>
      </c>
      <c r="AJ24" s="6">
        <f t="shared" si="42"/>
        <v>1708034.7057579595</v>
      </c>
      <c r="AK24" s="6">
        <f t="shared" si="42"/>
        <v>1799920.5669404231</v>
      </c>
      <c r="AL24" s="6">
        <f t="shared" si="42"/>
        <v>1895375.9003585551</v>
      </c>
      <c r="AM24" s="6">
        <f t="shared" si="42"/>
        <v>1994524.0481074294</v>
      </c>
      <c r="AN24" s="6">
        <f t="shared" si="42"/>
        <v>2097492.3777035321</v>
      </c>
      <c r="AO24" s="6">
        <f t="shared" si="42"/>
        <v>2204412.4093505754</v>
      </c>
      <c r="AP24" s="6">
        <f t="shared" si="42"/>
        <v>2315419.9471533489</v>
      </c>
    </row>
    <row r="25" spans="1:42" x14ac:dyDescent="0.45">
      <c r="A25" s="4">
        <v>3.2500000000000001E-2</v>
      </c>
      <c r="B25" s="13">
        <f t="shared" si="38"/>
        <v>2.668808767629649E-3</v>
      </c>
      <c r="C25" s="6">
        <f t="shared" si="39"/>
        <v>62057.370238113719</v>
      </c>
      <c r="D25" s="6">
        <f t="shared" si="41"/>
        <v>85246.75241372842</v>
      </c>
      <c r="E25" s="6">
        <f t="shared" si="42"/>
        <v>109613.23986290811</v>
      </c>
      <c r="F25" s="6">
        <f t="shared" si="42"/>
        <v>135203.5575141008</v>
      </c>
      <c r="G25" s="6">
        <f t="shared" si="42"/>
        <v>162066.11823607024</v>
      </c>
      <c r="H25" s="6">
        <f t="shared" si="42"/>
        <v>190251.08108355891</v>
      </c>
      <c r="I25" s="6">
        <f t="shared" si="42"/>
        <v>219810.41150368727</v>
      </c>
      <c r="J25" s="6">
        <f t="shared" si="42"/>
        <v>250797.94356816806</v>
      </c>
      <c r="K25" s="6">
        <f t="shared" si="42"/>
        <v>283269.44429855671</v>
      </c>
      <c r="L25" s="6">
        <f t="shared" si="42"/>
        <v>317282.68015397142</v>
      </c>
      <c r="M25" s="6">
        <f t="shared" si="42"/>
        <v>352897.48575300141</v>
      </c>
      <c r="N25" s="6">
        <f t="shared" si="42"/>
        <v>390175.83490388037</v>
      </c>
      <c r="O25" s="6">
        <f t="shared" si="42"/>
        <v>429181.914019441</v>
      </c>
      <c r="P25" s="6">
        <f t="shared" si="42"/>
        <v>469982.19799588103</v>
      </c>
      <c r="Q25" s="6">
        <f t="shared" si="42"/>
        <v>512645.52863697155</v>
      </c>
      <c r="R25" s="6">
        <f t="shared" si="42"/>
        <v>557243.19570802199</v>
      </c>
      <c r="S25" s="6">
        <f t="shared" si="42"/>
        <v>603849.02070668852</v>
      </c>
      <c r="T25" s="6">
        <f t="shared" si="42"/>
        <v>652539.44344057492</v>
      </c>
      <c r="U25" s="6">
        <f t="shared" si="42"/>
        <v>703393.61150453088</v>
      </c>
      <c r="V25" s="6">
        <f t="shared" si="42"/>
        <v>756493.47275360825</v>
      </c>
      <c r="W25" s="6">
        <f t="shared" si="42"/>
        <v>811923.87087078416</v>
      </c>
      <c r="X25" s="6">
        <f t="shared" si="42"/>
        <v>869772.64413182193</v>
      </c>
      <c r="Y25" s="6">
        <f t="shared" si="42"/>
        <v>930130.7274729982</v>
      </c>
      <c r="Z25" s="6">
        <f t="shared" si="42"/>
        <v>993092.25797090062</v>
      </c>
      <c r="AA25" s="6">
        <f t="shared" si="42"/>
        <v>1058754.6838470853</v>
      </c>
      <c r="AB25" s="6">
        <f t="shared" si="42"/>
        <v>1127218.8771140887</v>
      </c>
      <c r="AC25" s="6">
        <f t="shared" si="42"/>
        <v>1198589.2499831093</v>
      </c>
      <c r="AD25" s="6">
        <f t="shared" si="42"/>
        <v>1272973.8751576291</v>
      </c>
      <c r="AE25" s="6">
        <f t="shared" si="42"/>
        <v>1350484.6101413222</v>
      </c>
      <c r="AF25" s="6">
        <f t="shared" si="42"/>
        <v>1431237.2256928068</v>
      </c>
      <c r="AG25" s="6">
        <f t="shared" si="42"/>
        <v>1515351.5385641523</v>
      </c>
      <c r="AH25" s="6">
        <f t="shared" si="42"/>
        <v>1602951.5486645433</v>
      </c>
      <c r="AI25" s="6">
        <f t="shared" si="42"/>
        <v>1694165.5807951381</v>
      </c>
      <c r="AJ25" s="6">
        <f t="shared" si="42"/>
        <v>1789126.4311059574</v>
      </c>
      <c r="AK25" s="6">
        <f t="shared" si="42"/>
        <v>1887971.5184305776</v>
      </c>
      <c r="AL25" s="6">
        <f t="shared" si="42"/>
        <v>1990843.0406595217</v>
      </c>
      <c r="AM25" s="6">
        <f t="shared" si="42"/>
        <v>2097888.1363185053</v>
      </c>
      <c r="AN25" s="6">
        <f t="shared" si="42"/>
        <v>2209259.0515231569</v>
      </c>
      <c r="AO25" s="6">
        <f t="shared" si="42"/>
        <v>2325113.3124874458</v>
      </c>
      <c r="AP25" s="6">
        <f t="shared" si="42"/>
        <v>2445613.9037688696</v>
      </c>
    </row>
    <row r="26" spans="1:42" x14ac:dyDescent="0.45">
      <c r="A26" s="4">
        <v>3.5000000000000003E-2</v>
      </c>
      <c r="B26" s="13">
        <f t="shared" si="38"/>
        <v>2.8708987190766422E-3</v>
      </c>
      <c r="C26" s="6">
        <f t="shared" si="39"/>
        <v>62184.71736995886</v>
      </c>
      <c r="D26" s="6">
        <f t="shared" si="41"/>
        <v>85561.594195265468</v>
      </c>
      <c r="E26" s="6">
        <f t="shared" si="42"/>
        <v>110180.66994380497</v>
      </c>
      <c r="F26" s="6">
        <f t="shared" si="42"/>
        <v>136093.90174257744</v>
      </c>
      <c r="G26" s="6">
        <f t="shared" si="42"/>
        <v>163355.23482132173</v>
      </c>
      <c r="H26" s="6">
        <f t="shared" si="42"/>
        <v>192020.67548817716</v>
      </c>
      <c r="I26" s="6">
        <f t="shared" si="42"/>
        <v>222148.36672733471</v>
      </c>
      <c r="J26" s="6">
        <f t="shared" si="42"/>
        <v>253798.66651180421</v>
      </c>
      <c r="K26" s="6">
        <f t="shared" si="42"/>
        <v>287034.22892771038</v>
      </c>
      <c r="L26" s="6">
        <f t="shared" si="42"/>
        <v>321920.08820993314</v>
      </c>
      <c r="M26" s="6">
        <f t="shared" si="42"/>
        <v>358523.74579242879</v>
      </c>
      <c r="N26" s="6">
        <f t="shared" si="42"/>
        <v>396915.26048021473</v>
      </c>
      <c r="O26" s="6">
        <f t="shared" si="42"/>
        <v>437167.34185377415</v>
      </c>
      <c r="P26" s="6">
        <f t="shared" si="42"/>
        <v>479355.44702054322</v>
      </c>
      <c r="Q26" s="6">
        <f t="shared" si="42"/>
        <v>523557.8808321869</v>
      </c>
      <c r="R26" s="6">
        <f t="shared" si="42"/>
        <v>569855.89969055669</v>
      </c>
      <c r="S26" s="6">
        <f t="shared" si="42"/>
        <v>618333.81906955421</v>
      </c>
      <c r="T26" s="6">
        <f t="shared" si="42"/>
        <v>669079.12488461321</v>
      </c>
      <c r="U26" s="6">
        <f t="shared" si="42"/>
        <v>722182.58884615183</v>
      </c>
      <c r="V26" s="6">
        <f t="shared" si="42"/>
        <v>777738.38793815591</v>
      </c>
      <c r="W26" s="6">
        <f t="shared" si="42"/>
        <v>835844.22816802782</v>
      </c>
      <c r="X26" s="6">
        <f t="shared" si="42"/>
        <v>896601.47273898602</v>
      </c>
      <c r="Y26" s="6">
        <f t="shared" si="42"/>
        <v>960115.27480162925</v>
      </c>
      <c r="Z26" s="6">
        <f t="shared" si="42"/>
        <v>1026494.7149468006</v>
      </c>
      <c r="AA26" s="6">
        <f t="shared" si="42"/>
        <v>1095852.9436075951</v>
      </c>
      <c r="AB26" s="6">
        <f t="shared" si="42"/>
        <v>1168307.3285442705</v>
      </c>
      <c r="AC26" s="6">
        <f t="shared" si="42"/>
        <v>1243979.6075919378</v>
      </c>
      <c r="AD26" s="6">
        <f t="shared" si="42"/>
        <v>1322996.0468572457</v>
      </c>
      <c r="AE26" s="6">
        <f t="shared" si="42"/>
        <v>1405487.6045568313</v>
      </c>
      <c r="AF26" s="6">
        <f t="shared" si="42"/>
        <v>1491590.1006970941</v>
      </c>
      <c r="AG26" s="6">
        <f t="shared" si="42"/>
        <v>1581444.3928018815</v>
      </c>
      <c r="AH26" s="6">
        <f t="shared" si="42"/>
        <v>1675196.5579019443</v>
      </c>
      <c r="AI26" s="6">
        <f t="shared" si="42"/>
        <v>1772998.0810075493</v>
      </c>
      <c r="AJ26" s="6">
        <f t="shared" ref="E26:AP33" si="43">(AI26+(AI26*$A26))+(AJ$9*((1+$B26)^$D$5-1)*(1+$B26)/$B26)</f>
        <v>1875006.0502934312</v>
      </c>
      <c r="AK26" s="6">
        <f t="shared" si="43"/>
        <v>1981383.3592333314</v>
      </c>
      <c r="AL26" s="6">
        <f t="shared" si="43"/>
        <v>2092298.9159297205</v>
      </c>
      <c r="AM26" s="6">
        <f t="shared" si="43"/>
        <v>2207927.8598929481</v>
      </c>
      <c r="AN26" s="6">
        <f t="shared" si="43"/>
        <v>2328451.7865330018</v>
      </c>
      <c r="AO26" s="6">
        <f t="shared" si="43"/>
        <v>2454058.9796363334</v>
      </c>
      <c r="AP26" s="6">
        <f t="shared" si="43"/>
        <v>2584944.6521097757</v>
      </c>
    </row>
    <row r="27" spans="1:42" x14ac:dyDescent="0.45">
      <c r="A27" s="4">
        <v>3.7499999999999999E-2</v>
      </c>
      <c r="B27" s="13">
        <f t="shared" si="38"/>
        <v>3.0725417032555491E-3</v>
      </c>
      <c r="C27" s="6">
        <f t="shared" si="39"/>
        <v>62312.044460072808</v>
      </c>
      <c r="D27" s="6">
        <f t="shared" si="41"/>
        <v>85877.031476599805</v>
      </c>
      <c r="E27" s="6">
        <f t="shared" si="43"/>
        <v>110750.27121323204</v>
      </c>
      <c r="F27" s="6">
        <f t="shared" si="43"/>
        <v>136989.31446111319</v>
      </c>
      <c r="G27" s="6">
        <f t="shared" si="43"/>
        <v>164654.03999233758</v>
      </c>
      <c r="H27" s="6">
        <f t="shared" si="43"/>
        <v>193806.74525576155</v>
      </c>
      <c r="I27" s="6">
        <f t="shared" si="43"/>
        <v>224512.24054183814</v>
      </c>
      <c r="J27" s="6">
        <f t="shared" si="43"/>
        <v>256837.94674792228</v>
      </c>
      <c r="K27" s="6">
        <f t="shared" si="43"/>
        <v>290853.99688044988</v>
      </c>
      <c r="L27" s="6">
        <f t="shared" si="43"/>
        <v>326633.34143553692</v>
      </c>
      <c r="M27" s="6">
        <f t="shared" si="43"/>
        <v>364251.85780488112</v>
      </c>
      <c r="N27" s="6">
        <f t="shared" si="43"/>
        <v>403788.46385938593</v>
      </c>
      <c r="O27" s="6">
        <f t="shared" si="43"/>
        <v>445325.23586867109</v>
      </c>
      <c r="P27" s="6">
        <f t="shared" si="43"/>
        <v>488947.53092059563</v>
      </c>
      <c r="Q27" s="6">
        <f t="shared" si="43"/>
        <v>534744.11401110434</v>
      </c>
      <c r="R27" s="6">
        <f t="shared" si="43"/>
        <v>582807.28998112679</v>
      </c>
      <c r="S27" s="6">
        <f t="shared" si="43"/>
        <v>633233.04048391734</v>
      </c>
      <c r="T27" s="6">
        <f t="shared" si="43"/>
        <v>686121.16617313237</v>
      </c>
      <c r="U27" s="6">
        <f t="shared" si="43"/>
        <v>741575.43430911435</v>
      </c>
      <c r="V27" s="6">
        <f t="shared" si="43"/>
        <v>799703.73198828544</v>
      </c>
      <c r="W27" s="6">
        <f t="shared" si="43"/>
        <v>860618.22520827712</v>
      </c>
      <c r="X27" s="6">
        <f t="shared" si="43"/>
        <v>924435.52398942702</v>
      </c>
      <c r="Y27" s="6">
        <f t="shared" si="43"/>
        <v>991276.85378158686</v>
      </c>
      <c r="Z27" s="6">
        <f t="shared" si="43"/>
        <v>1061268.2333938039</v>
      </c>
      <c r="AA27" s="6">
        <f t="shared" si="43"/>
        <v>1134540.6596933871</v>
      </c>
      <c r="AB27" s="6">
        <f t="shared" si="43"/>
        <v>1211230.2993301509</v>
      </c>
      <c r="AC27" s="6">
        <f t="shared" si="43"/>
        <v>1291478.6877512587</v>
      </c>
      <c r="AD27" s="6">
        <f t="shared" si="43"/>
        <v>1375432.9357820826</v>
      </c>
      <c r="AE27" s="6">
        <f t="shared" si="43"/>
        <v>1463245.9440588653</v>
      </c>
      <c r="AF27" s="6">
        <f t="shared" si="43"/>
        <v>1555076.6256097266</v>
      </c>
      <c r="AG27" s="6">
        <f t="shared" si="43"/>
        <v>1651090.1368917183</v>
      </c>
      <c r="AH27" s="6">
        <f t="shared" si="43"/>
        <v>1751458.117603217</v>
      </c>
      <c r="AI27" s="6">
        <f t="shared" si="43"/>
        <v>1856358.9396029583</v>
      </c>
      <c r="AJ27" s="6">
        <f t="shared" si="43"/>
        <v>1965977.9652794823</v>
      </c>
      <c r="AK27" s="6">
        <f t="shared" si="43"/>
        <v>2080507.8157277042</v>
      </c>
      <c r="AL27" s="6">
        <f t="shared" si="43"/>
        <v>2200148.6491027391</v>
      </c>
      <c r="AM27" s="6">
        <f t="shared" si="43"/>
        <v>2325108.4495350425</v>
      </c>
      <c r="AN27" s="6">
        <f t="shared" si="43"/>
        <v>2455603.327005377</v>
      </c>
      <c r="AO27" s="6">
        <f t="shared" si="43"/>
        <v>2591857.8285931041</v>
      </c>
      <c r="AP27" s="6">
        <f t="shared" si="43"/>
        <v>2734105.2615268715</v>
      </c>
    </row>
    <row r="28" spans="1:42" x14ac:dyDescent="0.45">
      <c r="A28" s="4">
        <v>0.04</v>
      </c>
      <c r="B28" s="13">
        <f t="shared" si="38"/>
        <v>3.2737397821989145E-3</v>
      </c>
      <c r="C28" s="6">
        <f t="shared" si="39"/>
        <v>62439.351580768096</v>
      </c>
      <c r="D28" s="6">
        <f t="shared" si="41"/>
        <v>86193.064256382277</v>
      </c>
      <c r="E28" s="6">
        <f t="shared" si="43"/>
        <v>111322.0482112687</v>
      </c>
      <c r="F28" s="6">
        <f t="shared" si="43"/>
        <v>137889.8167520432</v>
      </c>
      <c r="G28" s="6">
        <f t="shared" si="43"/>
        <v>165962.59376669515</v>
      </c>
      <c r="H28" s="6">
        <f t="shared" si="43"/>
        <v>195609.4255488246</v>
      </c>
      <c r="I28" s="6">
        <f t="shared" si="43"/>
        <v>226902.29716286846</v>
      </c>
      <c r="J28" s="6">
        <f t="shared" si="43"/>
        <v>259916.25353331587</v>
      </c>
      <c r="K28" s="6">
        <f t="shared" si="43"/>
        <v>294729.52544825984</v>
      </c>
      <c r="L28" s="6">
        <f t="shared" si="43"/>
        <v>331423.6606752738</v>
      </c>
      <c r="M28" s="6">
        <f t="shared" si="43"/>
        <v>370083.66039554996</v>
      </c>
      <c r="N28" s="6">
        <f t="shared" si="43"/>
        <v>410798.12117050251</v>
      </c>
      <c r="O28" s="6">
        <f t="shared" si="43"/>
        <v>453659.38266363577</v>
      </c>
      <c r="P28" s="6">
        <f t="shared" si="43"/>
        <v>498763.68134942057</v>
      </c>
      <c r="Q28" s="6">
        <f t="shared" si="43"/>
        <v>546211.31045022153</v>
      </c>
      <c r="R28" s="6">
        <f t="shared" si="43"/>
        <v>596106.786351991</v>
      </c>
      <c r="S28" s="6">
        <f t="shared" si="43"/>
        <v>648559.02175950655</v>
      </c>
      <c r="T28" s="6">
        <f t="shared" si="43"/>
        <v>703681.50586239144</v>
      </c>
      <c r="U28" s="6">
        <f t="shared" si="43"/>
        <v>761592.49179404171</v>
      </c>
      <c r="V28" s="6">
        <f t="shared" si="43"/>
        <v>822415.19167690119</v>
      </c>
      <c r="W28" s="6">
        <f t="shared" si="43"/>
        <v>886277.97955929697</v>
      </c>
      <c r="X28" s="6">
        <f t="shared" si="43"/>
        <v>953314.60256129503</v>
      </c>
      <c r="Y28" s="6">
        <f t="shared" si="43"/>
        <v>1023664.4005597655</v>
      </c>
      <c r="Z28" s="6">
        <f t="shared" si="43"/>
        <v>1097472.5347560951</v>
      </c>
      <c r="AA28" s="6">
        <f t="shared" si="43"/>
        <v>1174890.2254837567</v>
      </c>
      <c r="AB28" s="6">
        <f t="shared" si="43"/>
        <v>1256074.9996272731</v>
      </c>
      <c r="AC28" s="6">
        <f t="shared" si="43"/>
        <v>1341190.9480390134</v>
      </c>
      <c r="AD28" s="6">
        <f t="shared" si="43"/>
        <v>1430408.9933557564</v>
      </c>
      <c r="AE28" s="6">
        <f t="shared" si="43"/>
        <v>1523907.1686330726</v>
      </c>
      <c r="AF28" s="6">
        <f t="shared" si="43"/>
        <v>1621870.9072323435</v>
      </c>
      <c r="AG28" s="6">
        <f t="shared" si="43"/>
        <v>1724493.3444126642</v>
      </c>
      <c r="AH28" s="6">
        <f t="shared" si="43"/>
        <v>1831975.631098018</v>
      </c>
      <c r="AI28" s="6">
        <f t="shared" si="43"/>
        <v>1944527.260308963</v>
      </c>
      <c r="AJ28" s="6">
        <f t="shared" si="43"/>
        <v>2062366.4067676864</v>
      </c>
      <c r="AK28" s="6">
        <f t="shared" si="43"/>
        <v>2185720.2802056861</v>
      </c>
      <c r="AL28" s="6">
        <f t="shared" si="43"/>
        <v>2314825.4929245515</v>
      </c>
      <c r="AM28" s="6">
        <f t="shared" si="43"/>
        <v>2449928.4421823844</v>
      </c>
      <c r="AN28" s="6">
        <f t="shared" si="43"/>
        <v>2591285.7080013473</v>
      </c>
      <c r="AO28" s="6">
        <f t="shared" si="43"/>
        <v>2739164.4670157023</v>
      </c>
      <c r="AP28" s="6">
        <f t="shared" si="43"/>
        <v>2893842.9230045173</v>
      </c>
    </row>
    <row r="29" spans="1:42" x14ac:dyDescent="0.45">
      <c r="A29" s="4">
        <v>4.2500000000000003E-2</v>
      </c>
      <c r="B29" s="13">
        <f t="shared" si="38"/>
        <v>3.474495003497502E-3</v>
      </c>
      <c r="C29" s="6">
        <f t="shared" si="39"/>
        <v>62566.63880391774</v>
      </c>
      <c r="D29" s="6">
        <f t="shared" si="41"/>
        <v>86509.692533080321</v>
      </c>
      <c r="E29" s="6">
        <f t="shared" si="43"/>
        <v>111896.00547733225</v>
      </c>
      <c r="F29" s="6">
        <f t="shared" si="43"/>
        <v>138795.42974194681</v>
      </c>
      <c r="G29" s="6">
        <f t="shared" si="43"/>
        <v>167280.95641844402</v>
      </c>
      <c r="H29" s="6">
        <f t="shared" si="43"/>
        <v>197428.85239694166</v>
      </c>
      <c r="I29" s="6">
        <f t="shared" si="43"/>
        <v>229318.80306113974</v>
      </c>
      <c r="J29" s="6">
        <f t="shared" si="43"/>
        <v>263034.06111731275</v>
      </c>
      <c r="K29" s="6">
        <f t="shared" si="43"/>
        <v>298661.60181939468</v>
      </c>
      <c r="L29" s="6">
        <f t="shared" si="43"/>
        <v>336292.28486340703</v>
      </c>
      <c r="M29" s="6">
        <f t="shared" si="43"/>
        <v>376021.02323612361</v>
      </c>
      <c r="N29" s="6">
        <f t="shared" si="43"/>
        <v>417946.95931500109</v>
      </c>
      <c r="O29" s="6">
        <f t="shared" si="43"/>
        <v>462173.64852905768</v>
      </c>
      <c r="P29" s="6">
        <f t="shared" si="43"/>
        <v>508809.2509035751</v>
      </c>
      <c r="Q29" s="6">
        <f t="shared" si="43"/>
        <v>557966.73082525015</v>
      </c>
      <c r="R29" s="6">
        <f t="shared" si="43"/>
        <v>609764.06537876185</v>
      </c>
      <c r="S29" s="6">
        <f t="shared" si="43"/>
        <v>664324.46162066655</v>
      </c>
      <c r="T29" s="6">
        <f t="shared" si="43"/>
        <v>721776.58317211829</v>
      </c>
      <c r="U29" s="6">
        <f t="shared" si="43"/>
        <v>782254.78652815823</v>
      </c>
      <c r="V29" s="6">
        <f t="shared" si="43"/>
        <v>845899.3674982544</v>
      </c>
      <c r="W29" s="6">
        <f t="shared" si="43"/>
        <v>912856.81821043266</v>
      </c>
      <c r="X29" s="6">
        <f t="shared" si="43"/>
        <v>983280.09512974846</v>
      </c>
      <c r="Y29" s="6">
        <f t="shared" si="43"/>
        <v>1057328.8985610427</v>
      </c>
      <c r="Z29" s="6">
        <f t="shared" si="43"/>
        <v>1135169.9641259327</v>
      </c>
      <c r="AA29" s="6">
        <f t="shared" si="43"/>
        <v>1216977.3667248513</v>
      </c>
      <c r="AB29" s="6">
        <f t="shared" si="43"/>
        <v>1302932.8375166953</v>
      </c>
      <c r="AC29" s="6">
        <f t="shared" si="43"/>
        <v>1393226.0944713133</v>
      </c>
      <c r="AD29" s="6">
        <f t="shared" si="43"/>
        <v>1488055.1870737057</v>
      </c>
      <c r="AE29" s="6">
        <f t="shared" si="43"/>
        <v>1587626.8557834472</v>
      </c>
      <c r="AF29" s="6">
        <f t="shared" si="43"/>
        <v>1692156.9068785349</v>
      </c>
      <c r="AG29" s="6">
        <f t="shared" si="43"/>
        <v>1801870.6033396497</v>
      </c>
      <c r="AH29" s="6">
        <f t="shared" si="43"/>
        <v>1917003.0724587373</v>
      </c>
      <c r="AI29" s="6">
        <f t="shared" si="43"/>
        <v>2037799.7308849292</v>
      </c>
      <c r="AJ29" s="6">
        <f t="shared" si="43"/>
        <v>2164516.7278511683</v>
      </c>
      <c r="AK29" s="6">
        <f t="shared" si="43"/>
        <v>2297421.4073565449</v>
      </c>
      <c r="AL29" s="6">
        <f t="shared" si="43"/>
        <v>2436792.7901123338</v>
      </c>
      <c r="AM29" s="6">
        <f t="shared" si="43"/>
        <v>2582922.0760941068</v>
      </c>
      <c r="AN29" s="6">
        <f t="shared" si="43"/>
        <v>2736113.1685781451</v>
      </c>
      <c r="AO29" s="6">
        <f t="shared" si="43"/>
        <v>2896683.2205777559</v>
      </c>
      <c r="AP29" s="6">
        <f t="shared" si="43"/>
        <v>3064963.2046340508</v>
      </c>
    </row>
    <row r="30" spans="1:42" x14ac:dyDescent="0.45">
      <c r="A30" s="4">
        <v>4.4999999999999998E-2</v>
      </c>
      <c r="B30" s="13">
        <f t="shared" si="38"/>
        <v>3.6748094004368514E-3</v>
      </c>
      <c r="C30" s="6">
        <f t="shared" si="39"/>
        <v>62693.906200960526</v>
      </c>
      <c r="D30" s="6">
        <f t="shared" si="41"/>
        <v>86826.91630498349</v>
      </c>
      <c r="E30" s="6">
        <f t="shared" si="43"/>
        <v>112472.14755018709</v>
      </c>
      <c r="F30" s="6">
        <f t="shared" si="43"/>
        <v>139706.17460165443</v>
      </c>
      <c r="G30" s="6">
        <f t="shared" si="43"/>
        <v>168609.188478672</v>
      </c>
      <c r="H30" s="6">
        <f t="shared" si="43"/>
        <v>199265.16270055421</v>
      </c>
      <c r="I30" s="6">
        <f t="shared" si="43"/>
        <v>231762.02697722794</v>
      </c>
      <c r="J30" s="6">
        <f t="shared" si="43"/>
        <v>266191.84878545499</v>
      </c>
      <c r="K30" s="6">
        <f t="shared" si="43"/>
        <v>302651.02318693727</v>
      </c>
      <c r="L30" s="6">
        <f t="shared" si="43"/>
        <v>341240.47126060899</v>
      </c>
      <c r="M30" s="6">
        <f t="shared" si="43"/>
        <v>382065.84753820114</v>
      </c>
      <c r="N30" s="6">
        <f t="shared" si="43"/>
        <v>425237.75684970221</v>
      </c>
      <c r="O30" s="6">
        <f t="shared" si="43"/>
        <v>470871.98100366653</v>
      </c>
      <c r="P30" s="6">
        <f t="shared" si="43"/>
        <v>519089.71574647375</v>
      </c>
      <c r="Q30" s="6">
        <f t="shared" si="43"/>
        <v>570017.8184646602</v>
      </c>
      <c r="R30" s="6">
        <f t="shared" si="43"/>
        <v>623789.0671153568</v>
      </c>
      <c r="S30" s="6">
        <f t="shared" si="43"/>
        <v>680542.43089173059</v>
      </c>
      <c r="T30" s="6">
        <f t="shared" si="43"/>
        <v>740423.35315316485</v>
      </c>
      <c r="U30" s="6">
        <f t="shared" si="43"/>
        <v>803584.0471737897</v>
      </c>
      <c r="V30" s="6">
        <f t="shared" si="43"/>
        <v>870183.80528791738</v>
      </c>
      <c r="W30" s="6">
        <f t="shared" si="43"/>
        <v>940389.32203700696</v>
      </c>
      <c r="X30" s="6">
        <f t="shared" si="43"/>
        <v>1014375.0319500281</v>
      </c>
      <c r="Y30" s="6">
        <f t="shared" si="43"/>
        <v>1092323.4626175626</v>
      </c>
      <c r="Z30" s="6">
        <f t="shared" si="43"/>
        <v>1174425.6037497316</v>
      </c>
      <c r="AA30" s="6">
        <f t="shared" si="43"/>
        <v>1260881.2929391358</v>
      </c>
      <c r="AB30" s="6">
        <f t="shared" si="43"/>
        <v>1351899.6188824766</v>
      </c>
      <c r="AC30" s="6">
        <f t="shared" si="43"/>
        <v>1447699.3428484893</v>
      </c>
      <c r="AD30" s="6">
        <f t="shared" si="43"/>
        <v>1548509.3392152986</v>
      </c>
      <c r="AE30" s="6">
        <f t="shared" si="43"/>
        <v>1654569.0559373868</v>
      </c>
      <c r="AF30" s="6">
        <f t="shared" si="43"/>
        <v>1766128.9958411169</v>
      </c>
      <c r="AG30" s="6">
        <f t="shared" si="43"/>
        <v>1883451.2196882458</v>
      </c>
      <c r="AH30" s="6">
        <f t="shared" si="43"/>
        <v>2006809.8719891813</v>
      </c>
      <c r="AI30" s="6">
        <f t="shared" si="43"/>
        <v>2136491.7305919579</v>
      </c>
      <c r="AJ30" s="6">
        <f t="shared" si="43"/>
        <v>2272796.781119125</v>
      </c>
      <c r="AK30" s="6">
        <f t="shared" si="43"/>
        <v>2416038.8173730252</v>
      </c>
      <c r="AL30" s="6">
        <f t="shared" si="43"/>
        <v>2566546.0688804216</v>
      </c>
      <c r="AM30" s="6">
        <f t="shared" si="43"/>
        <v>2724661.8568001627</v>
      </c>
      <c r="AN30" s="6">
        <f t="shared" si="43"/>
        <v>2890745.2794726947</v>
      </c>
      <c r="AO30" s="6">
        <f t="shared" si="43"/>
        <v>3065171.9289478213</v>
      </c>
      <c r="AP30" s="6">
        <f t="shared" si="43"/>
        <v>3248334.6398873059</v>
      </c>
    </row>
    <row r="31" spans="1:42" x14ac:dyDescent="0.45">
      <c r="A31" s="4">
        <v>4.7500000000000001E-2</v>
      </c>
      <c r="B31" s="13">
        <f t="shared" si="38"/>
        <v>3.8746849921291737E-3</v>
      </c>
      <c r="C31" s="6">
        <f t="shared" si="39"/>
        <v>62821.153842900152</v>
      </c>
      <c r="D31" s="6">
        <f t="shared" si="41"/>
        <v>87144.735570196062</v>
      </c>
      <c r="E31" s="6">
        <f t="shared" si="43"/>
        <v>113050.4789679337</v>
      </c>
      <c r="F31" s="6">
        <f t="shared" si="43"/>
        <v>140622.07254622693</v>
      </c>
      <c r="G31" s="6">
        <f t="shared" si="43"/>
        <v>169947.35073603541</v>
      </c>
      <c r="H31" s="6">
        <f t="shared" si="43"/>
        <v>201118.49423473707</v>
      </c>
      <c r="I31" s="6">
        <f t="shared" si="43"/>
        <v>234232.23993640183</v>
      </c>
      <c r="J31" s="6">
        <f t="shared" si="43"/>
        <v>269390.10090340598</v>
      </c>
      <c r="K31" s="6">
        <f t="shared" si="43"/>
        <v>306698.59685774334</v>
      </c>
      <c r="L31" s="6">
        <f t="shared" si="43"/>
        <v>346269.4956931402</v>
      </c>
      <c r="M31" s="6">
        <f t="shared" si="43"/>
        <v>388220.06653291156</v>
      </c>
      <c r="N31" s="6">
        <f t="shared" si="43"/>
        <v>432673.34488345898</v>
      </c>
      <c r="O31" s="6">
        <f t="shared" si="43"/>
        <v>479758.41045946203</v>
      </c>
      <c r="P31" s="6">
        <f t="shared" si="43"/>
        <v>529610.67828420596</v>
      </c>
      <c r="Q31" s="6">
        <f t="shared" si="43"/>
        <v>582372.20369718364</v>
      </c>
      <c r="R31" s="6">
        <f t="shared" si="43"/>
        <v>638192.00193116732</v>
      </c>
      <c r="S31" s="6">
        <f t="shared" si="43"/>
        <v>697226.38295243261</v>
      </c>
      <c r="T31" s="6">
        <f t="shared" si="43"/>
        <v>759639.30229079875</v>
      </c>
      <c r="U31" s="6">
        <f t="shared" si="43"/>
        <v>825602.72862069984</v>
      </c>
      <c r="V31" s="6">
        <f t="shared" si="43"/>
        <v>895297.02889069298</v>
      </c>
      <c r="W31" s="6">
        <f t="shared" si="43"/>
        <v>968911.37183672097</v>
      </c>
      <c r="X31" s="6">
        <f t="shared" si="43"/>
        <v>1046644.1507541597</v>
      </c>
      <c r="Y31" s="6">
        <f t="shared" si="43"/>
        <v>1128703.4264452807</v>
      </c>
      <c r="Z31" s="6">
        <f t="shared" si="43"/>
        <v>1215307.3913023358</v>
      </c>
      <c r="AA31" s="6">
        <f t="shared" si="43"/>
        <v>1306684.8555321191</v>
      </c>
      <c r="AB31" s="6">
        <f t="shared" si="43"/>
        <v>1403075.7565756754</v>
      </c>
      <c r="AC31" s="6">
        <f t="shared" si="43"/>
        <v>1504731.6928269165</v>
      </c>
      <c r="AD31" s="6">
        <f t="shared" si="43"/>
        <v>1611916.4828063692</v>
      </c>
      <c r="AE31" s="6">
        <f t="shared" si="43"/>
        <v>1724906.7510012495</v>
      </c>
      <c r="AF31" s="6">
        <f t="shared" si="43"/>
        <v>1843992.5416406184</v>
      </c>
      <c r="AG31" s="6">
        <f t="shared" si="43"/>
        <v>1969477.9617346933</v>
      </c>
      <c r="AH31" s="6">
        <f t="shared" si="43"/>
        <v>2101681.8547705598</v>
      </c>
      <c r="AI31" s="6">
        <f t="shared" si="43"/>
        <v>2240938.5065226993</v>
      </c>
      <c r="AJ31" s="6">
        <f t="shared" si="43"/>
        <v>2387598.3845060761</v>
      </c>
      <c r="AK31" s="6">
        <f t="shared" si="43"/>
        <v>2542028.9126721346</v>
      </c>
      <c r="AL31" s="6">
        <f t="shared" si="43"/>
        <v>2704615.2830241211</v>
      </c>
      <c r="AM31" s="6">
        <f t="shared" si="43"/>
        <v>2875761.3059078283</v>
      </c>
      <c r="AN31" s="6">
        <f t="shared" si="43"/>
        <v>3055890.3008173127</v>
      </c>
      <c r="AO31" s="6">
        <f t="shared" si="43"/>
        <v>3245446.029642575</v>
      </c>
      <c r="AP31" s="6">
        <f t="shared" si="43"/>
        <v>3444893.674377766</v>
      </c>
    </row>
    <row r="32" spans="1:42" x14ac:dyDescent="0.45">
      <c r="A32" s="4">
        <v>0.05</v>
      </c>
      <c r="B32" s="13">
        <f t="shared" si="38"/>
        <v>4.0741237836483535E-3</v>
      </c>
      <c r="C32" s="6">
        <f t="shared" si="39"/>
        <v>62948.38180031559</v>
      </c>
      <c r="D32" s="6">
        <f t="shared" si="41"/>
        <v>87463.150326653282</v>
      </c>
      <c r="E32" s="6">
        <f t="shared" si="43"/>
        <v>113631.00426803429</v>
      </c>
      <c r="F32" s="6">
        <f t="shared" si="43"/>
        <v>141543.14483498532</v>
      </c>
      <c r="G32" s="6">
        <f t="shared" si="43"/>
        <v>171295.50423735488</v>
      </c>
      <c r="H32" s="6">
        <f t="shared" si="43"/>
        <v>202988.98565305531</v>
      </c>
      <c r="I32" s="6">
        <f t="shared" si="43"/>
        <v>236729.71526361743</v>
      </c>
      <c r="J32" s="6">
        <f t="shared" si="43"/>
        <v>272629.30696126586</v>
      </c>
      <c r="K32" s="6">
        <f t="shared" si="43"/>
        <v>310805.14036248601</v>
      </c>
      <c r="L32" s="6">
        <f t="shared" si="43"/>
        <v>351380.65279483033</v>
      </c>
      <c r="M32" s="6">
        <f t="shared" si="43"/>
        <v>394485.64595707622</v>
      </c>
      <c r="N32" s="6">
        <f t="shared" si="43"/>
        <v>440256.60798788455</v>
      </c>
      <c r="O32" s="6">
        <f t="shared" si="43"/>
        <v>488837.05171489238</v>
      </c>
      <c r="P32" s="6">
        <f t="shared" si="43"/>
        <v>540377.86989480292</v>
      </c>
      <c r="Q32" s="6">
        <f t="shared" si="43"/>
        <v>595037.70829559222</v>
      </c>
      <c r="R32" s="6">
        <f t="shared" si="43"/>
        <v>652983.35751454206</v>
      </c>
      <c r="S32" s="6">
        <f t="shared" si="43"/>
        <v>714390.16447052266</v>
      </c>
      <c r="T32" s="6">
        <f t="shared" si="43"/>
        <v>779442.46455590753</v>
      </c>
      <c r="U32" s="6">
        <f t="shared" si="43"/>
        <v>848334.0354827987</v>
      </c>
      <c r="V32" s="6">
        <f t="shared" si="43"/>
        <v>921268.57391001633</v>
      </c>
      <c r="W32" s="6">
        <f t="shared" si="43"/>
        <v>998460.19599165651</v>
      </c>
      <c r="X32" s="6">
        <f t="shared" si="43"/>
        <v>1080133.9630451014</v>
      </c>
      <c r="Y32" s="6">
        <f t="shared" si="43"/>
        <v>1166526.4335962958</v>
      </c>
      <c r="Z32" s="6">
        <f t="shared" si="43"/>
        <v>1257886.2431230287</v>
      </c>
      <c r="AA32" s="6">
        <f t="shared" si="43"/>
        <v>1354474.7128830366</v>
      </c>
      <c r="AB32" s="6">
        <f t="shared" si="43"/>
        <v>1456566.4892831221</v>
      </c>
      <c r="AC32" s="6">
        <f t="shared" si="43"/>
        <v>1564450.2153183306</v>
      </c>
      <c r="AD32" s="6">
        <f t="shared" si="43"/>
        <v>1678429.2356867203</v>
      </c>
      <c r="AE32" s="6">
        <f t="shared" si="43"/>
        <v>1798822.3372655793</v>
      </c>
      <c r="AF32" s="6">
        <f t="shared" si="43"/>
        <v>1925964.5267192714</v>
      </c>
      <c r="AG32" s="6">
        <f t="shared" si="43"/>
        <v>2060207.8470974565</v>
      </c>
      <c r="AH32" s="6">
        <f t="shared" si="43"/>
        <v>2201922.2353753955</v>
      </c>
      <c r="AI32" s="6">
        <f t="shared" si="43"/>
        <v>2351496.4229856925</v>
      </c>
      <c r="AJ32" s="6">
        <f t="shared" si="43"/>
        <v>2509338.8814933347</v>
      </c>
      <c r="AK32" s="6">
        <f t="shared" si="43"/>
        <v>2675878.8156735264</v>
      </c>
      <c r="AL32" s="6">
        <f t="shared" si="43"/>
        <v>2851567.2063648379</v>
      </c>
      <c r="AM32" s="6">
        <f t="shared" si="43"/>
        <v>3036877.9055888681</v>
      </c>
      <c r="AN32" s="6">
        <f t="shared" si="43"/>
        <v>3232308.7865522155</v>
      </c>
      <c r="AO32" s="6">
        <f t="shared" si="43"/>
        <v>3438382.9512774083</v>
      </c>
      <c r="AP32" s="6">
        <f t="shared" si="43"/>
        <v>3655649.9987468123</v>
      </c>
    </row>
    <row r="33" spans="1:42" x14ac:dyDescent="0.45">
      <c r="A33" s="4">
        <v>5.2499999999999998E-2</v>
      </c>
      <c r="B33" s="13">
        <f t="shared" si="38"/>
        <v>4.2731277661580691E-3</v>
      </c>
      <c r="C33" s="6">
        <f t="shared" si="39"/>
        <v>63075.590143357098</v>
      </c>
      <c r="D33" s="6">
        <f t="shared" si="41"/>
        <v>87782.16057210759</v>
      </c>
      <c r="E33" s="6">
        <f t="shared" si="43"/>
        <v>114213.72798729196</v>
      </c>
      <c r="F33" s="6">
        <f t="shared" si="43"/>
        <v>142469.41277147649</v>
      </c>
      <c r="G33" s="6">
        <f t="shared" si="43"/>
        <v>172653.71028812774</v>
      </c>
      <c r="H33" s="6">
        <f t="shared" si="43"/>
        <v>204876.77649132613</v>
      </c>
      <c r="I33" s="6">
        <f t="shared" si="43"/>
        <v>239254.72859845389</v>
      </c>
      <c r="J33" s="6">
        <f t="shared" si="43"/>
        <v>275909.96161803254</v>
      </c>
      <c r="K33" s="6">
        <f t="shared" si="43"/>
        <v>314971.48156650225</v>
      </c>
      <c r="L33" s="6">
        <f t="shared" si="43"/>
        <v>356575.25625153707</v>
      </c>
      <c r="M33" s="6">
        <f t="shared" si="43"/>
        <v>400864.58454559208</v>
      </c>
      <c r="N33" s="6">
        <f t="shared" si="43"/>
        <v>447990.48512190196</v>
      </c>
      <c r="O33" s="6">
        <f t="shared" si="43"/>
        <v>498112.10567622143</v>
      </c>
      <c r="P33" s="6">
        <f t="shared" si="43"/>
        <v>551397.1537113511</v>
      </c>
      <c r="Q33" s="6">
        <f t="shared" si="43"/>
        <v>608022.35001806752</v>
      </c>
      <c r="R33" s="6">
        <f t="shared" si="43"/>
        <v>668173.90604562405</v>
      </c>
      <c r="S33" s="6">
        <f t="shared" si="43"/>
        <v>732048.02641765948</v>
      </c>
      <c r="T33" s="6">
        <f t="shared" si="43"/>
        <v>799851.43791531958</v>
      </c>
      <c r="U33" s="6">
        <f t="shared" si="43"/>
        <v>871801.94631882152</v>
      </c>
      <c r="V33" s="6">
        <f t="shared" si="43"/>
        <v>948129.02257176617</v>
      </c>
      <c r="W33" s="6">
        <f t="shared" si="43"/>
        <v>1029074.4198094145</v>
      </c>
      <c r="X33" s="6">
        <f t="shared" si="43"/>
        <v>1114892.8228730923</v>
      </c>
      <c r="Y33" s="6">
        <f t="shared" ref="E33:AP40" si="44">(X33+(X33*$A33))+(Y$9*((1+$B33)^$D$5-1)*(1+$B33)/$B33)</f>
        <v>1205852.5320180866</v>
      </c>
      <c r="Z33" s="6">
        <f t="shared" si="44"/>
        <v>1302236.1826120764</v>
      </c>
      <c r="AA33" s="6">
        <f t="shared" si="44"/>
        <v>1404341.5027155112</v>
      </c>
      <c r="AB33" s="6">
        <f t="shared" si="44"/>
        <v>1512482.1105347024</v>
      </c>
      <c r="AC33" s="6">
        <f t="shared" si="44"/>
        <v>1626988.3538429337</v>
      </c>
      <c r="AD33" s="6">
        <f t="shared" si="44"/>
        <v>1748208.1935749503</v>
      </c>
      <c r="AE33" s="6">
        <f t="shared" si="44"/>
        <v>1876508.1339160032</v>
      </c>
      <c r="AF33" s="6">
        <f t="shared" si="44"/>
        <v>2012274.2013285286</v>
      </c>
      <c r="AG33" s="6">
        <f t="shared" si="44"/>
        <v>2155912.9750878504</v>
      </c>
      <c r="AH33" s="6">
        <f t="shared" si="44"/>
        <v>2307852.6720333281</v>
      </c>
      <c r="AI33" s="6">
        <f t="shared" si="44"/>
        <v>2468544.2883835109</v>
      </c>
      <c r="AJ33" s="6">
        <f t="shared" si="44"/>
        <v>2638462.8016134468</v>
      </c>
      <c r="AK33" s="6">
        <f t="shared" si="44"/>
        <v>2818108.43554975</v>
      </c>
      <c r="AL33" s="6">
        <f t="shared" si="44"/>
        <v>3008007.992004741</v>
      </c>
      <c r="AM33" s="6">
        <f t="shared" si="44"/>
        <v>3208716.2524453923</v>
      </c>
      <c r="AN33" s="6">
        <f t="shared" si="44"/>
        <v>3420817.4533763854</v>
      </c>
      <c r="AO33" s="6">
        <f t="shared" si="44"/>
        <v>3644926.8393098079</v>
      </c>
      <c r="AP33" s="6">
        <f t="shared" si="44"/>
        <v>3881692.2973973583</v>
      </c>
    </row>
    <row r="34" spans="1:42" x14ac:dyDescent="0.45">
      <c r="A34" s="4">
        <v>5.5E-2</v>
      </c>
      <c r="B34" s="13">
        <f t="shared" si="38"/>
        <v>4.471698917043021E-3</v>
      </c>
      <c r="C34" s="6">
        <f t="shared" si="39"/>
        <v>63202.778941755721</v>
      </c>
      <c r="D34" s="6">
        <f t="shared" si="41"/>
        <v>88101.766304143122</v>
      </c>
      <c r="E34" s="6">
        <f t="shared" si="44"/>
        <v>114798.65466187365</v>
      </c>
      <c r="F34" s="6">
        <f t="shared" si="44"/>
        <v>143400.89770349942</v>
      </c>
      <c r="G34" s="6">
        <f t="shared" si="44"/>
        <v>174022.03045311902</v>
      </c>
      <c r="H34" s="6">
        <f t="shared" si="44"/>
        <v>206782.00717148627</v>
      </c>
      <c r="I34" s="6">
        <f t="shared" si="44"/>
        <v>241807.55791023263</v>
      </c>
      <c r="J34" s="6">
        <f t="shared" si="44"/>
        <v>279232.56474649633</v>
      </c>
      <c r="K34" s="6">
        <f t="shared" si="44"/>
        <v>319198.45878177858</v>
      </c>
      <c r="L34" s="6">
        <f t="shared" si="44"/>
        <v>361854.63904848578</v>
      </c>
      <c r="M34" s="6">
        <f t="shared" si="44"/>
        <v>407358.91453053616</v>
      </c>
      <c r="N34" s="6">
        <f t="shared" si="44"/>
        <v>455877.97057078697</v>
      </c>
      <c r="O34" s="6">
        <f t="shared" si="44"/>
        <v>507587.86100807297</v>
      </c>
      <c r="P34" s="6">
        <f t="shared" si="44"/>
        <v>562674.52746052749</v>
      </c>
      <c r="Q34" s="6">
        <f t="shared" si="44"/>
        <v>621334.34724980732</v>
      </c>
      <c r="R34" s="6">
        <f t="shared" si="44"/>
        <v>683774.71154307644</v>
      </c>
      <c r="S34" s="6">
        <f t="shared" si="44"/>
        <v>750214.63537636597</v>
      </c>
      <c r="T34" s="6">
        <f t="shared" si="44"/>
        <v>820885.40131445485</v>
      </c>
      <c r="U34" s="6">
        <f t="shared" si="44"/>
        <v>896031.23859898641</v>
      </c>
      <c r="V34" s="6">
        <f t="shared" si="44"/>
        <v>975910.0397384119</v>
      </c>
      <c r="W34" s="6">
        <f t="shared" si="44"/>
        <v>1060794.1166008355</v>
      </c>
      <c r="X34" s="6">
        <f t="shared" si="44"/>
        <v>1150970.9981842285</v>
      </c>
      <c r="Y34" s="6">
        <f t="shared" si="44"/>
        <v>1246744.2723581153</v>
      </c>
      <c r="Z34" s="6">
        <f t="shared" si="44"/>
        <v>1348434.4739970407</v>
      </c>
      <c r="AA34" s="6">
        <f t="shared" si="44"/>
        <v>1456380.0220592916</v>
      </c>
      <c r="AB34" s="6">
        <f t="shared" si="44"/>
        <v>1570938.2083048148</v>
      </c>
      <c r="AC34" s="6">
        <f t="shared" si="44"/>
        <v>1692486.2404944869</v>
      </c>
      <c r="AD34" s="6">
        <f t="shared" si="44"/>
        <v>1821422.3430692491</v>
      </c>
      <c r="AE34" s="6">
        <f t="shared" si="44"/>
        <v>1958166.9184725743</v>
      </c>
      <c r="AF34" s="6">
        <f t="shared" si="44"/>
        <v>2103163.7724537728</v>
      </c>
      <c r="AG34" s="6">
        <f t="shared" si="44"/>
        <v>2256881.4068732415</v>
      </c>
      <c r="AH34" s="6">
        <f t="shared" si="44"/>
        <v>2419814.3837244716</v>
      </c>
      <c r="AI34" s="6">
        <f t="shared" si="44"/>
        <v>2592484.7642919826</v>
      </c>
      <c r="AJ34" s="6">
        <f t="shared" si="44"/>
        <v>2775443.6275799605</v>
      </c>
      <c r="AK34" s="6">
        <f t="shared" si="44"/>
        <v>2969272.6723738154</v>
      </c>
      <c r="AL34" s="6">
        <f t="shared" si="44"/>
        <v>3174585.9075368717</v>
      </c>
      <c r="AM34" s="6">
        <f t="shared" si="44"/>
        <v>3392031.4353975458</v>
      </c>
      <c r="AN34" s="6">
        <f t="shared" si="44"/>
        <v>3622293.3333494798</v>
      </c>
      <c r="AO34" s="6">
        <f t="shared" si="44"/>
        <v>3866093.6390688717</v>
      </c>
      <c r="AP34" s="6">
        <f t="shared" si="44"/>
        <v>4124194.4450505339</v>
      </c>
    </row>
    <row r="35" spans="1:42" x14ac:dyDescent="0.45">
      <c r="A35" s="4">
        <v>5.7500000000000002E-2</v>
      </c>
      <c r="B35" s="13">
        <f t="shared" si="38"/>
        <v>4.6698392000357192E-3</v>
      </c>
      <c r="C35" s="6">
        <f t="shared" si="39"/>
        <v>63329.948264824998</v>
      </c>
      <c r="D35" s="6">
        <f t="shared" si="41"/>
        <v>88421.96752017393</v>
      </c>
      <c r="E35" s="6">
        <f t="shared" si="44"/>
        <v>115385.78882730787</v>
      </c>
      <c r="F35" s="6">
        <f t="shared" si="44"/>
        <v>144337.62102309649</v>
      </c>
      <c r="G35" s="6">
        <f t="shared" si="44"/>
        <v>175400.52655690731</v>
      </c>
      <c r="H35" s="6">
        <f t="shared" si="44"/>
        <v>208704.8190054119</v>
      </c>
      <c r="I35" s="6">
        <f t="shared" si="44"/>
        <v>244388.48351313517</v>
      </c>
      <c r="J35" s="6">
        <f t="shared" si="44"/>
        <v>282597.62147835077</v>
      </c>
      <c r="K35" s="6">
        <f t="shared" si="44"/>
        <v>323486.92087983049</v>
      </c>
      <c r="L35" s="6">
        <f t="shared" si="44"/>
        <v>367220.1537202248</v>
      </c>
      <c r="M35" s="6">
        <f t="shared" si="44"/>
        <v>413970.70214673778</v>
      </c>
      <c r="N35" s="6">
        <f t="shared" si="44"/>
        <v>463922.11489952728</v>
      </c>
      <c r="O35" s="6">
        <f t="shared" si="44"/>
        <v>517268.6958331893</v>
      </c>
      <c r="P35" s="6">
        <f t="shared" si="44"/>
        <v>574216.12635707564</v>
      </c>
      <c r="Q35" s="6">
        <f t="shared" si="44"/>
        <v>634982.12374635495</v>
      </c>
      <c r="R35" s="6">
        <f t="shared" si="44"/>
        <v>699797.13738799281</v>
      </c>
      <c r="S35" s="6">
        <f t="shared" si="44"/>
        <v>768905.08514454938</v>
      </c>
      <c r="T35" s="6">
        <f t="shared" si="44"/>
        <v>842564.13214424287</v>
      </c>
      <c r="U35" s="6">
        <f t="shared" si="44"/>
        <v>921047.51443849632</v>
      </c>
      <c r="V35" s="6">
        <f t="shared" si="44"/>
        <v>1004644.4101085884</v>
      </c>
      <c r="W35" s="6">
        <f t="shared" si="44"/>
        <v>1093660.8605515084</v>
      </c>
      <c r="X35" s="6">
        <f t="shared" si="44"/>
        <v>1188420.7448321299</v>
      </c>
      <c r="Y35" s="6">
        <f t="shared" si="44"/>
        <v>1289266.8101548655</v>
      </c>
      <c r="Z35" s="6">
        <f t="shared" si="44"/>
        <v>1396561.761683556</v>
      </c>
      <c r="AA35" s="6">
        <f t="shared" si="44"/>
        <v>1510689.415124042</v>
      </c>
      <c r="AB35" s="6">
        <f t="shared" si="44"/>
        <v>1632055.9156802294</v>
      </c>
      <c r="AC35" s="6">
        <f t="shared" si="44"/>
        <v>1761091.0272021287</v>
      </c>
      <c r="AD35" s="6">
        <f t="shared" si="44"/>
        <v>1898249.4955639429</v>
      </c>
      <c r="AE35" s="6">
        <f t="shared" si="44"/>
        <v>2044012.4905425154</v>
      </c>
      <c r="AF35" s="6">
        <f t="shared" si="44"/>
        <v>2198889.1307120286</v>
      </c>
      <c r="AG35" s="6">
        <f t="shared" si="44"/>
        <v>2363418.096130555</v>
      </c>
      <c r="AH35" s="6">
        <f t="shared" si="44"/>
        <v>2538169.3338686982</v>
      </c>
      <c r="AI35" s="6">
        <f t="shared" si="44"/>
        <v>2723745.8617209978</v>
      </c>
      <c r="AJ35" s="6">
        <f t="shared" si="44"/>
        <v>2920785.6757479017</v>
      </c>
      <c r="AK35" s="6">
        <f t="shared" si="44"/>
        <v>3129963.7676209114</v>
      </c>
      <c r="AL35" s="6">
        <f t="shared" si="44"/>
        <v>3351994.2580869691</v>
      </c>
      <c r="AM35" s="6">
        <f t="shared" si="44"/>
        <v>3587632.6532313824</v>
      </c>
      <c r="AN35" s="6">
        <f t="shared" si="44"/>
        <v>3837678.2306026877</v>
      </c>
      <c r="AO35" s="6">
        <f t="shared" si="44"/>
        <v>4102976.5626690532</v>
      </c>
      <c r="AP35" s="6">
        <f t="shared" si="44"/>
        <v>4384422.1855053687</v>
      </c>
    </row>
    <row r="36" spans="1:42" x14ac:dyDescent="0.45">
      <c r="A36" s="4">
        <v>0.06</v>
      </c>
      <c r="B36" s="13">
        <f t="shared" si="38"/>
        <v>4.8675505653430484E-3</v>
      </c>
      <c r="C36" s="6">
        <f t="shared" si="39"/>
        <v>63457.098181463392</v>
      </c>
      <c r="D36" s="6">
        <f t="shared" si="41"/>
        <v>88742.764217443852</v>
      </c>
      <c r="E36" s="6">
        <f t="shared" si="44"/>
        <v>115975.135018485</v>
      </c>
      <c r="F36" s="6">
        <f t="shared" si="44"/>
        <v>145279.6041665485</v>
      </c>
      <c r="G36" s="6">
        <f t="shared" si="44"/>
        <v>176789.26068443491</v>
      </c>
      <c r="H36" s="6">
        <f t="shared" si="44"/>
        <v>210645.35419875238</v>
      </c>
      <c r="I36" s="6">
        <f t="shared" si="44"/>
        <v>246997.7880813939</v>
      </c>
      <c r="J36" s="6">
        <f t="shared" si="44"/>
        <v>286005.64224960824</v>
      </c>
      <c r="K36" s="6">
        <f t="shared" si="44"/>
        <v>327837.72740558203</v>
      </c>
      <c r="L36" s="6">
        <f t="shared" si="44"/>
        <v>372673.17260333424</v>
      </c>
      <c r="M36" s="6">
        <f t="shared" si="44"/>
        <v>420702.04814401991</v>
      </c>
      <c r="N36" s="6">
        <f t="shared" si="44"/>
        <v>472126.02592083643</v>
      </c>
      <c r="O36" s="6">
        <f t="shared" si="44"/>
        <v>527159.07946202543</v>
      </c>
      <c r="P36" s="6">
        <f t="shared" si="44"/>
        <v>586028.22605540464</v>
      </c>
      <c r="Q36" s="6">
        <f t="shared" si="44"/>
        <v>648974.31348089967</v>
      </c>
      <c r="R36" s="6">
        <f t="shared" si="44"/>
        <v>716252.85402916779</v>
      </c>
      <c r="S36" s="6">
        <f t="shared" si="44"/>
        <v>788134.90864512033</v>
      </c>
      <c r="T36" s="6">
        <f t="shared" si="44"/>
        <v>864908.02420551411</v>
      </c>
      <c r="U36" s="6">
        <f t="shared" si="44"/>
        <v>946877.22712036525</v>
      </c>
      <c r="V36" s="6">
        <f t="shared" si="44"/>
        <v>1034366.0766393578</v>
      </c>
      <c r="W36" s="6">
        <f t="shared" si="44"/>
        <v>1127717.7814473254</v>
      </c>
      <c r="X36" s="6">
        <f t="shared" si="44"/>
        <v>1227296.383347963</v>
      </c>
      <c r="Y36" s="6">
        <f t="shared" si="44"/>
        <v>1333488.0120629149</v>
      </c>
      <c r="Z36" s="6">
        <f t="shared" si="44"/>
        <v>1446702.2154150454</v>
      </c>
      <c r="AA36" s="6">
        <f t="shared" si="44"/>
        <v>1567373.3694208709</v>
      </c>
      <c r="AB36" s="6">
        <f t="shared" si="44"/>
        <v>1695962.1730886644</v>
      </c>
      <c r="AC36" s="6">
        <f t="shared" si="44"/>
        <v>1832957.2330065763</v>
      </c>
      <c r="AD36" s="6">
        <f t="shared" si="44"/>
        <v>1978876.7431102148</v>
      </c>
      <c r="AE36" s="6">
        <f t="shared" si="44"/>
        <v>2134270.2653425364</v>
      </c>
      <c r="AF36" s="6">
        <f t="shared" si="44"/>
        <v>2299720.6172617115</v>
      </c>
      <c r="AG36" s="6">
        <f t="shared" si="44"/>
        <v>2475845.8730160096</v>
      </c>
      <c r="AH36" s="6">
        <f t="shared" si="44"/>
        <v>2663301.4844899373</v>
      </c>
      <c r="AI36" s="6">
        <f t="shared" si="44"/>
        <v>2862782.5298341601</v>
      </c>
      <c r="AJ36" s="6">
        <f t="shared" si="44"/>
        <v>3075026.097024533</v>
      </c>
      <c r="AK36" s="6">
        <f t="shared" si="44"/>
        <v>3300813.8105543349</v>
      </c>
      <c r="AL36" s="6">
        <f t="shared" si="44"/>
        <v>3540974.5098500913</v>
      </c>
      <c r="AM36" s="6">
        <f t="shared" si="44"/>
        <v>3796387.088516843</v>
      </c>
      <c r="AN36" s="6">
        <f t="shared" si="44"/>
        <v>4067983.5040651145</v>
      </c>
      <c r="AO36" s="6">
        <f t="shared" si="44"/>
        <v>4356751.9683510279</v>
      </c>
      <c r="AP36" s="6">
        <f t="shared" si="44"/>
        <v>4663740.3295749361</v>
      </c>
    </row>
    <row r="37" spans="1:42" x14ac:dyDescent="0.45">
      <c r="A37" s="4">
        <v>6.25E-2</v>
      </c>
      <c r="B37" s="13">
        <f t="shared" si="38"/>
        <v>5.0648349497708356E-3</v>
      </c>
      <c r="C37" s="6">
        <f t="shared" si="39"/>
        <v>63584.228760158003</v>
      </c>
      <c r="D37" s="6">
        <f t="shared" si="41"/>
        <v>89064.156393029029</v>
      </c>
      <c r="E37" s="6">
        <f t="shared" si="44"/>
        <v>116566.69776966173</v>
      </c>
      <c r="F37" s="6">
        <f t="shared" si="44"/>
        <v>146226.86861437533</v>
      </c>
      <c r="G37" s="6">
        <f t="shared" si="44"/>
        <v>178188.29518156571</v>
      </c>
      <c r="H37" s="6">
        <f t="shared" si="44"/>
        <v>212603.75585478137</v>
      </c>
      <c r="I37" s="6">
        <f t="shared" si="44"/>
        <v>249635.75666456032</v>
      </c>
      <c r="J37" s="6">
        <f t="shared" si="44"/>
        <v>289457.14284632762</v>
      </c>
      <c r="K37" s="6">
        <f t="shared" si="44"/>
        <v>332251.74869225995</v>
      </c>
      <c r="L37" s="6">
        <f t="shared" si="44"/>
        <v>378215.08809192386</v>
      </c>
      <c r="M37" s="6">
        <f t="shared" si="44"/>
        <v>427555.08830619464</v>
      </c>
      <c r="N37" s="6">
        <f t="shared" si="44"/>
        <v>480492.86967802787</v>
      </c>
      <c r="O37" s="6">
        <f t="shared" si="44"/>
        <v>537263.57415265462</v>
      </c>
      <c r="P37" s="6">
        <f t="shared" si="44"/>
        <v>598117.24565934052</v>
      </c>
      <c r="Q37" s="6">
        <f t="shared" si="44"/>
        <v>663319.76559763716</v>
      </c>
      <c r="R37" s="6">
        <f t="shared" si="44"/>
        <v>733153.84687376919</v>
      </c>
      <c r="S37" s="6">
        <f t="shared" si="44"/>
        <v>807920.09014818503</v>
      </c>
      <c r="T37" s="6">
        <f t="shared" si="44"/>
        <v>887938.10618414788</v>
      </c>
      <c r="U37" s="6">
        <f t="shared" si="44"/>
        <v>973547.70843039243</v>
      </c>
      <c r="V37" s="6">
        <f t="shared" si="44"/>
        <v>1065110.1802292222</v>
      </c>
      <c r="W37" s="6">
        <f t="shared" si="44"/>
        <v>1163009.6213159172</v>
      </c>
      <c r="X37" s="6">
        <f t="shared" si="44"/>
        <v>1267654.3785669783</v>
      </c>
      <c r="Y37" s="6">
        <f t="shared" si="44"/>
        <v>1379478.5662646068</v>
      </c>
      <c r="Z37" s="6">
        <f t="shared" si="44"/>
        <v>1498943.681474081</v>
      </c>
      <c r="AA37" s="6">
        <f t="shared" si="44"/>
        <v>1626540.3204805062</v>
      </c>
      <c r="AB37" s="6">
        <f t="shared" si="44"/>
        <v>1762790.0026031188</v>
      </c>
      <c r="AC37" s="6">
        <f t="shared" si="44"/>
        <v>1908247.1081002462</v>
      </c>
      <c r="AD37" s="6">
        <f t="shared" si="44"/>
        <v>2063500.9372976327</v>
      </c>
      <c r="AE37" s="6">
        <f t="shared" si="44"/>
        <v>2229177.8985186783</v>
      </c>
      <c r="AF37" s="6">
        <f t="shared" si="44"/>
        <v>2405943.8328688382</v>
      </c>
      <c r="AG37" s="6">
        <f t="shared" si="44"/>
        <v>2594506.4844297376</v>
      </c>
      <c r="AH37" s="6">
        <f t="shared" si="44"/>
        <v>2795618.1249533254</v>
      </c>
      <c r="AI37" s="6">
        <f t="shared" si="44"/>
        <v>3010078.3427145719</v>
      </c>
      <c r="AJ37" s="6">
        <f t="shared" si="44"/>
        <v>3238737.0057849297</v>
      </c>
      <c r="AK37" s="6">
        <f t="shared" si="44"/>
        <v>3482497.4106301987</v>
      </c>
      <c r="AL37" s="6">
        <f t="shared" si="44"/>
        <v>3742319.627617971</v>
      </c>
      <c r="AM37" s="6">
        <f t="shared" si="44"/>
        <v>4019224.0557439472</v>
      </c>
      <c r="AN37" s="6">
        <f t="shared" si="44"/>
        <v>4314295.1996557936</v>
      </c>
      <c r="AO37" s="6">
        <f t="shared" si="44"/>
        <v>4628685.6828706879</v>
      </c>
      <c r="AP37" s="6">
        <f t="shared" si="44"/>
        <v>4963620.5119512407</v>
      </c>
    </row>
    <row r="38" spans="1:42" x14ac:dyDescent="0.45">
      <c r="A38" s="4">
        <v>6.5000000000000002E-2</v>
      </c>
      <c r="B38" s="13">
        <f t="shared" si="38"/>
        <v>5.2616942768477504E-3</v>
      </c>
      <c r="C38" s="6">
        <f t="shared" si="39"/>
        <v>63711.340068989623</v>
      </c>
      <c r="D38" s="6">
        <f t="shared" si="41"/>
        <v>89386.144043843378</v>
      </c>
      <c r="E38" s="6">
        <f t="shared" si="44"/>
        <v>117160.48161447002</v>
      </c>
      <c r="F38" s="6">
        <f t="shared" si="44"/>
        <v>147179.4358913429</v>
      </c>
      <c r="G38" s="6">
        <f t="shared" si="44"/>
        <v>179597.69265565119</v>
      </c>
      <c r="H38" s="6">
        <f t="shared" si="44"/>
        <v>214580.16797826692</v>
      </c>
      <c r="I38" s="6">
        <f t="shared" si="44"/>
        <v>252302.67670285265</v>
      </c>
      <c r="J38" s="6">
        <f t="shared" si="44"/>
        <v>292952.64445065637</v>
      </c>
      <c r="K38" s="6">
        <f t="shared" si="44"/>
        <v>336729.86597730976</v>
      </c>
      <c r="L38" s="6">
        <f t="shared" si="44"/>
        <v>383847.31289594283</v>
      </c>
      <c r="M38" s="6">
        <f t="shared" si="44"/>
        <v>434531.99397688918</v>
      </c>
      <c r="N38" s="6">
        <f t="shared" si="44"/>
        <v>489025.87144295126</v>
      </c>
      <c r="O38" s="6">
        <f t="shared" si="44"/>
        <v>547586.83690145868</v>
      </c>
      <c r="P38" s="6">
        <f t="shared" si="44"/>
        <v>610489.75079106342</v>
      </c>
      <c r="Q38" s="6">
        <f t="shared" si="44"/>
        <v>678027.54947331257</v>
      </c>
      <c r="R38" s="6">
        <f t="shared" si="44"/>
        <v>750512.42436752457</v>
      </c>
      <c r="S38" s="6">
        <f t="shared" si="44"/>
        <v>828277.07781342929</v>
      </c>
      <c r="T38" s="6">
        <f t="shared" si="44"/>
        <v>911676.06065055809</v>
      </c>
      <c r="U38" s="6">
        <f t="shared" si="44"/>
        <v>1001087.1968276855</v>
      </c>
      <c r="V38" s="6">
        <f t="shared" si="44"/>
        <v>1096913.1007010229</v>
      </c>
      <c r="W38" s="6">
        <f t="shared" si="44"/>
        <v>1199582.793047718</v>
      </c>
      <c r="X38" s="6">
        <f t="shared" si="44"/>
        <v>1309553.4222129709</v>
      </c>
      <c r="Y38" s="6">
        <f t="shared" si="44"/>
        <v>1427312.0972263082</v>
      </c>
      <c r="Z38" s="6">
        <f t="shared" si="44"/>
        <v>1553377.8401669024</v>
      </c>
      <c r="AA38" s="6">
        <f t="shared" si="44"/>
        <v>1688303.6655310527</v>
      </c>
      <c r="AB38" s="6">
        <f t="shared" si="44"/>
        <v>1832678.794858939</v>
      </c>
      <c r="AC38" s="6">
        <f t="shared" si="44"/>
        <v>1987131.0154145053</v>
      </c>
      <c r="AD38" s="6">
        <f t="shared" si="44"/>
        <v>2152329.1922839782</v>
      </c>
      <c r="AE38" s="6">
        <f t="shared" si="44"/>
        <v>2328985.9438673174</v>
      </c>
      <c r="AF38" s="6">
        <f t="shared" si="44"/>
        <v>2517860.4913852708</v>
      </c>
      <c r="AG38" s="6">
        <f t="shared" si="44"/>
        <v>2719761.6937152231</v>
      </c>
      <c r="AH38" s="6">
        <f t="shared" si="44"/>
        <v>2935551.2796044205</v>
      </c>
      <c r="AI38" s="6">
        <f t="shared" si="44"/>
        <v>3166147.29009237</v>
      </c>
      <c r="AJ38" s="6">
        <f t="shared" si="44"/>
        <v>3412527.7448083092</v>
      </c>
      <c r="AK38" s="6">
        <f t="shared" si="44"/>
        <v>3675734.5466979835</v>
      </c>
      <c r="AL38" s="6">
        <f t="shared" si="44"/>
        <v>3956877.6406800291</v>
      </c>
      <c r="AM38" s="6">
        <f t="shared" si="44"/>
        <v>4257139.4427398406</v>
      </c>
      <c r="AN38" s="6">
        <f t="shared" si="44"/>
        <v>4577779.5570418527</v>
      </c>
      <c r="AO38" s="6">
        <f t="shared" si="44"/>
        <v>4920139.799783974</v>
      </c>
      <c r="AP38" s="6">
        <f t="shared" si="44"/>
        <v>5285649.5497350218</v>
      </c>
    </row>
    <row r="39" spans="1:42" x14ac:dyDescent="0.45">
      <c r="A39" s="4">
        <v>6.7500000000000004E-2</v>
      </c>
      <c r="B39" s="13">
        <f t="shared" si="38"/>
        <v>5.4581304569467637E-3</v>
      </c>
      <c r="C39" s="6">
        <f t="shared" si="39"/>
        <v>63838.432175635055</v>
      </c>
      <c r="D39" s="6">
        <f t="shared" si="41"/>
        <v>89708.727166638171</v>
      </c>
      <c r="E39" s="6">
        <f t="shared" si="44"/>
        <v>117756.49108591695</v>
      </c>
      <c r="F39" s="6">
        <f t="shared" si="44"/>
        <v>148137.32756645765</v>
      </c>
      <c r="G39" s="6">
        <f t="shared" si="44"/>
        <v>181017.51597607968</v>
      </c>
      <c r="H39" s="6">
        <f t="shared" si="44"/>
        <v>216574.73547932893</v>
      </c>
      <c r="I39" s="6">
        <f t="shared" si="44"/>
        <v>254998.83804254478</v>
      </c>
      <c r="J39" s="6">
        <f t="shared" si="44"/>
        <v>296492.67368714494</v>
      </c>
      <c r="K39" s="6">
        <f t="shared" si="44"/>
        <v>341272.97151929018</v>
      </c>
      <c r="L39" s="6">
        <f t="shared" si="44"/>
        <v>389571.28030227049</v>
      </c>
      <c r="M39" s="6">
        <f t="shared" si="44"/>
        <v>441634.97259221051</v>
      </c>
      <c r="N39" s="6">
        <f t="shared" si="44"/>
        <v>497728.31672911224</v>
      </c>
      <c r="O39" s="6">
        <f t="shared" si="44"/>
        <v>558133.62126499345</v>
      </c>
      <c r="P39" s="6">
        <f t="shared" si="44"/>
        <v>623152.45672017988</v>
      </c>
      <c r="Q39" s="6">
        <f t="shared" si="44"/>
        <v>693106.95988898736</v>
      </c>
      <c r="R39" s="6">
        <f t="shared" si="44"/>
        <v>768341.22626849322</v>
      </c>
      <c r="S39" s="6">
        <f t="shared" si="44"/>
        <v>849222.79656035569</v>
      </c>
      <c r="T39" s="6">
        <f t="shared" si="44"/>
        <v>936144.24359729374</v>
      </c>
      <c r="U39" s="6">
        <f t="shared" si="44"/>
        <v>1029524.8664746074</v>
      </c>
      <c r="V39" s="6">
        <f t="shared" si="44"/>
        <v>1129812.4991248297</v>
      </c>
      <c r="W39" s="6">
        <f t="shared" si="44"/>
        <v>1237485.4410622057</v>
      </c>
      <c r="X39" s="6">
        <f t="shared" si="44"/>
        <v>1353054.5185452835</v>
      </c>
      <c r="Y39" s="6">
        <f t="shared" si="44"/>
        <v>1477065.2849626967</v>
      </c>
      <c r="Z39" s="6">
        <f t="shared" si="44"/>
        <v>1610100.3698415975</v>
      </c>
      <c r="AA39" s="6">
        <f t="shared" si="44"/>
        <v>1752781.9865127024</v>
      </c>
      <c r="AB39" s="6">
        <f t="shared" si="44"/>
        <v>1905774.6091432427</v>
      </c>
      <c r="AC39" s="6">
        <f t="shared" si="44"/>
        <v>2069787.8305721632</v>
      </c>
      <c r="AD39" s="6">
        <f t="shared" si="44"/>
        <v>2245579.4131537708</v>
      </c>
      <c r="AE39" s="6">
        <f t="shared" si="44"/>
        <v>2433958.5456399969</v>
      </c>
      <c r="AF39" s="6">
        <f t="shared" si="44"/>
        <v>2635789.3200110099</v>
      </c>
      <c r="AG39" s="6">
        <f t="shared" si="44"/>
        <v>2851994.4431028725</v>
      </c>
      <c r="AH39" s="6">
        <f t="shared" si="44"/>
        <v>3083559.1988832583</v>
      </c>
      <c r="AI39" s="6">
        <f t="shared" si="44"/>
        <v>3331535.6782962391</v>
      </c>
      <c r="AJ39" s="6">
        <f t="shared" si="44"/>
        <v>3597047.2947393632</v>
      </c>
      <c r="AK39" s="6">
        <f t="shared" si="44"/>
        <v>3881293.6044555609</v>
      </c>
      <c r="AL39" s="6">
        <f t="shared" si="44"/>
        <v>4185555.452424028</v>
      </c>
      <c r="AM39" s="6">
        <f t="shared" si="44"/>
        <v>4511200.4657237204</v>
      </c>
      <c r="AN39" s="6">
        <f t="shared" si="44"/>
        <v>4859688.9178263638</v>
      </c>
      <c r="AO39" s="6">
        <f t="shared" si="44"/>
        <v>5232579.9888592614</v>
      </c>
      <c r="AP39" s="6">
        <f t="shared" si="44"/>
        <v>5631538.4485684717</v>
      </c>
    </row>
    <row r="40" spans="1:42" x14ac:dyDescent="0.45">
      <c r="A40" s="4">
        <v>7.0000000000000007E-2</v>
      </c>
      <c r="B40" s="13">
        <f t="shared" si="38"/>
        <v>5.6541453874052738E-3</v>
      </c>
      <c r="C40" s="6">
        <f t="shared" si="39"/>
        <v>63965.505147369404</v>
      </c>
      <c r="D40" s="6">
        <f t="shared" si="41"/>
        <v>90031.90575800206</v>
      </c>
      <c r="E40" s="6">
        <f t="shared" si="44"/>
        <v>118354.73071638534</v>
      </c>
      <c r="F40" s="6">
        <f t="shared" si="44"/>
        <v>149100.56525296191</v>
      </c>
      <c r="G40" s="6">
        <f t="shared" si="44"/>
        <v>182447.82827482745</v>
      </c>
      <c r="H40" s="6">
        <f t="shared" si="44"/>
        <v>218587.6041773067</v>
      </c>
      <c r="I40" s="6">
        <f t="shared" si="44"/>
        <v>257724.53295142433</v>
      </c>
      <c r="J40" s="6">
        <f t="shared" si="44"/>
        <v>300077.76266936434</v>
      </c>
      <c r="K40" s="6">
        <f t="shared" si="44"/>
        <v>345881.96871578699</v>
      </c>
      <c r="L40" s="6">
        <f t="shared" si="44"/>
        <v>395388.44443865051</v>
      </c>
      <c r="M40" s="6">
        <f t="shared" si="44"/>
        <v>448866.2682203697</v>
      </c>
      <c r="N40" s="6">
        <f t="shared" ref="E40:AP46" si="45">(M40+(M40*$A40))+(N$9*((1+$B40)^$D$5-1)*(1+$B40)/$B40)</f>
        <v>506603.55232022947</v>
      </c>
      <c r="O40" s="6">
        <f t="shared" si="45"/>
        <v>568908.77921356808</v>
      </c>
      <c r="P40" s="6">
        <f t="shared" si="45"/>
        <v>636112.23155405885</v>
      </c>
      <c r="Q40" s="6">
        <f t="shared" si="45"/>
        <v>708567.52231429482</v>
      </c>
      <c r="R40" s="6">
        <f t="shared" si="45"/>
        <v>786653.23211877642</v>
      </c>
      <c r="S40" s="6">
        <f t="shared" si="45"/>
        <v>870774.66127442126</v>
      </c>
      <c r="T40" s="6">
        <f t="shared" si="45"/>
        <v>961365.70452910778</v>
      </c>
      <c r="U40" s="6">
        <f t="shared" si="45"/>
        <v>1058890.8571509318</v>
      </c>
      <c r="V40" s="6">
        <f t="shared" si="45"/>
        <v>1163847.3615223793</v>
      </c>
      <c r="W40" s="6">
        <f t="shared" si="45"/>
        <v>1276767.504087246</v>
      </c>
      <c r="X40" s="6">
        <f t="shared" si="45"/>
        <v>1398221.0731768194</v>
      </c>
      <c r="Y40" s="6">
        <f t="shared" si="45"/>
        <v>1528817.9889787319</v>
      </c>
      <c r="Z40" s="6">
        <f t="shared" si="45"/>
        <v>1669211.1177003691</v>
      </c>
      <c r="AA40" s="6">
        <f t="shared" si="45"/>
        <v>1820099.2828223833</v>
      </c>
      <c r="AB40" s="6">
        <f t="shared" si="45"/>
        <v>1982230.4872405985</v>
      </c>
      <c r="AC40" s="6">
        <f t="shared" si="45"/>
        <v>2156405.3610605015</v>
      </c>
      <c r="AD40" s="6">
        <f t="shared" si="45"/>
        <v>2343480.8508420591</v>
      </c>
      <c r="AE40" s="6">
        <f t="shared" si="45"/>
        <v>2544374.1671984722</v>
      </c>
      <c r="AF40" s="6">
        <f t="shared" si="45"/>
        <v>2760067.0088357837</v>
      </c>
      <c r="AG40" s="6">
        <f t="shared" si="45"/>
        <v>2991610.0823863754</v>
      </c>
      <c r="AH40" s="6">
        <f t="shared" si="45"/>
        <v>3240127.9387441501</v>
      </c>
      <c r="AI40" s="6">
        <f t="shared" si="45"/>
        <v>3506824.1480587837</v>
      </c>
      <c r="AJ40" s="6">
        <f t="shared" si="45"/>
        <v>3792986.8370974925</v>
      </c>
      <c r="AK40" s="6">
        <f t="shared" si="45"/>
        <v>4099994.6143424027</v>
      </c>
      <c r="AL40" s="6">
        <f t="shared" si="45"/>
        <v>4429322.9099674178</v>
      </c>
      <c r="AM40" s="6">
        <f t="shared" si="45"/>
        <v>4782550.7597386055</v>
      </c>
      <c r="AN40" s="6">
        <f t="shared" si="45"/>
        <v>5161368.0639152452</v>
      </c>
      <c r="AO40" s="6">
        <f t="shared" si="45"/>
        <v>5567583.3544041486</v>
      </c>
      <c r="AP40" s="6">
        <f t="shared" si="45"/>
        <v>6003132.1057475731</v>
      </c>
    </row>
    <row r="41" spans="1:42" x14ac:dyDescent="0.45">
      <c r="A41" s="4">
        <v>7.2499999999999995E-2</v>
      </c>
      <c r="B41" s="13">
        <f t="shared" si="38"/>
        <v>5.8497409526456767E-3</v>
      </c>
      <c r="C41" s="6">
        <f t="shared" si="39"/>
        <v>64092.559051071432</v>
      </c>
      <c r="D41" s="6">
        <f t="shared" si="41"/>
        <v>90355.679814366973</v>
      </c>
      <c r="E41" s="6">
        <f t="shared" si="45"/>
        <v>118955.2050376433</v>
      </c>
      <c r="F41" s="6">
        <f t="shared" si="45"/>
        <v>150069.17060834187</v>
      </c>
      <c r="G41" s="6">
        <f t="shared" si="45"/>
        <v>183888.69294702544</v>
      </c>
      <c r="H41" s="6">
        <f t="shared" si="45"/>
        <v>220618.92080465515</v>
      </c>
      <c r="I41" s="6">
        <f t="shared" si="45"/>
        <v>260480.05613434245</v>
      </c>
      <c r="J41" s="6">
        <f t="shared" si="45"/>
        <v>303708.44904685905</v>
      </c>
      <c r="K41" s="6">
        <f t="shared" si="45"/>
        <v>350557.77222238865</v>
      </c>
      <c r="L41" s="6">
        <f t="shared" si="45"/>
        <v>401300.2805405368</v>
      </c>
      <c r="M41" s="6">
        <f t="shared" si="45"/>
        <v>456228.16210839117</v>
      </c>
      <c r="N41" s="6">
        <f t="shared" si="45"/>
        <v>515654.98731448833</v>
      </c>
      <c r="O41" s="6">
        <f t="shared" si="45"/>
        <v>579917.26301709237</v>
      </c>
      <c r="P41" s="6">
        <f t="shared" si="45"/>
        <v>649376.0994905812</v>
      </c>
      <c r="Q41" s="6">
        <f t="shared" si="45"/>
        <v>724418.99830649293</v>
      </c>
      <c r="R41" s="6">
        <f t="shared" si="45"/>
        <v>805461.76991861523</v>
      </c>
      <c r="S41" s="6">
        <f t="shared" si="45"/>
        <v>892950.59035731445</v>
      </c>
      <c r="T41" s="6">
        <f t="shared" si="45"/>
        <v>987364.20712021121</v>
      </c>
      <c r="U41" s="6">
        <f t="shared" si="45"/>
        <v>1089216.305077658</v>
      </c>
      <c r="V41" s="6">
        <f t="shared" si="45"/>
        <v>1199058.0439958442</v>
      </c>
      <c r="W41" s="6">
        <f t="shared" si="45"/>
        <v>1317480.7801216</v>
      </c>
      <c r="X41" s="6">
        <f t="shared" si="45"/>
        <v>1445118.9851751942</v>
      </c>
      <c r="Y41" s="6">
        <f t="shared" si="45"/>
        <v>1582653.3770650695</v>
      </c>
      <c r="Z41" s="6">
        <f t="shared" si="45"/>
        <v>1730814.2776762543</v>
      </c>
      <c r="AA41" s="6">
        <f t="shared" si="45"/>
        <v>1890385.2141972294</v>
      </c>
      <c r="AB41" s="6">
        <f t="shared" si="45"/>
        <v>2062206.7816437639</v>
      </c>
      <c r="AC41" s="6">
        <f t="shared" si="45"/>
        <v>2247180.7855185168</v>
      </c>
      <c r="AD41" s="6">
        <f t="shared" si="45"/>
        <v>2446274.6849183012</v>
      </c>
      <c r="AE41" s="6">
        <f t="shared" si="45"/>
        <v>2660526.3578735637</v>
      </c>
      <c r="AF41" s="6">
        <f t="shared" si="45"/>
        <v>2891049.2122840565</v>
      </c>
      <c r="AG41" s="6">
        <f t="shared" si="45"/>
        <v>3139037.6675086035</v>
      </c>
      <c r="AH41" s="6">
        <f t="shared" si="45"/>
        <v>3405773.0334836091</v>
      </c>
      <c r="AI41" s="6">
        <f t="shared" si="45"/>
        <v>3692629.8161934149</v>
      </c>
      <c r="AJ41" s="6">
        <f t="shared" si="45"/>
        <v>4001082.4804053269</v>
      </c>
      <c r="AK41" s="6">
        <f t="shared" si="45"/>
        <v>4332712.7028233595</v>
      </c>
      <c r="AL41" s="6">
        <f t="shared" si="45"/>
        <v>4689217.151218473</v>
      </c>
      <c r="AM41" s="6">
        <f t="shared" si="45"/>
        <v>5072415.8276710408</v>
      </c>
      <c r="AN41" s="6">
        <f t="shared" si="45"/>
        <v>5484261.016826204</v>
      </c>
      <c r="AO41" s="6">
        <f t="shared" si="45"/>
        <v>5926846.8830280965</v>
      </c>
      <c r="AP41" s="6">
        <f t="shared" si="45"/>
        <v>6402419.7633792665</v>
      </c>
    </row>
    <row r="42" spans="1:42" x14ac:dyDescent="0.45">
      <c r="A42" s="4">
        <v>7.4999999999999997E-2</v>
      </c>
      <c r="B42" s="13">
        <f t="shared" si="38"/>
        <v>6.0449190242917172E-3</v>
      </c>
      <c r="C42" s="6">
        <f t="shared" si="39"/>
        <v>64219.59395322518</v>
      </c>
      <c r="D42" s="6">
        <f t="shared" si="41"/>
        <v>90680.049332006747</v>
      </c>
      <c r="E42" s="6">
        <f t="shared" si="45"/>
        <v>119557.91858084273</v>
      </c>
      <c r="F42" s="6">
        <f t="shared" si="45"/>
        <v>151043.1653343201</v>
      </c>
      <c r="G42" s="6">
        <f t="shared" si="45"/>
        <v>185340.17365150657</v>
      </c>
      <c r="H42" s="6">
        <f t="shared" si="45"/>
        <v>222668.83301082428</v>
      </c>
      <c r="I42" s="6">
        <f t="shared" si="45"/>
        <v>263265.70474879991</v>
      </c>
      <c r="J42" s="6">
        <f t="shared" si="45"/>
        <v>307385.27605236694</v>
      </c>
      <c r="K42" s="6">
        <f t="shared" si="45"/>
        <v>355301.30807264964</v>
      </c>
      <c r="L42" s="6">
        <f t="shared" si="45"/>
        <v>407308.2852207807</v>
      </c>
      <c r="M42" s="6">
        <f t="shared" si="45"/>
        <v>463722.97323587525</v>
      </c>
      <c r="N42" s="6">
        <f t="shared" si="45"/>
        <v>524886.09418457258</v>
      </c>
      <c r="O42" s="6">
        <f t="shared" si="45"/>
        <v>591164.12716354232</v>
      </c>
      <c r="P42" s="6">
        <f t="shared" si="45"/>
        <v>662951.24413423741</v>
      </c>
      <c r="Q42" s="6">
        <f t="shared" si="45"/>
        <v>740671.39102640317</v>
      </c>
      <c r="R42" s="6">
        <f t="shared" si="45"/>
        <v>824780.52500712324</v>
      </c>
      <c r="S42" s="6">
        <f t="shared" si="45"/>
        <v>915769.01962947228</v>
      </c>
      <c r="T42" s="6">
        <f t="shared" si="45"/>
        <v>1014164.2504534337</v>
      </c>
      <c r="U42" s="6">
        <f t="shared" si="45"/>
        <v>1120533.3746762273</v>
      </c>
      <c r="V42" s="6">
        <f t="shared" si="45"/>
        <v>1235486.319324506</v>
      </c>
      <c r="W42" s="6">
        <f t="shared" si="45"/>
        <v>1359678.9936523568</v>
      </c>
      <c r="X42" s="6">
        <f t="shared" si="45"/>
        <v>1493816.7425623669</v>
      </c>
      <c r="Y42" s="6">
        <f t="shared" si="45"/>
        <v>1638658.0591283492</v>
      </c>
      <c r="Z42" s="6">
        <f t="shared" si="45"/>
        <v>1795018.5756542564</v>
      </c>
      <c r="AA42" s="6">
        <f t="shared" si="45"/>
        <v>1963775.3541614322</v>
      </c>
      <c r="AB42" s="6">
        <f t="shared" si="45"/>
        <v>2145871.4987633084</v>
      </c>
      <c r="AC42" s="6">
        <f t="shared" si="45"/>
        <v>2342321.1140711205</v>
      </c>
      <c r="AD42" s="6">
        <f t="shared" si="45"/>
        <v>2554214.6355850301</v>
      </c>
      <c r="AE42" s="6">
        <f t="shared" si="45"/>
        <v>2782724.5599716543</v>
      </c>
      <c r="AF42" s="6">
        <f t="shared" si="45"/>
        <v>3029111.6052216301</v>
      </c>
      <c r="AG42" s="6">
        <f t="shared" si="45"/>
        <v>3294731.3329303963</v>
      </c>
      <c r="AH42" s="6">
        <f t="shared" si="45"/>
        <v>3581041.2673636628</v>
      </c>
      <c r="AI42" s="6">
        <f t="shared" si="45"/>
        <v>3889608.5485686944</v>
      </c>
      <c r="AJ42" s="6">
        <f t="shared" si="45"/>
        <v>4222118.1595871579</v>
      </c>
      <c r="AK42" s="6">
        <f t="shared" si="45"/>
        <v>4580381.770829523</v>
      </c>
      <c r="AL42" s="6">
        <f t="shared" si="45"/>
        <v>4966347.2479005316</v>
      </c>
      <c r="AM42" s="6">
        <f t="shared" si="45"/>
        <v>5382108.8726370418</v>
      </c>
      <c r="AN42" s="6">
        <f t="shared" si="45"/>
        <v>5829918.3308516694</v>
      </c>
      <c r="AO42" s="6">
        <f t="shared" si="45"/>
        <v>6312196.5242877314</v>
      </c>
      <c r="AP42" s="6">
        <f t="shared" si="45"/>
        <v>6831546.2686039424</v>
      </c>
    </row>
    <row r="43" spans="1:42" x14ac:dyDescent="0.45">
      <c r="A43" s="4">
        <v>7.7499999999999999E-2</v>
      </c>
      <c r="B43" s="13">
        <f t="shared" si="38"/>
        <v>6.2396814612857288E-3</v>
      </c>
      <c r="C43" s="6">
        <f t="shared" si="39"/>
        <v>64346.609919924915</v>
      </c>
      <c r="D43" s="6">
        <f t="shared" si="41"/>
        <v>91005.014307042511</v>
      </c>
      <c r="E43" s="6">
        <f t="shared" si="45"/>
        <v>120162.8758765282</v>
      </c>
      <c r="F43" s="6">
        <f t="shared" si="45"/>
        <v>152022.57117686281</v>
      </c>
      <c r="G43" s="6">
        <f t="shared" si="45"/>
        <v>186802.33431137144</v>
      </c>
      <c r="H43" s="6">
        <f t="shared" si="45"/>
        <v>224737.48936617051</v>
      </c>
      <c r="I43" s="6">
        <f t="shared" si="45"/>
        <v>266081.77842062985</v>
      </c>
      <c r="J43" s="6">
        <f t="shared" si="45"/>
        <v>311108.79254938144</v>
      </c>
      <c r="K43" s="6">
        <f t="shared" si="45"/>
        <v>360113.51379913435</v>
      </c>
      <c r="L43" s="6">
        <f t="shared" si="45"/>
        <v>413413.97674228658</v>
      </c>
      <c r="M43" s="6">
        <f t="shared" si="45"/>
        <v>471353.0588760075</v>
      </c>
      <c r="N43" s="6">
        <f t="shared" si="45"/>
        <v>534300.40985381568</v>
      </c>
      <c r="O43" s="6">
        <f t="shared" si="45"/>
        <v>602654.53031070239</v>
      </c>
      <c r="P43" s="6">
        <f t="shared" si="45"/>
        <v>676845.01187686215</v>
      </c>
      <c r="Q43" s="6">
        <f t="shared" si="45"/>
        <v>757334.95087374083</v>
      </c>
      <c r="R43" s="6">
        <f t="shared" si="45"/>
        <v>844623.54915440606</v>
      </c>
      <c r="S43" s="6">
        <f t="shared" si="45"/>
        <v>939248.91659358179</v>
      </c>
      <c r="T43" s="6">
        <f t="shared" si="45"/>
        <v>1041791.0908568879</v>
      </c>
      <c r="U43" s="6">
        <f t="shared" si="45"/>
        <v>1152875.2912901463</v>
      </c>
      <c r="V43" s="6">
        <f t="shared" si="45"/>
        <v>1273175.4250748192</v>
      </c>
      <c r="W43" s="6">
        <f t="shared" si="45"/>
        <v>1403417.865201998</v>
      </c>
      <c r="X43" s="6">
        <f t="shared" si="45"/>
        <v>1544385.521332711</v>
      </c>
      <c r="Y43" s="6">
        <f t="shared" si="45"/>
        <v>1696922.2262451053</v>
      </c>
      <c r="Z43" s="6">
        <f t="shared" si="45"/>
        <v>1861937.4623283923</v>
      </c>
      <c r="AA43" s="6">
        <f t="shared" si="45"/>
        <v>2040411.4544791197</v>
      </c>
      <c r="AB43" s="6">
        <f t="shared" si="45"/>
        <v>2233400.657797934</v>
      </c>
      <c r="AC43" s="6">
        <f t="shared" si="45"/>
        <v>2442043.6706858901</v>
      </c>
      <c r="AD43" s="6">
        <f t="shared" si="45"/>
        <v>2667567.6063108351</v>
      </c>
      <c r="AE43" s="6">
        <f t="shared" si="45"/>
        <v>2911294.9579696492</v>
      </c>
      <c r="AF43" s="6">
        <f t="shared" si="45"/>
        <v>3174650.996625416</v>
      </c>
      <c r="AG43" s="6">
        <f t="shared" si="45"/>
        <v>3459171.741865267</v>
      </c>
      <c r="AH43" s="6">
        <f t="shared" si="45"/>
        <v>3766512.5507212342</v>
      </c>
      <c r="AI43" s="6">
        <f t="shared" si="45"/>
        <v>4098457.3722407669</v>
      </c>
      <c r="AJ43" s="6">
        <f t="shared" si="45"/>
        <v>4456928.7194048362</v>
      </c>
      <c r="AK43" s="6">
        <f t="shared" si="45"/>
        <v>4843998.4139904287</v>
      </c>
      <c r="AL43" s="6">
        <f t="shared" si="45"/>
        <v>5261899.164283039</v>
      </c>
      <c r="AM43" s="6">
        <f t="shared" si="45"/>
        <v>5713037.0401874939</v>
      </c>
      <c r="AN43" s="6">
        <f t="shared" si="45"/>
        <v>6200004.9152879938</v>
      </c>
      <c r="AO43" s="6">
        <f t="shared" si="45"/>
        <v>6725596.9507985022</v>
      </c>
      <c r="AP43" s="6">
        <f t="shared" si="45"/>
        <v>7292824.2021525893</v>
      </c>
    </row>
    <row r="44" spans="1:42" x14ac:dyDescent="0.45">
      <c r="A44" s="4">
        <v>0.08</v>
      </c>
      <c r="B44" s="13">
        <f t="shared" si="38"/>
        <v>6.4340301100034303E-3</v>
      </c>
      <c r="C44" s="6">
        <f t="shared" si="39"/>
        <v>64473.607016875962</v>
      </c>
      <c r="D44" s="6">
        <f t="shared" si="41"/>
        <v>91330.574735439528</v>
      </c>
      <c r="E44" s="6">
        <f t="shared" si="45"/>
        <v>120770.08145463245</v>
      </c>
      <c r="F44" s="6">
        <f t="shared" si="45"/>
        <v>153007.40992616795</v>
      </c>
      <c r="G44" s="6">
        <f t="shared" si="45"/>
        <v>188275.2391145296</v>
      </c>
      <c r="H44" s="6">
        <f t="shared" si="45"/>
        <v>226825.03936584553</v>
      </c>
      <c r="I44" s="6">
        <f t="shared" si="45"/>
        <v>268928.5792597098</v>
      </c>
      <c r="J44" s="6">
        <f t="shared" si="45"/>
        <v>314879.55307997513</v>
      </c>
      <c r="K44" s="6">
        <f t="shared" si="45"/>
        <v>364995.33855545148</v>
      </c>
      <c r="L44" s="6">
        <f t="shared" si="45"/>
        <v>419618.89529354754</v>
      </c>
      <c r="M44" s="6">
        <f t="shared" si="45"/>
        <v>479120.81516376446</v>
      </c>
      <c r="N44" s="6">
        <f t="shared" si="45"/>
        <v>543901.53678853333</v>
      </c>
      <c r="O44" s="6">
        <f t="shared" si="45"/>
        <v>614393.73727151717</v>
      </c>
      <c r="P44" s="6">
        <f t="shared" si="45"/>
        <v>691064.9153439377</v>
      </c>
      <c r="Q44" s="6">
        <f t="shared" si="45"/>
        <v>774420.18124396575</v>
      </c>
      <c r="R44" s="6">
        <f t="shared" si="45"/>
        <v>865005.26986944641</v>
      </c>
      <c r="S44" s="6">
        <f t="shared" si="45"/>
        <v>963409.79506748472</v>
      </c>
      <c r="T44" s="6">
        <f t="shared" si="45"/>
        <v>1070270.7643535358</v>
      </c>
      <c r="U44" s="6">
        <f t="shared" si="45"/>
        <v>1186276.3748960842</v>
      </c>
      <c r="V44" s="6">
        <f t="shared" si="45"/>
        <v>1312170.1132699214</v>
      </c>
      <c r="W44" s="6">
        <f t="shared" si="45"/>
        <v>1448755.1832813087</v>
      </c>
      <c r="X44" s="6">
        <f t="shared" si="45"/>
        <v>1596899.2881126031</v>
      </c>
      <c r="Y44" s="6">
        <f t="shared" si="45"/>
        <v>1757539.7951337767</v>
      </c>
      <c r="Z44" s="6">
        <f t="shared" si="45"/>
        <v>1931689.3139960875</v>
      </c>
      <c r="AA44" s="6">
        <f t="shared" si="45"/>
        <v>2120441.7210724154</v>
      </c>
      <c r="AB44" s="6">
        <f t="shared" si="45"/>
        <v>2324978.6659539822</v>
      </c>
      <c r="AC44" s="6">
        <f t="shared" si="45"/>
        <v>2546576.5985699901</v>
      </c>
      <c r="AD44" s="6">
        <f t="shared" si="45"/>
        <v>2786614.358582072</v>
      </c>
      <c r="AE44" s="6">
        <f t="shared" si="45"/>
        <v>3046581.3720376506</v>
      </c>
      <c r="AF44" s="6">
        <f t="shared" si="45"/>
        <v>3328086.5038650557</v>
      </c>
      <c r="AG44" s="6">
        <f t="shared" si="45"/>
        <v>3632867.6186799412</v>
      </c>
      <c r="AH44" s="6">
        <f t="shared" si="45"/>
        <v>3962801.906570131</v>
      </c>
      <c r="AI44" s="6">
        <f t="shared" si="45"/>
        <v>4319917.0350594511</v>
      </c>
      <c r="AJ44" s="6">
        <f t="shared" si="45"/>
        <v>4706403.1933471924</v>
      </c>
      <c r="AK44" s="6">
        <f t="shared" si="45"/>
        <v>5124626.1002076119</v>
      </c>
      <c r="AL44" s="6">
        <f t="shared" si="45"/>
        <v>5577141.0526447175</v>
      </c>
      <c r="AM44" s="6">
        <f t="shared" si="45"/>
        <v>6066708.0985652013</v>
      </c>
      <c r="AN44" s="6">
        <f t="shared" si="45"/>
        <v>6596308.4233935028</v>
      </c>
      <c r="AO44" s="6">
        <f t="shared" si="45"/>
        <v>7169162.0477469293</v>
      </c>
      <c r="AP44" s="6">
        <f t="shared" si="45"/>
        <v>7788746.9410582697</v>
      </c>
    </row>
    <row r="45" spans="1:42" x14ac:dyDescent="0.45">
      <c r="A45" s="4">
        <v>8.2500000000000004E-2</v>
      </c>
      <c r="B45" s="13">
        <f t="shared" si="38"/>
        <v>6.6279668043680573E-3</v>
      </c>
      <c r="C45" s="6">
        <f t="shared" si="39"/>
        <v>64600.585309400223</v>
      </c>
      <c r="D45" s="6">
        <f t="shared" si="41"/>
        <v>91656.730613013962</v>
      </c>
      <c r="E45" s="6">
        <f t="shared" si="45"/>
        <v>121379.5398444876</v>
      </c>
      <c r="F45" s="6">
        <f t="shared" si="45"/>
        <v>153997.70341667582</v>
      </c>
      <c r="G45" s="6">
        <f t="shared" si="45"/>
        <v>189758.95251426991</v>
      </c>
      <c r="H45" s="6">
        <f t="shared" si="45"/>
        <v>228931.63343372988</v>
      </c>
      <c r="I45" s="6">
        <f t="shared" si="45"/>
        <v>271806.41187578597</v>
      </c>
      <c r="J45" s="6">
        <f t="shared" si="45"/>
        <v>318698.11791298713</v>
      </c>
      <c r="K45" s="6">
        <f t="shared" si="45"/>
        <v>369947.74323940638</v>
      </c>
      <c r="L45" s="6">
        <f t="shared" si="45"/>
        <v>425924.60326722718</v>
      </c>
      <c r="M45" s="6">
        <f t="shared" si="45"/>
        <v>487028.67767155456</v>
      </c>
      <c r="N45" s="6">
        <f t="shared" si="45"/>
        <v>553693.14410693455</v>
      </c>
      <c r="O45" s="6">
        <f t="shared" si="45"/>
        <v>626387.12103378295</v>
      </c>
      <c r="P45" s="6">
        <f t="shared" si="45"/>
        <v>705618.63690785691</v>
      </c>
      <c r="Q45" s="6">
        <f t="shared" si="45"/>
        <v>791937.84440931771</v>
      </c>
      <c r="R45" s="6">
        <f t="shared" si="45"/>
        <v>885940.49992878025</v>
      </c>
      <c r="S45" s="6">
        <f t="shared" si="45"/>
        <v>988271.7301957123</v>
      </c>
      <c r="T45" s="6">
        <f t="shared" si="45"/>
        <v>1099630.1097401222</v>
      </c>
      <c r="U45" s="6">
        <f t="shared" si="45"/>
        <v>1220772.0748330115</v>
      </c>
      <c r="V45" s="6">
        <f t="shared" si="45"/>
        <v>1352516.7016668508</v>
      </c>
      <c r="W45" s="6">
        <f t="shared" si="45"/>
        <v>1495750.8788276841</v>
      </c>
      <c r="X45" s="6">
        <f t="shared" si="45"/>
        <v>1651434.9065897523</v>
      </c>
      <c r="Y45" s="6">
        <f t="shared" si="45"/>
        <v>1820608.5582473672</v>
      </c>
      <c r="Z45" s="6">
        <f t="shared" si="45"/>
        <v>2004397.6416040142</v>
      </c>
      <c r="AA45" s="6">
        <f t="shared" si="45"/>
        <v>2204021.1018836098</v>
      </c>
      <c r="AB45" s="6">
        <f t="shared" si="45"/>
        <v>2420798.7107332167</v>
      </c>
      <c r="AC45" s="6">
        <f t="shared" si="45"/>
        <v>2656159.3896718007</v>
      </c>
      <c r="AD45" s="6">
        <f t="shared" si="45"/>
        <v>2911650.2203288795</v>
      </c>
      <c r="AE45" s="6">
        <f t="shared" si="45"/>
        <v>3188946.1981353508</v>
      </c>
      <c r="AF45" s="6">
        <f t="shared" si="45"/>
        <v>3489860.7908034422</v>
      </c>
      <c r="AG45" s="6">
        <f t="shared" si="45"/>
        <v>3816357.3679930898</v>
      </c>
      <c r="AH45" s="6">
        <f t="shared" si="45"/>
        <v>4170561.5740398508</v>
      </c>
      <c r="AI45" s="6">
        <f t="shared" si="45"/>
        <v>4554774.7215492167</v>
      </c>
      <c r="AJ45" s="6">
        <f t="shared" si="45"/>
        <v>4971488.2900811257</v>
      </c>
      <c r="AK45" s="6">
        <f t="shared" si="45"/>
        <v>5423399.6210970003</v>
      </c>
      <c r="AL45" s="6">
        <f t="shared" si="45"/>
        <v>5913428.9078633673</v>
      </c>
      <c r="AM45" s="6">
        <f t="shared" si="45"/>
        <v>6444737.5871484773</v>
      </c>
      <c r="AN45" s="6">
        <f t="shared" si="45"/>
        <v>7020748.2483623372</v>
      </c>
      <c r="AO45" s="6">
        <f t="shared" si="45"/>
        <v>7645166.1853318224</v>
      </c>
      <c r="AP45" s="6">
        <f t="shared" si="45"/>
        <v>8322002.7262308812</v>
      </c>
    </row>
    <row r="46" spans="1:42" x14ac:dyDescent="0.45">
      <c r="A46" s="4">
        <v>8.5000000000000006E-2</v>
      </c>
      <c r="B46" s="13">
        <f t="shared" si="38"/>
        <v>6.8214933659622723E-3</v>
      </c>
      <c r="C46" s="6">
        <f t="shared" si="39"/>
        <v>64727.544862437804</v>
      </c>
      <c r="D46" s="6">
        <f t="shared" si="41"/>
        <v>91983.481935431584</v>
      </c>
      <c r="E46" s="6">
        <f t="shared" si="45"/>
        <v>121991.25557482356</v>
      </c>
      <c r="F46" s="6">
        <f t="shared" si="45"/>
        <v>154993.47352706146</v>
      </c>
      <c r="G46" s="6">
        <f t="shared" si="45"/>
        <v>191253.53922980715</v>
      </c>
      <c r="H46" s="6">
        <f t="shared" si="45"/>
        <v>231057.42292634514</v>
      </c>
      <c r="I46" s="6">
        <f t="shared" si="45"/>
        <v>274715.58339432895</v>
      </c>
      <c r="J46" s="6">
        <f t="shared" si="45"/>
        <v>322565.05309247621</v>
      </c>
      <c r="K46" s="6">
        <f t="shared" si="45"/>
        <v>374971.70061715861</v>
      </c>
      <c r="L46" s="6">
        <f t="shared" si="45"/>
        <v>432332.68554167548</v>
      </c>
      <c r="M46" s="6">
        <f t="shared" si="45"/>
        <v>495079.12199221749</v>
      </c>
      <c r="N46" s="6">
        <f t="shared" si="45"/>
        <v>563678.96870464552</v>
      </c>
      <c r="O46" s="6">
        <f t="shared" si="45"/>
        <v>638640.16481449164</v>
      </c>
      <c r="P46" s="6">
        <f t="shared" si="45"/>
        <v>720514.03226907388</v>
      </c>
      <c r="Q46" s="6">
        <f t="shared" si="45"/>
        <v>809898.96752620244</v>
      </c>
      <c r="R46" s="6">
        <f t="shared" si="45"/>
        <v>907444.44713047217</v>
      </c>
      <c r="S46" s="6">
        <f t="shared" si="45"/>
        <v>1013855.3738483955</v>
      </c>
      <c r="T46" s="6">
        <f t="shared" si="45"/>
        <v>1129896.7923115792</v>
      </c>
      <c r="U46" s="6">
        <f t="shared" si="45"/>
        <v>1256399.005577855</v>
      </c>
      <c r="V46" s="6">
        <f t="shared" si="45"/>
        <v>1394263.12669016</v>
      </c>
      <c r="W46" s="6">
        <f t="shared" si="45"/>
        <v>1544467.1022097745</v>
      </c>
      <c r="X46" s="6">
        <f t="shared" si="45"/>
        <v>1708072.2478435754</v>
      </c>
      <c r="Y46" s="6">
        <f t="shared" si="45"/>
        <v>1886230.3396951687</v>
      </c>
      <c r="Z46" s="6">
        <f t="shared" si="45"/>
        <v>2080191.3083698452</v>
      </c>
      <c r="AA46" s="6">
        <f t="shared" si="45"/>
        <v>2291311.5871778806</v>
      </c>
      <c r="AB46" s="6">
        <f t="shared" si="45"/>
        <v>2521063.1700365311</v>
      </c>
      <c r="AC46" s="6">
        <f t="shared" si="45"/>
        <v>2771043.4393971376</v>
      </c>
      <c r="AD46" s="6">
        <f t="shared" si="45"/>
        <v>3042985.8296515462</v>
      </c>
      <c r="AE46" s="6">
        <f t="shared" si="45"/>
        <v>3338771.3970356924</v>
      </c>
      <c r="AF46" s="6">
        <f t="shared" si="45"/>
        <v>3660441.3730847663</v>
      </c>
      <c r="AG46" s="6">
        <f t="shared" si="45"/>
        <v>4010210.7852440318</v>
      </c>
      <c r="AH46" s="6">
        <f t="shared" si="45"/>
        <v>4390483.2353457762</v>
      </c>
      <c r="AI46" s="6">
        <f t="shared" si="45"/>
        <v>4803866.9343732893</v>
      </c>
      <c r="AJ46" s="6">
        <f t="shared" si="45"/>
        <v>5253192.100298604</v>
      </c>
      <c r="AK46" s="6">
        <f t="shared" si="45"/>
        <v>5741529.8348576408</v>
      </c>
      <c r="AL46" s="6">
        <f t="shared" si="45"/>
        <v>6272212.6049748696</v>
      </c>
      <c r="AM46" s="6">
        <f t="shared" si="45"/>
        <v>6848856.4652351495</v>
      </c>
      <c r="AN46" s="6">
        <f t="shared" si="45"/>
        <v>7475385.1693943022</v>
      </c>
      <c r="AO46" s="6">
        <f t="shared" ref="E46:AP52" si="46">(AN46+(AN46*$A46))+(AO$9*((1+$B46)^$D$5-1)*(1+$B46)/$B46)</f>
        <v>8156056.3314992655</v>
      </c>
      <c r="AP46" s="6">
        <f t="shared" si="46"/>
        <v>8895489.81083728</v>
      </c>
    </row>
    <row r="47" spans="1:42" x14ac:dyDescent="0.45">
      <c r="A47" s="4">
        <v>8.7499999999999994E-2</v>
      </c>
      <c r="B47" s="13">
        <f t="shared" si="38"/>
        <v>7.0146116041400752E-3</v>
      </c>
      <c r="C47" s="6">
        <f t="shared" si="39"/>
        <v>64854.485740551412</v>
      </c>
      <c r="D47" s="6">
        <f t="shared" si="41"/>
        <v>92310.828698212106</v>
      </c>
      <c r="E47" s="6">
        <f t="shared" si="46"/>
        <v>122605.23317377536</v>
      </c>
      <c r="F47" s="6">
        <f t="shared" si="46"/>
        <v>155994.74218023976</v>
      </c>
      <c r="G47" s="6">
        <f t="shared" si="46"/>
        <v>192759.064246845</v>
      </c>
      <c r="H47" s="6">
        <f t="shared" si="46"/>
        <v>233202.56013679487</v>
      </c>
      <c r="I47" s="6">
        <f t="shared" si="46"/>
        <v>277656.4034724824</v>
      </c>
      <c r="J47" s="6">
        <f t="shared" si="46"/>
        <v>326480.93048651691</v>
      </c>
      <c r="K47" s="6">
        <f t="shared" si="46"/>
        <v>380068.19544848334</v>
      </c>
      <c r="L47" s="6">
        <f t="shared" si="46"/>
        <v>438844.74976550974</v>
      </c>
      <c r="M47" s="6">
        <f t="shared" si="46"/>
        <v>503274.66432958166</v>
      </c>
      <c r="N47" s="6">
        <f t="shared" si="46"/>
        <v>573862.81639720162</v>
      </c>
      <c r="O47" s="6">
        <f t="shared" si="46"/>
        <v>651158.46414951398</v>
      </c>
      <c r="P47" s="6">
        <f t="shared" si="46"/>
        <v>735759.13410650473</v>
      </c>
      <c r="Q47" s="6">
        <f t="shared" si="46"/>
        <v>828314.84877161041</v>
      </c>
      <c r="R47" s="6">
        <f t="shared" si="46"/>
        <v>929532.72427852859</v>
      </c>
      <c r="S47" s="6">
        <f t="shared" si="46"/>
        <v>1040181.9704170901</v>
      </c>
      <c r="T47" s="6">
        <f t="shared" si="46"/>
        <v>1161099.3282480596</v>
      </c>
      <c r="U47" s="6">
        <f t="shared" si="46"/>
        <v>1293194.9835976283</v>
      </c>
      <c r="V47" s="6">
        <f t="shared" si="46"/>
        <v>1437458.9980728417</v>
      </c>
      <c r="W47" s="6">
        <f t="shared" si="46"/>
        <v>1594968.3028828446</v>
      </c>
      <c r="X47" s="6">
        <f t="shared" si="46"/>
        <v>1766894.3047132955</v>
      </c>
      <c r="Y47" s="6">
        <f t="shared" si="46"/>
        <v>1954511.1572104748</v>
      </c>
      <c r="Z47" s="6">
        <f t="shared" si="46"/>
        <v>2159204.7563178525</v>
      </c>
      <c r="AA47" s="6">
        <f t="shared" si="46"/>
        <v>2382482.522804155</v>
      </c>
      <c r="AB47" s="6">
        <f t="shared" si="46"/>
        <v>2625984.0408641789</v>
      </c>
      <c r="AC47" s="6">
        <f t="shared" si="46"/>
        <v>2891492.6277007479</v>
      </c>
      <c r="AD47" s="6">
        <f t="shared" si="46"/>
        <v>3180947.9155507358</v>
      </c>
      <c r="AE47" s="6">
        <f t="shared" si="46"/>
        <v>3496459.5347461211</v>
      </c>
      <c r="AF47" s="6">
        <f t="shared" si="46"/>
        <v>3840321.9941527965</v>
      </c>
      <c r="AG47" s="6">
        <f t="shared" si="46"/>
        <v>4215030.8637598837</v>
      </c>
      <c r="AH47" s="6">
        <f t="shared" si="46"/>
        <v>4623300.3733599652</v>
      </c>
      <c r="AI47" s="6">
        <f t="shared" si="46"/>
        <v>5068082.5512304753</v>
      </c>
      <c r="AJ47" s="6">
        <f t="shared" si="46"/>
        <v>5552588.0375686865</v>
      </c>
      <c r="AK47" s="6">
        <f t="shared" si="46"/>
        <v>6080308.7192236008</v>
      </c>
      <c r="AL47" s="6">
        <f t="shared" si="46"/>
        <v>6655042.3450906742</v>
      </c>
      <c r="AM47" s="6">
        <f t="shared" si="46"/>
        <v>7280919.2954798173</v>
      </c>
      <c r="AN47" s="6">
        <f t="shared" si="46"/>
        <v>7962431.6939318832</v>
      </c>
      <c r="AO47" s="6">
        <f t="shared" si="46"/>
        <v>8704465.0664504562</v>
      </c>
      <c r="AP47" s="6">
        <f t="shared" si="46"/>
        <v>9512332.7710503954</v>
      </c>
    </row>
    <row r="48" spans="1:42" x14ac:dyDescent="0.45">
      <c r="A48" s="4">
        <v>0.09</v>
      </c>
      <c r="B48" s="13">
        <f t="shared" si="38"/>
        <v>7.2073233161367156E-3</v>
      </c>
      <c r="C48" s="6">
        <f t="shared" si="39"/>
        <v>64981.408007927464</v>
      </c>
      <c r="D48" s="6">
        <f t="shared" si="41"/>
        <v>92638.770896726957</v>
      </c>
      <c r="E48" s="6">
        <f t="shared" si="46"/>
        <v>123221.47716888013</v>
      </c>
      <c r="F48" s="6">
        <f t="shared" si="46"/>
        <v>157001.53134335604</v>
      </c>
      <c r="G48" s="6">
        <f t="shared" si="46"/>
        <v>194275.59281812032</v>
      </c>
      <c r="H48" s="6">
        <f t="shared" si="46"/>
        <v>235367.19829869061</v>
      </c>
      <c r="I48" s="6">
        <f t="shared" si="46"/>
        <v>280629.18431505101</v>
      </c>
      <c r="J48" s="6">
        <f t="shared" si="46"/>
        <v>330446.32783627341</v>
      </c>
      <c r="K48" s="6">
        <f t="shared" si="46"/>
        <v>385238.22461306321</v>
      </c>
      <c r="L48" s="6">
        <f t="shared" si="46"/>
        <v>445462.42664519459</v>
      </c>
      <c r="M48" s="6">
        <f t="shared" si="46"/>
        <v>511617.86209655687</v>
      </c>
      <c r="N48" s="6">
        <f t="shared" si="46"/>
        <v>584248.56307960767</v>
      </c>
      <c r="O48" s="6">
        <f t="shared" si="46"/>
        <v>663947.72901902022</v>
      </c>
      <c r="P48" s="6">
        <f t="shared" si="46"/>
        <v>751362.15579822485</v>
      </c>
      <c r="Q48" s="6">
        <f t="shared" si="46"/>
        <v>847197.06361090788</v>
      </c>
      <c r="R48" s="6">
        <f t="shared" si="46"/>
        <v>952221.3594025491</v>
      </c>
      <c r="S48" s="6">
        <f t="shared" si="46"/>
        <v>1067273.3730167714</v>
      </c>
      <c r="T48" s="6">
        <f t="shared" si="46"/>
        <v>1193267.1096816335</v>
      </c>
      <c r="U48" s="6">
        <f t="shared" si="46"/>
        <v>1331199.0653082002</v>
      </c>
      <c r="V48" s="6">
        <f t="shared" si="46"/>
        <v>1482155.6552562623</v>
      </c>
      <c r="W48" s="6">
        <f t="shared" si="46"/>
        <v>1647321.3117810565</v>
      </c>
      <c r="X48" s="6">
        <f t="shared" si="46"/>
        <v>1827987.3103441168</v>
      </c>
      <c r="Y48" s="6">
        <f t="shared" si="46"/>
        <v>2025561.3903879076</v>
      </c>
      <c r="Z48" s="6">
        <f t="shared" si="46"/>
        <v>2241578.2420778964</v>
      </c>
      <c r="AA48" s="6">
        <f t="shared" si="46"/>
        <v>2477710.9369510855</v>
      </c>
      <c r="AB48" s="6">
        <f t="shared" si="46"/>
        <v>2735783.3874245849</v>
      </c>
      <c r="AC48" s="6">
        <f t="shared" si="46"/>
        <v>3017783.9277636576</v>
      </c>
      <c r="AD48" s="6">
        <f t="shared" si="46"/>
        <v>3325880.1174426638</v>
      </c>
      <c r="AE48" s="6">
        <f t="shared" si="46"/>
        <v>3662434.8769163867</v>
      </c>
      <c r="AF48" s="6">
        <f t="shared" si="46"/>
        <v>4030024.075720822</v>
      </c>
      <c r="AG48" s="6">
        <f t="shared" si="46"/>
        <v>4431455.7036152957</v>
      </c>
      <c r="AH48" s="6">
        <f t="shared" si="46"/>
        <v>4869790.7672418635</v>
      </c>
      <c r="AI48" s="6">
        <f t="shared" si="46"/>
        <v>5348366.0676008463</v>
      </c>
      <c r="AJ48" s="6">
        <f t="shared" si="46"/>
        <v>5870819.0276182825</v>
      </c>
      <c r="AK48" s="6">
        <f t="shared" si="46"/>
        <v>6441114.7543159556</v>
      </c>
      <c r="AL48" s="6">
        <f t="shared" si="46"/>
        <v>7063575.5367006585</v>
      </c>
      <c r="AM48" s="6">
        <f t="shared" si="46"/>
        <v>7742912.9985899106</v>
      </c>
      <c r="AN48" s="6">
        <f t="shared" si="46"/>
        <v>8484263.1453209203</v>
      </c>
      <c r="AO48" s="6">
        <f t="shared" si="46"/>
        <v>9293224.5647948794</v>
      </c>
      <c r="AP48" s="6">
        <f t="shared" si="46"/>
        <v>10175900.066749396</v>
      </c>
    </row>
    <row r="49" spans="1:42" x14ac:dyDescent="0.45">
      <c r="A49" s="4">
        <v>9.2499999999999999E-2</v>
      </c>
      <c r="B49" s="13">
        <f t="shared" si="38"/>
        <v>7.3996302871768282E-3</v>
      </c>
      <c r="C49" s="6">
        <f t="shared" si="39"/>
        <v>65108.311728382032</v>
      </c>
      <c r="D49" s="6">
        <f t="shared" si="41"/>
        <v>92967.308526207053</v>
      </c>
      <c r="E49" s="6">
        <f t="shared" si="46"/>
        <v>123839.99208708988</v>
      </c>
      <c r="F49" s="6">
        <f t="shared" si="46"/>
        <v>158013.86302779854</v>
      </c>
      <c r="G49" s="6">
        <f t="shared" si="46"/>
        <v>195803.1904639758</v>
      </c>
      <c r="H49" s="6">
        <f t="shared" si="46"/>
        <v>237551.49159012159</v>
      </c>
      <c r="I49" s="6">
        <f t="shared" si="46"/>
        <v>283634.24069060042</v>
      </c>
      <c r="J49" s="6">
        <f t="shared" si="46"/>
        <v>334461.82880544139</v>
      </c>
      <c r="K49" s="6">
        <f t="shared" si="46"/>
        <v>390482.79723792436</v>
      </c>
      <c r="L49" s="6">
        <f t="shared" si="46"/>
        <v>452187.37023577158</v>
      </c>
      <c r="M49" s="6">
        <f t="shared" si="46"/>
        <v>520111.31452098652</v>
      </c>
      <c r="N49" s="6">
        <f t="shared" si="46"/>
        <v>594840.15590335184</v>
      </c>
      <c r="O49" s="6">
        <f t="shared" si="46"/>
        <v>677013.78600936953</v>
      </c>
      <c r="P49" s="6">
        <f t="shared" si="46"/>
        <v>767331.49521389301</v>
      </c>
      <c r="Q49" s="6">
        <f t="shared" si="46"/>
        <v>866557.47119980794</v>
      </c>
      <c r="R49" s="6">
        <f t="shared" si="46"/>
        <v>975526.80621799268</v>
      </c>
      <c r="S49" s="6">
        <f t="shared" si="46"/>
        <v>1095152.0601040036</v>
      </c>
      <c r="T49" s="6">
        <f t="shared" si="46"/>
        <v>1226430.4304606875</v>
      </c>
      <c r="U49" s="6">
        <f t="shared" si="46"/>
        <v>1370451.586171306</v>
      </c>
      <c r="V49" s="6">
        <f t="shared" si="46"/>
        <v>1528406.2256030166</v>
      </c>
      <c r="W49" s="6">
        <f t="shared" si="46"/>
        <v>1701595.4265363778</v>
      </c>
      <c r="X49" s="6">
        <f t="shared" si="46"/>
        <v>1891440.8610573765</v>
      </c>
      <c r="Y49" s="6">
        <f t="shared" si="46"/>
        <v>2099495.9554228955</v>
      </c>
      <c r="Z49" s="6">
        <f t="shared" si="46"/>
        <v>2327458.082311579</v>
      </c>
      <c r="AA49" s="6">
        <f t="shared" si="46"/>
        <v>2577181.8809577073</v>
      </c>
      <c r="AB49" s="6">
        <f t="shared" si="46"/>
        <v>2850693.8094992484</v>
      </c>
      <c r="AC49" s="6">
        <f t="shared" si="46"/>
        <v>3150208.0435219412</v>
      </c>
      <c r="AD49" s="6">
        <f t="shared" si="46"/>
        <v>3478143.8453246132</v>
      </c>
      <c r="AE49" s="6">
        <f t="shared" si="46"/>
        <v>3837144.5399495699</v>
      </c>
      <c r="AF49" s="6">
        <f t="shared" si="46"/>
        <v>4230098.2466059839</v>
      </c>
      <c r="AG49" s="6">
        <f t="shared" si="46"/>
        <v>4660160.5278623383</v>
      </c>
      <c r="AH49" s="6">
        <f t="shared" si="46"/>
        <v>5130779.1340038106</v>
      </c>
      <c r="AI49" s="6">
        <f t="shared" si="46"/>
        <v>5645721.0363596538</v>
      </c>
      <c r="AJ49" s="6">
        <f t="shared" si="46"/>
        <v>6209101.9613326229</v>
      </c>
      <c r="AK49" s="6">
        <f t="shared" si="46"/>
        <v>6825418.656447785</v>
      </c>
      <c r="AL49" s="6">
        <f t="shared" si="46"/>
        <v>7499584.1411349373</v>
      </c>
      <c r="AM49" s="6">
        <f t="shared" si="46"/>
        <v>8236966.2183349654</v>
      </c>
      <c r="AN49" s="6">
        <f t="shared" si="46"/>
        <v>9043429.5485588964</v>
      </c>
      <c r="AO49" s="6">
        <f t="shared" si="46"/>
        <v>9925381.6159291007</v>
      </c>
      <c r="AP49" s="6">
        <f t="shared" si="46"/>
        <v>10889822.94621362</v>
      </c>
    </row>
    <row r="50" spans="1:42" x14ac:dyDescent="0.45">
      <c r="A50" s="4">
        <v>9.5000000000000001E-2</v>
      </c>
      <c r="B50" s="13">
        <f t="shared" si="38"/>
        <v>7.5915342905825689E-3</v>
      </c>
      <c r="C50" s="6">
        <f t="shared" si="39"/>
        <v>65235.196965360694</v>
      </c>
      <c r="D50" s="6">
        <f t="shared" si="41"/>
        <v>93296.441581737876</v>
      </c>
      <c r="E50" s="6">
        <f t="shared" si="46"/>
        <v>124460.78245476424</v>
      </c>
      <c r="F50" s="6">
        <f t="shared" si="46"/>
        <v>159031.75928918333</v>
      </c>
      <c r="G50" s="6">
        <f t="shared" si="46"/>
        <v>197341.92297289657</v>
      </c>
      <c r="H50" s="6">
        <f t="shared" si="46"/>
        <v>239755.5951375874</v>
      </c>
      <c r="I50" s="6">
        <f t="shared" si="46"/>
        <v>286671.88994756917</v>
      </c>
      <c r="J50" s="6">
        <f t="shared" si="46"/>
        <v>338528.02302993741</v>
      </c>
      <c r="K50" s="6">
        <f t="shared" si="46"/>
        <v>395802.9348258776</v>
      </c>
      <c r="L50" s="6">
        <f t="shared" si="46"/>
        <v>459021.25823459402</v>
      </c>
      <c r="M50" s="6">
        <f t="shared" si="46"/>
        <v>528757.66325914371</v>
      </c>
      <c r="N50" s="6">
        <f t="shared" si="46"/>
        <v>605641.61447087093</v>
      </c>
      <c r="O50" s="6">
        <f t="shared" si="46"/>
        <v>690362.58051175438</v>
      </c>
      <c r="P50" s="6">
        <f t="shared" si="46"/>
        <v>783675.73857984471</v>
      </c>
      <c r="Q50" s="6">
        <f t="shared" si="46"/>
        <v>886408.22092279315</v>
      </c>
      <c r="R50" s="6">
        <f t="shared" si="46"/>
        <v>999465.954831879</v>
      </c>
      <c r="S50" s="6">
        <f t="shared" si="46"/>
        <v>1123841.1525207562</v>
      </c>
      <c r="T50" s="6">
        <f t="shared" si="46"/>
        <v>1260620.512629674</v>
      </c>
      <c r="U50" s="6">
        <f t="shared" si="46"/>
        <v>1410994.2009613279</v>
      </c>
      <c r="V50" s="6">
        <f t="shared" si="46"/>
        <v>1576265.6844771255</v>
      </c>
      <c r="W50" s="6">
        <f t="shared" si="46"/>
        <v>1757862.4996154131</v>
      </c>
      <c r="X50" s="6">
        <f t="shared" si="46"/>
        <v>1957348.0436940973</v>
      </c>
      <c r="Y50" s="6">
        <f t="shared" si="46"/>
        <v>2176434.486592561</v>
      </c>
      <c r="Z50" s="6">
        <f t="shared" si="46"/>
        <v>2416996.9091413291</v>
      </c>
      <c r="AA50" s="6">
        <f t="shared" si="46"/>
        <v>2681088.78475868</v>
      </c>
      <c r="AB50" s="6">
        <f t="shared" si="46"/>
        <v>2970958.9319446576</v>
      </c>
      <c r="AC50" s="6">
        <f t="shared" si="46"/>
        <v>3289070.0773659809</v>
      </c>
      <c r="AD50" s="6">
        <f t="shared" si="46"/>
        <v>3638119.1825400619</v>
      </c>
      <c r="AE50" s="6">
        <f t="shared" si="46"/>
        <v>4021059.701662167</v>
      </c>
      <c r="AF50" s="6">
        <f t="shared" si="46"/>
        <v>4441125.9540364873</v>
      </c>
      <c r="AG50" s="6">
        <f t="shared" si="46"/>
        <v>4901859.8120006965</v>
      </c>
      <c r="AH50" s="6">
        <f t="shared" si="46"/>
        <v>5407139.9243181208</v>
      </c>
      <c r="AI50" s="6">
        <f t="shared" si="46"/>
        <v>5961213.7159092473</v>
      </c>
      <c r="AJ50" s="6">
        <f t="shared" si="46"/>
        <v>6568732.427677149</v>
      </c>
      <c r="AK50" s="6">
        <f t="shared" si="46"/>
        <v>7234789.4852381321</v>
      </c>
      <c r="AL50" s="6">
        <f t="shared" si="46"/>
        <v>7964962.5128060412</v>
      </c>
      <c r="AM50" s="6">
        <f t="shared" si="46"/>
        <v>8765359.3385223076</v>
      </c>
      <c r="AN50" s="6">
        <f t="shared" si="46"/>
        <v>9642668.3704216126</v>
      </c>
      <c r="AO50" s="6">
        <f t="shared" si="46"/>
        <v>10604213.758246144</v>
      </c>
      <c r="AP50" s="6">
        <f t="shared" si="46"/>
        <v>11658015.795766698</v>
      </c>
    </row>
    <row r="51" spans="1:42" x14ac:dyDescent="0.45">
      <c r="A51" s="4">
        <v>9.7500000000000003E-2</v>
      </c>
      <c r="B51" s="13">
        <f t="shared" si="38"/>
        <v>7.7830370878799737E-3</v>
      </c>
      <c r="C51" s="6">
        <f t="shared" si="39"/>
        <v>65362.063781943645</v>
      </c>
      <c r="D51" s="6">
        <f t="shared" si="41"/>
        <v>93626.170058265663</v>
      </c>
      <c r="E51" s="6">
        <f t="shared" si="46"/>
        <v>125083.85279768072</v>
      </c>
      <c r="F51" s="6">
        <f t="shared" si="46"/>
        <v>160055.24222736346</v>
      </c>
      <c r="G51" s="6">
        <f t="shared" si="46"/>
        <v>198891.85640207844</v>
      </c>
      <c r="H51" s="6">
        <f t="shared" si="46"/>
        <v>241979.66501997906</v>
      </c>
      <c r="I51" s="6">
        <f t="shared" si="46"/>
        <v>289742.45203049894</v>
      </c>
      <c r="J51" s="6">
        <f t="shared" si="46"/>
        <v>342645.50616796594</v>
      </c>
      <c r="K51" s="6">
        <f t="shared" si="46"/>
        <v>401199.67138512584</v>
      </c>
      <c r="L51" s="6">
        <f t="shared" si="46"/>
        <v>465965.79227827449</v>
      </c>
      <c r="M51" s="6">
        <f t="shared" si="46"/>
        <v>537559.59301716718</v>
      </c>
      <c r="N51" s="6">
        <f t="shared" si="46"/>
        <v>616657.03204793716</v>
      </c>
      <c r="O51" s="6">
        <f t="shared" si="46"/>
        <v>704000.17895843904</v>
      </c>
      <c r="P51" s="6">
        <f t="shared" si="46"/>
        <v>800403.66441843135</v>
      </c>
      <c r="Q51" s="6">
        <f t="shared" si="46"/>
        <v>906761.75907100388</v>
      </c>
      <c r="R51" s="6">
        <f t="shared" si="46"/>
        <v>1024056.1426996378</v>
      </c>
      <c r="S51" s="6">
        <f t="shared" si="46"/>
        <v>1153364.4309744476</v>
      </c>
      <c r="T51" s="6">
        <f t="shared" si="46"/>
        <v>1295869.5336432834</v>
      </c>
      <c r="U51" s="6">
        <f t="shared" si="46"/>
        <v>1452869.9252353073</v>
      </c>
      <c r="V51" s="6">
        <f t="shared" si="46"/>
        <v>1625790.9172487895</v>
      </c>
      <c r="W51" s="6">
        <f t="shared" si="46"/>
        <v>1816197.029469647</v>
      </c>
      <c r="X51" s="6">
        <f t="shared" si="46"/>
        <v>2025805.5675878201</v>
      </c>
      <c r="Y51" s="6">
        <f t="shared" si="46"/>
        <v>2256501.5247274125</v>
      </c>
      <c r="Z51" s="6">
        <f t="shared" si="46"/>
        <v>2510353.9359741113</v>
      </c>
      <c r="AA51" s="6">
        <f t="shared" si="46"/>
        <v>2789633.8275690782</v>
      </c>
      <c r="AB51" s="6">
        <f t="shared" si="46"/>
        <v>3096833.9162513046</v>
      </c>
      <c r="AC51" s="6">
        <f t="shared" si="46"/>
        <v>3434690.2293899325</v>
      </c>
      <c r="AD51" s="6">
        <f t="shared" si="46"/>
        <v>3806205.8331856593</v>
      </c>
      <c r="AE51" s="6">
        <f t="shared" si="46"/>
        <v>4214676.8744800733</v>
      </c>
      <c r="AF51" s="6">
        <f t="shared" si="46"/>
        <v>4663721.1617518691</v>
      </c>
      <c r="AG51" s="6">
        <f t="shared" si="46"/>
        <v>5157309.532872865</v>
      </c>
      <c r="AH51" s="6">
        <f t="shared" si="46"/>
        <v>5699800.281335162</v>
      </c>
      <c r="AI51" s="6">
        <f t="shared" si="46"/>
        <v>6295976.9391526766</v>
      </c>
      <c r="AJ51" s="6">
        <f t="shared" si="46"/>
        <v>6951089.7437151456</v>
      </c>
      <c r="AK51" s="6">
        <f t="shared" si="46"/>
        <v>7670901.1477823565</v>
      </c>
      <c r="AL51" s="6">
        <f t="shared" si="46"/>
        <v>8461735.7668272201</v>
      </c>
      <c r="AM51" s="6">
        <f t="shared" si="46"/>
        <v>9330535.1963716801</v>
      </c>
      <c r="AN51" s="6">
        <f t="shared" si="46"/>
        <v>10284918.174142301</v>
      </c>
      <c r="AO51" s="6">
        <f t="shared" si="46"/>
        <v>11333246.608168045</v>
      </c>
      <c r="AP51" s="6">
        <f t="shared" si="46"/>
        <v>12484698.042752236</v>
      </c>
    </row>
    <row r="52" spans="1:42" x14ac:dyDescent="0.45">
      <c r="A52" s="4">
        <v>0.1</v>
      </c>
      <c r="B52" s="13">
        <f t="shared" si="38"/>
        <v>7.9741404289037643E-3</v>
      </c>
      <c r="C52" s="6">
        <f t="shared" si="39"/>
        <v>65488.912240848396</v>
      </c>
      <c r="D52" s="6">
        <f t="shared" si="41"/>
        <v>93956.493950598611</v>
      </c>
      <c r="E52" s="6">
        <f t="shared" si="46"/>
        <v>125709.20764103715</v>
      </c>
      <c r="F52" s="6">
        <f t="shared" si="46"/>
        <v>161084.33398642711</v>
      </c>
      <c r="G52" s="6">
        <f t="shared" si="46"/>
        <v>200453.05707798179</v>
      </c>
      <c r="H52" s="6">
        <f t="shared" si="46"/>
        <v>244223.85827255019</v>
      </c>
      <c r="I52" s="6">
        <f t="shared" si="46"/>
        <v>292846.24949631077</v>
      </c>
      <c r="J52" s="6">
        <f t="shared" si="46"/>
        <v>346814.87995037762</v>
      </c>
      <c r="K52" s="6">
        <f t="shared" si="46"/>
        <v>406674.05355993978</v>
      </c>
      <c r="L52" s="6">
        <f t="shared" si="46"/>
        <v>473022.69824274868</v>
      </c>
      <c r="M52" s="6">
        <f t="shared" si="46"/>
        <v>546519.83218037477</v>
      </c>
      <c r="N52" s="6">
        <f t="shared" si="46"/>
        <v>627890.57679403049</v>
      </c>
      <c r="O52" s="6">
        <f t="shared" si="46"/>
        <v>717932.77109696413</v>
      </c>
      <c r="P52" s="6">
        <f t="shared" si="46"/>
        <v>817524.24756266177</v>
      </c>
      <c r="Q52" s="6">
        <f t="shared" si="46"/>
        <v>927630.83566204924</v>
      </c>
      <c r="R52" s="6">
        <f t="shared" si="46"/>
        <v>1049315.1658382379</v>
      </c>
      <c r="S52" s="6">
        <f t="shared" si="46"/>
        <v>1183746.3539642449</v>
      </c>
      <c r="T52" s="6">
        <f t="shared" si="46"/>
        <v>1332210.6543336965</v>
      </c>
      <c r="U52" s="6">
        <f t="shared" si="46"/>
        <v>1496123.1780395538</v>
      </c>
      <c r="V52" s="6">
        <f t="shared" si="46"/>
        <v>1677040.7832814464</v>
      </c>
      <c r="W52" s="6">
        <f t="shared" si="46"/>
        <v>1876676.2547962873</v>
      </c>
      <c r="X52" s="6">
        <f t="shared" si="46"/>
        <v>2096913.901326346</v>
      </c>
      <c r="Y52" s="6">
        <f t="shared" si="46"/>
        <v>2339826.712930419</v>
      </c>
      <c r="Z52" s="6">
        <f t="shared" si="46"/>
        <v>2607695.2341243285</v>
      </c>
      <c r="AA52" s="6">
        <f t="shared" si="46"/>
        <v>2903028.3244356462</v>
      </c>
      <c r="AB52" s="6">
        <f t="shared" si="46"/>
        <v>3228585.9951160732</v>
      </c>
      <c r="AC52" s="6">
        <f t="shared" si="46"/>
        <v>3587404.5296292799</v>
      </c>
      <c r="AD52" s="6">
        <f t="shared" si="46"/>
        <v>3982824.1162938396</v>
      </c>
      <c r="AE52" s="6">
        <f t="shared" si="46"/>
        <v>4418519.2442988874</v>
      </c>
      <c r="AF52" s="6">
        <f t="shared" si="46"/>
        <v>4898532.1394319534</v>
      </c>
      <c r="AG52" s="6">
        <f t="shared" si="46"/>
        <v>5427309.5434923898</v>
      </c>
      <c r="AH52" s="6">
        <f t="shared" si="46"/>
        <v>6009743.1717612147</v>
      </c>
      <c r="AI52" s="6">
        <f t="shared" si="46"/>
        <v>6651214.2163353134</v>
      </c>
      <c r="AJ52" s="6">
        <f t="shared" si="46"/>
        <v>7357642.2999147819</v>
      </c>
      <c r="AK52" s="6">
        <f t="shared" si="46"/>
        <v>8135539.3250911161</v>
      </c>
      <c r="AL52" s="6">
        <f t="shared" si="46"/>
        <v>8992068.7086887807</v>
      </c>
      <c r="AM52" s="6">
        <f t="shared" si="46"/>
        <v>9935110.5396679826</v>
      </c>
      <c r="AN52" s="6">
        <f t="shared" si="46"/>
        <v>10973333.252947312</v>
      </c>
      <c r="AO52" s="6">
        <f t="shared" si="46"/>
        <v>12116272.470740825</v>
      </c>
      <c r="AP52" s="6">
        <f t="shared" si="46"/>
        <v>13374417.728163665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2021-05-05T08:30:48Z</dcterms:modified>
</cp:coreProperties>
</file>