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B9E0FC31-71CF-483C-B8D8-3E8E563D15BF}" xr6:coauthVersionLast="46" xr6:coauthVersionMax="46" xr10:uidLastSave="{00000000-0000-0000-0000-000000000000}"/>
  <bookViews>
    <workbookView xWindow="4935" yWindow="4935" windowWidth="17145" windowHeight="8513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D10" i="1"/>
  <c r="C10" i="1"/>
  <c r="E8" i="1"/>
  <c r="D8" i="1"/>
  <c r="C11" i="1"/>
  <c r="C12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C14" i="1"/>
  <c r="C15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C18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C35" i="1"/>
  <c r="C36" i="1"/>
  <c r="C37" i="1"/>
  <c r="C38" i="1"/>
  <c r="C39" i="1"/>
  <c r="C40" i="1"/>
  <c r="C41" i="1"/>
  <c r="C42" i="1"/>
  <c r="C43" i="1"/>
  <c r="C44" i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D12" i="1"/>
  <c r="D14" i="1"/>
  <c r="D15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C8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0" i="1"/>
</calcChain>
</file>

<file path=xl/sharedStrings.xml><?xml version="1.0" encoding="utf-8"?>
<sst xmlns="http://schemas.openxmlformats.org/spreadsheetml/2006/main" count="50" uniqueCount="50">
  <si>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</si>
  <si>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</si>
  <si>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</si>
  <si>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</si>
  <si>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</si>
  <si>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</si>
  <si>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</si>
  <si>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</si>
  <si>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</si>
  <si>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</si>
  <si>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</si>
  <si>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</si>
  <si>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</si>
  <si>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</si>
  <si>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</si>
  <si>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</si>
  <si>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</si>
  <si>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</si>
  <si>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</si>
  <si>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</si>
  <si>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</si>
  <si>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</si>
  <si>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</si>
  <si>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</si>
  <si>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</si>
  <si>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</si>
  <si>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</si>
  <si>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</si>
  <si>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</si>
  <si>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</si>
  <si>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</si>
  <si>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</si>
  <si>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</si>
  <si>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</si>
  <si>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</si>
  <si>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</si>
  <si>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</si>
  <si>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</si>
  <si>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</si>
  <si>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</si>
  <si>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Opbouwen van vermogen</t>
  </si>
  <si>
    <t>Startbedrag</t>
  </si>
  <si>
    <t>Hoeveel leg je in per periode (periode is bijv. een maand)</t>
  </si>
  <si>
    <t>Periodieke inleg</t>
  </si>
  <si>
    <t>Verwacht jaarlijks rendement:</t>
  </si>
  <si>
    <t>Inleg per jaar:</t>
  </si>
  <si>
    <t>Startbedrag/initiele inleg</t>
  </si>
  <si>
    <t>Rente per periodiek:</t>
  </si>
  <si>
    <t xml:space="preserve">Inlegmomenten </t>
  </si>
  <si>
    <t>Hoeveel inlegmomenten in een jaar (bijv 12 bij maandelijkse inleg)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</si>
</sst>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4">
    <xf numFmtId="0" fontId="0" fillId="0" borderId="0" xfId="0"/>
    <xf numFmtId="0" fontId="2" fillId="0" borderId="0" xfId="0" applyFont="1"/>
    <xf numFmtId="44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  <xf numFmtId="1" fontId="1" fillId="2" borderId="1" xfId="1" applyNumberFormat="1"/>
    <xf numFmtId="10" fontId="2" fillId="0" borderId="0" xfId="0" applyNumberFormat="1" applyFont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10" fontId="4" fillId="3" borderId="2" xfId="2" applyNumberFormat="1"/>
  </cellXfs>
  <cellStyles count="3">
    <cellStyle name="Invoer" xfId="1" builtinId="20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0"/>
  <sheetViews>
    <sheetView tabSelected="1" workbookViewId="0"/>
  </sheetViews>
  <sheetFormatPr defaultColWidth="14.265625" defaultRowHeight="14.25" x14ac:dyDescent="0.45"/>
  <cols>
    <col min="1" max="1" width="19.33203125" style="4" customWidth="1"/>
    <col min="2" max="2" width="17.59765625" style="4" bestFit="1" customWidth="1"/>
    <col min="3" max="3" width="23.796875" bestFit="1" customWidth="1"/>
    <col min="4" max="4" width="15" bestFit="1" customWidth="1"/>
    <col min="5" max="42" width="14.9296875" bestFit="1" customWidth="1"/>
  </cols>
  <sheetData>
    <row r="1" spans="1:42" ht="15.75" x14ac:dyDescent="0.5">
      <c r="C1" s="7" t="s">
        <v>40</v>
      </c>
    </row>
    <row r="3" spans="1:42" x14ac:dyDescent="0.45">
      <c r="C3" s="1" t="s">
        <v>41</v>
      </c>
      <c r="D3" s="2">
        <v>10000</v>
      </c>
      <c r="E3" s="8" t="s">
        <v>46</v>
      </c>
    </row>
    <row r="4" spans="1:42" x14ac:dyDescent="0.45">
      <c r="C4" s="1" t="s">
        <v>43</v>
      </c>
      <c r="D4" s="2">
        <v>1000</v>
      </c>
      <c r="E4" s="8" t="s">
        <v>42</v>
      </c>
    </row>
    <row r="5" spans="1:42" x14ac:dyDescent="0.45">
      <c r="C5" s="1" t="s">
        <v>48</v>
      </c>
      <c r="D5" s="9">
        <v>12</v>
      </c>
      <c r="E5" s="8" t="s">
        <v>49</v>
      </c>
    </row>
    <row r="7" spans="1:42" x14ac:dyDescent="0.45"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  <c r="P7" s="3" t="s">
        <v>13</v>
      </c>
      <c r="Q7" s="3" t="s">
        <v>14</v>
      </c>
      <c r="R7" s="3" t="s">
        <v>15</v>
      </c>
      <c r="S7" s="3" t="s">
        <v>16</v>
      </c>
      <c r="T7" s="3" t="s">
        <v>17</v>
      </c>
      <c r="U7" s="3" t="s">
        <v>18</v>
      </c>
      <c r="V7" s="3" t="s">
        <v>19</v>
      </c>
      <c r="W7" s="3" t="s">
        <v>20</v>
      </c>
      <c r="X7" s="3" t="s">
        <v>21</v>
      </c>
      <c r="Y7" s="3" t="s">
        <v>22</v>
      </c>
      <c r="Z7" s="3" t="s">
        <v>23</v>
      </c>
      <c r="AA7" s="3" t="s">
        <v>24</v>
      </c>
      <c r="AB7" s="3" t="s">
        <v>25</v>
      </c>
      <c r="AC7" s="3" t="s">
        <v>26</v>
      </c>
      <c r="AD7" s="3" t="s">
        <v>27</v>
      </c>
      <c r="AE7" s="3" t="s">
        <v>28</v>
      </c>
      <c r="AF7" s="3" t="s">
        <v>29</v>
      </c>
      <c r="AG7" s="3" t="s">
        <v>30</v>
      </c>
      <c r="AH7" s="3" t="s">
        <v>31</v>
      </c>
      <c r="AI7" s="3" t="s">
        <v>32</v>
      </c>
      <c r="AJ7" s="3" t="s">
        <v>33</v>
      </c>
      <c r="AK7" s="3" t="s">
        <v>34</v>
      </c>
      <c r="AL7" s="3" t="s">
        <v>35</v>
      </c>
      <c r="AM7" s="3" t="s">
        <v>36</v>
      </c>
      <c r="AN7" s="3" t="s">
        <v>37</v>
      </c>
      <c r="AO7" s="3" t="s">
        <v>38</v>
      </c>
      <c r="AP7" s="3" t="s">
        <v>39</v>
      </c>
    </row>
    <row r="8" spans="1:42" x14ac:dyDescent="0.45">
      <c r="A8" s="5" t="s">
        <v>45</v>
      </c>
      <c r="B8" s="5"/>
      <c r="C8" s="6">
        <f>D3+(D4*D5)</f>
        <v>22000</v>
      </c>
      <c r="D8" s="6">
        <f>D4*D5</f>
        <v>12000</v>
      </c>
      <c r="E8" s="6">
        <f>D8</f>
        <v>12000</v>
      </c>
      <c r="F8" s="6">
        <f t="shared" ref="F8:AP8" si="0">E8</f>
        <v>12000</v>
      </c>
      <c r="G8" s="6">
        <f t="shared" si="0"/>
        <v>12000</v>
      </c>
      <c r="H8" s="6">
        <f t="shared" si="0"/>
        <v>12000</v>
      </c>
      <c r="I8" s="6">
        <f t="shared" si="0"/>
        <v>12000</v>
      </c>
      <c r="J8" s="6">
        <f t="shared" si="0"/>
        <v>12000</v>
      </c>
      <c r="K8" s="6">
        <f t="shared" si="0"/>
        <v>12000</v>
      </c>
      <c r="L8" s="6">
        <f t="shared" si="0"/>
        <v>12000</v>
      </c>
      <c r="M8" s="6">
        <f t="shared" si="0"/>
        <v>12000</v>
      </c>
      <c r="N8" s="6">
        <f t="shared" si="0"/>
        <v>12000</v>
      </c>
      <c r="O8" s="6">
        <f t="shared" si="0"/>
        <v>12000</v>
      </c>
      <c r="P8" s="6">
        <f t="shared" si="0"/>
        <v>12000</v>
      </c>
      <c r="Q8" s="6">
        <f t="shared" si="0"/>
        <v>12000</v>
      </c>
      <c r="R8" s="6">
        <f t="shared" si="0"/>
        <v>12000</v>
      </c>
      <c r="S8" s="6">
        <f t="shared" si="0"/>
        <v>12000</v>
      </c>
      <c r="T8" s="6">
        <f t="shared" si="0"/>
        <v>12000</v>
      </c>
      <c r="U8" s="6">
        <f t="shared" si="0"/>
        <v>12000</v>
      </c>
      <c r="V8" s="6">
        <f t="shared" si="0"/>
        <v>12000</v>
      </c>
      <c r="W8" s="6">
        <f t="shared" si="0"/>
        <v>12000</v>
      </c>
      <c r="X8" s="6">
        <f t="shared" si="0"/>
        <v>12000</v>
      </c>
      <c r="Y8" s="6">
        <f t="shared" si="0"/>
        <v>12000</v>
      </c>
      <c r="Z8" s="6">
        <f t="shared" si="0"/>
        <v>12000</v>
      </c>
      <c r="AA8" s="6">
        <f t="shared" si="0"/>
        <v>12000</v>
      </c>
      <c r="AB8" s="6">
        <f t="shared" si="0"/>
        <v>12000</v>
      </c>
      <c r="AC8" s="6">
        <f t="shared" si="0"/>
        <v>12000</v>
      </c>
      <c r="AD8" s="6">
        <f t="shared" si="0"/>
        <v>12000</v>
      </c>
      <c r="AE8" s="6">
        <f t="shared" si="0"/>
        <v>12000</v>
      </c>
      <c r="AF8" s="6">
        <f t="shared" si="0"/>
        <v>12000</v>
      </c>
      <c r="AG8" s="6">
        <f t="shared" si="0"/>
        <v>12000</v>
      </c>
      <c r="AH8" s="6">
        <f t="shared" si="0"/>
        <v>12000</v>
      </c>
      <c r="AI8" s="6">
        <f t="shared" si="0"/>
        <v>12000</v>
      </c>
      <c r="AJ8" s="6">
        <f t="shared" si="0"/>
        <v>12000</v>
      </c>
      <c r="AK8" s="6">
        <f t="shared" si="0"/>
        <v>12000</v>
      </c>
      <c r="AL8" s="6">
        <f t="shared" si="0"/>
        <v>12000</v>
      </c>
      <c r="AM8" s="6">
        <f t="shared" si="0"/>
        <v>12000</v>
      </c>
      <c r="AN8" s="6">
        <f t="shared" si="0"/>
        <v>12000</v>
      </c>
      <c r="AO8" s="6">
        <f t="shared" si="0"/>
        <v>12000</v>
      </c>
      <c r="AP8" s="6">
        <f t="shared" si="0"/>
        <v>12000</v>
      </c>
    </row>
    <row r="9" spans="1:42" s="12" customFormat="1" ht="28.5" x14ac:dyDescent="0.45">
      <c r="A9" s="10" t="s">
        <v>44</v>
      </c>
      <c r="B9" s="10" t="s">
        <v>47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45">
      <c r="A10" s="4">
        <v>0</v>
      </c>
      <c r="B10" s="13">
        <f>(1+$A10)^(1/$D$5)-1</f>
        <v>0</v>
      </c>
      <c r="C10" s="6">
        <f>C8</f>
        <v>22000</v>
      </c>
      <c r="D10" s="6">
        <f>C10+D8</f>
        <v>34000</v>
      </c>
      <c r="E10" s="6">
        <f t="shared" ref="E10:AP10" si="1">D10+E8</f>
        <v>46000</v>
      </c>
      <c r="F10" s="6">
        <f t="shared" si="1"/>
        <v>58000</v>
      </c>
      <c r="G10" s="6">
        <f t="shared" si="1"/>
        <v>70000</v>
      </c>
      <c r="H10" s="6">
        <f t="shared" si="1"/>
        <v>82000</v>
      </c>
      <c r="I10" s="6">
        <f t="shared" si="1"/>
        <v>94000</v>
      </c>
      <c r="J10" s="6">
        <f t="shared" si="1"/>
        <v>106000</v>
      </c>
      <c r="K10" s="6">
        <f t="shared" si="1"/>
        <v>118000</v>
      </c>
      <c r="L10" s="6">
        <f t="shared" si="1"/>
        <v>130000</v>
      </c>
      <c r="M10" s="6">
        <f t="shared" si="1"/>
        <v>142000</v>
      </c>
      <c r="N10" s="6">
        <f t="shared" si="1"/>
        <v>154000</v>
      </c>
      <c r="O10" s="6">
        <f t="shared" si="1"/>
        <v>166000</v>
      </c>
      <c r="P10" s="6">
        <f t="shared" si="1"/>
        <v>178000</v>
      </c>
      <c r="Q10" s="6">
        <f t="shared" si="1"/>
        <v>190000</v>
      </c>
      <c r="R10" s="6">
        <f t="shared" si="1"/>
        <v>202000</v>
      </c>
      <c r="S10" s="6">
        <f t="shared" si="1"/>
        <v>214000</v>
      </c>
      <c r="T10" s="6">
        <f t="shared" si="1"/>
        <v>226000</v>
      </c>
      <c r="U10" s="6">
        <f t="shared" si="1"/>
        <v>238000</v>
      </c>
      <c r="V10" s="6">
        <f t="shared" si="1"/>
        <v>250000</v>
      </c>
      <c r="W10" s="6">
        <f t="shared" si="1"/>
        <v>262000</v>
      </c>
      <c r="X10" s="6">
        <f t="shared" si="1"/>
        <v>274000</v>
      </c>
      <c r="Y10" s="6">
        <f t="shared" si="1"/>
        <v>286000</v>
      </c>
      <c r="Z10" s="6">
        <f t="shared" si="1"/>
        <v>298000</v>
      </c>
      <c r="AA10" s="6">
        <f t="shared" si="1"/>
        <v>310000</v>
      </c>
      <c r="AB10" s="6">
        <f t="shared" si="1"/>
        <v>322000</v>
      </c>
      <c r="AC10" s="6">
        <f t="shared" si="1"/>
        <v>334000</v>
      </c>
      <c r="AD10" s="6">
        <f t="shared" si="1"/>
        <v>346000</v>
      </c>
      <c r="AE10" s="6">
        <f t="shared" si="1"/>
        <v>358000</v>
      </c>
      <c r="AF10" s="6">
        <f t="shared" si="1"/>
        <v>370000</v>
      </c>
      <c r="AG10" s="6">
        <f t="shared" si="1"/>
        <v>382000</v>
      </c>
      <c r="AH10" s="6">
        <f t="shared" si="1"/>
        <v>394000</v>
      </c>
      <c r="AI10" s="6">
        <f t="shared" si="1"/>
        <v>406000</v>
      </c>
      <c r="AJ10" s="6">
        <f t="shared" si="1"/>
        <v>418000</v>
      </c>
      <c r="AK10" s="6">
        <f t="shared" si="1"/>
        <v>430000</v>
      </c>
      <c r="AL10" s="6">
        <f t="shared" si="1"/>
        <v>442000</v>
      </c>
      <c r="AM10" s="6">
        <f t="shared" si="1"/>
        <v>454000</v>
      </c>
      <c r="AN10" s="6">
        <f t="shared" si="1"/>
        <v>466000</v>
      </c>
      <c r="AO10" s="6">
        <f t="shared" si="1"/>
        <v>478000</v>
      </c>
      <c r="AP10" s="6">
        <f t="shared" si="1"/>
        <v>490000</v>
      </c>
    </row>
    <row r="11" spans="1:42" x14ac:dyDescent="0.45">
      <c r="A11" s="4">
        <v>2.5000000000000001E-3</v>
      </c>
      <c r="B11" s="13">
        <f t="shared" ref="B11:B50" si="2">(1+$A11)^(1/$D$5)-1</f>
        <v>2.0809499864316017E-4</v>
      </c>
      <c r="C11" s="6">
        <f t="shared" ref="C11:C50" si="3">($D$3+($D$3*$A11))+($D$4*((1+$B11)^$D$5-1)*(1+$B11)/$B11)</f>
        <v>22041.243801150682</v>
      </c>
      <c r="D11" s="6">
        <f t="shared" ref="D11:S50" si="4">(C11+(C11*$A11))+($D$4*((1+$B11)^$D$5-1)*(1+$B11)/$B11)</f>
        <v>34112.590711804238</v>
      </c>
      <c r="E11" s="6">
        <f t="shared" si="4"/>
        <v>46214.115989734433</v>
      </c>
      <c r="F11" s="6">
        <f t="shared" si="4"/>
        <v>58345.895080859453</v>
      </c>
      <c r="G11" s="6">
        <f t="shared" si="4"/>
        <v>70508.003619712283</v>
      </c>
      <c r="H11" s="6">
        <f t="shared" si="4"/>
        <v>82700.517429912245</v>
      </c>
      <c r="I11" s="6">
        <f t="shared" si="4"/>
        <v>94923.512524637699</v>
      </c>
      <c r="J11" s="6">
        <f t="shared" si="4"/>
        <v>107177.06510709997</v>
      </c>
      <c r="K11" s="6">
        <f t="shared" si="4"/>
        <v>119461.25157101839</v>
      </c>
      <c r="L11" s="6">
        <f t="shared" si="4"/>
        <v>131776.14850109661</v>
      </c>
      <c r="M11" s="6">
        <f t="shared" si="4"/>
        <v>144121.83267350003</v>
      </c>
      <c r="N11" s="6">
        <f t="shared" si="4"/>
        <v>156498.38105633445</v>
      </c>
      <c r="O11" s="6">
        <f t="shared" si="4"/>
        <v>168905.87081012595</v>
      </c>
      <c r="P11" s="6">
        <f t="shared" si="4"/>
        <v>181344.37928830195</v>
      </c>
      <c r="Q11" s="6">
        <f t="shared" si="4"/>
        <v>193813.98403767339</v>
      </c>
      <c r="R11" s="6">
        <f t="shared" si="4"/>
        <v>206314.76279891824</v>
      </c>
      <c r="S11" s="6">
        <f t="shared" si="4"/>
        <v>218846.79350706621</v>
      </c>
      <c r="T11" s="6">
        <f t="shared" ref="E11:AP17" si="5">(S11+(S11*$A11))+($D$4*((1+$B11)^$D$5-1)*(1+$B11)/$B11)</f>
        <v>231410.15429198454</v>
      </c>
      <c r="U11" s="6">
        <f t="shared" si="5"/>
        <v>244004.92347886518</v>
      </c>
      <c r="V11" s="6">
        <f t="shared" si="5"/>
        <v>256631.17958871301</v>
      </c>
      <c r="W11" s="6">
        <f t="shared" si="5"/>
        <v>269289.00133883551</v>
      </c>
      <c r="X11" s="6">
        <f t="shared" si="5"/>
        <v>281978.46764333331</v>
      </c>
      <c r="Y11" s="6">
        <f t="shared" si="5"/>
        <v>294699.65761359234</v>
      </c>
      <c r="Z11" s="6">
        <f t="shared" si="5"/>
        <v>307452.65055877704</v>
      </c>
      <c r="AA11" s="6">
        <f t="shared" si="5"/>
        <v>320237.5259863247</v>
      </c>
      <c r="AB11" s="6">
        <f t="shared" si="5"/>
        <v>333054.36360244121</v>
      </c>
      <c r="AC11" s="6">
        <f t="shared" si="5"/>
        <v>345903.24331259803</v>
      </c>
      <c r="AD11" s="6">
        <f t="shared" si="5"/>
        <v>358784.24522203021</v>
      </c>
      <c r="AE11" s="6">
        <f t="shared" si="5"/>
        <v>371697.44963623601</v>
      </c>
      <c r="AF11" s="6">
        <f t="shared" si="5"/>
        <v>384642.93706147728</v>
      </c>
      <c r="AG11" s="6">
        <f t="shared" si="5"/>
        <v>397620.78820528166</v>
      </c>
      <c r="AH11" s="6">
        <f t="shared" si="5"/>
        <v>410631.08397694555</v>
      </c>
      <c r="AI11" s="6">
        <f t="shared" si="5"/>
        <v>423673.90548803861</v>
      </c>
      <c r="AJ11" s="6">
        <f t="shared" si="5"/>
        <v>436749.3340529094</v>
      </c>
      <c r="AK11" s="6">
        <f t="shared" si="5"/>
        <v>449857.45118919236</v>
      </c>
      <c r="AL11" s="6">
        <f t="shared" si="5"/>
        <v>462998.33861831605</v>
      </c>
      <c r="AM11" s="6">
        <f t="shared" si="5"/>
        <v>476172.07826601254</v>
      </c>
      <c r="AN11" s="6">
        <f t="shared" si="5"/>
        <v>489378.75226282829</v>
      </c>
      <c r="AO11" s="6">
        <f t="shared" si="5"/>
        <v>502618.44294463604</v>
      </c>
      <c r="AP11" s="6">
        <f t="shared" si="5"/>
        <v>515891.23285314837</v>
      </c>
    </row>
    <row r="12" spans="1:42" x14ac:dyDescent="0.45">
      <c r="A12" s="4">
        <v>5.0000000000000001E-3</v>
      </c>
      <c r="B12" s="13">
        <f t="shared" si="2"/>
        <v>4.1571484472902043E-4</v>
      </c>
      <c r="C12" s="6">
        <f t="shared" si="3"/>
        <v>22082.475235480983</v>
      </c>
      <c r="D12" s="6">
        <f t="shared" si="4"/>
        <v>34225.362847139375</v>
      </c>
      <c r="E12" s="6">
        <f t="shared" si="5"/>
        <v>46428.964896856058</v>
      </c>
      <c r="F12" s="6">
        <f t="shared" si="5"/>
        <v>58693.584956821323</v>
      </c>
      <c r="G12" s="6">
        <f t="shared" si="5"/>
        <v>71019.528117086418</v>
      </c>
      <c r="H12" s="6">
        <f t="shared" si="5"/>
        <v>83407.100993152839</v>
      </c>
      <c r="I12" s="6">
        <f t="shared" si="5"/>
        <v>95856.611733599595</v>
      </c>
      <c r="J12" s="6">
        <f t="shared" si="5"/>
        <v>108368.37002774858</v>
      </c>
      <c r="K12" s="6">
        <f t="shared" si="5"/>
        <v>120942.68711336832</v>
      </c>
      <c r="L12" s="6">
        <f t="shared" si="5"/>
        <v>133579.87578441613</v>
      </c>
      <c r="M12" s="6">
        <f t="shared" si="5"/>
        <v>146280.25039881919</v>
      </c>
      <c r="N12" s="6">
        <f t="shared" si="5"/>
        <v>159044.12688629428</v>
      </c>
      <c r="O12" s="6">
        <f t="shared" si="5"/>
        <v>171871.82275620673</v>
      </c>
      <c r="P12" s="6">
        <f t="shared" si="5"/>
        <v>184763.65710546877</v>
      </c>
      <c r="Q12" s="6">
        <f t="shared" si="5"/>
        <v>197719.9506264771</v>
      </c>
      <c r="R12" s="6">
        <f t="shared" si="5"/>
        <v>210741.02561509048</v>
      </c>
      <c r="S12" s="6">
        <f t="shared" si="5"/>
        <v>223827.2059786469</v>
      </c>
      <c r="T12" s="6">
        <f t="shared" si="5"/>
        <v>236978.81724402113</v>
      </c>
      <c r="U12" s="6">
        <f t="shared" si="5"/>
        <v>250196.18656572222</v>
      </c>
      <c r="V12" s="6">
        <f t="shared" si="5"/>
        <v>263479.64273403183</v>
      </c>
      <c r="W12" s="6">
        <f t="shared" si="5"/>
        <v>276829.516183183</v>
      </c>
      <c r="X12" s="6">
        <f t="shared" si="5"/>
        <v>290246.13899957988</v>
      </c>
      <c r="Y12" s="6">
        <f t="shared" si="5"/>
        <v>303729.84493005875</v>
      </c>
      <c r="Z12" s="6">
        <f t="shared" si="5"/>
        <v>317280.96939019003</v>
      </c>
      <c r="AA12" s="6">
        <f t="shared" si="5"/>
        <v>330899.84947262198</v>
      </c>
      <c r="AB12" s="6">
        <f t="shared" si="5"/>
        <v>344586.8239554661</v>
      </c>
      <c r="AC12" s="6">
        <f t="shared" si="5"/>
        <v>358342.23331072443</v>
      </c>
      <c r="AD12" s="6">
        <f t="shared" si="5"/>
        <v>372166.41971275903</v>
      </c>
      <c r="AE12" s="6">
        <f t="shared" si="5"/>
        <v>386059.7270468038</v>
      </c>
      <c r="AF12" s="6">
        <f t="shared" si="5"/>
        <v>400022.5009175188</v>
      </c>
      <c r="AG12" s="6">
        <f t="shared" si="5"/>
        <v>414055.08865758736</v>
      </c>
      <c r="AH12" s="6">
        <f t="shared" si="5"/>
        <v>428157.83933635626</v>
      </c>
      <c r="AI12" s="6">
        <f t="shared" si="5"/>
        <v>442331.10376851901</v>
      </c>
      <c r="AJ12" s="6">
        <f t="shared" si="5"/>
        <v>456575.23452284257</v>
      </c>
      <c r="AK12" s="6">
        <f t="shared" si="5"/>
        <v>470890.58593093778</v>
      </c>
      <c r="AL12" s="6">
        <f t="shared" si="5"/>
        <v>485277.51409607346</v>
      </c>
      <c r="AM12" s="6">
        <f t="shared" si="5"/>
        <v>499736.3769020348</v>
      </c>
      <c r="AN12" s="6">
        <f t="shared" si="5"/>
        <v>514267.53402202594</v>
      </c>
      <c r="AO12" s="6">
        <f t="shared" si="5"/>
        <v>528871.34692761698</v>
      </c>
      <c r="AP12" s="6">
        <f t="shared" si="5"/>
        <v>543548.17889773601</v>
      </c>
    </row>
    <row r="13" spans="1:42" x14ac:dyDescent="0.45">
      <c r="A13" s="4">
        <v>7.4999999999999997E-3</v>
      </c>
      <c r="B13" s="13">
        <f t="shared" si="2"/>
        <v>6.2286180112658407E-4</v>
      </c>
      <c r="C13" s="6">
        <f t="shared" si="3"/>
        <v>22123.694349108118</v>
      </c>
      <c r="D13" s="6">
        <f t="shared" si="4"/>
        <v>34338.316405834543</v>
      </c>
      <c r="E13" s="6">
        <f t="shared" si="5"/>
        <v>46644.548127986418</v>
      </c>
      <c r="F13" s="6">
        <f t="shared" si="5"/>
        <v>59043.076588054435</v>
      </c>
      <c r="G13" s="6">
        <f t="shared" si="5"/>
        <v>71534.594011572961</v>
      </c>
      <c r="H13" s="6">
        <f t="shared" si="5"/>
        <v>84119.797815767874</v>
      </c>
      <c r="I13" s="6">
        <f t="shared" si="5"/>
        <v>96799.390648494256</v>
      </c>
      <c r="J13" s="6">
        <f t="shared" si="5"/>
        <v>109574.08042746608</v>
      </c>
      <c r="K13" s="6">
        <f t="shared" si="5"/>
        <v>122444.58037978019</v>
      </c>
      <c r="L13" s="6">
        <f t="shared" si="5"/>
        <v>135411.60908173665</v>
      </c>
      <c r="M13" s="6">
        <f t="shared" si="5"/>
        <v>148475.8904989578</v>
      </c>
      <c r="N13" s="6">
        <f t="shared" si="5"/>
        <v>161638.1540268081</v>
      </c>
      <c r="O13" s="6">
        <f t="shared" si="5"/>
        <v>174899.13453111728</v>
      </c>
      <c r="P13" s="6">
        <f t="shared" si="5"/>
        <v>188259.57238920877</v>
      </c>
      <c r="Q13" s="6">
        <f t="shared" si="5"/>
        <v>201720.21353123596</v>
      </c>
      <c r="R13" s="6">
        <f t="shared" si="5"/>
        <v>215281.80948182836</v>
      </c>
      <c r="S13" s="6">
        <f t="shared" si="5"/>
        <v>228945.11740205018</v>
      </c>
      <c r="T13" s="6">
        <f t="shared" si="5"/>
        <v>242710.90013167367</v>
      </c>
      <c r="U13" s="6">
        <f t="shared" si="5"/>
        <v>256579.92623176935</v>
      </c>
      <c r="V13" s="6">
        <f t="shared" si="5"/>
        <v>270552.97002761578</v>
      </c>
      <c r="W13" s="6">
        <f t="shared" si="5"/>
        <v>284630.81165193103</v>
      </c>
      <c r="X13" s="6">
        <f t="shared" si="5"/>
        <v>298814.23708842858</v>
      </c>
      <c r="Y13" s="6">
        <f t="shared" si="5"/>
        <v>313104.03821569995</v>
      </c>
      <c r="Z13" s="6">
        <f t="shared" si="5"/>
        <v>327501.0128514258</v>
      </c>
      <c r="AA13" s="6">
        <f t="shared" si="5"/>
        <v>342005.96479691961</v>
      </c>
      <c r="AB13" s="6">
        <f t="shared" si="5"/>
        <v>356619.7038820046</v>
      </c>
      <c r="AC13" s="6">
        <f t="shared" si="5"/>
        <v>371343.04601022776</v>
      </c>
      <c r="AD13" s="6">
        <f t="shared" si="5"/>
        <v>386176.81320441258</v>
      </c>
      <c r="AE13" s="6">
        <f t="shared" si="5"/>
        <v>401121.83365255385</v>
      </c>
      <c r="AF13" s="6">
        <f t="shared" si="5"/>
        <v>416178.94175405614</v>
      </c>
      <c r="AG13" s="6">
        <f t="shared" si="5"/>
        <v>431348.97816631966</v>
      </c>
      <c r="AH13" s="6">
        <f t="shared" si="5"/>
        <v>446632.78985167516</v>
      </c>
      <c r="AI13" s="6">
        <f t="shared" si="5"/>
        <v>462031.2301246709</v>
      </c>
      <c r="AJ13" s="6">
        <f t="shared" si="5"/>
        <v>477545.158699714</v>
      </c>
      <c r="AK13" s="6">
        <f t="shared" si="5"/>
        <v>493175.44173907</v>
      </c>
      <c r="AL13" s="6">
        <f t="shared" si="5"/>
        <v>508922.95190122118</v>
      </c>
      <c r="AM13" s="6">
        <f t="shared" si="5"/>
        <v>524788.5683895885</v>
      </c>
      <c r="AN13" s="6">
        <f t="shared" si="5"/>
        <v>540773.17700161855</v>
      </c>
      <c r="AO13" s="6">
        <f t="shared" si="5"/>
        <v>556877.67017823888</v>
      </c>
      <c r="AP13" s="6">
        <f t="shared" si="5"/>
        <v>573102.94705368381</v>
      </c>
    </row>
    <row r="14" spans="1:42" x14ac:dyDescent="0.45">
      <c r="A14" s="4">
        <v>0.01</v>
      </c>
      <c r="B14" s="13">
        <f t="shared" si="2"/>
        <v>8.295381143461622E-4</v>
      </c>
      <c r="C14" s="6">
        <f t="shared" si="3"/>
        <v>22164.90118785033</v>
      </c>
      <c r="D14" s="6">
        <f t="shared" si="4"/>
        <v>34451.451387579167</v>
      </c>
      <c r="E14" s="6">
        <f t="shared" si="5"/>
        <v>46860.867089305291</v>
      </c>
      <c r="F14" s="6">
        <f t="shared" si="5"/>
        <v>59394.376948048674</v>
      </c>
      <c r="G14" s="6">
        <f t="shared" si="5"/>
        <v>72053.221905379498</v>
      </c>
      <c r="H14" s="6">
        <f t="shared" si="5"/>
        <v>84838.655312283634</v>
      </c>
      <c r="I14" s="6">
        <f t="shared" si="5"/>
        <v>97751.943053256808</v>
      </c>
      <c r="J14" s="6">
        <f t="shared" si="5"/>
        <v>110794.36367163972</v>
      </c>
      <c r="K14" s="6">
        <f t="shared" si="5"/>
        <v>123967.20849620645</v>
      </c>
      <c r="L14" s="6">
        <f t="shared" si="5"/>
        <v>137271.78176901885</v>
      </c>
      <c r="M14" s="6">
        <f t="shared" si="5"/>
        <v>150709.40077455938</v>
      </c>
      <c r="N14" s="6">
        <f t="shared" si="5"/>
        <v>164281.39597015531</v>
      </c>
      <c r="O14" s="6">
        <f t="shared" si="5"/>
        <v>177989.11111770719</v>
      </c>
      <c r="P14" s="6">
        <f t="shared" si="5"/>
        <v>191833.9034167346</v>
      </c>
      <c r="Q14" s="6">
        <f t="shared" si="5"/>
        <v>205817.14363875228</v>
      </c>
      <c r="R14" s="6">
        <f t="shared" si="5"/>
        <v>219940.21626299014</v>
      </c>
      <c r="S14" s="6">
        <f t="shared" si="5"/>
        <v>234204.51961347039</v>
      </c>
      <c r="T14" s="6">
        <f t="shared" si="5"/>
        <v>248611.46599745544</v>
      </c>
      <c r="U14" s="6">
        <f t="shared" si="5"/>
        <v>263162.48184528033</v>
      </c>
      <c r="V14" s="6">
        <f t="shared" si="5"/>
        <v>277859.00785158348</v>
      </c>
      <c r="W14" s="6">
        <f t="shared" si="5"/>
        <v>292702.49911794963</v>
      </c>
      <c r="X14" s="6">
        <f t="shared" si="5"/>
        <v>307694.42529697943</v>
      </c>
      <c r="Y14" s="6">
        <f t="shared" si="5"/>
        <v>322836.27073779958</v>
      </c>
      <c r="Z14" s="6">
        <f t="shared" si="5"/>
        <v>338129.53463302791</v>
      </c>
      <c r="AA14" s="6">
        <f t="shared" si="5"/>
        <v>353575.73116720852</v>
      </c>
      <c r="AB14" s="6">
        <f t="shared" si="5"/>
        <v>369176.38966673095</v>
      </c>
      <c r="AC14" s="6">
        <f t="shared" si="5"/>
        <v>384933.05475124856</v>
      </c>
      <c r="AD14" s="6">
        <f t="shared" si="5"/>
        <v>400847.28648661141</v>
      </c>
      <c r="AE14" s="6">
        <f t="shared" si="5"/>
        <v>416920.66053932789</v>
      </c>
      <c r="AF14" s="6">
        <f t="shared" si="5"/>
        <v>433154.76833257149</v>
      </c>
      <c r="AG14" s="6">
        <f t="shared" si="5"/>
        <v>449551.21720374754</v>
      </c>
      <c r="AH14" s="6">
        <f t="shared" si="5"/>
        <v>466111.63056363538</v>
      </c>
      <c r="AI14" s="6">
        <f t="shared" si="5"/>
        <v>482837.64805712207</v>
      </c>
      <c r="AJ14" s="6">
        <f t="shared" si="5"/>
        <v>499730.92572554364</v>
      </c>
      <c r="AK14" s="6">
        <f t="shared" si="5"/>
        <v>516793.13617064944</v>
      </c>
      <c r="AL14" s="6">
        <f t="shared" si="5"/>
        <v>534025.96872020629</v>
      </c>
      <c r="AM14" s="6">
        <f t="shared" si="5"/>
        <v>551431.12959525862</v>
      </c>
      <c r="AN14" s="6">
        <f t="shared" si="5"/>
        <v>569010.34207906143</v>
      </c>
      <c r="AO14" s="6">
        <f t="shared" si="5"/>
        <v>586765.34668770235</v>
      </c>
      <c r="AP14" s="6">
        <f t="shared" si="5"/>
        <v>604697.90134242969</v>
      </c>
    </row>
    <row r="15" spans="1:42" x14ac:dyDescent="0.45">
      <c r="A15" s="4">
        <v>1.2500000000000001E-2</v>
      </c>
      <c r="B15" s="13">
        <f t="shared" si="2"/>
        <v>1.0357460146983577E-3</v>
      </c>
      <c r="C15" s="6">
        <f t="shared" si="3"/>
        <v>22206.095797243375</v>
      </c>
      <c r="D15" s="6">
        <f t="shared" si="4"/>
        <v>34564.767791952298</v>
      </c>
      <c r="E15" s="6">
        <f t="shared" si="5"/>
        <v>47077.923186595079</v>
      </c>
      <c r="F15" s="6">
        <f t="shared" si="5"/>
        <v>59747.49302367089</v>
      </c>
      <c r="G15" s="6">
        <f t="shared" si="5"/>
        <v>72575.432483710159</v>
      </c>
      <c r="H15" s="6">
        <f t="shared" si="5"/>
        <v>85563.721186999916</v>
      </c>
      <c r="I15" s="6">
        <f t="shared" si="5"/>
        <v>98714.363499080791</v>
      </c>
      <c r="J15" s="6">
        <f t="shared" si="5"/>
        <v>112029.38884006269</v>
      </c>
      <c r="K15" s="6">
        <f t="shared" si="5"/>
        <v>125510.85199780685</v>
      </c>
      <c r="L15" s="6">
        <f t="shared" si="5"/>
        <v>139160.83344502281</v>
      </c>
      <c r="M15" s="6">
        <f t="shared" si="5"/>
        <v>152981.43966032899</v>
      </c>
      <c r="N15" s="6">
        <f t="shared" si="5"/>
        <v>166974.80345332649</v>
      </c>
      <c r="O15" s="6">
        <f t="shared" si="5"/>
        <v>181143.08429373647</v>
      </c>
      <c r="P15" s="6">
        <f t="shared" si="5"/>
        <v>195488.46864465156</v>
      </c>
      <c r="Q15" s="6">
        <f t="shared" si="5"/>
        <v>210013.17029995308</v>
      </c>
      <c r="R15" s="6">
        <f t="shared" si="5"/>
        <v>224719.43072594589</v>
      </c>
      <c r="S15" s="6">
        <f t="shared" si="5"/>
        <v>239609.51940726361</v>
      </c>
      <c r="T15" s="6">
        <f t="shared" si="5"/>
        <v>254685.73419709777</v>
      </c>
      <c r="U15" s="6">
        <f t="shared" si="5"/>
        <v>269950.40167180484</v>
      </c>
      <c r="V15" s="6">
        <f t="shared" si="5"/>
        <v>285405.87748994573</v>
      </c>
      <c r="W15" s="6">
        <f t="shared" si="5"/>
        <v>301054.54675581341</v>
      </c>
      <c r="X15" s="6">
        <f t="shared" si="5"/>
        <v>316898.82438750443</v>
      </c>
      <c r="Y15" s="6">
        <f t="shared" si="5"/>
        <v>332941.15548959159</v>
      </c>
      <c r="Z15" s="6">
        <f t="shared" si="5"/>
        <v>349184.01573045482</v>
      </c>
      <c r="AA15" s="6">
        <f t="shared" si="5"/>
        <v>365629.91172432888</v>
      </c>
      <c r="AB15" s="6">
        <f t="shared" si="5"/>
        <v>382281.38141812634</v>
      </c>
      <c r="AC15" s="6">
        <f t="shared" si="5"/>
        <v>399140.99448309629</v>
      </c>
      <c r="AD15" s="6">
        <f t="shared" si="5"/>
        <v>416211.35271137836</v>
      </c>
      <c r="AE15" s="6">
        <f t="shared" si="5"/>
        <v>433495.09041751397</v>
      </c>
      <c r="AF15" s="6">
        <f t="shared" si="5"/>
        <v>450994.87484497624</v>
      </c>
      <c r="AG15" s="6">
        <f t="shared" si="5"/>
        <v>468713.40657778177</v>
      </c>
      <c r="AH15" s="6">
        <f t="shared" si="5"/>
        <v>486653.41995724739</v>
      </c>
      <c r="AI15" s="6">
        <f t="shared" si="5"/>
        <v>504817.68350395636</v>
      </c>
      <c r="AJ15" s="6">
        <f t="shared" si="5"/>
        <v>523209.00034499919</v>
      </c>
      <c r="AK15" s="6">
        <f t="shared" si="5"/>
        <v>541830.20864655508</v>
      </c>
      <c r="AL15" s="6">
        <f t="shared" si="5"/>
        <v>560684.1820518804</v>
      </c>
      <c r="AM15" s="6">
        <f t="shared" si="5"/>
        <v>579773.83012477227</v>
      </c>
      <c r="AN15" s="6">
        <f t="shared" si="5"/>
        <v>599102.09879857535</v>
      </c>
      <c r="AO15" s="6">
        <f t="shared" si="5"/>
        <v>618671.97083080094</v>
      </c>
      <c r="AP15" s="6">
        <f t="shared" si="5"/>
        <v>638486.46626342938</v>
      </c>
    </row>
    <row r="16" spans="1:42" x14ac:dyDescent="0.45">
      <c r="A16" s="4">
        <v>1.4999999999999999E-2</v>
      </c>
      <c r="B16" s="13">
        <f t="shared" si="2"/>
        <v>1.2414877164492744E-3</v>
      </c>
      <c r="C16" s="6">
        <f t="shared" si="3"/>
        <v>22247.278222534565</v>
      </c>
      <c r="D16" s="6">
        <f t="shared" si="4"/>
        <v>34678.265618407153</v>
      </c>
      <c r="E16" s="6">
        <f t="shared" si="5"/>
        <v>47295.717825217827</v>
      </c>
      <c r="F16" s="6">
        <f t="shared" si="5"/>
        <v>60102.431815130658</v>
      </c>
      <c r="G16" s="6">
        <f t="shared" si="5"/>
        <v>73101.246514892176</v>
      </c>
      <c r="H16" s="6">
        <f t="shared" si="5"/>
        <v>86295.043435150117</v>
      </c>
      <c r="I16" s="6">
        <f t="shared" si="5"/>
        <v>99686.747309211933</v>
      </c>
      <c r="J16" s="6">
        <f t="shared" si="5"/>
        <v>113279.32674138469</v>
      </c>
      <c r="K16" s="6">
        <f t="shared" si="5"/>
        <v>127075.79486504002</v>
      </c>
      <c r="L16" s="6">
        <f t="shared" si="5"/>
        <v>141079.21001055019</v>
      </c>
      <c r="M16" s="6">
        <f t="shared" si="5"/>
        <v>155292.676383243</v>
      </c>
      <c r="N16" s="6">
        <f t="shared" si="5"/>
        <v>169719.34475152622</v>
      </c>
      <c r="O16" s="6">
        <f t="shared" si="5"/>
        <v>184362.4131453337</v>
      </c>
      <c r="P16" s="6">
        <f t="shared" si="5"/>
        <v>199225.12756504829</v>
      </c>
      <c r="Q16" s="6">
        <f t="shared" si="5"/>
        <v>214310.78270105858</v>
      </c>
      <c r="R16" s="6">
        <f t="shared" si="5"/>
        <v>229622.72266410902</v>
      </c>
      <c r="S16" s="6">
        <f t="shared" si="5"/>
        <v>245164.34172660523</v>
      </c>
      <c r="T16" s="6">
        <f t="shared" si="5"/>
        <v>260939.08507503889</v>
      </c>
      <c r="U16" s="6">
        <f t="shared" si="5"/>
        <v>276950.44957369904</v>
      </c>
      <c r="V16" s="6">
        <f t="shared" si="5"/>
        <v>293201.98453983909</v>
      </c>
      <c r="W16" s="6">
        <f t="shared" si="5"/>
        <v>309697.29253047123</v>
      </c>
      <c r="X16" s="6">
        <f t="shared" si="5"/>
        <v>326440.03014096286</v>
      </c>
      <c r="Y16" s="6">
        <f t="shared" si="5"/>
        <v>343433.90881561185</v>
      </c>
      <c r="Z16" s="6">
        <f t="shared" si="5"/>
        <v>360682.69567038061</v>
      </c>
      <c r="AA16" s="6">
        <f t="shared" si="5"/>
        <v>378190.21432797087</v>
      </c>
      <c r="AB16" s="6">
        <f t="shared" si="5"/>
        <v>395960.34576542501</v>
      </c>
      <c r="AC16" s="6">
        <f t="shared" si="5"/>
        <v>413997.02917444095</v>
      </c>
      <c r="AD16" s="6">
        <f t="shared" si="5"/>
        <v>432304.26283459214</v>
      </c>
      <c r="AE16" s="6">
        <f t="shared" si="5"/>
        <v>450886.10499964561</v>
      </c>
      <c r="AF16" s="6">
        <f t="shared" si="5"/>
        <v>469746.67479717487</v>
      </c>
      <c r="AG16" s="6">
        <f t="shared" si="5"/>
        <v>488890.15314166708</v>
      </c>
      <c r="AH16" s="6">
        <f t="shared" si="5"/>
        <v>508320.78366132663</v>
      </c>
      <c r="AI16" s="6">
        <f t="shared" si="5"/>
        <v>528042.87363878102</v>
      </c>
      <c r="AJ16" s="6">
        <f t="shared" si="5"/>
        <v>548060.79496589734</v>
      </c>
      <c r="AK16" s="6">
        <f t="shared" si="5"/>
        <v>568378.9851129204</v>
      </c>
      <c r="AL16" s="6">
        <f t="shared" si="5"/>
        <v>589001.94811214879</v>
      </c>
      <c r="AM16" s="6">
        <f t="shared" si="5"/>
        <v>609934.25555636559</v>
      </c>
      <c r="AN16" s="6">
        <f t="shared" si="5"/>
        <v>631180.54761224566</v>
      </c>
      <c r="AO16" s="6">
        <f t="shared" si="5"/>
        <v>652745.53404896392</v>
      </c>
      <c r="AP16" s="6">
        <f t="shared" si="5"/>
        <v>674633.99528223299</v>
      </c>
    </row>
    <row r="17" spans="1:42" x14ac:dyDescent="0.45">
      <c r="A17" s="4">
        <v>1.7500000000000002E-2</v>
      </c>
      <c r="B17" s="13">
        <f t="shared" si="2"/>
        <v>1.4467654179763922E-3</v>
      </c>
      <c r="C17" s="6">
        <f t="shared" si="3"/>
        <v>22288.448508693717</v>
      </c>
      <c r="D17" s="6">
        <f t="shared" si="4"/>
        <v>34791.944866289574</v>
      </c>
      <c r="E17" s="6">
        <f t="shared" si="5"/>
        <v>47514.252410143352</v>
      </c>
      <c r="F17" s="6">
        <f t="shared" si="5"/>
        <v>60459.200336014575</v>
      </c>
      <c r="G17" s="6">
        <f t="shared" si="5"/>
        <v>73630.684850588543</v>
      </c>
      <c r="H17" s="6">
        <f t="shared" si="5"/>
        <v>87032.670344167564</v>
      </c>
      <c r="I17" s="6">
        <f t="shared" ref="E17:AP23" si="6">(H17+(H17*$A17))+($D$4*((1+$B17)^$D$5-1)*(1+$B17)/$B17)</f>
        <v>100669.19058388422</v>
      </c>
      <c r="J17" s="6">
        <f t="shared" si="6"/>
        <v>114544.34992779592</v>
      </c>
      <c r="K17" s="6">
        <f t="shared" si="6"/>
        <v>128662.32456022607</v>
      </c>
      <c r="L17" s="6">
        <f t="shared" si="6"/>
        <v>143027.36374872373</v>
      </c>
      <c r="M17" s="6">
        <f t="shared" si="6"/>
        <v>157643.79112302011</v>
      </c>
      <c r="N17" s="6">
        <f t="shared" si="6"/>
        <v>172516.00597636669</v>
      </c>
      <c r="O17" s="6">
        <f t="shared" si="6"/>
        <v>187648.48458964683</v>
      </c>
      <c r="P17" s="6">
        <f t="shared" si="6"/>
        <v>203045.78157865937</v>
      </c>
      <c r="Q17" s="6">
        <f t="shared" si="6"/>
        <v>218712.53126497963</v>
      </c>
      <c r="R17" s="6">
        <f t="shared" si="6"/>
        <v>234653.44907081049</v>
      </c>
      <c r="S17" s="6">
        <f t="shared" si="6"/>
        <v>250873.3329382434</v>
      </c>
      <c r="T17" s="6">
        <f t="shared" si="6"/>
        <v>267377.06477335637</v>
      </c>
      <c r="U17" s="6">
        <f t="shared" si="6"/>
        <v>284169.61191558384</v>
      </c>
      <c r="V17" s="6">
        <f t="shared" si="6"/>
        <v>301256.02863280027</v>
      </c>
      <c r="W17" s="6">
        <f t="shared" si="6"/>
        <v>318641.45764256798</v>
      </c>
      <c r="X17" s="6">
        <f t="shared" si="6"/>
        <v>336331.13166000665</v>
      </c>
      <c r="Y17" s="6">
        <f t="shared" si="6"/>
        <v>354330.37497275049</v>
      </c>
      <c r="Z17" s="6">
        <f t="shared" si="6"/>
        <v>372644.60504346737</v>
      </c>
      <c r="AA17" s="6">
        <f t="shared" si="6"/>
        <v>391279.33414042176</v>
      </c>
      <c r="AB17" s="6">
        <f t="shared" si="6"/>
        <v>410240.17099657288</v>
      </c>
      <c r="AC17" s="6">
        <f t="shared" si="6"/>
        <v>429532.82249770663</v>
      </c>
      <c r="AD17" s="6">
        <f t="shared" si="6"/>
        <v>449163.09540011024</v>
      </c>
      <c r="AE17" s="6">
        <f t="shared" si="6"/>
        <v>469136.89807830588</v>
      </c>
      <c r="AF17" s="6">
        <f t="shared" si="6"/>
        <v>489460.24230336997</v>
      </c>
      <c r="AG17" s="6">
        <f t="shared" si="6"/>
        <v>510139.24505237269</v>
      </c>
      <c r="AH17" s="6">
        <f t="shared" si="6"/>
        <v>531180.13034948288</v>
      </c>
      <c r="AI17" s="6">
        <f t="shared" si="6"/>
        <v>552589.23113929259</v>
      </c>
      <c r="AJ17" s="6">
        <f t="shared" si="6"/>
        <v>574372.99119292398</v>
      </c>
      <c r="AK17" s="6">
        <f t="shared" si="6"/>
        <v>596537.9670474939</v>
      </c>
      <c r="AL17" s="6">
        <f t="shared" si="6"/>
        <v>619090.82997951878</v>
      </c>
      <c r="AM17" s="6">
        <f t="shared" si="6"/>
        <v>642038.36801285413</v>
      </c>
      <c r="AN17" s="6">
        <f t="shared" si="6"/>
        <v>665387.48796177283</v>
      </c>
      <c r="AO17" s="6">
        <f t="shared" si="6"/>
        <v>689145.21750979754</v>
      </c>
      <c r="AP17" s="6">
        <f t="shared" si="6"/>
        <v>713318.70732491277</v>
      </c>
    </row>
    <row r="18" spans="1:42" x14ac:dyDescent="0.45">
      <c r="A18" s="4">
        <v>0.02</v>
      </c>
      <c r="B18" s="13">
        <f t="shared" si="2"/>
        <v>1.6515813019202241E-3</v>
      </c>
      <c r="C18" s="6">
        <f t="shared" si="3"/>
        <v>22329.606700407239</v>
      </c>
      <c r="D18" s="6">
        <f t="shared" si="4"/>
        <v>34905.805534822626</v>
      </c>
      <c r="E18" s="6">
        <f t="shared" si="6"/>
        <v>47733.528345926316</v>
      </c>
      <c r="F18" s="6">
        <f t="shared" si="6"/>
        <v>60817.80561325208</v>
      </c>
      <c r="G18" s="6">
        <f t="shared" si="6"/>
        <v>74163.768425924369</v>
      </c>
      <c r="H18" s="6">
        <f t="shared" si="6"/>
        <v>87776.650494850095</v>
      </c>
      <c r="I18" s="6">
        <f t="shared" si="6"/>
        <v>101661.79020515434</v>
      </c>
      <c r="J18" s="6">
        <f t="shared" si="6"/>
        <v>115824.63270966466</v>
      </c>
      <c r="K18" s="6">
        <f t="shared" si="6"/>
        <v>130270.73206426519</v>
      </c>
      <c r="L18" s="6">
        <f t="shared" si="6"/>
        <v>145005.75340595774</v>
      </c>
      <c r="M18" s="6">
        <f t="shared" si="6"/>
        <v>160035.47517448416</v>
      </c>
      <c r="N18" s="6">
        <f t="shared" si="6"/>
        <v>175365.79137838111</v>
      </c>
      <c r="O18" s="6">
        <f t="shared" si="6"/>
        <v>191002.71390635599</v>
      </c>
      <c r="P18" s="6">
        <f t="shared" si="6"/>
        <v>206952.37488489036</v>
      </c>
      <c r="Q18" s="6">
        <f t="shared" si="6"/>
        <v>223221.02908299543</v>
      </c>
      <c r="R18" s="6">
        <f t="shared" si="6"/>
        <v>239815.0563650626</v>
      </c>
      <c r="S18" s="6">
        <f t="shared" si="6"/>
        <v>256740.96419277109</v>
      </c>
      <c r="T18" s="6">
        <f t="shared" si="6"/>
        <v>274005.39017703373</v>
      </c>
      <c r="U18" s="6">
        <f t="shared" si="6"/>
        <v>291615.1046809816</v>
      </c>
      <c r="V18" s="6">
        <f t="shared" si="6"/>
        <v>309577.01347500848</v>
      </c>
      <c r="W18" s="6">
        <f t="shared" si="6"/>
        <v>327898.16044491588</v>
      </c>
      <c r="X18" s="6">
        <f t="shared" si="6"/>
        <v>346585.73035422142</v>
      </c>
      <c r="Y18" s="6">
        <f t="shared" si="6"/>
        <v>365647.05166171305</v>
      </c>
      <c r="Z18" s="6">
        <f t="shared" si="6"/>
        <v>385089.59939535451</v>
      </c>
      <c r="AA18" s="6">
        <f t="shared" si="6"/>
        <v>404920.99808366882</v>
      </c>
      <c r="AB18" s="6">
        <f t="shared" si="6"/>
        <v>425149.02474574943</v>
      </c>
      <c r="AC18" s="6">
        <f t="shared" si="6"/>
        <v>445781.61194107163</v>
      </c>
      <c r="AD18" s="6">
        <f t="shared" si="6"/>
        <v>466826.85088030028</v>
      </c>
      <c r="AE18" s="6">
        <f t="shared" si="6"/>
        <v>488292.99459831353</v>
      </c>
      <c r="AF18" s="6">
        <f t="shared" si="6"/>
        <v>510188.46119068703</v>
      </c>
      <c r="AG18" s="6">
        <f t="shared" si="6"/>
        <v>532521.83711490803</v>
      </c>
      <c r="AH18" s="6">
        <f t="shared" si="6"/>
        <v>555301.88055761345</v>
      </c>
      <c r="AI18" s="6">
        <f t="shared" si="6"/>
        <v>578537.52486917295</v>
      </c>
      <c r="AJ18" s="6">
        <f t="shared" si="6"/>
        <v>602237.88206696359</v>
      </c>
      <c r="AK18" s="6">
        <f t="shared" si="6"/>
        <v>626412.24640871014</v>
      </c>
      <c r="AL18" s="6">
        <f t="shared" si="6"/>
        <v>651070.09803729155</v>
      </c>
      <c r="AM18" s="6">
        <f t="shared" si="6"/>
        <v>676221.10669844458</v>
      </c>
      <c r="AN18" s="6">
        <f t="shared" si="6"/>
        <v>701875.13553282071</v>
      </c>
      <c r="AO18" s="6">
        <f t="shared" si="6"/>
        <v>728042.24494388432</v>
      </c>
      <c r="AP18" s="6">
        <f t="shared" si="6"/>
        <v>754732.69654316921</v>
      </c>
    </row>
    <row r="19" spans="1:42" x14ac:dyDescent="0.45">
      <c r="A19" s="4">
        <v>2.2499999999999999E-2</v>
      </c>
      <c r="B19" s="13">
        <f t="shared" si="2"/>
        <v>1.855937535336194E-3</v>
      </c>
      <c r="C19" s="6">
        <f t="shared" si="3"/>
        <v>22370.752842087215</v>
      </c>
      <c r="D19" s="6">
        <f t="shared" si="4"/>
        <v>35019.847623121394</v>
      </c>
      <c r="E19" s="6">
        <f t="shared" si="6"/>
        <v>47953.547036728836</v>
      </c>
      <c r="F19" s="6">
        <f t="shared" si="6"/>
        <v>61178.254687142457</v>
      </c>
      <c r="G19" s="6">
        <f t="shared" si="6"/>
        <v>74700.518259690376</v>
      </c>
      <c r="H19" s="6">
        <f t="shared" si="6"/>
        <v>88527.032762620627</v>
      </c>
      <c r="I19" s="6">
        <f t="shared" si="6"/>
        <v>102664.6438418668</v>
      </c>
      <c r="J19" s="6">
        <f t="shared" si="6"/>
        <v>117120.35117039601</v>
      </c>
      <c r="K19" s="6">
        <f t="shared" si="6"/>
        <v>131901.31191381713</v>
      </c>
      <c r="L19" s="6">
        <f t="shared" si="6"/>
        <v>147014.84427396522</v>
      </c>
      <c r="M19" s="6">
        <f t="shared" si="6"/>
        <v>162468.43111221664</v>
      </c>
      <c r="N19" s="6">
        <f t="shared" si="6"/>
        <v>178269.72365432873</v>
      </c>
      <c r="O19" s="6">
        <f t="shared" si="6"/>
        <v>194426.54527863834</v>
      </c>
      <c r="P19" s="6">
        <f t="shared" si="6"/>
        <v>210946.89538949492</v>
      </c>
      <c r="Q19" s="6">
        <f t="shared" si="6"/>
        <v>227838.95337784578</v>
      </c>
      <c r="R19" s="6">
        <f t="shared" si="6"/>
        <v>245111.08267093453</v>
      </c>
      <c r="S19" s="6">
        <f t="shared" si="6"/>
        <v>262771.8348731178</v>
      </c>
      <c r="T19" s="6">
        <f t="shared" si="6"/>
        <v>280829.9539998502</v>
      </c>
      <c r="U19" s="6">
        <f t="shared" si="6"/>
        <v>299294.38080693409</v>
      </c>
      <c r="V19" s="6">
        <f t="shared" si="6"/>
        <v>318174.25721717736</v>
      </c>
      <c r="W19" s="6">
        <f t="shared" si="6"/>
        <v>337478.93084665108</v>
      </c>
      <c r="X19" s="6">
        <f t="shared" si="6"/>
        <v>357217.95963278797</v>
      </c>
      <c r="Y19" s="6">
        <f t="shared" si="6"/>
        <v>377401.11656661297</v>
      </c>
      <c r="Z19" s="6">
        <f t="shared" si="6"/>
        <v>398038.39453144901</v>
      </c>
      <c r="AA19" s="6">
        <f t="shared" si="6"/>
        <v>419140.01125049387</v>
      </c>
      <c r="AB19" s="6">
        <f t="shared" si="6"/>
        <v>440716.41434571723</v>
      </c>
      <c r="AC19" s="6">
        <f t="shared" si="6"/>
        <v>462778.28651058313</v>
      </c>
      <c r="AD19" s="6">
        <f t="shared" si="6"/>
        <v>485336.55079915852</v>
      </c>
      <c r="AE19" s="6">
        <f t="shared" si="6"/>
        <v>508402.37603422685</v>
      </c>
      <c r="AF19" s="6">
        <f t="shared" si="6"/>
        <v>531987.1823370842</v>
      </c>
      <c r="AG19" s="6">
        <f t="shared" si="6"/>
        <v>556102.64678175573</v>
      </c>
      <c r="AH19" s="6">
        <f t="shared" si="6"/>
        <v>580760.70917643246</v>
      </c>
      <c r="AI19" s="6">
        <f t="shared" si="6"/>
        <v>605973.57797498943</v>
      </c>
      <c r="AJ19" s="6">
        <f t="shared" si="6"/>
        <v>631753.73632151389</v>
      </c>
      <c r="AK19" s="6">
        <f t="shared" si="6"/>
        <v>658113.94823083514</v>
      </c>
      <c r="AL19" s="6">
        <f t="shared" si="6"/>
        <v>685067.26490811608</v>
      </c>
      <c r="AM19" s="6">
        <f t="shared" si="6"/>
        <v>712627.03121063591</v>
      </c>
      <c r="AN19" s="6">
        <f t="shared" si="6"/>
        <v>740806.89225496235</v>
      </c>
      <c r="AO19" s="6">
        <f t="shared" si="6"/>
        <v>769620.80017278623</v>
      </c>
      <c r="AP19" s="6">
        <f t="shared" si="6"/>
        <v>799083.02101876109</v>
      </c>
    </row>
    <row r="20" spans="1:42" x14ac:dyDescent="0.45">
      <c r="A20" s="4">
        <v>2.5000000000000001E-2</v>
      </c>
      <c r="B20" s="13">
        <f t="shared" si="2"/>
        <v>2.0598362698427408E-3</v>
      </c>
      <c r="C20" s="6">
        <f t="shared" si="3"/>
        <v>22411.886977869952</v>
      </c>
      <c r="D20" s="6">
        <f t="shared" si="4"/>
        <v>35134.071130186654</v>
      </c>
      <c r="E20" s="6">
        <f t="shared" si="6"/>
        <v>48174.309886311275</v>
      </c>
      <c r="F20" s="6">
        <f t="shared" si="6"/>
        <v>61540.554611339008</v>
      </c>
      <c r="G20" s="6">
        <f t="shared" si="6"/>
        <v>75240.955454492432</v>
      </c>
      <c r="H20" s="6">
        <f t="shared" si="6"/>
        <v>89283.8663187247</v>
      </c>
      <c r="I20" s="6">
        <f t="shared" si="6"/>
        <v>103677.84995456276</v>
      </c>
      <c r="J20" s="6">
        <f t="shared" si="6"/>
        <v>118431.68318129677</v>
      </c>
      <c r="K20" s="6">
        <f t="shared" si="6"/>
        <v>133554.36223869913</v>
      </c>
      <c r="L20" s="6">
        <f t="shared" si="6"/>
        <v>149055.10827253657</v>
      </c>
      <c r="M20" s="6">
        <f t="shared" si="6"/>
        <v>164943.37295721995</v>
      </c>
      <c r="N20" s="6">
        <f t="shared" si="6"/>
        <v>181228.84425902041</v>
      </c>
      <c r="O20" s="6">
        <f t="shared" si="6"/>
        <v>197921.45234336588</v>
      </c>
      <c r="P20" s="6">
        <f t="shared" si="6"/>
        <v>215031.37562981999</v>
      </c>
      <c r="Q20" s="6">
        <f t="shared" si="6"/>
        <v>232569.04699843546</v>
      </c>
      <c r="R20" s="6">
        <f t="shared" si="6"/>
        <v>250545.16015126629</v>
      </c>
      <c r="S20" s="6">
        <f t="shared" si="6"/>
        <v>268970.67613291787</v>
      </c>
      <c r="T20" s="6">
        <f t="shared" si="6"/>
        <v>287856.83001411078</v>
      </c>
      <c r="U20" s="6">
        <f t="shared" si="6"/>
        <v>307215.13774233352</v>
      </c>
      <c r="V20" s="6">
        <f t="shared" si="6"/>
        <v>327057.40316376183</v>
      </c>
      <c r="W20" s="6">
        <f t="shared" si="6"/>
        <v>347395.72522072581</v>
      </c>
      <c r="X20" s="6">
        <f t="shared" si="6"/>
        <v>368242.50532911392</v>
      </c>
      <c r="Y20" s="6">
        <f t="shared" si="6"/>
        <v>389610.45494021173</v>
      </c>
      <c r="Z20" s="6">
        <f t="shared" si="6"/>
        <v>411512.60329158697</v>
      </c>
      <c r="AA20" s="6">
        <f t="shared" si="6"/>
        <v>433962.30535174662</v>
      </c>
      <c r="AB20" s="6">
        <f t="shared" si="6"/>
        <v>456973.24996341026</v>
      </c>
      <c r="AC20" s="6">
        <f t="shared" si="6"/>
        <v>480559.46819036547</v>
      </c>
      <c r="AD20" s="6">
        <f t="shared" si="6"/>
        <v>504735.34187299456</v>
      </c>
      <c r="AE20" s="6">
        <f t="shared" si="6"/>
        <v>529515.61239768937</v>
      </c>
      <c r="AF20" s="6">
        <f t="shared" si="6"/>
        <v>554915.38968550146</v>
      </c>
      <c r="AG20" s="6">
        <f t="shared" si="6"/>
        <v>580950.16140550887</v>
      </c>
      <c r="AH20" s="6">
        <f t="shared" si="6"/>
        <v>607635.80241851648</v>
      </c>
      <c r="AI20" s="6">
        <f t="shared" si="6"/>
        <v>634988.58445684926</v>
      </c>
      <c r="AJ20" s="6">
        <f t="shared" si="6"/>
        <v>663025.18604614038</v>
      </c>
      <c r="AK20" s="6">
        <f t="shared" si="6"/>
        <v>691762.70267516375</v>
      </c>
      <c r="AL20" s="6">
        <f t="shared" si="6"/>
        <v>721218.65721991274</v>
      </c>
      <c r="AM20" s="6">
        <f t="shared" si="6"/>
        <v>751411.01062828046</v>
      </c>
      <c r="AN20" s="6">
        <f t="shared" si="6"/>
        <v>782358.17287185742</v>
      </c>
      <c r="AO20" s="6">
        <f t="shared" si="6"/>
        <v>814079.01417152374</v>
      </c>
      <c r="AP20" s="6">
        <f t="shared" si="6"/>
        <v>846592.87650368176</v>
      </c>
    </row>
    <row r="21" spans="1:42" x14ac:dyDescent="0.45">
      <c r="A21" s="4">
        <v>2.75E-2</v>
      </c>
      <c r="B21" s="13">
        <f t="shared" si="2"/>
        <v>2.2632796417700884E-3</v>
      </c>
      <c r="C21" s="6">
        <f t="shared" si="3"/>
        <v>22453.009151619044</v>
      </c>
      <c r="D21" s="6">
        <f t="shared" si="4"/>
        <v>35248.476054907609</v>
      </c>
      <c r="E21" s="6">
        <f t="shared" si="6"/>
        <v>48395.818298036611</v>
      </c>
      <c r="F21" s="6">
        <f t="shared" si="6"/>
        <v>61904.712452851665</v>
      </c>
      <c r="G21" s="6">
        <f t="shared" si="6"/>
        <v>75785.101196924123</v>
      </c>
      <c r="H21" s="6">
        <f t="shared" si="6"/>
        <v>90047.200631458574</v>
      </c>
      <c r="I21" s="6">
        <f t="shared" si="6"/>
        <v>104701.50780044273</v>
      </c>
      <c r="J21" s="6">
        <f t="shared" si="6"/>
        <v>119758.80841657396</v>
      </c>
      <c r="K21" s="6">
        <f t="shared" si="6"/>
        <v>135230.18479964876</v>
      </c>
      <c r="L21" s="6">
        <f t="shared" si="6"/>
        <v>151127.02403325815</v>
      </c>
      <c r="M21" s="6">
        <f t="shared" si="6"/>
        <v>167461.02634579179</v>
      </c>
      <c r="N21" s="6">
        <f t="shared" si="6"/>
        <v>184244.2137219201</v>
      </c>
      <c r="O21" s="6">
        <f t="shared" si="6"/>
        <v>201488.93875089195</v>
      </c>
      <c r="P21" s="6">
        <f t="shared" si="6"/>
        <v>219207.89371816051</v>
      </c>
      <c r="Q21" s="6">
        <f t="shared" si="6"/>
        <v>237414.11994702899</v>
      </c>
      <c r="R21" s="6">
        <f t="shared" si="6"/>
        <v>256121.01739719132</v>
      </c>
      <c r="S21" s="6">
        <f t="shared" si="6"/>
        <v>275342.35452723311</v>
      </c>
      <c r="T21" s="6">
        <f t="shared" si="6"/>
        <v>295092.27842835104</v>
      </c>
      <c r="U21" s="6">
        <f t="shared" si="6"/>
        <v>315385.32523674972</v>
      </c>
      <c r="V21" s="6">
        <f t="shared" si="6"/>
        <v>336236.43083237938</v>
      </c>
      <c r="W21" s="6">
        <f t="shared" si="6"/>
        <v>357660.94183188886</v>
      </c>
      <c r="X21" s="6">
        <f t="shared" si="6"/>
        <v>379674.62688388483</v>
      </c>
      <c r="Y21" s="6">
        <f t="shared" si="6"/>
        <v>402293.68827481073</v>
      </c>
      <c r="Z21" s="6">
        <f t="shared" si="6"/>
        <v>425534.77385398705</v>
      </c>
      <c r="AA21" s="6">
        <f t="shared" si="6"/>
        <v>449414.98928659072</v>
      </c>
      <c r="AB21" s="6">
        <f t="shared" si="6"/>
        <v>473951.91064359102</v>
      </c>
      <c r="AC21" s="6">
        <f t="shared" si="6"/>
        <v>499163.59733790881</v>
      </c>
      <c r="AD21" s="6">
        <f t="shared" si="6"/>
        <v>525068.60541632026</v>
      </c>
      <c r="AE21" s="6">
        <f t="shared" si="6"/>
        <v>551686.00121688808</v>
      </c>
      <c r="AF21" s="6">
        <f t="shared" si="6"/>
        <v>579035.37540197151</v>
      </c>
      <c r="AG21" s="6">
        <f t="shared" si="6"/>
        <v>607136.85737714474</v>
      </c>
      <c r="AH21" s="6">
        <f t="shared" si="6"/>
        <v>636011.13010663528</v>
      </c>
      <c r="AI21" s="6">
        <f t="shared" si="6"/>
        <v>665679.44533618679</v>
      </c>
      <c r="AJ21" s="6">
        <f t="shared" si="6"/>
        <v>696163.639234551</v>
      </c>
      <c r="AK21" s="6">
        <f t="shared" si="6"/>
        <v>727486.14846512023</v>
      </c>
      <c r="AL21" s="6">
        <f t="shared" si="6"/>
        <v>759670.02669953008</v>
      </c>
      <c r="AM21" s="6">
        <f t="shared" si="6"/>
        <v>792738.96158538619</v>
      </c>
      <c r="AN21" s="6">
        <f t="shared" si="6"/>
        <v>826717.29218060337</v>
      </c>
      <c r="AO21" s="6">
        <f t="shared" si="6"/>
        <v>861630.02686718898</v>
      </c>
      <c r="AP21" s="6">
        <f t="shared" si="6"/>
        <v>897502.86175765574</v>
      </c>
    </row>
    <row r="22" spans="1:42" x14ac:dyDescent="0.45">
      <c r="A22" s="4">
        <v>0.03</v>
      </c>
      <c r="B22" s="13">
        <f t="shared" si="2"/>
        <v>2.4662697723036864E-3</v>
      </c>
      <c r="C22" s="6">
        <f t="shared" si="3"/>
        <v>22494.119406928527</v>
      </c>
      <c r="D22" s="6">
        <f t="shared" si="4"/>
        <v>35363.06239606491</v>
      </c>
      <c r="E22" s="6">
        <f t="shared" si="6"/>
        <v>48618.073674875384</v>
      </c>
      <c r="F22" s="6">
        <f t="shared" si="6"/>
        <v>62270.735292050173</v>
      </c>
      <c r="G22" s="6">
        <f t="shared" si="6"/>
        <v>76332.976757740194</v>
      </c>
      <c r="H22" s="6">
        <f t="shared" si="6"/>
        <v>90817.085467400932</v>
      </c>
      <c r="I22" s="6">
        <f t="shared" si="6"/>
        <v>105735.71743835148</v>
      </c>
      <c r="J22" s="6">
        <f t="shared" si="6"/>
        <v>121101.90836843055</v>
      </c>
      <c r="K22" s="6">
        <f t="shared" si="6"/>
        <v>136929.08502641198</v>
      </c>
      <c r="L22" s="6">
        <f t="shared" si="6"/>
        <v>153231.07698413287</v>
      </c>
      <c r="M22" s="6">
        <f t="shared" si="6"/>
        <v>170022.1287005854</v>
      </c>
      <c r="N22" s="6">
        <f t="shared" si="6"/>
        <v>187316.91196853149</v>
      </c>
      <c r="O22" s="6">
        <f t="shared" si="6"/>
        <v>205130.53873451595</v>
      </c>
      <c r="P22" s="6">
        <f t="shared" si="6"/>
        <v>223478.57430347998</v>
      </c>
      <c r="Q22" s="6">
        <f t="shared" si="6"/>
        <v>242377.0509395129</v>
      </c>
      <c r="R22" s="6">
        <f t="shared" si="6"/>
        <v>261842.48187462683</v>
      </c>
      <c r="S22" s="6">
        <f t="shared" si="6"/>
        <v>281891.87573779415</v>
      </c>
      <c r="T22" s="6">
        <f t="shared" si="6"/>
        <v>302542.75141685654</v>
      </c>
      <c r="U22" s="6">
        <f t="shared" si="6"/>
        <v>323813.15336629079</v>
      </c>
      <c r="V22" s="6">
        <f t="shared" si="6"/>
        <v>345721.66737420805</v>
      </c>
      <c r="W22" s="6">
        <f t="shared" si="6"/>
        <v>368287.43680236285</v>
      </c>
      <c r="X22" s="6">
        <f t="shared" si="6"/>
        <v>391530.17931336229</v>
      </c>
      <c r="Y22" s="6">
        <f t="shared" si="6"/>
        <v>415470.20409969171</v>
      </c>
      <c r="Z22" s="6">
        <f t="shared" si="6"/>
        <v>440128.42962961097</v>
      </c>
      <c r="AA22" s="6">
        <f t="shared" si="6"/>
        <v>465526.40192542784</v>
      </c>
      <c r="AB22" s="6">
        <f t="shared" si="6"/>
        <v>491686.31339011923</v>
      </c>
      <c r="AC22" s="6">
        <f t="shared" si="6"/>
        <v>518631.02219875134</v>
      </c>
      <c r="AD22" s="6">
        <f t="shared" si="6"/>
        <v>546384.07227164239</v>
      </c>
      <c r="AE22" s="6">
        <f t="shared" si="6"/>
        <v>574969.71384672017</v>
      </c>
      <c r="AF22" s="6">
        <f t="shared" si="6"/>
        <v>604412.92466905038</v>
      </c>
      <c r="AG22" s="6">
        <f t="shared" si="6"/>
        <v>634739.43181605043</v>
      </c>
      <c r="AH22" s="6">
        <f t="shared" si="6"/>
        <v>665975.73417746043</v>
      </c>
      <c r="AI22" s="6">
        <f t="shared" si="6"/>
        <v>698149.12560971279</v>
      </c>
      <c r="AJ22" s="6">
        <f t="shared" si="6"/>
        <v>731287.71878493275</v>
      </c>
      <c r="AK22" s="6">
        <f t="shared" si="6"/>
        <v>765420.46975540929</v>
      </c>
      <c r="AL22" s="6">
        <f t="shared" si="6"/>
        <v>800577.20325500006</v>
      </c>
      <c r="AM22" s="6">
        <f t="shared" si="6"/>
        <v>836788.63875957858</v>
      </c>
      <c r="AN22" s="6">
        <f t="shared" si="6"/>
        <v>874086.41732929449</v>
      </c>
      <c r="AO22" s="6">
        <f t="shared" si="6"/>
        <v>912503.12925610191</v>
      </c>
      <c r="AP22" s="6">
        <f t="shared" si="6"/>
        <v>952072.34254071349</v>
      </c>
    </row>
    <row r="23" spans="1:42" x14ac:dyDescent="0.45">
      <c r="A23" s="4">
        <v>3.2500000000000001E-2</v>
      </c>
      <c r="B23" s="13">
        <f t="shared" si="2"/>
        <v>2.668808767629649E-3</v>
      </c>
      <c r="C23" s="6">
        <f t="shared" si="3"/>
        <v>22535.217787125715</v>
      </c>
      <c r="D23" s="6">
        <f t="shared" si="4"/>
        <v>35477.830152333016</v>
      </c>
      <c r="E23" s="6">
        <f t="shared" si="6"/>
        <v>48841.077419409557</v>
      </c>
      <c r="F23" s="6">
        <f t="shared" si="6"/>
        <v>62638.630222666085</v>
      </c>
      <c r="G23" s="6">
        <f t="shared" si="6"/>
        <v>76884.603492028458</v>
      </c>
      <c r="H23" s="6">
        <f t="shared" si="6"/>
        <v>91593.570892645104</v>
      </c>
      <c r="I23" s="6">
        <f t="shared" si="6"/>
        <v>106780.57973378179</v>
      </c>
      <c r="J23" s="6">
        <f t="shared" si="6"/>
        <v>122461.16636225542</v>
      </c>
      <c r="K23" s="6">
        <f t="shared" si="6"/>
        <v>138651.37205615445</v>
      </c>
      <c r="L23" s="6">
        <f t="shared" si="6"/>
        <v>155367.7594351052</v>
      </c>
      <c r="M23" s="6">
        <f t="shared" si="6"/>
        <v>172627.42940387185</v>
      </c>
      <c r="N23" s="6">
        <f t="shared" si="6"/>
        <v>190448.0386466234</v>
      </c>
      <c r="O23" s="6">
        <f t="shared" si="6"/>
        <v>208847.8176897644</v>
      </c>
      <c r="P23" s="6">
        <f t="shared" si="6"/>
        <v>227845.58955180747</v>
      </c>
      <c r="Q23" s="6">
        <f t="shared" si="6"/>
        <v>247460.78899936695</v>
      </c>
      <c r="R23" s="6">
        <f t="shared" si="6"/>
        <v>267713.48242897209</v>
      </c>
      <c r="S23" s="6">
        <f t="shared" si="6"/>
        <v>288624.38839503942</v>
      </c>
      <c r="T23" s="6">
        <f t="shared" si="6"/>
        <v>310214.89880500396</v>
      </c>
      <c r="U23" s="6">
        <f t="shared" si="6"/>
        <v>332507.1008032923</v>
      </c>
      <c r="V23" s="6">
        <f t="shared" si="6"/>
        <v>355523.79936652503</v>
      </c>
      <c r="W23" s="6">
        <f t="shared" si="6"/>
        <v>379288.54063306283</v>
      </c>
      <c r="X23" s="6">
        <f t="shared" si="6"/>
        <v>403825.63599076308</v>
      </c>
      <c r="Y23" s="6">
        <f t="shared" si="6"/>
        <v>429160.18694758863</v>
      </c>
      <c r="Z23" s="6">
        <f t="shared" si="6"/>
        <v>455318.11081051099</v>
      </c>
      <c r="AA23" s="6">
        <f t="shared" si="6"/>
        <v>482326.16719897831</v>
      </c>
      <c r="AB23" s="6">
        <f t="shared" si="6"/>
        <v>510211.98542007082</v>
      </c>
      <c r="AC23" s="6">
        <f t="shared" si="6"/>
        <v>539004.09273334884</v>
      </c>
      <c r="AD23" s="6">
        <f t="shared" si="6"/>
        <v>568731.94353430846</v>
      </c>
      <c r="AE23" s="6">
        <f t="shared" si="6"/>
        <v>599425.94948629919</v>
      </c>
      <c r="AF23" s="6">
        <f t="shared" si="6"/>
        <v>631117.51063172962</v>
      </c>
      <c r="AG23" s="6">
        <f t="shared" si="6"/>
        <v>663839.04751438659</v>
      </c>
      <c r="AH23" s="6">
        <f t="shared" si="6"/>
        <v>697624.03434572986</v>
      </c>
      <c r="AI23" s="6">
        <f t="shared" si="6"/>
        <v>732507.03324909182</v>
      </c>
      <c r="AJ23" s="6">
        <f t="shared" ref="E23:AP30" si="7">(AI23+(AI23*$A23))+($D$4*((1+$B23)^$D$5-1)*(1+$B23)/$B23)</f>
        <v>768523.72961681301</v>
      </c>
      <c r="AK23" s="6">
        <f t="shared" si="7"/>
        <v>805710.96861648513</v>
      </c>
      <c r="AL23" s="6">
        <f t="shared" si="7"/>
        <v>844106.79288364667</v>
      </c>
      <c r="AM23" s="6">
        <f t="shared" si="7"/>
        <v>883750.48143949092</v>
      </c>
      <c r="AN23" s="6">
        <f t="shared" si="7"/>
        <v>924682.58987340005</v>
      </c>
      <c r="AO23" s="6">
        <f t="shared" si="7"/>
        <v>966944.99183141126</v>
      </c>
      <c r="AP23" s="6">
        <f t="shared" si="7"/>
        <v>1010580.9218530578</v>
      </c>
    </row>
    <row r="24" spans="1:42" x14ac:dyDescent="0.45">
      <c r="A24" s="4">
        <v>3.5000000000000003E-2</v>
      </c>
      <c r="B24" s="13">
        <f t="shared" si="2"/>
        <v>2.8708987190766422E-3</v>
      </c>
      <c r="C24" s="6">
        <f t="shared" si="3"/>
        <v>22576.304335269917</v>
      </c>
      <c r="D24" s="6">
        <f t="shared" si="4"/>
        <v>35592.779322274277</v>
      </c>
      <c r="E24" s="6">
        <f t="shared" si="7"/>
        <v>49064.830933823796</v>
      </c>
      <c r="F24" s="6">
        <f t="shared" si="7"/>
        <v>63008.404351777543</v>
      </c>
      <c r="G24" s="6">
        <f t="shared" si="7"/>
        <v>77440.002839359673</v>
      </c>
      <c r="H24" s="6">
        <f t="shared" si="7"/>
        <v>92376.707274007174</v>
      </c>
      <c r="I24" s="6">
        <f t="shared" si="7"/>
        <v>107836.19636386735</v>
      </c>
      <c r="J24" s="6">
        <f t="shared" si="7"/>
        <v>123836.76757187262</v>
      </c>
      <c r="K24" s="6">
        <f t="shared" si="7"/>
        <v>140397.3587721581</v>
      </c>
      <c r="L24" s="6">
        <f t="shared" si="7"/>
        <v>157537.57066445355</v>
      </c>
      <c r="M24" s="6">
        <f t="shared" si="7"/>
        <v>175277.68997297937</v>
      </c>
      <c r="N24" s="6">
        <f t="shared" si="7"/>
        <v>193638.71345730359</v>
      </c>
      <c r="O24" s="6">
        <f t="shared" si="7"/>
        <v>212642.37276357913</v>
      </c>
      <c r="P24" s="6">
        <f t="shared" si="7"/>
        <v>232311.16014557431</v>
      </c>
      <c r="Q24" s="6">
        <f t="shared" si="7"/>
        <v>252668.35508593934</v>
      </c>
      <c r="R24" s="6">
        <f t="shared" si="7"/>
        <v>273738.05184921715</v>
      </c>
      <c r="S24" s="6">
        <f t="shared" si="7"/>
        <v>295545.18799920968</v>
      </c>
      <c r="T24" s="6">
        <f t="shared" si="7"/>
        <v>318115.57391445193</v>
      </c>
      <c r="U24" s="6">
        <f t="shared" si="7"/>
        <v>341475.92333672766</v>
      </c>
      <c r="V24" s="6">
        <f t="shared" si="7"/>
        <v>365653.88498878304</v>
      </c>
      <c r="W24" s="6">
        <f t="shared" si="7"/>
        <v>390678.07529866038</v>
      </c>
      <c r="X24" s="6">
        <f t="shared" si="7"/>
        <v>416578.11226938339</v>
      </c>
      <c r="Y24" s="6">
        <f t="shared" si="7"/>
        <v>443384.65053408174</v>
      </c>
      <c r="Z24" s="6">
        <f t="shared" si="7"/>
        <v>471129.41763804451</v>
      </c>
      <c r="AA24" s="6">
        <f t="shared" si="7"/>
        <v>499845.25159064599</v>
      </c>
      <c r="AB24" s="6">
        <f t="shared" si="7"/>
        <v>529566.13973158854</v>
      </c>
      <c r="AC24" s="6">
        <f t="shared" si="7"/>
        <v>560327.25895746413</v>
      </c>
      <c r="AD24" s="6">
        <f t="shared" si="7"/>
        <v>592165.01735624531</v>
      </c>
      <c r="AE24" s="6">
        <f t="shared" si="7"/>
        <v>625117.09729898383</v>
      </c>
      <c r="AF24" s="6">
        <f t="shared" si="7"/>
        <v>659222.50003971823</v>
      </c>
      <c r="AG24" s="6">
        <f t="shared" si="7"/>
        <v>694521.59187637828</v>
      </c>
      <c r="AH24" s="6">
        <f t="shared" si="7"/>
        <v>731056.15192732145</v>
      </c>
      <c r="AI24" s="6">
        <f t="shared" si="7"/>
        <v>768869.4215800477</v>
      </c>
      <c r="AJ24" s="6">
        <f t="shared" si="7"/>
        <v>808006.15567061934</v>
      </c>
      <c r="AK24" s="6">
        <f t="shared" si="7"/>
        <v>848512.67545436101</v>
      </c>
      <c r="AL24" s="6">
        <f t="shared" si="7"/>
        <v>890436.92343053361</v>
      </c>
      <c r="AM24" s="6">
        <f t="shared" si="7"/>
        <v>933828.52008587227</v>
      </c>
      <c r="AN24" s="6">
        <f t="shared" si="7"/>
        <v>978738.82262414775</v>
      </c>
      <c r="AO24" s="6">
        <f t="shared" si="7"/>
        <v>1025220.9857512629</v>
      </c>
      <c r="AP24" s="6">
        <f t="shared" si="7"/>
        <v>1073330.0245878268</v>
      </c>
    </row>
    <row r="25" spans="1:42" x14ac:dyDescent="0.45">
      <c r="A25" s="4">
        <v>3.7499999999999999E-2</v>
      </c>
      <c r="B25" s="13">
        <f t="shared" si="2"/>
        <v>3.0725417032555491E-3</v>
      </c>
      <c r="C25" s="6">
        <f t="shared" si="3"/>
        <v>22617.379094160475</v>
      </c>
      <c r="D25" s="6">
        <f t="shared" si="4"/>
        <v>35707.909904351967</v>
      </c>
      <c r="E25" s="6">
        <f t="shared" si="7"/>
        <v>49289.335619925638</v>
      </c>
      <c r="F25" s="6">
        <f t="shared" si="7"/>
        <v>63380.064799833322</v>
      </c>
      <c r="G25" s="6">
        <f t="shared" si="7"/>
        <v>77999.196323987533</v>
      </c>
      <c r="H25" s="6">
        <f t="shared" si="7"/>
        <v>93166.545280297534</v>
      </c>
      <c r="I25" s="6">
        <f t="shared" si="7"/>
        <v>108902.66982246916</v>
      </c>
      <c r="J25" s="6">
        <f t="shared" si="7"/>
        <v>125228.89903497223</v>
      </c>
      <c r="K25" s="6">
        <f t="shared" si="7"/>
        <v>142167.36184294417</v>
      </c>
      <c r="L25" s="6">
        <f t="shared" si="7"/>
        <v>159741.01700621506</v>
      </c>
      <c r="M25" s="6">
        <f t="shared" si="7"/>
        <v>177973.6842381086</v>
      </c>
      <c r="N25" s="6">
        <f t="shared" si="7"/>
        <v>196890.07649119815</v>
      </c>
      <c r="O25" s="6">
        <f t="shared" si="7"/>
        <v>216515.83345377856</v>
      </c>
      <c r="P25" s="6">
        <f t="shared" si="7"/>
        <v>236877.55630245572</v>
      </c>
      <c r="Q25" s="6">
        <f t="shared" si="7"/>
        <v>258002.8437579583</v>
      </c>
      <c r="R25" s="6">
        <f t="shared" si="7"/>
        <v>279920.3294930422</v>
      </c>
      <c r="S25" s="6">
        <f t="shared" si="7"/>
        <v>302659.72094319173</v>
      </c>
      <c r="T25" s="6">
        <f t="shared" si="7"/>
        <v>326251.83957272186</v>
      </c>
      <c r="U25" s="6">
        <f t="shared" si="7"/>
        <v>350728.66265085939</v>
      </c>
      <c r="V25" s="6">
        <f t="shared" si="7"/>
        <v>376123.36659442709</v>
      </c>
      <c r="W25" s="6">
        <f t="shared" si="7"/>
        <v>402470.37193587853</v>
      </c>
      <c r="X25" s="6">
        <f t="shared" si="7"/>
        <v>429805.38997763442</v>
      </c>
      <c r="Y25" s="6">
        <f t="shared" si="7"/>
        <v>458165.47119595617</v>
      </c>
      <c r="Z25" s="6">
        <f t="shared" si="7"/>
        <v>487589.05545996496</v>
      </c>
      <c r="AA25" s="6">
        <f t="shared" si="7"/>
        <v>518116.0241338741</v>
      </c>
      <c r="AB25" s="6">
        <f t="shared" si="7"/>
        <v>549787.75413305487</v>
      </c>
      <c r="AC25" s="6">
        <f t="shared" si="7"/>
        <v>582647.17400720494</v>
      </c>
      <c r="AD25" s="6">
        <f t="shared" si="7"/>
        <v>616738.82212663558</v>
      </c>
      <c r="AE25" s="6">
        <f t="shared" si="7"/>
        <v>652108.90705054498</v>
      </c>
      <c r="AF25" s="6">
        <f t="shared" si="7"/>
        <v>688805.37015910097</v>
      </c>
      <c r="AG25" s="6">
        <f t="shared" si="7"/>
        <v>726877.95063422772</v>
      </c>
      <c r="AH25" s="6">
        <f t="shared" si="7"/>
        <v>766378.25287717173</v>
      </c>
      <c r="AI25" s="6">
        <f t="shared" si="7"/>
        <v>807359.81645422615</v>
      </c>
      <c r="AJ25" s="6">
        <f t="shared" si="7"/>
        <v>849878.18866542017</v>
      </c>
      <c r="AK25" s="6">
        <f t="shared" si="7"/>
        <v>893990.9998345339</v>
      </c>
      <c r="AL25" s="6">
        <f t="shared" si="7"/>
        <v>939758.04142248945</v>
      </c>
      <c r="AM25" s="6">
        <f t="shared" si="7"/>
        <v>987241.34706999327</v>
      </c>
      <c r="AN25" s="6">
        <f t="shared" si="7"/>
        <v>1036505.2766792785</v>
      </c>
      <c r="AO25" s="6">
        <f t="shared" si="7"/>
        <v>1087616.6036489117</v>
      </c>
      <c r="AP25" s="6">
        <f t="shared" si="7"/>
        <v>1140644.6053799063</v>
      </c>
    </row>
    <row r="26" spans="1:42" x14ac:dyDescent="0.45">
      <c r="A26" s="4">
        <v>0.04</v>
      </c>
      <c r="B26" s="13">
        <f t="shared" si="2"/>
        <v>3.2737397821989145E-3</v>
      </c>
      <c r="C26" s="6">
        <f t="shared" si="3"/>
        <v>22658.442106334172</v>
      </c>
      <c r="D26" s="6">
        <f t="shared" si="4"/>
        <v>35823.221896921714</v>
      </c>
      <c r="E26" s="6">
        <f t="shared" si="7"/>
        <v>49514.592879132753</v>
      </c>
      <c r="F26" s="6">
        <f t="shared" si="7"/>
        <v>63753.618700632236</v>
      </c>
      <c r="G26" s="6">
        <f t="shared" si="7"/>
        <v>78562.205554991699</v>
      </c>
      <c r="H26" s="6">
        <f t="shared" si="7"/>
        <v>93963.135883525538</v>
      </c>
      <c r="I26" s="6">
        <f t="shared" si="7"/>
        <v>109980.10342520074</v>
      </c>
      <c r="J26" s="6">
        <f t="shared" si="7"/>
        <v>126637.74966854294</v>
      </c>
      <c r="K26" s="6">
        <f t="shared" si="7"/>
        <v>143961.70176161884</v>
      </c>
      <c r="L26" s="6">
        <f t="shared" si="7"/>
        <v>161978.61193841777</v>
      </c>
      <c r="M26" s="6">
        <f t="shared" si="7"/>
        <v>180716.19852228864</v>
      </c>
      <c r="N26" s="6">
        <f t="shared" si="7"/>
        <v>200203.28856951435</v>
      </c>
      <c r="O26" s="6">
        <f t="shared" si="7"/>
        <v>220469.8622186291</v>
      </c>
      <c r="P26" s="6">
        <f t="shared" si="7"/>
        <v>241547.09881370844</v>
      </c>
      <c r="Q26" s="6">
        <f t="shared" si="7"/>
        <v>263467.42487259099</v>
      </c>
      <c r="R26" s="6">
        <f t="shared" si="7"/>
        <v>286264.5639738288</v>
      </c>
      <c r="S26" s="6">
        <f t="shared" si="7"/>
        <v>309973.58863911615</v>
      </c>
      <c r="T26" s="6">
        <f t="shared" si="7"/>
        <v>334630.97429101501</v>
      </c>
      <c r="U26" s="6">
        <f t="shared" si="7"/>
        <v>360274.6553689898</v>
      </c>
      <c r="V26" s="6">
        <f t="shared" si="7"/>
        <v>386944.08369008359</v>
      </c>
      <c r="W26" s="6">
        <f t="shared" si="7"/>
        <v>414680.28914402111</v>
      </c>
      <c r="X26" s="6">
        <f t="shared" si="7"/>
        <v>443525.94281611615</v>
      </c>
      <c r="Y26" s="6">
        <f t="shared" si="7"/>
        <v>473525.42263509502</v>
      </c>
      <c r="Z26" s="6">
        <f t="shared" si="7"/>
        <v>504724.88164683303</v>
      </c>
      <c r="AA26" s="6">
        <f t="shared" si="7"/>
        <v>537172.31901904044</v>
      </c>
      <c r="AB26" s="6">
        <f t="shared" si="7"/>
        <v>570917.65388613625</v>
      </c>
      <c r="AC26" s="6">
        <f t="shared" si="7"/>
        <v>606012.80214791582</v>
      </c>
      <c r="AD26" s="6">
        <f t="shared" si="7"/>
        <v>642511.75634016655</v>
      </c>
      <c r="AE26" s="6">
        <f t="shared" si="7"/>
        <v>680470.66870010737</v>
      </c>
      <c r="AF26" s="6">
        <f t="shared" si="7"/>
        <v>719947.93755444582</v>
      </c>
      <c r="AG26" s="6">
        <f t="shared" si="7"/>
        <v>761004.29716295784</v>
      </c>
      <c r="AH26" s="6">
        <f t="shared" si="7"/>
        <v>803702.91115581035</v>
      </c>
      <c r="AI26" s="6">
        <f t="shared" si="7"/>
        <v>848109.46970837691</v>
      </c>
      <c r="AJ26" s="6">
        <f t="shared" si="7"/>
        <v>894292.29060304619</v>
      </c>
      <c r="AK26" s="6">
        <f t="shared" si="7"/>
        <v>942322.42433350219</v>
      </c>
      <c r="AL26" s="6">
        <f t="shared" si="7"/>
        <v>992273.76341317641</v>
      </c>
      <c r="AM26" s="6">
        <f t="shared" si="7"/>
        <v>1044223.1560560376</v>
      </c>
      <c r="AN26" s="6">
        <f t="shared" si="7"/>
        <v>1098250.5244046133</v>
      </c>
      <c r="AO26" s="6">
        <f t="shared" si="7"/>
        <v>1154438.9874871322</v>
      </c>
      <c r="AP26" s="6">
        <f t="shared" si="7"/>
        <v>1212874.9890929516</v>
      </c>
    </row>
    <row r="27" spans="1:42" x14ac:dyDescent="0.45">
      <c r="A27" s="4">
        <v>4.2500000000000003E-2</v>
      </c>
      <c r="B27" s="13">
        <f t="shared" si="2"/>
        <v>3.474495003497502E-3</v>
      </c>
      <c r="C27" s="6">
        <f t="shared" si="3"/>
        <v>22699.493414069253</v>
      </c>
      <c r="D27" s="6">
        <f t="shared" si="4"/>
        <v>35938.71529823645</v>
      </c>
      <c r="E27" s="6">
        <f t="shared" si="7"/>
        <v>49740.604112480753</v>
      </c>
      <c r="F27" s="6">
        <f t="shared" si="7"/>
        <v>64129.073201330437</v>
      </c>
      <c r="G27" s="6">
        <f t="shared" si="7"/>
        <v>79129.052226456231</v>
      </c>
      <c r="H27" s="6">
        <f t="shared" si="7"/>
        <v>94766.530360149874</v>
      </c>
      <c r="I27" s="6">
        <f t="shared" si="7"/>
        <v>111068.6013145255</v>
      </c>
      <c r="J27" s="6">
        <f t="shared" si="7"/>
        <v>128063.51028446209</v>
      </c>
      <c r="K27" s="6">
        <f t="shared" si="7"/>
        <v>145780.70288562099</v>
      </c>
      <c r="L27" s="6">
        <f t="shared" si="7"/>
        <v>164250.87617232915</v>
      </c>
      <c r="M27" s="6">
        <f t="shared" si="7"/>
        <v>183506.03182372241</v>
      </c>
      <c r="N27" s="6">
        <f t="shared" si="7"/>
        <v>203579.53159029988</v>
      </c>
      <c r="O27" s="6">
        <f t="shared" si="7"/>
        <v>224506.15509695691</v>
      </c>
      <c r="P27" s="6">
        <f t="shared" si="7"/>
        <v>246322.16010264683</v>
      </c>
      <c r="Q27" s="6">
        <f t="shared" si="7"/>
        <v>269065.34532107855</v>
      </c>
      <c r="R27" s="6">
        <f t="shared" si="7"/>
        <v>292775.1159112936</v>
      </c>
      <c r="S27" s="6">
        <f t="shared" si="7"/>
        <v>317492.55175159284</v>
      </c>
      <c r="T27" s="6">
        <f t="shared" si="7"/>
        <v>343260.47861510474</v>
      </c>
      <c r="U27" s="6">
        <f t="shared" si="7"/>
        <v>370123.54237031593</v>
      </c>
      <c r="V27" s="6">
        <f t="shared" si="7"/>
        <v>398128.28633512359</v>
      </c>
      <c r="W27" s="6">
        <f t="shared" si="7"/>
        <v>427323.2319184356</v>
      </c>
      <c r="X27" s="6">
        <f t="shared" si="7"/>
        <v>457758.96268903837</v>
      </c>
      <c r="Y27" s="6">
        <f t="shared" si="7"/>
        <v>489488.21201739175</v>
      </c>
      <c r="Z27" s="6">
        <f t="shared" si="7"/>
        <v>522565.95444220013</v>
      </c>
      <c r="AA27" s="6">
        <f t="shared" si="7"/>
        <v>557049.50092006288</v>
      </c>
      <c r="AB27" s="6">
        <f t="shared" si="7"/>
        <v>592998.59812323481</v>
      </c>
      <c r="AC27" s="6">
        <f t="shared" si="7"/>
        <v>630475.53195754159</v>
      </c>
      <c r="AD27" s="6">
        <f t="shared" si="7"/>
        <v>669545.23547980643</v>
      </c>
      <c r="AE27" s="6">
        <f t="shared" si="7"/>
        <v>710275.40140176751</v>
      </c>
      <c r="AF27" s="6">
        <f t="shared" si="7"/>
        <v>752736.59937541187</v>
      </c>
      <c r="AG27" s="6">
        <f t="shared" si="7"/>
        <v>797002.39826293616</v>
      </c>
      <c r="AH27" s="6">
        <f t="shared" si="7"/>
        <v>843149.49360318028</v>
      </c>
      <c r="AI27" s="6">
        <f t="shared" si="7"/>
        <v>891257.84049538476</v>
      </c>
      <c r="AJ27" s="6">
        <f t="shared" si="7"/>
        <v>941410.79213050788</v>
      </c>
      <c r="AK27" s="6">
        <f t="shared" si="7"/>
        <v>993695.24421012378</v>
      </c>
      <c r="AL27" s="6">
        <f t="shared" si="7"/>
        <v>1048201.7855031233</v>
      </c>
      <c r="AM27" s="6">
        <f t="shared" si="7"/>
        <v>1105024.8548010753</v>
      </c>
      <c r="AN27" s="6">
        <f t="shared" si="7"/>
        <v>1164262.9045441903</v>
      </c>
      <c r="AO27" s="6">
        <f t="shared" si="7"/>
        <v>1226018.5714013877</v>
      </c>
      <c r="AP27" s="6">
        <f t="shared" si="7"/>
        <v>1290398.8541000159</v>
      </c>
    </row>
    <row r="28" spans="1:42" x14ac:dyDescent="0.45">
      <c r="A28" s="4">
        <v>4.4999999999999998E-2</v>
      </c>
      <c r="B28" s="13">
        <f t="shared" si="2"/>
        <v>3.6748094004368514E-3</v>
      </c>
      <c r="C28" s="6">
        <f t="shared" si="3"/>
        <v>22740.533059388545</v>
      </c>
      <c r="D28" s="6">
        <f t="shared" si="4"/>
        <v>36054.390106449573</v>
      </c>
      <c r="E28" s="6">
        <f t="shared" si="7"/>
        <v>49967.370720628351</v>
      </c>
      <c r="F28" s="6">
        <f t="shared" si="7"/>
        <v>64506.435462445173</v>
      </c>
      <c r="G28" s="6">
        <f t="shared" si="7"/>
        <v>79699.758117643752</v>
      </c>
      <c r="H28" s="6">
        <f t="shared" si="7"/>
        <v>95576.780292326264</v>
      </c>
      <c r="I28" s="6">
        <f t="shared" si="7"/>
        <v>112168.26846486948</v>
      </c>
      <c r="J28" s="6">
        <f t="shared" si="7"/>
        <v>129506.37360517716</v>
      </c>
      <c r="K28" s="6">
        <f t="shared" si="7"/>
        <v>147624.69347679868</v>
      </c>
      <c r="L28" s="6">
        <f t="shared" si="7"/>
        <v>166558.33774264317</v>
      </c>
      <c r="M28" s="6">
        <f t="shared" si="7"/>
        <v>186343.99600045066</v>
      </c>
      <c r="N28" s="6">
        <f t="shared" si="7"/>
        <v>207020.0088798595</v>
      </c>
      <c r="O28" s="6">
        <f t="shared" si="7"/>
        <v>228626.44233884171</v>
      </c>
      <c r="P28" s="6">
        <f t="shared" si="7"/>
        <v>251205.16530347813</v>
      </c>
      <c r="Q28" s="6">
        <f t="shared" si="7"/>
        <v>274799.93080152321</v>
      </c>
      <c r="R28" s="6">
        <f t="shared" si="7"/>
        <v>299456.46074698033</v>
      </c>
      <c r="S28" s="6">
        <f t="shared" si="7"/>
        <v>325222.53453998303</v>
      </c>
      <c r="T28" s="6">
        <f t="shared" si="7"/>
        <v>352148.08165367082</v>
      </c>
      <c r="U28" s="6">
        <f t="shared" si="7"/>
        <v>380285.27838747459</v>
      </c>
      <c r="V28" s="6">
        <f t="shared" si="7"/>
        <v>409688.64897429955</v>
      </c>
      <c r="W28" s="6">
        <f t="shared" si="7"/>
        <v>440415.17123753158</v>
      </c>
      <c r="X28" s="6">
        <f t="shared" si="7"/>
        <v>472524.38700260909</v>
      </c>
      <c r="Y28" s="6">
        <f t="shared" si="7"/>
        <v>506078.51747711509</v>
      </c>
      <c r="Z28" s="6">
        <f t="shared" si="7"/>
        <v>541142.58382297377</v>
      </c>
      <c r="AA28" s="6">
        <f t="shared" si="7"/>
        <v>577784.53315439611</v>
      </c>
      <c r="AB28" s="6">
        <f t="shared" si="7"/>
        <v>616075.37020573241</v>
      </c>
      <c r="AC28" s="6">
        <f t="shared" si="7"/>
        <v>656089.29492437886</v>
      </c>
      <c r="AD28" s="6">
        <f t="shared" si="7"/>
        <v>697903.84625536448</v>
      </c>
      <c r="AE28" s="6">
        <f t="shared" si="7"/>
        <v>741600.05239624437</v>
      </c>
      <c r="AF28" s="6">
        <f t="shared" si="7"/>
        <v>787262.58781346388</v>
      </c>
      <c r="AG28" s="6">
        <f t="shared" si="7"/>
        <v>834979.93732445827</v>
      </c>
      <c r="AH28" s="6">
        <f t="shared" si="7"/>
        <v>884844.5675634474</v>
      </c>
      <c r="AI28" s="6">
        <f t="shared" si="7"/>
        <v>936953.10616319103</v>
      </c>
      <c r="AJ28" s="6">
        <f t="shared" si="7"/>
        <v>991406.52899992315</v>
      </c>
      <c r="AK28" s="6">
        <f t="shared" si="7"/>
        <v>1048310.3558643082</v>
      </c>
      <c r="AL28" s="6">
        <f t="shared" si="7"/>
        <v>1107774.8549375907</v>
      </c>
      <c r="AM28" s="6">
        <f t="shared" si="7"/>
        <v>1169915.2564691708</v>
      </c>
      <c r="AN28" s="6">
        <f t="shared" si="7"/>
        <v>1234851.976069672</v>
      </c>
      <c r="AO28" s="6">
        <f t="shared" si="7"/>
        <v>1302710.848052196</v>
      </c>
      <c r="AP28" s="6">
        <f t="shared" si="7"/>
        <v>1373623.3692739333</v>
      </c>
    </row>
    <row r="29" spans="1:42" x14ac:dyDescent="0.45">
      <c r="A29" s="4">
        <v>4.7500000000000001E-2</v>
      </c>
      <c r="B29" s="13">
        <f t="shared" si="2"/>
        <v>3.8746849921291737E-3</v>
      </c>
      <c r="C29" s="6">
        <f t="shared" si="3"/>
        <v>22781.561084058914</v>
      </c>
      <c r="D29" s="6">
        <f t="shared" si="4"/>
        <v>36170.246319610626</v>
      </c>
      <c r="E29" s="6">
        <f t="shared" si="7"/>
        <v>50194.894103851046</v>
      </c>
      <c r="F29" s="6">
        <f t="shared" si="7"/>
        <v>64885.712657842887</v>
      </c>
      <c r="G29" s="6">
        <f t="shared" si="7"/>
        <v>80274.345093149328</v>
      </c>
      <c r="H29" s="6">
        <f t="shared" si="7"/>
        <v>96393.937569132831</v>
      </c>
      <c r="I29" s="6">
        <f t="shared" si="7"/>
        <v>113279.21068772554</v>
      </c>
      <c r="J29" s="6">
        <f t="shared" si="7"/>
        <v>130966.53427945141</v>
      </c>
      <c r="K29" s="6">
        <f t="shared" si="7"/>
        <v>149494.00574178429</v>
      </c>
      <c r="L29" s="6">
        <f t="shared" si="7"/>
        <v>168901.53209857797</v>
      </c>
      <c r="M29" s="6">
        <f t="shared" si="7"/>
        <v>189230.91595731935</v>
      </c>
      <c r="N29" s="6">
        <f t="shared" si="7"/>
        <v>210525.94554935093</v>
      </c>
      <c r="O29" s="6">
        <f t="shared" si="7"/>
        <v>232832.48904700403</v>
      </c>
      <c r="P29" s="6">
        <f t="shared" si="7"/>
        <v>256198.59336079564</v>
      </c>
      <c r="Q29" s="6">
        <f t="shared" si="7"/>
        <v>280674.58762949234</v>
      </c>
      <c r="R29" s="6">
        <f t="shared" si="7"/>
        <v>306313.19162595214</v>
      </c>
      <c r="S29" s="6">
        <f t="shared" si="7"/>
        <v>333169.62931224378</v>
      </c>
      <c r="T29" s="6">
        <f t="shared" si="7"/>
        <v>361301.74778863427</v>
      </c>
      <c r="U29" s="6">
        <f t="shared" si="7"/>
        <v>390770.14189265331</v>
      </c>
      <c r="V29" s="6">
        <f t="shared" si="7"/>
        <v>421638.28471661324</v>
      </c>
      <c r="W29" s="6">
        <f t="shared" si="7"/>
        <v>453972.66432471125</v>
      </c>
      <c r="X29" s="6">
        <f t="shared" si="7"/>
        <v>487842.92696419393</v>
      </c>
      <c r="Y29" s="6">
        <f t="shared" si="7"/>
        <v>523322.02707905206</v>
      </c>
      <c r="Z29" s="6">
        <f t="shared" si="7"/>
        <v>560486.38444936601</v>
      </c>
      <c r="AA29" s="6">
        <f t="shared" si="7"/>
        <v>599416.0487947698</v>
      </c>
      <c r="AB29" s="6">
        <f t="shared" si="7"/>
        <v>640194.87219658028</v>
      </c>
      <c r="AC29" s="6">
        <f t="shared" si="7"/>
        <v>682910.68970997678</v>
      </c>
      <c r="AD29" s="6">
        <f t="shared" si="7"/>
        <v>727655.50855525967</v>
      </c>
      <c r="AE29" s="6">
        <f t="shared" si="7"/>
        <v>774525.70629569341</v>
      </c>
      <c r="AF29" s="6">
        <f t="shared" si="7"/>
        <v>823622.23842879781</v>
      </c>
      <c r="AG29" s="6">
        <f t="shared" si="7"/>
        <v>875050.85583822464</v>
      </c>
      <c r="AH29" s="6">
        <f t="shared" si="7"/>
        <v>928922.33257459931</v>
      </c>
      <c r="AI29" s="6">
        <f t="shared" si="7"/>
        <v>985352.70445595169</v>
      </c>
      <c r="AJ29" s="6">
        <f t="shared" si="7"/>
        <v>1044463.5190016683</v>
      </c>
      <c r="AK29" s="6">
        <f t="shared" si="7"/>
        <v>1106382.0972383064</v>
      </c>
      <c r="AL29" s="6">
        <f t="shared" si="7"/>
        <v>1171241.8079411848</v>
      </c>
      <c r="AM29" s="6">
        <f t="shared" si="7"/>
        <v>1239182.35490245</v>
      </c>
      <c r="AN29" s="6">
        <f t="shared" si="7"/>
        <v>1310350.0778443753</v>
      </c>
      <c r="AO29" s="6">
        <f t="shared" si="7"/>
        <v>1384898.267626042</v>
      </c>
      <c r="AP29" s="6">
        <f t="shared" si="7"/>
        <v>1462987.4964223378</v>
      </c>
    </row>
    <row r="30" spans="1:42" x14ac:dyDescent="0.45">
      <c r="A30" s="4">
        <v>0.05</v>
      </c>
      <c r="B30" s="13">
        <f t="shared" si="2"/>
        <v>4.0741237836483535E-3</v>
      </c>
      <c r="C30" s="6">
        <f t="shared" si="3"/>
        <v>22822.577529597409</v>
      </c>
      <c r="D30" s="6">
        <f t="shared" si="4"/>
        <v>36286.283935674684</v>
      </c>
      <c r="E30" s="6">
        <f t="shared" si="7"/>
        <v>50423.17566205583</v>
      </c>
      <c r="F30" s="6">
        <f t="shared" si="7"/>
        <v>65266.911974756033</v>
      </c>
      <c r="G30" s="6">
        <f t="shared" si="7"/>
        <v>80852.835103091231</v>
      </c>
      <c r="H30" s="6">
        <f t="shared" si="7"/>
        <v>97218.054387843193</v>
      </c>
      <c r="I30" s="6">
        <f t="shared" si="7"/>
        <v>114401.53463683276</v>
      </c>
      <c r="J30" s="6">
        <f t="shared" si="7"/>
        <v>132444.18889827179</v>
      </c>
      <c r="K30" s="6">
        <f t="shared" si="7"/>
        <v>151388.97587278279</v>
      </c>
      <c r="L30" s="6">
        <f t="shared" si="7"/>
        <v>171281.00219601934</v>
      </c>
      <c r="M30" s="6">
        <f t="shared" si="7"/>
        <v>192167.62983541773</v>
      </c>
      <c r="N30" s="6">
        <f t="shared" si="7"/>
        <v>214098.58885678602</v>
      </c>
      <c r="O30" s="6">
        <f t="shared" si="7"/>
        <v>237126.09582922273</v>
      </c>
      <c r="P30" s="6">
        <f t="shared" si="7"/>
        <v>261304.97815028127</v>
      </c>
      <c r="Q30" s="6">
        <f t="shared" si="7"/>
        <v>286692.80458739272</v>
      </c>
      <c r="R30" s="6">
        <f t="shared" si="7"/>
        <v>313350.02234635974</v>
      </c>
      <c r="S30" s="6">
        <f t="shared" si="7"/>
        <v>341340.10099327512</v>
      </c>
      <c r="T30" s="6">
        <f t="shared" si="7"/>
        <v>370729.68357253628</v>
      </c>
      <c r="U30" s="6">
        <f t="shared" si="7"/>
        <v>401588.74528076046</v>
      </c>
      <c r="V30" s="6">
        <f t="shared" si="7"/>
        <v>433990.76007439586</v>
      </c>
      <c r="W30" s="6">
        <f t="shared" si="7"/>
        <v>468012.87560771307</v>
      </c>
      <c r="X30" s="6">
        <f t="shared" si="7"/>
        <v>503736.09691769612</v>
      </c>
      <c r="Y30" s="6">
        <f t="shared" ref="E30:AP37" si="8">(X30+(X30*$A30))+($D$4*((1+$B30)^$D$5-1)*(1+$B30)/$B30)</f>
        <v>541245.47929317842</v>
      </c>
      <c r="Z30" s="6">
        <f t="shared" si="8"/>
        <v>580630.33078743482</v>
      </c>
      <c r="AA30" s="6">
        <f t="shared" si="8"/>
        <v>621984.42485640396</v>
      </c>
      <c r="AB30" s="6">
        <f t="shared" si="8"/>
        <v>665406.22362882155</v>
      </c>
      <c r="AC30" s="6">
        <f t="shared" si="8"/>
        <v>710999.11233986006</v>
      </c>
      <c r="AD30" s="6">
        <f t="shared" si="8"/>
        <v>758871.64548645052</v>
      </c>
      <c r="AE30" s="6">
        <f t="shared" si="8"/>
        <v>809137.80529037048</v>
      </c>
      <c r="AF30" s="6">
        <f t="shared" si="8"/>
        <v>861917.27308448649</v>
      </c>
      <c r="AG30" s="6">
        <f t="shared" si="8"/>
        <v>917335.71426830825</v>
      </c>
      <c r="AH30" s="6">
        <f t="shared" si="8"/>
        <v>975525.07751132117</v>
      </c>
      <c r="AI30" s="6">
        <f t="shared" si="8"/>
        <v>1036623.9089164847</v>
      </c>
      <c r="AJ30" s="6">
        <f t="shared" si="8"/>
        <v>1100777.6818919063</v>
      </c>
      <c r="AK30" s="6">
        <f t="shared" si="8"/>
        <v>1168139.1435160988</v>
      </c>
      <c r="AL30" s="6">
        <f t="shared" si="8"/>
        <v>1238868.6782215012</v>
      </c>
      <c r="AM30" s="6">
        <f t="shared" si="8"/>
        <v>1313134.6896621736</v>
      </c>
      <c r="AN30" s="6">
        <f t="shared" si="8"/>
        <v>1391114.0016748796</v>
      </c>
      <c r="AO30" s="6">
        <f t="shared" si="8"/>
        <v>1472992.2792882209</v>
      </c>
      <c r="AP30" s="6">
        <f t="shared" si="8"/>
        <v>1558964.4707822292</v>
      </c>
    </row>
    <row r="31" spans="1:42" x14ac:dyDescent="0.45">
      <c r="A31" s="4">
        <v>5.2499999999999998E-2</v>
      </c>
      <c r="B31" s="13">
        <f t="shared" si="2"/>
        <v>4.2731277661580691E-3</v>
      </c>
      <c r="C31" s="6">
        <f t="shared" si="3"/>
        <v>22863.58243726888</v>
      </c>
      <c r="D31" s="6">
        <f t="shared" si="4"/>
        <v>36402.502952494382</v>
      </c>
      <c r="E31" s="6">
        <f t="shared" si="8"/>
        <v>50652.216794769214</v>
      </c>
      <c r="F31" s="6">
        <f t="shared" si="8"/>
        <v>65650.040613763471</v>
      </c>
      <c r="G31" s="6">
        <f t="shared" si="8"/>
        <v>81435.250183254931</v>
      </c>
      <c r="H31" s="6">
        <f t="shared" si="8"/>
        <v>98049.183255144701</v>
      </c>
      <c r="I31" s="6">
        <f t="shared" si="8"/>
        <v>115535.34781330868</v>
      </c>
      <c r="J31" s="6">
        <f t="shared" si="8"/>
        <v>133939.53601077624</v>
      </c>
      <c r="K31" s="6">
        <f t="shared" si="8"/>
        <v>153309.94408861088</v>
      </c>
      <c r="L31" s="6">
        <f t="shared" si="8"/>
        <v>173697.29859053181</v>
      </c>
      <c r="M31" s="6">
        <f t="shared" si="8"/>
        <v>195154.98920380359</v>
      </c>
      <c r="N31" s="6">
        <f t="shared" si="8"/>
        <v>217739.20857427217</v>
      </c>
      <c r="O31" s="6">
        <f t="shared" si="8"/>
        <v>241509.09946169035</v>
      </c>
      <c r="P31" s="6">
        <f t="shared" si="8"/>
        <v>266526.90962069796</v>
      </c>
      <c r="Q31" s="6">
        <f t="shared" si="8"/>
        <v>292858.15481305349</v>
      </c>
      <c r="R31" s="6">
        <f t="shared" si="8"/>
        <v>320571.79037800769</v>
      </c>
      <c r="S31" s="6">
        <f t="shared" si="8"/>
        <v>349740.39181012195</v>
      </c>
      <c r="T31" s="6">
        <f t="shared" si="8"/>
        <v>380440.34481742221</v>
      </c>
      <c r="U31" s="6">
        <f t="shared" si="8"/>
        <v>412752.04535760573</v>
      </c>
      <c r="V31" s="6">
        <f t="shared" si="8"/>
        <v>446760.11017614888</v>
      </c>
      <c r="W31" s="6">
        <f t="shared" si="8"/>
        <v>482553.59839766554</v>
      </c>
      <c r="X31" s="6">
        <f t="shared" si="8"/>
        <v>520226.24475081183</v>
      </c>
      <c r="Y31" s="6">
        <f t="shared" si="8"/>
        <v>559876.70503749838</v>
      </c>
      <c r="Z31" s="6">
        <f t="shared" si="8"/>
        <v>601608.81448923599</v>
      </c>
      <c r="AA31" s="6">
        <f t="shared" si="8"/>
        <v>645531.8596871898</v>
      </c>
      <c r="AB31" s="6">
        <f t="shared" si="8"/>
        <v>691760.86475803622</v>
      </c>
      <c r="AC31" s="6">
        <f t="shared" si="8"/>
        <v>740416.89259510208</v>
      </c>
      <c r="AD31" s="6">
        <f t="shared" si="8"/>
        <v>791627.36189361382</v>
      </c>
      <c r="AE31" s="6">
        <f t="shared" si="8"/>
        <v>845526.38083029748</v>
      </c>
      <c r="AF31" s="6">
        <f t="shared" si="8"/>
        <v>902255.09826115705</v>
      </c>
      <c r="AG31" s="6">
        <f t="shared" si="8"/>
        <v>961962.07335713669</v>
      </c>
      <c r="AH31" s="6">
        <f t="shared" si="8"/>
        <v>1024803.6646456553</v>
      </c>
      <c r="AI31" s="6">
        <f t="shared" si="8"/>
        <v>1090944.4394768211</v>
      </c>
      <c r="AJ31" s="6">
        <f t="shared" si="8"/>
        <v>1160557.6049866232</v>
      </c>
      <c r="AK31" s="6">
        <f t="shared" si="8"/>
        <v>1233825.4616856899</v>
      </c>
      <c r="AL31" s="6">
        <f t="shared" si="8"/>
        <v>1310939.8808614574</v>
      </c>
      <c r="AM31" s="6">
        <f t="shared" si="8"/>
        <v>1392102.8070439529</v>
      </c>
      <c r="AN31" s="6">
        <f t="shared" si="8"/>
        <v>1477526.7868510294</v>
      </c>
      <c r="AO31" s="6">
        <f t="shared" si="8"/>
        <v>1567435.5255979775</v>
      </c>
      <c r="AP31" s="6">
        <f t="shared" si="8"/>
        <v>1662064.4731291402</v>
      </c>
    </row>
    <row r="32" spans="1:42" x14ac:dyDescent="0.45">
      <c r="A32" s="4">
        <v>5.5E-2</v>
      </c>
      <c r="B32" s="13">
        <f t="shared" si="2"/>
        <v>4.471698917043021E-3</v>
      </c>
      <c r="C32" s="6">
        <f t="shared" si="3"/>
        <v>22904.575848091605</v>
      </c>
      <c r="D32" s="6">
        <f t="shared" si="4"/>
        <v>36518.903367828243</v>
      </c>
      <c r="E32" s="6">
        <f t="shared" si="8"/>
        <v>50882.018901150404</v>
      </c>
      <c r="F32" s="6">
        <f t="shared" si="8"/>
        <v>66035.105788805275</v>
      </c>
      <c r="G32" s="6">
        <f t="shared" si="8"/>
        <v>82021.612455281167</v>
      </c>
      <c r="H32" s="6">
        <f t="shared" si="8"/>
        <v>98887.376988413234</v>
      </c>
      <c r="I32" s="6">
        <f t="shared" si="8"/>
        <v>116680.75857086756</v>
      </c>
      <c r="J32" s="6">
        <f t="shared" si="8"/>
        <v>135452.77614035687</v>
      </c>
      <c r="K32" s="6">
        <f t="shared" si="8"/>
        <v>155257.25467616809</v>
      </c>
      <c r="L32" s="6">
        <f t="shared" si="8"/>
        <v>176150.97953144892</v>
      </c>
      <c r="M32" s="6">
        <f t="shared" si="8"/>
        <v>198193.85925377021</v>
      </c>
      <c r="N32" s="6">
        <f t="shared" si="8"/>
        <v>221449.09736081917</v>
      </c>
      <c r="O32" s="6">
        <f t="shared" si="8"/>
        <v>245983.37356375583</v>
      </c>
      <c r="P32" s="6">
        <f t="shared" si="8"/>
        <v>271867.03495785402</v>
      </c>
      <c r="Q32" s="6">
        <f t="shared" si="8"/>
        <v>299174.29772862763</v>
      </c>
      <c r="R32" s="6">
        <f t="shared" si="8"/>
        <v>327983.45995179377</v>
      </c>
      <c r="S32" s="6">
        <f t="shared" si="8"/>
        <v>358377.12609723408</v>
      </c>
      <c r="T32" s="6">
        <f t="shared" si="8"/>
        <v>390442.44388067361</v>
      </c>
      <c r="U32" s="6">
        <f t="shared" si="8"/>
        <v>424271.3541422023</v>
      </c>
      <c r="V32" s="6">
        <f t="shared" si="8"/>
        <v>459960.85446811502</v>
      </c>
      <c r="W32" s="6">
        <f t="shared" si="8"/>
        <v>497613.27731195296</v>
      </c>
      <c r="X32" s="6">
        <f t="shared" si="8"/>
        <v>537336.58341220196</v>
      </c>
      <c r="Y32" s="6">
        <f t="shared" si="8"/>
        <v>579244.67134796467</v>
      </c>
      <c r="Z32" s="6">
        <f t="shared" si="8"/>
        <v>623457.70412019431</v>
      </c>
      <c r="AA32" s="6">
        <f t="shared" si="8"/>
        <v>670102.45369489666</v>
      </c>
      <c r="AB32" s="6">
        <f t="shared" si="8"/>
        <v>719312.66449620761</v>
      </c>
      <c r="AC32" s="6">
        <f t="shared" si="8"/>
        <v>771229.43689159071</v>
      </c>
      <c r="AD32" s="6">
        <f t="shared" si="8"/>
        <v>826001.63176871988</v>
      </c>
      <c r="AE32" s="6">
        <f t="shared" si="8"/>
        <v>883786.29736409103</v>
      </c>
      <c r="AF32" s="6">
        <f t="shared" si="8"/>
        <v>944749.11956720764</v>
      </c>
      <c r="AG32" s="6">
        <f t="shared" si="8"/>
        <v>1009064.8969914957</v>
      </c>
      <c r="AH32" s="6">
        <f t="shared" si="8"/>
        <v>1076918.0421741197</v>
      </c>
      <c r="AI32" s="6">
        <f t="shared" si="8"/>
        <v>1148503.110341788</v>
      </c>
      <c r="AJ32" s="6">
        <f t="shared" si="8"/>
        <v>1224025.3572586779</v>
      </c>
      <c r="AK32" s="6">
        <f t="shared" si="8"/>
        <v>1303701.327755997</v>
      </c>
      <c r="AL32" s="6">
        <f t="shared" si="8"/>
        <v>1387759.4766306684</v>
      </c>
      <c r="AM32" s="6">
        <f t="shared" si="8"/>
        <v>1476440.8236934468</v>
      </c>
      <c r="AN32" s="6">
        <f t="shared" si="8"/>
        <v>1569999.644844678</v>
      </c>
      <c r="AO32" s="6">
        <f t="shared" si="8"/>
        <v>1668704.2011592269</v>
      </c>
      <c r="AP32" s="6">
        <f t="shared" si="8"/>
        <v>1772837.5080710761</v>
      </c>
    </row>
    <row r="33" spans="1:42" x14ac:dyDescent="0.45">
      <c r="A33" s="4">
        <v>5.7500000000000002E-2</v>
      </c>
      <c r="B33" s="13">
        <f t="shared" si="2"/>
        <v>4.6698392000357192E-3</v>
      </c>
      <c r="C33" s="6">
        <f t="shared" si="3"/>
        <v>22945.55780283823</v>
      </c>
      <c r="D33" s="6">
        <f t="shared" si="4"/>
        <v>36635.485179339659</v>
      </c>
      <c r="E33" s="6">
        <f t="shared" si="8"/>
        <v>51112.583379989919</v>
      </c>
      <c r="F33" s="6">
        <f t="shared" si="8"/>
        <v>66422.11472717757</v>
      </c>
      <c r="G33" s="6">
        <f t="shared" si="8"/>
        <v>82611.944126828515</v>
      </c>
      <c r="H33" s="6">
        <f t="shared" si="8"/>
        <v>99732.688716959383</v>
      </c>
      <c r="I33" s="6">
        <f t="shared" si="8"/>
        <v>117837.87612102278</v>
      </c>
      <c r="J33" s="6">
        <f t="shared" si="8"/>
        <v>136984.11180081984</v>
      </c>
      <c r="K33" s="6">
        <f t="shared" si="8"/>
        <v>157231.25603220522</v>
      </c>
      <c r="L33" s="6">
        <f t="shared" si="8"/>
        <v>178642.61105689526</v>
      </c>
      <c r="M33" s="6">
        <f t="shared" si="8"/>
        <v>201285.11899550498</v>
      </c>
      <c r="N33" s="6">
        <f t="shared" si="8"/>
        <v>225229.57114058477</v>
      </c>
      <c r="O33" s="6">
        <f t="shared" si="8"/>
        <v>250550.82928400664</v>
      </c>
      <c r="P33" s="6">
        <f t="shared" si="8"/>
        <v>277328.05977067526</v>
      </c>
      <c r="Q33" s="6">
        <f t="shared" si="8"/>
        <v>305644.98101032729</v>
      </c>
      <c r="R33" s="6">
        <f t="shared" si="8"/>
        <v>335590.12522125931</v>
      </c>
      <c r="S33" s="6">
        <f t="shared" si="8"/>
        <v>367257.11522431992</v>
      </c>
      <c r="T33" s="6">
        <f t="shared" si="8"/>
        <v>400744.95715255651</v>
      </c>
      <c r="U33" s="6">
        <f t="shared" si="8"/>
        <v>436158.34999166674</v>
      </c>
      <c r="V33" s="6">
        <f t="shared" si="8"/>
        <v>473608.01291902579</v>
      </c>
      <c r="W33" s="6">
        <f t="shared" si="8"/>
        <v>513211.03146470798</v>
      </c>
      <c r="X33" s="6">
        <f t="shared" si="8"/>
        <v>555091.2235767669</v>
      </c>
      <c r="Y33" s="6">
        <f t="shared" si="8"/>
        <v>599379.52673526923</v>
      </c>
      <c r="Z33" s="6">
        <f t="shared" si="8"/>
        <v>646214.40732538549</v>
      </c>
      <c r="AA33" s="6">
        <f t="shared" si="8"/>
        <v>695742.29354943347</v>
      </c>
      <c r="AB33" s="6">
        <f t="shared" si="8"/>
        <v>748118.03323136421</v>
      </c>
      <c r="AC33" s="6">
        <f t="shared" si="8"/>
        <v>803505.37794500589</v>
      </c>
      <c r="AD33" s="6">
        <f t="shared" si="8"/>
        <v>862077.49497968203</v>
      </c>
      <c r="AE33" s="6">
        <f t="shared" si="8"/>
        <v>924017.50874385203</v>
      </c>
      <c r="AF33" s="6">
        <f t="shared" si="8"/>
        <v>989519.07329946174</v>
      </c>
      <c r="AG33" s="6">
        <f t="shared" si="8"/>
        <v>1058786.977817019</v>
      </c>
      <c r="AH33" s="6">
        <f t="shared" si="8"/>
        <v>1132037.786844336</v>
      </c>
      <c r="AI33" s="6">
        <f t="shared" si="8"/>
        <v>1209500.5173907236</v>
      </c>
      <c r="AJ33" s="6">
        <f t="shared" si="8"/>
        <v>1291417.3549435285</v>
      </c>
      <c r="AK33" s="6">
        <f t="shared" si="8"/>
        <v>1378044.4106556198</v>
      </c>
      <c r="AL33" s="6">
        <f t="shared" si="8"/>
        <v>1469652.5220711562</v>
      </c>
      <c r="AM33" s="6">
        <f t="shared" si="8"/>
        <v>1566528.0998930859</v>
      </c>
      <c r="AN33" s="6">
        <f t="shared" si="8"/>
        <v>1668974.0234397766</v>
      </c>
      <c r="AO33" s="6">
        <f t="shared" si="8"/>
        <v>1777310.587590402</v>
      </c>
      <c r="AP33" s="6">
        <f t="shared" si="8"/>
        <v>1891876.5041796884</v>
      </c>
    </row>
    <row r="34" spans="1:42" x14ac:dyDescent="0.45">
      <c r="A34" s="4">
        <v>0.06</v>
      </c>
      <c r="B34" s="13">
        <f t="shared" si="2"/>
        <v>4.8675505653430484E-3</v>
      </c>
      <c r="C34" s="6">
        <f t="shared" si="3"/>
        <v>22986.528342037291</v>
      </c>
      <c r="D34" s="6">
        <f t="shared" si="4"/>
        <v>36752.248384596824</v>
      </c>
      <c r="E34" s="6">
        <f t="shared" si="8"/>
        <v>51343.911629709924</v>
      </c>
      <c r="F34" s="6">
        <f t="shared" si="8"/>
        <v>66811.074669529815</v>
      </c>
      <c r="G34" s="6">
        <f t="shared" si="8"/>
        <v>83206.267491738894</v>
      </c>
      <c r="H34" s="6">
        <f t="shared" si="8"/>
        <v>100585.17188328052</v>
      </c>
      <c r="I34" s="6">
        <f t="shared" si="8"/>
        <v>119006.81053831463</v>
      </c>
      <c r="J34" s="6">
        <f t="shared" si="8"/>
        <v>138533.74751265079</v>
      </c>
      <c r="K34" s="6">
        <f t="shared" si="8"/>
        <v>159232.30070544712</v>
      </c>
      <c r="L34" s="6">
        <f t="shared" si="8"/>
        <v>181172.76708981124</v>
      </c>
      <c r="M34" s="6">
        <f t="shared" si="8"/>
        <v>204429.66145723721</v>
      </c>
      <c r="N34" s="6">
        <f t="shared" si="8"/>
        <v>229081.96948670872</v>
      </c>
      <c r="O34" s="6">
        <f t="shared" si="8"/>
        <v>255213.41599794853</v>
      </c>
      <c r="P34" s="6">
        <f t="shared" si="8"/>
        <v>282912.74929986271</v>
      </c>
      <c r="Q34" s="6">
        <f t="shared" si="8"/>
        <v>312274.04259989178</v>
      </c>
      <c r="R34" s="6">
        <f t="shared" si="8"/>
        <v>343397.01349792257</v>
      </c>
      <c r="S34" s="6">
        <f t="shared" si="8"/>
        <v>376387.36264983524</v>
      </c>
      <c r="T34" s="6">
        <f t="shared" si="8"/>
        <v>411357.13275086263</v>
      </c>
      <c r="U34" s="6">
        <f t="shared" si="8"/>
        <v>448425.08905795164</v>
      </c>
      <c r="V34" s="6">
        <f t="shared" si="8"/>
        <v>487717.122743466</v>
      </c>
      <c r="W34" s="6">
        <f t="shared" si="8"/>
        <v>529366.6784501113</v>
      </c>
      <c r="X34" s="6">
        <f t="shared" si="8"/>
        <v>573515.20749915531</v>
      </c>
      <c r="Y34" s="6">
        <f t="shared" si="8"/>
        <v>620312.64829114196</v>
      </c>
      <c r="Z34" s="6">
        <f t="shared" si="8"/>
        <v>669917.93553064787</v>
      </c>
      <c r="AA34" s="6">
        <f t="shared" si="8"/>
        <v>722499.54000452405</v>
      </c>
      <c r="AB34" s="6">
        <f t="shared" si="8"/>
        <v>778236.04074683285</v>
      </c>
      <c r="AC34" s="6">
        <f t="shared" si="8"/>
        <v>837316.73153368011</v>
      </c>
      <c r="AD34" s="6">
        <f t="shared" si="8"/>
        <v>899942.26376773824</v>
      </c>
      <c r="AE34" s="6">
        <f t="shared" si="8"/>
        <v>966325.32793583989</v>
      </c>
      <c r="AF34" s="6">
        <f t="shared" si="8"/>
        <v>1036691.3759540276</v>
      </c>
      <c r="AG34" s="6">
        <f t="shared" si="8"/>
        <v>1111279.3868533066</v>
      </c>
      <c r="AH34" s="6">
        <f t="shared" si="8"/>
        <v>1190342.6784065422</v>
      </c>
      <c r="AI34" s="6">
        <f t="shared" si="8"/>
        <v>1274149.767452972</v>
      </c>
      <c r="AJ34" s="6">
        <f t="shared" si="8"/>
        <v>1362985.2818421875</v>
      </c>
      <c r="AK34" s="6">
        <f t="shared" si="8"/>
        <v>1457150.9270947559</v>
      </c>
      <c r="AL34" s="6">
        <f t="shared" si="8"/>
        <v>1556966.5110624784</v>
      </c>
      <c r="AM34" s="6">
        <f t="shared" si="8"/>
        <v>1662771.0300682643</v>
      </c>
      <c r="AN34" s="6">
        <f t="shared" si="8"/>
        <v>1774923.8202143975</v>
      </c>
      <c r="AO34" s="6">
        <f t="shared" si="8"/>
        <v>1893805.7777692985</v>
      </c>
      <c r="AP34" s="6">
        <f t="shared" si="8"/>
        <v>2019820.6527774937</v>
      </c>
    </row>
    <row r="35" spans="1:42" x14ac:dyDescent="0.45">
      <c r="A35" s="4">
        <v>6.25E-2</v>
      </c>
      <c r="B35" s="13">
        <f t="shared" si="2"/>
        <v>5.0648349497708356E-3</v>
      </c>
      <c r="C35" s="6">
        <f t="shared" si="3"/>
        <v>23027.487505975292</v>
      </c>
      <c r="D35" s="6">
        <f t="shared" si="4"/>
        <v>36869.19298107404</v>
      </c>
      <c r="E35" s="6">
        <f t="shared" si="8"/>
        <v>51576.005048366467</v>
      </c>
      <c r="F35" s="6">
        <f t="shared" si="8"/>
        <v>67201.992869864669</v>
      </c>
      <c r="G35" s="6">
        <f t="shared" si="8"/>
        <v>83804.604930206508</v>
      </c>
      <c r="H35" s="6">
        <f t="shared" si="8"/>
        <v>101444.88024431971</v>
      </c>
      <c r="I35" s="6">
        <f t="shared" si="8"/>
        <v>120187.67276556499</v>
      </c>
      <c r="J35" s="6">
        <f t="shared" si="8"/>
        <v>140101.8898193881</v>
      </c>
      <c r="K35" s="6">
        <f t="shared" si="8"/>
        <v>161260.74543907517</v>
      </c>
      <c r="L35" s="6">
        <f t="shared" si="8"/>
        <v>183742.02953499265</v>
      </c>
      <c r="M35" s="6">
        <f t="shared" si="8"/>
        <v>207628.39388690499</v>
      </c>
      <c r="N35" s="6">
        <f t="shared" si="8"/>
        <v>233007.65601081186</v>
      </c>
      <c r="O35" s="6">
        <f t="shared" si="8"/>
        <v>259973.12201746288</v>
      </c>
      <c r="P35" s="6">
        <f t="shared" si="8"/>
        <v>288623.92964952963</v>
      </c>
      <c r="Q35" s="6">
        <f t="shared" si="8"/>
        <v>319065.41275860055</v>
      </c>
      <c r="R35" s="6">
        <f t="shared" si="8"/>
        <v>351409.4885619884</v>
      </c>
      <c r="S35" s="6">
        <f t="shared" si="8"/>
        <v>385775.069103088</v>
      </c>
      <c r="T35" s="6">
        <f t="shared" si="8"/>
        <v>422288.49842800631</v>
      </c>
      <c r="U35" s="6">
        <f t="shared" si="8"/>
        <v>461084.01708573202</v>
      </c>
      <c r="V35" s="6">
        <f t="shared" si="8"/>
        <v>502304.25565956556</v>
      </c>
      <c r="W35" s="6">
        <f t="shared" si="8"/>
        <v>546100.75914426369</v>
      </c>
      <c r="X35" s="6">
        <f t="shared" si="8"/>
        <v>592634.54409675545</v>
      </c>
      <c r="Y35" s="6">
        <f t="shared" si="8"/>
        <v>642076.69060877792</v>
      </c>
      <c r="Z35" s="6">
        <f t="shared" si="8"/>
        <v>694608.97127780179</v>
      </c>
      <c r="AA35" s="6">
        <f t="shared" si="8"/>
        <v>750424.51948863966</v>
      </c>
      <c r="AB35" s="6">
        <f t="shared" si="8"/>
        <v>809728.53946265497</v>
      </c>
      <c r="AC35" s="6">
        <f t="shared" si="8"/>
        <v>872739.06068504625</v>
      </c>
      <c r="AD35" s="6">
        <f t="shared" si="8"/>
        <v>939687.73948383692</v>
      </c>
      <c r="AE35" s="6">
        <f t="shared" si="8"/>
        <v>1010820.710707552</v>
      </c>
      <c r="AF35" s="6">
        <f t="shared" si="8"/>
        <v>1086399.4926327493</v>
      </c>
      <c r="AG35" s="6">
        <f t="shared" si="8"/>
        <v>1166701.9484282713</v>
      </c>
      <c r="AH35" s="6">
        <f t="shared" si="8"/>
        <v>1252023.3077110136</v>
      </c>
      <c r="AI35" s="6">
        <f t="shared" si="8"/>
        <v>1342677.2519489271</v>
      </c>
      <c r="AJ35" s="6">
        <f t="shared" si="8"/>
        <v>1438997.0677017102</v>
      </c>
      <c r="AK35" s="6">
        <f t="shared" si="8"/>
        <v>1541336.8719390421</v>
      </c>
      <c r="AL35" s="6">
        <f t="shared" si="8"/>
        <v>1650072.9139412073</v>
      </c>
      <c r="AM35" s="6">
        <f t="shared" si="8"/>
        <v>1765604.958568508</v>
      </c>
      <c r="AN35" s="6">
        <f t="shared" si="8"/>
        <v>1888357.7559850151</v>
      </c>
      <c r="AO35" s="6">
        <f t="shared" si="8"/>
        <v>2018782.6032400536</v>
      </c>
      <c r="AP35" s="6">
        <f t="shared" si="8"/>
        <v>2157359.003448532</v>
      </c>
    </row>
    <row r="36" spans="1:42" x14ac:dyDescent="0.45">
      <c r="A36" s="4">
        <v>6.5000000000000002E-2</v>
      </c>
      <c r="B36" s="13">
        <f t="shared" si="2"/>
        <v>5.2616942768477504E-3</v>
      </c>
      <c r="C36" s="6">
        <f t="shared" si="3"/>
        <v>23068.435334699781</v>
      </c>
      <c r="D36" s="6">
        <f t="shared" si="4"/>
        <v>36986.31896615505</v>
      </c>
      <c r="E36" s="6">
        <f t="shared" si="8"/>
        <v>51808.865033654911</v>
      </c>
      <c r="F36" s="6">
        <f t="shared" si="8"/>
        <v>67594.876595542257</v>
      </c>
      <c r="G36" s="6">
        <f t="shared" si="8"/>
        <v>84406.978908952282</v>
      </c>
      <c r="H36" s="6">
        <f t="shared" si="8"/>
        <v>102311.86787273396</v>
      </c>
      <c r="I36" s="6">
        <f t="shared" si="8"/>
        <v>121380.57461916145</v>
      </c>
      <c r="J36" s="6">
        <f t="shared" si="8"/>
        <v>141688.74730410671</v>
      </c>
      <c r="K36" s="6">
        <f t="shared" si="8"/>
        <v>163316.95121357343</v>
      </c>
      <c r="L36" s="6">
        <f t="shared" si="8"/>
        <v>186350.98837715547</v>
      </c>
      <c r="M36" s="6">
        <f t="shared" si="8"/>
        <v>210882.23795637037</v>
      </c>
      <c r="N36" s="6">
        <f t="shared" si="8"/>
        <v>237008.01875823422</v>
      </c>
      <c r="O36" s="6">
        <f t="shared" si="8"/>
        <v>264831.97531221923</v>
      </c>
      <c r="P36" s="6">
        <f t="shared" si="8"/>
        <v>294464.48904221324</v>
      </c>
      <c r="Q36" s="6">
        <f t="shared" si="8"/>
        <v>326023.11616465688</v>
      </c>
      <c r="R36" s="6">
        <f t="shared" si="8"/>
        <v>359633.05405005935</v>
      </c>
      <c r="S36" s="6">
        <f t="shared" si="8"/>
        <v>395427.63789801294</v>
      </c>
      <c r="T36" s="6">
        <f t="shared" si="8"/>
        <v>433548.86969608354</v>
      </c>
      <c r="U36" s="6">
        <f t="shared" si="8"/>
        <v>474147.98156102869</v>
      </c>
      <c r="V36" s="6">
        <f t="shared" si="8"/>
        <v>517386.03569719533</v>
      </c>
      <c r="W36" s="6">
        <f t="shared" si="8"/>
        <v>563434.56335221289</v>
      </c>
      <c r="X36" s="6">
        <f t="shared" si="8"/>
        <v>612476.24530480651</v>
      </c>
      <c r="Y36" s="6">
        <f t="shared" si="8"/>
        <v>664705.63658431871</v>
      </c>
      <c r="Z36" s="6">
        <f t="shared" si="8"/>
        <v>720329.9382969992</v>
      </c>
      <c r="AA36" s="6">
        <f t="shared" si="8"/>
        <v>779569.81962100393</v>
      </c>
      <c r="AB36" s="6">
        <f t="shared" si="8"/>
        <v>842660.29323106899</v>
      </c>
      <c r="AC36" s="6">
        <f t="shared" si="8"/>
        <v>909851.64762578823</v>
      </c>
      <c r="AD36" s="6">
        <f t="shared" si="8"/>
        <v>981410.44005616428</v>
      </c>
      <c r="AE36" s="6">
        <f t="shared" si="8"/>
        <v>1057620.5539945147</v>
      </c>
      <c r="AF36" s="6">
        <f t="shared" si="8"/>
        <v>1138784.3253388579</v>
      </c>
      <c r="AG36" s="6">
        <f t="shared" si="8"/>
        <v>1225223.7418205834</v>
      </c>
      <c r="AH36" s="6">
        <f t="shared" si="8"/>
        <v>1317281.720373621</v>
      </c>
      <c r="AI36" s="6">
        <f t="shared" si="8"/>
        <v>1415323.4675326061</v>
      </c>
      <c r="AJ36" s="6">
        <f t="shared" si="8"/>
        <v>1519737.9282569252</v>
      </c>
      <c r="AK36" s="6">
        <f t="shared" si="8"/>
        <v>1630939.3289283251</v>
      </c>
      <c r="AL36" s="6">
        <f t="shared" si="8"/>
        <v>1749368.8206433658</v>
      </c>
      <c r="AM36" s="6">
        <f t="shared" si="8"/>
        <v>1875496.2293198844</v>
      </c>
      <c r="AN36" s="6">
        <f t="shared" si="8"/>
        <v>2009821.9195603766</v>
      </c>
      <c r="AO36" s="6">
        <f t="shared" si="8"/>
        <v>2152878.7796665006</v>
      </c>
      <c r="AP36" s="6">
        <f t="shared" si="8"/>
        <v>2305234.3356795227</v>
      </c>
    </row>
    <row r="37" spans="1:42" x14ac:dyDescent="0.45">
      <c r="A37" s="4">
        <v>6.7500000000000004E-2</v>
      </c>
      <c r="B37" s="13">
        <f t="shared" si="2"/>
        <v>5.4581304569467637E-3</v>
      </c>
      <c r="C37" s="6">
        <f t="shared" si="3"/>
        <v>23109.371868020622</v>
      </c>
      <c r="D37" s="6">
        <f t="shared" si="4"/>
        <v>37103.626337132635</v>
      </c>
      <c r="E37" s="6">
        <f t="shared" si="8"/>
        <v>52042.492982909709</v>
      </c>
      <c r="F37" s="6">
        <f t="shared" si="8"/>
        <v>67989.733127276733</v>
      </c>
      <c r="G37" s="6">
        <f t="shared" si="8"/>
        <v>85013.411981388534</v>
      </c>
      <c r="H37" s="6">
        <f t="shared" si="8"/>
        <v>103186.18915815288</v>
      </c>
      <c r="I37" s="6">
        <f t="shared" si="8"/>
        <v>122585.62879434881</v>
      </c>
      <c r="J37" s="6">
        <f t="shared" si="8"/>
        <v>143294.53060598797</v>
      </c>
      <c r="K37" s="6">
        <f t="shared" si="8"/>
        <v>165401.28328991277</v>
      </c>
      <c r="L37" s="6">
        <f t="shared" si="8"/>
        <v>189000.24178000251</v>
      </c>
      <c r="M37" s="6">
        <f t="shared" si="8"/>
        <v>214192.12996817331</v>
      </c>
      <c r="N37" s="6">
        <f t="shared" ref="E37:AP43" si="9">(M37+(M37*$A37))+($D$4*((1+$B37)^$D$5-1)*(1+$B37)/$B37)</f>
        <v>241084.47060904562</v>
      </c>
      <c r="O37" s="6">
        <f t="shared" si="9"/>
        <v>269792.04424317682</v>
      </c>
      <c r="P37" s="6">
        <f t="shared" si="9"/>
        <v>300437.37909761188</v>
      </c>
      <c r="Q37" s="6">
        <f t="shared" si="9"/>
        <v>333151.27405472129</v>
      </c>
      <c r="R37" s="6">
        <f t="shared" si="9"/>
        <v>368073.35692143562</v>
      </c>
      <c r="S37" s="6">
        <f t="shared" si="9"/>
        <v>405352.68038165313</v>
      </c>
      <c r="T37" s="6">
        <f t="shared" si="9"/>
        <v>445148.35817543534</v>
      </c>
      <c r="U37" s="6">
        <f t="shared" si="9"/>
        <v>487630.24422029784</v>
      </c>
      <c r="V37" s="6">
        <f t="shared" si="9"/>
        <v>532979.65757318854</v>
      </c>
      <c r="W37" s="6">
        <f t="shared" si="9"/>
        <v>581390.15632739943</v>
      </c>
      <c r="X37" s="6">
        <f t="shared" si="9"/>
        <v>633068.36374751956</v>
      </c>
      <c r="Y37" s="6">
        <f t="shared" si="9"/>
        <v>688234.85016849777</v>
      </c>
      <c r="Z37" s="6">
        <f t="shared" si="9"/>
        <v>747125.07442289195</v>
      </c>
      <c r="AA37" s="6">
        <f t="shared" si="9"/>
        <v>809990.38881445781</v>
      </c>
      <c r="AB37" s="6">
        <f t="shared" si="9"/>
        <v>877099.11192745436</v>
      </c>
      <c r="AC37" s="6">
        <f t="shared" si="9"/>
        <v>948737.67385057814</v>
      </c>
      <c r="AD37" s="6">
        <f t="shared" si="9"/>
        <v>1025211.8387035128</v>
      </c>
      <c r="AE37" s="6">
        <f t="shared" si="9"/>
        <v>1106848.0096840204</v>
      </c>
      <c r="AF37" s="6">
        <f t="shared" si="9"/>
        <v>1193994.6222057124</v>
      </c>
      <c r="AG37" s="6">
        <f t="shared" si="9"/>
        <v>1287023.6310726185</v>
      </c>
      <c r="AH37" s="6">
        <f t="shared" si="9"/>
        <v>1386332.0980380408</v>
      </c>
      <c r="AI37" s="6">
        <f t="shared" si="9"/>
        <v>1492343.8865236293</v>
      </c>
      <c r="AJ37" s="6">
        <f t="shared" si="9"/>
        <v>1605511.4707319948</v>
      </c>
      <c r="AK37" s="6">
        <f t="shared" si="9"/>
        <v>1726317.8668744252</v>
      </c>
      <c r="AL37" s="6">
        <f t="shared" si="9"/>
        <v>1855278.6947564695</v>
      </c>
      <c r="AM37" s="6">
        <f t="shared" si="9"/>
        <v>1992944.3785205518</v>
      </c>
      <c r="AN37" s="6">
        <f t="shared" si="9"/>
        <v>2139902.4959387095</v>
      </c>
      <c r="AO37" s="6">
        <f t="shared" si="9"/>
        <v>2296780.2862825929</v>
      </c>
      <c r="AP37" s="6">
        <f t="shared" si="9"/>
        <v>2464247.3274746882</v>
      </c>
    </row>
    <row r="38" spans="1:42" x14ac:dyDescent="0.45">
      <c r="A38" s="4">
        <v>7.0000000000000007E-2</v>
      </c>
      <c r="B38" s="13">
        <f t="shared" si="2"/>
        <v>5.6541453874052738E-3</v>
      </c>
      <c r="C38" s="6">
        <f t="shared" si="3"/>
        <v>23150.297145511417</v>
      </c>
      <c r="D38" s="6">
        <f t="shared" si="4"/>
        <v>37221.11509120863</v>
      </c>
      <c r="E38" s="6">
        <f t="shared" si="9"/>
        <v>52276.890293104654</v>
      </c>
      <c r="F38" s="6">
        <f t="shared" si="9"/>
        <v>68386.569759133388</v>
      </c>
      <c r="G38" s="6">
        <f t="shared" si="9"/>
        <v>85623.926787784148</v>
      </c>
      <c r="H38" s="6">
        <f t="shared" si="9"/>
        <v>104067.89880844046</v>
      </c>
      <c r="I38" s="6">
        <f t="shared" si="9"/>
        <v>123802.94887054271</v>
      </c>
      <c r="J38" s="6">
        <f t="shared" si="9"/>
        <v>144919.45243699214</v>
      </c>
      <c r="K38" s="6">
        <f t="shared" si="9"/>
        <v>167514.111253093</v>
      </c>
      <c r="L38" s="6">
        <f t="shared" si="9"/>
        <v>191690.39618632093</v>
      </c>
      <c r="M38" s="6">
        <f t="shared" si="9"/>
        <v>217559.02106487483</v>
      </c>
      <c r="N38" s="6">
        <f t="shared" si="9"/>
        <v>245238.44968492747</v>
      </c>
      <c r="O38" s="6">
        <f t="shared" si="9"/>
        <v>274855.4383083838</v>
      </c>
      <c r="P38" s="6">
        <f t="shared" si="9"/>
        <v>306545.61613548209</v>
      </c>
      <c r="Q38" s="6">
        <f t="shared" si="9"/>
        <v>340454.10641047725</v>
      </c>
      <c r="R38" s="6">
        <f t="shared" si="9"/>
        <v>376736.19100472209</v>
      </c>
      <c r="S38" s="6">
        <f t="shared" si="9"/>
        <v>415558.02152056404</v>
      </c>
      <c r="T38" s="6">
        <f t="shared" si="9"/>
        <v>457097.38017251494</v>
      </c>
      <c r="U38" s="6">
        <f t="shared" si="9"/>
        <v>501544.49393010244</v>
      </c>
      <c r="V38" s="6">
        <f t="shared" si="9"/>
        <v>549102.90565072105</v>
      </c>
      <c r="W38" s="6">
        <f t="shared" si="9"/>
        <v>599990.40619178291</v>
      </c>
      <c r="X38" s="6">
        <f t="shared" si="9"/>
        <v>654440.0317707191</v>
      </c>
      <c r="Y38" s="6">
        <f t="shared" si="9"/>
        <v>712701.13114018086</v>
      </c>
      <c r="Z38" s="6">
        <f t="shared" si="9"/>
        <v>775040.50746550492</v>
      </c>
      <c r="AA38" s="6">
        <f t="shared" si="9"/>
        <v>841743.64013360161</v>
      </c>
      <c r="AB38" s="6">
        <f t="shared" si="9"/>
        <v>913115.99208846514</v>
      </c>
      <c r="AC38" s="6">
        <f t="shared" si="9"/>
        <v>989484.40868016903</v>
      </c>
      <c r="AD38" s="6">
        <f t="shared" si="9"/>
        <v>1071198.6144332923</v>
      </c>
      <c r="AE38" s="6">
        <f t="shared" si="9"/>
        <v>1158632.8145891342</v>
      </c>
      <c r="AF38" s="6">
        <f t="shared" si="9"/>
        <v>1252187.408755885</v>
      </c>
      <c r="AG38" s="6">
        <f t="shared" si="9"/>
        <v>1352290.8245143085</v>
      </c>
      <c r="AH38" s="6">
        <f t="shared" si="9"/>
        <v>1459401.4793758215</v>
      </c>
      <c r="AI38" s="6">
        <f t="shared" si="9"/>
        <v>1574009.8800776405</v>
      </c>
      <c r="AJ38" s="6">
        <f t="shared" si="9"/>
        <v>1696640.8688285868</v>
      </c>
      <c r="AK38" s="6">
        <f t="shared" si="9"/>
        <v>1827856.0267920992</v>
      </c>
      <c r="AL38" s="6">
        <f t="shared" si="9"/>
        <v>1968256.2458130578</v>
      </c>
      <c r="AM38" s="6">
        <f t="shared" si="9"/>
        <v>2118484.4801654834</v>
      </c>
      <c r="AN38" s="6">
        <f t="shared" si="9"/>
        <v>2279228.6909225788</v>
      </c>
      <c r="AO38" s="6">
        <f t="shared" si="9"/>
        <v>2451224.9964326709</v>
      </c>
      <c r="AP38" s="6">
        <f t="shared" si="9"/>
        <v>2635261.0433284692</v>
      </c>
    </row>
    <row r="39" spans="1:42" x14ac:dyDescent="0.45">
      <c r="A39" s="4">
        <v>7.2499999999999995E-2</v>
      </c>
      <c r="B39" s="13">
        <f t="shared" si="2"/>
        <v>5.8497409526456767E-3</v>
      </c>
      <c r="C39" s="6">
        <f t="shared" si="3"/>
        <v>23191.211206512606</v>
      </c>
      <c r="D39" s="6">
        <f t="shared" si="4"/>
        <v>37338.785225497377</v>
      </c>
      <c r="E39" s="6">
        <f t="shared" si="9"/>
        <v>52512.058360858544</v>
      </c>
      <c r="F39" s="6">
        <f t="shared" si="9"/>
        <v>68785.393798533391</v>
      </c>
      <c r="G39" s="6">
        <f t="shared" si="9"/>
        <v>86238.54605543967</v>
      </c>
      <c r="H39" s="6">
        <f t="shared" si="9"/>
        <v>104957.05185097166</v>
      </c>
      <c r="I39" s="6">
        <f t="shared" si="9"/>
        <v>125032.64931667972</v>
      </c>
      <c r="J39" s="6">
        <f t="shared" si="9"/>
        <v>146563.7275986516</v>
      </c>
      <c r="K39" s="6">
        <f t="shared" si="9"/>
        <v>169655.80905606647</v>
      </c>
      <c r="L39" s="6">
        <f t="shared" si="9"/>
        <v>194422.0664191439</v>
      </c>
      <c r="M39" s="6">
        <f t="shared" si="9"/>
        <v>220983.87744104443</v>
      </c>
      <c r="N39" s="6">
        <f t="shared" si="9"/>
        <v>249471.41976203278</v>
      </c>
      <c r="O39" s="6">
        <f t="shared" si="9"/>
        <v>280024.30890129274</v>
      </c>
      <c r="P39" s="6">
        <f t="shared" si="9"/>
        <v>312792.28250314906</v>
      </c>
      <c r="Q39" s="6">
        <f t="shared" si="9"/>
        <v>347935.93419113994</v>
      </c>
      <c r="R39" s="6">
        <f t="shared" si="9"/>
        <v>385627.50062651018</v>
      </c>
      <c r="S39" s="6">
        <f t="shared" si="9"/>
        <v>426051.70562844473</v>
      </c>
      <c r="T39" s="6">
        <f t="shared" si="9"/>
        <v>469406.66549301957</v>
      </c>
      <c r="U39" s="6">
        <f t="shared" si="9"/>
        <v>515904.85994777607</v>
      </c>
      <c r="V39" s="6">
        <f t="shared" si="9"/>
        <v>565774.17350050248</v>
      </c>
      <c r="W39" s="6">
        <f t="shared" si="9"/>
        <v>619259.01228580158</v>
      </c>
      <c r="X39" s="6">
        <f t="shared" si="9"/>
        <v>676621.50188303483</v>
      </c>
      <c r="Y39" s="6">
        <f t="shared" si="9"/>
        <v>738142.77197606745</v>
      </c>
      <c r="Z39" s="6">
        <f t="shared" si="9"/>
        <v>804124.33415084495</v>
      </c>
      <c r="AA39" s="6">
        <f t="shared" si="9"/>
        <v>874889.55958329386</v>
      </c>
      <c r="AB39" s="6">
        <f t="shared" si="9"/>
        <v>950785.26385959529</v>
      </c>
      <c r="AC39" s="6">
        <f t="shared" si="9"/>
        <v>1032183.4066959285</v>
      </c>
      <c r="AD39" s="6">
        <f t="shared" si="9"/>
        <v>1119482.9148878958</v>
      </c>
      <c r="AE39" s="6">
        <f t="shared" si="9"/>
        <v>1213111.6374237807</v>
      </c>
      <c r="AF39" s="6">
        <f t="shared" si="9"/>
        <v>1313528.4423435174</v>
      </c>
      <c r="AG39" s="6">
        <f t="shared" si="9"/>
        <v>1421225.465619935</v>
      </c>
      <c r="AH39" s="6">
        <f t="shared" si="9"/>
        <v>1536730.5230838927</v>
      </c>
      <c r="AI39" s="6">
        <f t="shared" si="9"/>
        <v>1660609.6972139874</v>
      </c>
      <c r="AJ39" s="6">
        <f t="shared" si="9"/>
        <v>1793470.111468514</v>
      </c>
      <c r="AK39" s="6">
        <f t="shared" si="9"/>
        <v>1935962.9057564938</v>
      </c>
      <c r="AL39" s="6">
        <f t="shared" si="9"/>
        <v>2088786.4276303521</v>
      </c>
      <c r="AM39" s="6">
        <f t="shared" si="9"/>
        <v>2252689.6548400652</v>
      </c>
      <c r="AN39" s="6">
        <f t="shared" si="9"/>
        <v>2428475.8660224825</v>
      </c>
      <c r="AO39" s="6">
        <f t="shared" si="9"/>
        <v>2617006.5775156249</v>
      </c>
      <c r="AP39" s="6">
        <f t="shared" si="9"/>
        <v>2819205.76559202</v>
      </c>
    </row>
    <row r="40" spans="1:42" x14ac:dyDescent="0.45">
      <c r="A40" s="4">
        <v>7.4999999999999997E-2</v>
      </c>
      <c r="B40" s="13">
        <f t="shared" si="2"/>
        <v>6.0449190242917172E-3</v>
      </c>
      <c r="C40" s="6">
        <f t="shared" si="3"/>
        <v>23232.114090132458</v>
      </c>
      <c r="D40" s="6">
        <f t="shared" si="4"/>
        <v>37456.636737024848</v>
      </c>
      <c r="E40" s="6">
        <f t="shared" si="9"/>
        <v>52747.998582434171</v>
      </c>
      <c r="F40" s="6">
        <f t="shared" si="9"/>
        <v>69186.212566249189</v>
      </c>
      <c r="G40" s="6">
        <f t="shared" si="9"/>
        <v>86857.292598850327</v>
      </c>
      <c r="H40" s="6">
        <f t="shared" si="9"/>
        <v>105853.70363389656</v>
      </c>
      <c r="I40" s="6">
        <f t="shared" si="9"/>
        <v>126274.84549657124</v>
      </c>
      <c r="J40" s="6">
        <f t="shared" si="9"/>
        <v>148227.57299894656</v>
      </c>
      <c r="K40" s="6">
        <f t="shared" si="9"/>
        <v>171826.75506400003</v>
      </c>
      <c r="L40" s="6">
        <f t="shared" si="9"/>
        <v>197195.87578393251</v>
      </c>
      <c r="M40" s="6">
        <f t="shared" si="9"/>
        <v>224467.68055785992</v>
      </c>
      <c r="N40" s="6">
        <f t="shared" si="9"/>
        <v>253784.87068983188</v>
      </c>
      <c r="O40" s="6">
        <f t="shared" si="9"/>
        <v>285300.85008170176</v>
      </c>
      <c r="P40" s="6">
        <f t="shared" si="9"/>
        <v>319180.52792796184</v>
      </c>
      <c r="Q40" s="6">
        <f t="shared" si="9"/>
        <v>355601.18161269143</v>
      </c>
      <c r="R40" s="6">
        <f t="shared" si="9"/>
        <v>394753.38432377577</v>
      </c>
      <c r="S40" s="6">
        <f t="shared" si="9"/>
        <v>436842.00223819143</v>
      </c>
      <c r="T40" s="6">
        <f t="shared" si="9"/>
        <v>482087.26649618824</v>
      </c>
      <c r="U40" s="6">
        <f t="shared" si="9"/>
        <v>530725.9255735348</v>
      </c>
      <c r="V40" s="6">
        <f t="shared" si="9"/>
        <v>583012.48408168228</v>
      </c>
      <c r="W40" s="6">
        <f t="shared" si="9"/>
        <v>639220.53447794088</v>
      </c>
      <c r="X40" s="6">
        <f t="shared" si="9"/>
        <v>699644.1886539188</v>
      </c>
      <c r="Y40" s="6">
        <f t="shared" si="9"/>
        <v>764599.61689309508</v>
      </c>
      <c r="Z40" s="6">
        <f t="shared" si="9"/>
        <v>834426.70225020964</v>
      </c>
      <c r="AA40" s="6">
        <f t="shared" si="9"/>
        <v>909490.81900910777</v>
      </c>
      <c r="AB40" s="6">
        <f t="shared" si="9"/>
        <v>990184.74452492327</v>
      </c>
      <c r="AC40" s="6">
        <f t="shared" si="9"/>
        <v>1076930.714454425</v>
      </c>
      <c r="AD40" s="6">
        <f t="shared" si="9"/>
        <v>1170182.6321286394</v>
      </c>
      <c r="AE40" s="6">
        <f t="shared" si="9"/>
        <v>1270428.4436284199</v>
      </c>
      <c r="AF40" s="6">
        <f t="shared" si="9"/>
        <v>1378192.6909906839</v>
      </c>
      <c r="AG40" s="6">
        <f t="shared" si="9"/>
        <v>1494039.2569051178</v>
      </c>
      <c r="AH40" s="6">
        <f t="shared" si="9"/>
        <v>1618574.3152631342</v>
      </c>
      <c r="AI40" s="6">
        <f t="shared" si="9"/>
        <v>1752449.5029980019</v>
      </c>
      <c r="AJ40" s="6">
        <f t="shared" si="9"/>
        <v>1896365.3298129844</v>
      </c>
      <c r="AK40" s="6">
        <f t="shared" si="9"/>
        <v>2051074.8436390909</v>
      </c>
      <c r="AL40" s="6">
        <f t="shared" si="9"/>
        <v>2217387.5710021551</v>
      </c>
      <c r="AM40" s="6">
        <f t="shared" si="9"/>
        <v>2396173.752917449</v>
      </c>
      <c r="AN40" s="6">
        <f t="shared" si="9"/>
        <v>2588368.8984763902</v>
      </c>
      <c r="AO40" s="6">
        <f t="shared" si="9"/>
        <v>2794978.6799522517</v>
      </c>
      <c r="AP40" s="6">
        <f t="shared" si="9"/>
        <v>3017084.1950388029</v>
      </c>
    </row>
    <row r="41" spans="1:42" x14ac:dyDescent="0.45">
      <c r="A41" s="4">
        <v>7.7499999999999999E-2</v>
      </c>
      <c r="B41" s="13">
        <f t="shared" si="2"/>
        <v>6.2396814612857288E-3</v>
      </c>
      <c r="C41" s="6">
        <f t="shared" si="3"/>
        <v>23273.005835249955</v>
      </c>
      <c r="D41" s="6">
        <f t="shared" si="4"/>
        <v>37574.669622731781</v>
      </c>
      <c r="E41" s="6">
        <f t="shared" si="9"/>
        <v>52984.712353743445</v>
      </c>
      <c r="F41" s="6">
        <f t="shared" si="9"/>
        <v>69589.033396408515</v>
      </c>
      <c r="G41" s="6">
        <f t="shared" si="9"/>
        <v>87480.189319880126</v>
      </c>
      <c r="H41" s="6">
        <f t="shared" si="9"/>
        <v>106757.90982742078</v>
      </c>
      <c r="I41" s="6">
        <f t="shared" si="9"/>
        <v>127529.65367429584</v>
      </c>
      <c r="J41" s="6">
        <f t="shared" si="9"/>
        <v>149911.20766930372</v>
      </c>
      <c r="K41" s="6">
        <f t="shared" si="9"/>
        <v>174027.33209892473</v>
      </c>
      <c r="L41" s="6">
        <f t="shared" si="9"/>
        <v>200012.45617184136</v>
      </c>
      <c r="M41" s="6">
        <f t="shared" si="9"/>
        <v>228011.42736040903</v>
      </c>
      <c r="N41" s="6">
        <f t="shared" si="9"/>
        <v>258180.3188160907</v>
      </c>
      <c r="O41" s="6">
        <f t="shared" si="9"/>
        <v>290687.29935958766</v>
      </c>
      <c r="P41" s="6">
        <f t="shared" si="9"/>
        <v>325713.57089520566</v>
      </c>
      <c r="Q41" s="6">
        <f t="shared" si="9"/>
        <v>363454.37847483408</v>
      </c>
      <c r="R41" s="6">
        <f t="shared" si="9"/>
        <v>404120.0986418837</v>
      </c>
      <c r="S41" s="6">
        <f t="shared" si="9"/>
        <v>447937.41212187964</v>
      </c>
      <c r="T41" s="6">
        <f t="shared" si="9"/>
        <v>495150.56739657529</v>
      </c>
      <c r="U41" s="6">
        <f t="shared" si="9"/>
        <v>546022.74220505974</v>
      </c>
      <c r="V41" s="6">
        <f t="shared" si="9"/>
        <v>600837.51056120172</v>
      </c>
      <c r="W41" s="6">
        <f t="shared" si="9"/>
        <v>659900.4234649447</v>
      </c>
      <c r="X41" s="6">
        <f t="shared" si="9"/>
        <v>723540.71211872785</v>
      </c>
      <c r="Y41" s="6">
        <f t="shared" si="9"/>
        <v>792113.12314317923</v>
      </c>
      <c r="Z41" s="6">
        <f t="shared" si="9"/>
        <v>865999.8960220255</v>
      </c>
      <c r="AA41" s="6">
        <f t="shared" si="9"/>
        <v>945612.89379898238</v>
      </c>
      <c r="AB41" s="6">
        <f t="shared" si="9"/>
        <v>1031395.8989036534</v>
      </c>
      <c r="AC41" s="6">
        <f t="shared" si="9"/>
        <v>1123827.0869039365</v>
      </c>
      <c r="AD41" s="6">
        <f t="shared" si="9"/>
        <v>1223421.6919742415</v>
      </c>
      <c r="AE41" s="6">
        <f t="shared" si="9"/>
        <v>1330734.8789374952</v>
      </c>
      <c r="AF41" s="6">
        <f t="shared" si="9"/>
        <v>1446364.837890401</v>
      </c>
      <c r="AG41" s="6">
        <f t="shared" si="9"/>
        <v>1570956.1186621571</v>
      </c>
      <c r="AH41" s="6">
        <f t="shared" si="9"/>
        <v>1705203.2236937243</v>
      </c>
      <c r="AI41" s="6">
        <f t="shared" si="9"/>
        <v>1849854.479365238</v>
      </c>
      <c r="AJ41" s="6">
        <f t="shared" si="9"/>
        <v>2005716.2073512939</v>
      </c>
      <c r="AK41" s="6">
        <f t="shared" si="9"/>
        <v>2173657.2192562693</v>
      </c>
      <c r="AL41" s="6">
        <f t="shared" si="9"/>
        <v>2354613.6595838801</v>
      </c>
      <c r="AM41" s="6">
        <f t="shared" si="9"/>
        <v>2549594.2240368808</v>
      </c>
      <c r="AN41" s="6">
        <f t="shared" si="9"/>
        <v>2759685.7822349891</v>
      </c>
      <c r="AO41" s="6">
        <f t="shared" si="9"/>
        <v>2986059.4361934508</v>
      </c>
      <c r="AP41" s="6">
        <f t="shared" si="9"/>
        <v>3229977.0483336933</v>
      </c>
    </row>
    <row r="42" spans="1:42" x14ac:dyDescent="0.45">
      <c r="A42" s="4">
        <v>0.08</v>
      </c>
      <c r="B42" s="13">
        <f t="shared" si="2"/>
        <v>6.4340301100034303E-3</v>
      </c>
      <c r="C42" s="6">
        <f t="shared" si="3"/>
        <v>23313.88648051527</v>
      </c>
      <c r="D42" s="6">
        <f t="shared" si="4"/>
        <v>37692.883879471759</v>
      </c>
      <c r="E42" s="6">
        <f t="shared" si="9"/>
        <v>53222.201070344767</v>
      </c>
      <c r="F42" s="6">
        <f t="shared" si="9"/>
        <v>69993.863636487615</v>
      </c>
      <c r="G42" s="6">
        <f t="shared" si="9"/>
        <v>88107.259207921888</v>
      </c>
      <c r="H42" s="6">
        <f t="shared" si="9"/>
        <v>107669.72642507091</v>
      </c>
      <c r="I42" s="6">
        <f t="shared" si="9"/>
        <v>128797.19101959186</v>
      </c>
      <c r="J42" s="6">
        <f t="shared" si="9"/>
        <v>151614.85278167448</v>
      </c>
      <c r="K42" s="6">
        <f t="shared" si="9"/>
        <v>176257.92748472371</v>
      </c>
      <c r="L42" s="6">
        <f t="shared" si="9"/>
        <v>202872.44816401688</v>
      </c>
      <c r="M42" s="6">
        <f t="shared" si="9"/>
        <v>231616.1304976535</v>
      </c>
      <c r="N42" s="6">
        <f t="shared" si="9"/>
        <v>262659.30741798109</v>
      </c>
      <c r="O42" s="6">
        <f t="shared" si="9"/>
        <v>296185.93849193485</v>
      </c>
      <c r="P42" s="6">
        <f t="shared" si="9"/>
        <v>332394.70005180495</v>
      </c>
      <c r="Q42" s="6">
        <f t="shared" si="9"/>
        <v>371500.16253646463</v>
      </c>
      <c r="R42" s="6">
        <f t="shared" si="9"/>
        <v>413734.0620198971</v>
      </c>
      <c r="S42" s="6">
        <f t="shared" si="9"/>
        <v>459346.67346200417</v>
      </c>
      <c r="T42" s="6">
        <f t="shared" si="9"/>
        <v>508608.29381947982</v>
      </c>
      <c r="U42" s="6">
        <f t="shared" si="9"/>
        <v>561810.84380555339</v>
      </c>
      <c r="V42" s="6">
        <f t="shared" si="9"/>
        <v>619269.59779051295</v>
      </c>
      <c r="W42" s="6">
        <f t="shared" si="9"/>
        <v>681325.05209426919</v>
      </c>
      <c r="X42" s="6">
        <f t="shared" si="9"/>
        <v>748344.94274232595</v>
      </c>
      <c r="Y42" s="6">
        <f t="shared" si="9"/>
        <v>820726.42464222724</v>
      </c>
      <c r="Z42" s="6">
        <f t="shared" si="9"/>
        <v>898898.42509412067</v>
      </c>
      <c r="AA42" s="6">
        <f t="shared" si="9"/>
        <v>983324.18558216561</v>
      </c>
      <c r="AB42" s="6">
        <f t="shared" si="9"/>
        <v>1074504.0069092542</v>
      </c>
      <c r="AC42" s="6">
        <f t="shared" si="9"/>
        <v>1172978.2139425098</v>
      </c>
      <c r="AD42" s="6">
        <f t="shared" si="9"/>
        <v>1279330.3575384261</v>
      </c>
      <c r="AE42" s="6">
        <f t="shared" si="9"/>
        <v>1394190.6726220155</v>
      </c>
      <c r="AF42" s="6">
        <f t="shared" si="9"/>
        <v>1518239.8129122921</v>
      </c>
      <c r="AG42" s="6">
        <f t="shared" si="9"/>
        <v>1652212.8844257907</v>
      </c>
      <c r="AH42" s="6">
        <f t="shared" si="9"/>
        <v>1796903.8016603694</v>
      </c>
      <c r="AI42" s="6">
        <f t="shared" si="9"/>
        <v>1953169.9922737144</v>
      </c>
      <c r="AJ42" s="6">
        <f t="shared" si="9"/>
        <v>2121937.4781361269</v>
      </c>
      <c r="AK42" s="6">
        <f t="shared" si="9"/>
        <v>2304206.3628675323</v>
      </c>
      <c r="AL42" s="6">
        <f t="shared" si="9"/>
        <v>2501056.7583774501</v>
      </c>
      <c r="AM42" s="6">
        <f t="shared" si="9"/>
        <v>2713655.1855281615</v>
      </c>
      <c r="AN42" s="6">
        <f t="shared" si="9"/>
        <v>2943261.4868509299</v>
      </c>
      <c r="AO42" s="6">
        <f t="shared" si="9"/>
        <v>3191236.2922795196</v>
      </c>
      <c r="AP42" s="6">
        <f t="shared" si="9"/>
        <v>3459049.0821423964</v>
      </c>
    </row>
    <row r="43" spans="1:42" x14ac:dyDescent="0.45">
      <c r="A43" s="4">
        <v>8.2500000000000004E-2</v>
      </c>
      <c r="B43" s="13">
        <f t="shared" si="2"/>
        <v>6.6279668043680573E-3</v>
      </c>
      <c r="C43" s="6">
        <f t="shared" si="3"/>
        <v>23354.756064353067</v>
      </c>
      <c r="D43" s="6">
        <f t="shared" si="4"/>
        <v>37811.279504015263</v>
      </c>
      <c r="E43" s="6">
        <f t="shared" si="9"/>
        <v>53460.466127449588</v>
      </c>
      <c r="F43" s="6">
        <f t="shared" si="9"/>
        <v>70400.710647317246</v>
      </c>
      <c r="G43" s="6">
        <f t="shared" si="9"/>
        <v>88738.525340073989</v>
      </c>
      <c r="H43" s="6">
        <f t="shared" si="9"/>
        <v>108589.20974498316</v>
      </c>
      <c r="I43" s="6">
        <f t="shared" si="9"/>
        <v>130077.57561329735</v>
      </c>
      <c r="J43" s="6">
        <f t="shared" si="9"/>
        <v>153338.73166574744</v>
      </c>
      <c r="K43" s="6">
        <f t="shared" si="9"/>
        <v>178518.93309252468</v>
      </c>
      <c r="L43" s="6">
        <f t="shared" si="9"/>
        <v>205776.50113701104</v>
      </c>
      <c r="M43" s="6">
        <f t="shared" si="9"/>
        <v>235282.81854516754</v>
      </c>
      <c r="N43" s="6">
        <f t="shared" si="9"/>
        <v>267223.40713949694</v>
      </c>
      <c r="O43" s="6">
        <f t="shared" si="9"/>
        <v>301799.0942928585</v>
      </c>
      <c r="P43" s="6">
        <f t="shared" si="9"/>
        <v>339227.27563637239</v>
      </c>
      <c r="Q43" s="6">
        <f t="shared" si="9"/>
        <v>379743.28194072616</v>
      </c>
      <c r="R43" s="6">
        <f t="shared" si="9"/>
        <v>423601.85876518913</v>
      </c>
      <c r="S43" s="6">
        <f t="shared" si="9"/>
        <v>471078.76817767031</v>
      </c>
      <c r="T43" s="6">
        <f t="shared" si="9"/>
        <v>522472.52261668118</v>
      </c>
      <c r="U43" s="6">
        <f t="shared" si="9"/>
        <v>578106.26179691043</v>
      </c>
      <c r="V43" s="6">
        <f t="shared" si="9"/>
        <v>638329.78445950861</v>
      </c>
      <c r="W43" s="6">
        <f t="shared" si="9"/>
        <v>703521.74774177116</v>
      </c>
      <c r="X43" s="6">
        <f t="shared" si="9"/>
        <v>774092.04799482028</v>
      </c>
      <c r="Y43" s="6">
        <f t="shared" si="9"/>
        <v>850484.39801874605</v>
      </c>
      <c r="Z43" s="6">
        <f t="shared" si="9"/>
        <v>933179.11691964569</v>
      </c>
      <c r="AA43" s="6">
        <f t="shared" si="9"/>
        <v>1022696.1501298695</v>
      </c>
      <c r="AB43" s="6">
        <f t="shared" si="9"/>
        <v>1119598.3385799367</v>
      </c>
      <c r="AC43" s="6">
        <f t="shared" si="9"/>
        <v>1224494.9575771345</v>
      </c>
      <c r="AD43" s="6">
        <f t="shared" si="9"/>
        <v>1338045.5476416012</v>
      </c>
      <c r="AE43" s="6">
        <f t="shared" si="9"/>
        <v>1460964.0613863864</v>
      </c>
      <c r="AF43" s="6">
        <f t="shared" si="9"/>
        <v>1594023.3525151163</v>
      </c>
      <c r="AG43" s="6">
        <f t="shared" si="9"/>
        <v>1738060.0351619665</v>
      </c>
      <c r="AH43" s="6">
        <f t="shared" si="9"/>
        <v>1893979.7441271818</v>
      </c>
      <c r="AI43" s="6">
        <f t="shared" si="9"/>
        <v>2062762.8290820273</v>
      </c>
      <c r="AJ43" s="6">
        <f t="shared" si="9"/>
        <v>2245470.5185456476</v>
      </c>
      <c r="AK43" s="6">
        <f t="shared" si="9"/>
        <v>2443251.5923900167</v>
      </c>
      <c r="AL43" s="6">
        <f t="shared" si="9"/>
        <v>2657349.6048265463</v>
      </c>
      <c r="AM43" s="6">
        <f t="shared" si="9"/>
        <v>2889110.7032890893</v>
      </c>
      <c r="AN43" s="6">
        <f t="shared" si="9"/>
        <v>3139992.0923747923</v>
      </c>
      <c r="AO43" s="6">
        <f t="shared" ref="E43:AP50" si="10">(AN43+(AN43*$A43))+($D$4*((1+$B43)^$D$5-1)*(1+$B43)/$B43)</f>
        <v>3411571.1960600656</v>
      </c>
      <c r="AP43" s="6">
        <f t="shared" si="10"/>
        <v>3705555.5757993744</v>
      </c>
    </row>
    <row r="44" spans="1:42" x14ac:dyDescent="0.45">
      <c r="A44" s="4">
        <v>8.5000000000000006E-2</v>
      </c>
      <c r="B44" s="13">
        <f t="shared" si="2"/>
        <v>6.8214933659622723E-3</v>
      </c>
      <c r="C44" s="6">
        <f t="shared" si="3"/>
        <v>23395.614624963418</v>
      </c>
      <c r="D44" s="6">
        <f t="shared" si="4"/>
        <v>37929.856493048726</v>
      </c>
      <c r="E44" s="6">
        <f t="shared" si="10"/>
        <v>53699.508919921289</v>
      </c>
      <c r="F44" s="6">
        <f t="shared" si="10"/>
        <v>70809.581803078021</v>
      </c>
      <c r="G44" s="6">
        <f t="shared" si="10"/>
        <v>89374.010881303067</v>
      </c>
      <c r="H44" s="6">
        <f t="shared" si="10"/>
        <v>109516.41643117725</v>
      </c>
      <c r="I44" s="6">
        <f t="shared" si="10"/>
        <v>131370.92645279074</v>
      </c>
      <c r="J44" s="6">
        <f t="shared" si="10"/>
        <v>155083.06982624135</v>
      </c>
      <c r="K44" s="6">
        <f t="shared" si="10"/>
        <v>180810.74538643527</v>
      </c>
      <c r="L44" s="6">
        <f t="shared" si="10"/>
        <v>208725.27336924567</v>
      </c>
      <c r="M44" s="6">
        <f t="shared" si="10"/>
        <v>239012.53623059494</v>
      </c>
      <c r="N44" s="6">
        <f t="shared" si="10"/>
        <v>271874.21643515892</v>
      </c>
      <c r="O44" s="6">
        <f t="shared" si="10"/>
        <v>307529.13945711084</v>
      </c>
      <c r="P44" s="6">
        <f t="shared" si="10"/>
        <v>346214.7309359287</v>
      </c>
      <c r="Q44" s="6">
        <f t="shared" si="10"/>
        <v>388188.59769044607</v>
      </c>
      <c r="R44" s="6">
        <f t="shared" si="10"/>
        <v>433730.24311909743</v>
      </c>
      <c r="S44" s="6">
        <f t="shared" si="10"/>
        <v>483142.92840918415</v>
      </c>
      <c r="T44" s="6">
        <f t="shared" si="10"/>
        <v>536755.69194892817</v>
      </c>
      <c r="U44" s="6">
        <f t="shared" si="10"/>
        <v>594925.54038955038</v>
      </c>
      <c r="V44" s="6">
        <f t="shared" si="10"/>
        <v>658039.82594762556</v>
      </c>
      <c r="W44" s="6">
        <f t="shared" si="10"/>
        <v>726518.82577813708</v>
      </c>
      <c r="X44" s="6">
        <f t="shared" si="10"/>
        <v>800818.54059424205</v>
      </c>
      <c r="Y44" s="6">
        <f t="shared" si="10"/>
        <v>881433.73116971599</v>
      </c>
      <c r="Z44" s="6">
        <f t="shared" si="10"/>
        <v>968901.21294410527</v>
      </c>
      <c r="AA44" s="6">
        <f t="shared" si="10"/>
        <v>1063803.4306693175</v>
      </c>
      <c r="AB44" s="6">
        <f t="shared" si="10"/>
        <v>1166772.3369011728</v>
      </c>
      <c r="AC44" s="6">
        <f t="shared" si="10"/>
        <v>1278493.6001627359</v>
      </c>
      <c r="AD44" s="6">
        <f t="shared" si="10"/>
        <v>1399711.1708015318</v>
      </c>
      <c r="AE44" s="6">
        <f t="shared" si="10"/>
        <v>1531232.2349446253</v>
      </c>
      <c r="AF44" s="6">
        <f t="shared" si="10"/>
        <v>1673932.5895398818</v>
      </c>
      <c r="AG44" s="6">
        <f t="shared" si="10"/>
        <v>1828762.4742757352</v>
      </c>
      <c r="AH44" s="6">
        <f t="shared" si="10"/>
        <v>1996752.8992141362</v>
      </c>
      <c r="AI44" s="6">
        <f t="shared" si="10"/>
        <v>2179022.5102723013</v>
      </c>
      <c r="AJ44" s="6">
        <f t="shared" si="10"/>
        <v>2376785.0382704106</v>
      </c>
      <c r="AK44" s="6">
        <f t="shared" si="10"/>
        <v>2591357.3811483593</v>
      </c>
      <c r="AL44" s="6">
        <f t="shared" si="10"/>
        <v>2824168.3731709332</v>
      </c>
      <c r="AM44" s="6">
        <f t="shared" si="10"/>
        <v>3076768.2995154262</v>
      </c>
      <c r="AN44" s="6">
        <f t="shared" si="10"/>
        <v>3350839.2195992009</v>
      </c>
      <c r="AO44" s="6">
        <f t="shared" si="10"/>
        <v>3648206.1678900965</v>
      </c>
      <c r="AP44" s="6">
        <f t="shared" si="10"/>
        <v>3970849.3067857185</v>
      </c>
    </row>
    <row r="45" spans="1:42" x14ac:dyDescent="0.45">
      <c r="A45" s="4">
        <v>8.7499999999999994E-2</v>
      </c>
      <c r="B45" s="13">
        <f t="shared" si="2"/>
        <v>7.0146116041400752E-3</v>
      </c>
      <c r="C45" s="6">
        <f t="shared" si="3"/>
        <v>23436.462200324357</v>
      </c>
      <c r="D45" s="6">
        <f t="shared" si="4"/>
        <v>38048.614843177093</v>
      </c>
      <c r="E45" s="6">
        <f t="shared" si="10"/>
        <v>53939.330842279443</v>
      </c>
      <c r="F45" s="6">
        <f t="shared" si="10"/>
        <v>71220.484491303258</v>
      </c>
      <c r="G45" s="6">
        <f t="shared" si="10"/>
        <v>90013.739084616653</v>
      </c>
      <c r="H45" s="6">
        <f t="shared" si="10"/>
        <v>110451.40345484497</v>
      </c>
      <c r="I45" s="6">
        <f t="shared" si="10"/>
        <v>132677.36345746828</v>
      </c>
      <c r="J45" s="6">
        <f t="shared" si="10"/>
        <v>156848.09496032112</v>
      </c>
      <c r="K45" s="6">
        <f t="shared" si="10"/>
        <v>183133.76546967358</v>
      </c>
      <c r="L45" s="6">
        <f t="shared" si="10"/>
        <v>211719.43214859438</v>
      </c>
      <c r="M45" s="6">
        <f t="shared" si="10"/>
        <v>242806.34466192077</v>
      </c>
      <c r="N45" s="6">
        <f t="shared" si="10"/>
        <v>276613.36202016316</v>
      </c>
      <c r="O45" s="6">
        <f t="shared" si="10"/>
        <v>313378.49339725176</v>
      </c>
      <c r="P45" s="6">
        <f t="shared" si="10"/>
        <v>353360.57376983564</v>
      </c>
      <c r="Q45" s="6">
        <f t="shared" si="10"/>
        <v>396841.08617502061</v>
      </c>
      <c r="R45" s="6">
        <f t="shared" si="10"/>
        <v>444126.14341565926</v>
      </c>
      <c r="S45" s="6">
        <f t="shared" si="10"/>
        <v>495548.6431648538</v>
      </c>
      <c r="T45" s="6">
        <f t="shared" si="10"/>
        <v>551470.61164210294</v>
      </c>
      <c r="U45" s="6">
        <f t="shared" si="10"/>
        <v>612285.75236111134</v>
      </c>
      <c r="V45" s="6">
        <f t="shared" si="10"/>
        <v>678422.21789303294</v>
      </c>
      <c r="W45" s="6">
        <f t="shared" si="10"/>
        <v>750345.62415899767</v>
      </c>
      <c r="X45" s="6">
        <f t="shared" si="10"/>
        <v>828562.32847323432</v>
      </c>
      <c r="Y45" s="6">
        <f t="shared" si="10"/>
        <v>913622.99441496667</v>
      </c>
      <c r="Z45" s="6">
        <f t="shared" si="10"/>
        <v>1006126.4686266007</v>
      </c>
      <c r="AA45" s="6">
        <f t="shared" si="10"/>
        <v>1106723.9968317526</v>
      </c>
      <c r="AB45" s="6">
        <f t="shared" si="10"/>
        <v>1216123.8087548553</v>
      </c>
      <c r="AC45" s="6">
        <f t="shared" si="10"/>
        <v>1335096.1042212294</v>
      </c>
      <c r="AD45" s="6">
        <f t="shared" si="10"/>
        <v>1464478.4755409113</v>
      </c>
      <c r="AE45" s="6">
        <f t="shared" si="10"/>
        <v>1605181.8043510653</v>
      </c>
      <c r="AF45" s="6">
        <f t="shared" si="10"/>
        <v>1758196.6744321077</v>
      </c>
      <c r="AG45" s="6">
        <f t="shared" si="10"/>
        <v>1924600.3456452414</v>
      </c>
      <c r="AH45" s="6">
        <f t="shared" si="10"/>
        <v>2105564.3380895243</v>
      </c>
      <c r="AI45" s="6">
        <f t="shared" si="10"/>
        <v>2302362.6798726823</v>
      </c>
      <c r="AJ45" s="6">
        <f t="shared" si="10"/>
        <v>2516380.8765618666</v>
      </c>
      <c r="AK45" s="6">
        <f t="shared" si="10"/>
        <v>2749125.6654613544</v>
      </c>
      <c r="AL45" s="6">
        <f t="shared" si="10"/>
        <v>3002235.6233895472</v>
      </c>
      <c r="AM45" s="6">
        <f t="shared" si="10"/>
        <v>3277492.702636457</v>
      </c>
      <c r="AN45" s="6">
        <f t="shared" si="10"/>
        <v>3576834.7763174716</v>
      </c>
      <c r="AO45" s="6">
        <f t="shared" si="10"/>
        <v>3902369.2814455749</v>
      </c>
      <c r="AP45" s="6">
        <f t="shared" si="10"/>
        <v>4256388.0557723865</v>
      </c>
    </row>
    <row r="46" spans="1:42" x14ac:dyDescent="0.45">
      <c r="A46" s="4">
        <v>0.09</v>
      </c>
      <c r="B46" s="13">
        <f t="shared" si="2"/>
        <v>7.2073233161367156E-3</v>
      </c>
      <c r="C46" s="6">
        <f t="shared" si="3"/>
        <v>23477.29882819263</v>
      </c>
      <c r="D46" s="6">
        <f t="shared" si="4"/>
        <v>38167.554550922592</v>
      </c>
      <c r="E46" s="6">
        <f t="shared" si="10"/>
        <v>54179.933288698252</v>
      </c>
      <c r="F46" s="6">
        <f t="shared" si="10"/>
        <v>71633.426112873727</v>
      </c>
      <c r="G46" s="6">
        <f t="shared" si="10"/>
        <v>90657.733291224984</v>
      </c>
      <c r="H46" s="6">
        <f t="shared" si="10"/>
        <v>111394.22811562785</v>
      </c>
      <c r="I46" s="6">
        <f t="shared" si="10"/>
        <v>133997.00747422699</v>
      </c>
      <c r="J46" s="6">
        <f t="shared" si="10"/>
        <v>158634.03697510005</v>
      </c>
      <c r="K46" s="6">
        <f t="shared" si="10"/>
        <v>185488.3991310517</v>
      </c>
      <c r="L46" s="6">
        <f t="shared" si="10"/>
        <v>214759.653881039</v>
      </c>
      <c r="M46" s="6">
        <f t="shared" si="10"/>
        <v>246665.32155852515</v>
      </c>
      <c r="N46" s="6">
        <f t="shared" si="10"/>
        <v>281442.49932698504</v>
      </c>
      <c r="O46" s="6">
        <f t="shared" si="10"/>
        <v>319349.62309460633</v>
      </c>
      <c r="P46" s="6">
        <f t="shared" si="10"/>
        <v>360668.38800131355</v>
      </c>
      <c r="Q46" s="6">
        <f t="shared" si="10"/>
        <v>405705.84174962441</v>
      </c>
      <c r="R46" s="6">
        <f t="shared" si="10"/>
        <v>454796.66633528325</v>
      </c>
      <c r="S46" s="6">
        <f t="shared" si="10"/>
        <v>508305.6651336514</v>
      </c>
      <c r="T46" s="6">
        <f t="shared" si="10"/>
        <v>566630.47382387263</v>
      </c>
      <c r="U46" s="6">
        <f t="shared" si="10"/>
        <v>630204.51529621379</v>
      </c>
      <c r="V46" s="6">
        <f t="shared" si="10"/>
        <v>699500.22050106572</v>
      </c>
      <c r="W46" s="6">
        <f t="shared" si="10"/>
        <v>775032.53917435429</v>
      </c>
      <c r="X46" s="6">
        <f t="shared" si="10"/>
        <v>857362.76652823878</v>
      </c>
      <c r="Y46" s="6">
        <f t="shared" si="10"/>
        <v>947102.71434397285</v>
      </c>
      <c r="Z46" s="6">
        <f t="shared" si="10"/>
        <v>1044919.2574631231</v>
      </c>
      <c r="AA46" s="6">
        <f t="shared" si="10"/>
        <v>1151539.2894629966</v>
      </c>
      <c r="AB46" s="6">
        <f t="shared" si="10"/>
        <v>1267755.1243428588</v>
      </c>
      <c r="AC46" s="6">
        <f t="shared" si="10"/>
        <v>1394430.3843619085</v>
      </c>
      <c r="AD46" s="6">
        <f t="shared" si="10"/>
        <v>1532506.4177826729</v>
      </c>
      <c r="AE46" s="6">
        <f t="shared" si="10"/>
        <v>1683009.2942113059</v>
      </c>
      <c r="AF46" s="6">
        <f t="shared" si="10"/>
        <v>1847057.4295185159</v>
      </c>
      <c r="AG46" s="6">
        <f t="shared" si="10"/>
        <v>2025869.897003375</v>
      </c>
      <c r="AH46" s="6">
        <f t="shared" si="10"/>
        <v>2220775.4865618711</v>
      </c>
      <c r="AI46" s="6">
        <f t="shared" si="10"/>
        <v>2433222.5791806323</v>
      </c>
      <c r="AJ46" s="6">
        <f t="shared" si="10"/>
        <v>2664789.9101350815</v>
      </c>
      <c r="AK46" s="6">
        <f t="shared" si="10"/>
        <v>2917198.3008754314</v>
      </c>
      <c r="AL46" s="6">
        <f t="shared" si="10"/>
        <v>3192323.4467824125</v>
      </c>
      <c r="AM46" s="6">
        <f t="shared" si="10"/>
        <v>3492209.8558210223</v>
      </c>
      <c r="AN46" s="6">
        <f t="shared" si="10"/>
        <v>3819086.0416731066</v>
      </c>
      <c r="AO46" s="6">
        <f t="shared" si="10"/>
        <v>4175381.0842518788</v>
      </c>
      <c r="AP46" s="6">
        <f t="shared" si="10"/>
        <v>4563742.680662741</v>
      </c>
    </row>
    <row r="47" spans="1:42" x14ac:dyDescent="0.45">
      <c r="A47" s="4">
        <v>9.2499999999999999E-2</v>
      </c>
      <c r="B47" s="13">
        <f t="shared" si="2"/>
        <v>7.3996302871768282E-3</v>
      </c>
      <c r="C47" s="6">
        <f t="shared" si="3"/>
        <v>23518.124546107079</v>
      </c>
      <c r="D47" s="6">
        <f t="shared" si="4"/>
        <v>38286.675612729065</v>
      </c>
      <c r="E47" s="6">
        <f t="shared" si="10"/>
        <v>54421.317653013582</v>
      </c>
      <c r="F47" s="6">
        <f t="shared" si="10"/>
        <v>72048.414082024421</v>
      </c>
      <c r="G47" s="6">
        <f t="shared" si="10"/>
        <v>91306.016930718761</v>
      </c>
      <c r="H47" s="6">
        <f t="shared" si="10"/>
        <v>112344.94804291733</v>
      </c>
      <c r="I47" s="6">
        <f t="shared" si="10"/>
        <v>135329.98028299428</v>
      </c>
      <c r="J47" s="6">
        <f t="shared" si="10"/>
        <v>160441.12800527833</v>
      </c>
      <c r="K47" s="6">
        <f t="shared" si="10"/>
        <v>187875.05689187365</v>
      </c>
      <c r="L47" s="6">
        <f t="shared" si="10"/>
        <v>217846.62420047904</v>
      </c>
      <c r="M47" s="6">
        <f t="shared" si="10"/>
        <v>250590.56148513043</v>
      </c>
      <c r="N47" s="6">
        <f t="shared" si="10"/>
        <v>286363.31296861207</v>
      </c>
      <c r="O47" s="6">
        <f t="shared" si="10"/>
        <v>325445.04396431579</v>
      </c>
      <c r="P47" s="6">
        <f t="shared" si="10"/>
        <v>368141.83507712209</v>
      </c>
      <c r="Q47" s="6">
        <f t="shared" si="10"/>
        <v>414788.07936786296</v>
      </c>
      <c r="R47" s="6">
        <f t="shared" si="10"/>
        <v>465749.10125549737</v>
      </c>
      <c r="S47" s="6">
        <f t="shared" si="10"/>
        <v>521424.01766773796</v>
      </c>
      <c r="T47" s="6">
        <f t="shared" si="10"/>
        <v>582248.86384811089</v>
      </c>
      <c r="U47" s="6">
        <f t="shared" si="10"/>
        <v>648700.00830016821</v>
      </c>
      <c r="V47" s="6">
        <f t="shared" si="10"/>
        <v>721297.88361404091</v>
      </c>
      <c r="W47" s="6">
        <f t="shared" si="10"/>
        <v>800611.06239444669</v>
      </c>
      <c r="X47" s="6">
        <f t="shared" si="10"/>
        <v>887260.71021203999</v>
      </c>
      <c r="Y47" s="6">
        <f t="shared" si="10"/>
        <v>981925.45045276079</v>
      </c>
      <c r="Z47" s="6">
        <f t="shared" si="10"/>
        <v>1085346.6791657482</v>
      </c>
      <c r="AA47" s="6">
        <f t="shared" si="10"/>
        <v>1198334.371534687</v>
      </c>
      <c r="AB47" s="6">
        <f t="shared" si="10"/>
        <v>1321773.4254477527</v>
      </c>
      <c r="AC47" s="6">
        <f t="shared" si="10"/>
        <v>1456630.5918477769</v>
      </c>
      <c r="AD47" s="6">
        <f t="shared" si="10"/>
        <v>1603962.0461398035</v>
      </c>
      <c r="AE47" s="6">
        <f t="shared" si="10"/>
        <v>1764921.6599538424</v>
      </c>
      <c r="AF47" s="6">
        <f t="shared" si="10"/>
        <v>1940770.0380456799</v>
      </c>
      <c r="AG47" s="6">
        <f t="shared" si="10"/>
        <v>2132884.3911110121</v>
      </c>
      <c r="AH47" s="6">
        <f t="shared" si="10"/>
        <v>2342769.3218348874</v>
      </c>
      <c r="AI47" s="6">
        <f t="shared" si="10"/>
        <v>2572068.6086507216</v>
      </c>
      <c r="AJ47" s="6">
        <f t="shared" si="10"/>
        <v>2822578.0794970202</v>
      </c>
      <c r="AK47" s="6">
        <f t="shared" si="10"/>
        <v>3096259.6763966014</v>
      </c>
      <c r="AL47" s="6">
        <f t="shared" si="10"/>
        <v>3395256.8210093938</v>
      </c>
      <c r="AM47" s="6">
        <f t="shared" si="10"/>
        <v>3721911.2014988698</v>
      </c>
      <c r="AN47" s="6">
        <f t="shared" si="10"/>
        <v>4078781.1121836221</v>
      </c>
      <c r="AO47" s="6">
        <f t="shared" si="10"/>
        <v>4468661.4896067139</v>
      </c>
      <c r="AP47" s="6">
        <f t="shared" si="10"/>
        <v>4894605.8019414414</v>
      </c>
    </row>
    <row r="48" spans="1:42" x14ac:dyDescent="0.45">
      <c r="A48" s="4">
        <v>9.5000000000000001E-2</v>
      </c>
      <c r="B48" s="13">
        <f t="shared" si="2"/>
        <v>7.5915342905825689E-3</v>
      </c>
      <c r="C48" s="6">
        <f t="shared" si="3"/>
        <v>23558.939391388645</v>
      </c>
      <c r="D48" s="6">
        <f t="shared" si="4"/>
        <v>38405.978024959208</v>
      </c>
      <c r="E48" s="6">
        <f t="shared" si="10"/>
        <v>54663.485328718976</v>
      </c>
      <c r="F48" s="6">
        <f t="shared" si="10"/>
        <v>72465.455826335921</v>
      </c>
      <c r="G48" s="6">
        <f t="shared" si="10"/>
        <v>91958.613521226478</v>
      </c>
      <c r="H48" s="6">
        <f t="shared" si="10"/>
        <v>113303.62119713164</v>
      </c>
      <c r="I48" s="6">
        <f t="shared" si="10"/>
        <v>136676.40460224779</v>
      </c>
      <c r="J48" s="6">
        <f t="shared" si="10"/>
        <v>162269.60243084998</v>
      </c>
      <c r="K48" s="6">
        <f t="shared" si="10"/>
        <v>190294.15405316936</v>
      </c>
      <c r="L48" s="6">
        <f t="shared" si="10"/>
        <v>220981.0380796091</v>
      </c>
      <c r="M48" s="6">
        <f t="shared" si="10"/>
        <v>254583.17608856061</v>
      </c>
      <c r="N48" s="6">
        <f t="shared" si="10"/>
        <v>291377.51720836246</v>
      </c>
      <c r="O48" s="6">
        <f t="shared" si="10"/>
        <v>331667.32073454553</v>
      </c>
      <c r="P48" s="6">
        <f t="shared" si="10"/>
        <v>375784.65559571597</v>
      </c>
      <c r="Q48" s="6">
        <f t="shared" si="10"/>
        <v>424093.13726869761</v>
      </c>
      <c r="R48" s="6">
        <f t="shared" si="10"/>
        <v>476990.92470061249</v>
      </c>
      <c r="S48" s="6">
        <f t="shared" si="10"/>
        <v>534914.00193855935</v>
      </c>
      <c r="T48" s="6">
        <f t="shared" si="10"/>
        <v>598339.7715141112</v>
      </c>
      <c r="U48" s="6">
        <f t="shared" si="10"/>
        <v>667790.98919934046</v>
      </c>
      <c r="V48" s="6">
        <f t="shared" si="10"/>
        <v>743840.07256466651</v>
      </c>
      <c r="W48" s="6">
        <f t="shared" si="10"/>
        <v>827113.81884969852</v>
      </c>
      <c r="X48" s="6">
        <f t="shared" si="10"/>
        <v>918298.5710318085</v>
      </c>
      <c r="Y48" s="6">
        <f t="shared" si="10"/>
        <v>1018145.874671219</v>
      </c>
      <c r="Z48" s="6">
        <f t="shared" si="10"/>
        <v>1127478.6721563735</v>
      </c>
      <c r="AA48" s="6">
        <f t="shared" si="10"/>
        <v>1247198.0854026175</v>
      </c>
      <c r="AB48" s="6">
        <f t="shared" si="10"/>
        <v>1378290.8429072546</v>
      </c>
      <c r="AC48" s="6">
        <f t="shared" si="10"/>
        <v>1521837.4123748324</v>
      </c>
      <c r="AD48" s="6">
        <f t="shared" si="10"/>
        <v>1679020.90594183</v>
      </c>
      <c r="AE48" s="6">
        <f t="shared" si="10"/>
        <v>1851136.8313976924</v>
      </c>
      <c r="AF48" s="6">
        <f t="shared" si="10"/>
        <v>2039603.7697718618</v>
      </c>
      <c r="AG48" s="6">
        <f t="shared" si="10"/>
        <v>2245975.0672915773</v>
      </c>
      <c r="AH48" s="6">
        <f t="shared" si="10"/>
        <v>2471951.6380756656</v>
      </c>
      <c r="AI48" s="6">
        <f t="shared" si="10"/>
        <v>2719395.9830842423</v>
      </c>
      <c r="AJ48" s="6">
        <f t="shared" si="10"/>
        <v>2990347.5408686339</v>
      </c>
      <c r="AK48" s="6">
        <f t="shared" si="10"/>
        <v>3287039.4966425425</v>
      </c>
      <c r="AL48" s="6">
        <f t="shared" si="10"/>
        <v>3611917.1882149726</v>
      </c>
      <c r="AM48" s="6">
        <f t="shared" si="10"/>
        <v>3967658.2604867835</v>
      </c>
      <c r="AN48" s="6">
        <f t="shared" si="10"/>
        <v>4357194.7346244166</v>
      </c>
      <c r="AO48" s="6">
        <f t="shared" si="10"/>
        <v>4783737.1738051251</v>
      </c>
      <c r="AP48" s="6">
        <f t="shared" si="10"/>
        <v>5250801.1447080001</v>
      </c>
    </row>
    <row r="49" spans="1:42" x14ac:dyDescent="0.45">
      <c r="A49" s="4">
        <v>9.7500000000000003E-2</v>
      </c>
      <c r="B49" s="13">
        <f t="shared" si="2"/>
        <v>7.7830370878799737E-3</v>
      </c>
      <c r="C49" s="6">
        <f t="shared" si="3"/>
        <v>23599.743401143322</v>
      </c>
      <c r="D49" s="6">
        <f t="shared" si="4"/>
        <v>38525.461783898114</v>
      </c>
      <c r="E49" s="6">
        <f t="shared" si="10"/>
        <v>54906.437708971498</v>
      </c>
      <c r="F49" s="6">
        <f t="shared" si="10"/>
        <v>72884.558786739537</v>
      </c>
      <c r="G49" s="6">
        <f t="shared" si="10"/>
        <v>92615.546669589967</v>
      </c>
      <c r="H49" s="6">
        <f t="shared" si="10"/>
        <v>114270.30587101831</v>
      </c>
      <c r="I49" s="6">
        <f t="shared" si="10"/>
        <v>138036.40409458592</v>
      </c>
      <c r="J49" s="6">
        <f t="shared" si="10"/>
        <v>164119.69689495137</v>
      </c>
      <c r="K49" s="6">
        <f t="shared" si="10"/>
        <v>192746.11074335244</v>
      </c>
      <c r="L49" s="6">
        <f t="shared" si="10"/>
        <v>224163.59994197261</v>
      </c>
      <c r="M49" s="6">
        <f t="shared" si="10"/>
        <v>258644.29433745827</v>
      </c>
      <c r="N49" s="6">
        <f t="shared" si="10"/>
        <v>296486.85643650376</v>
      </c>
      <c r="O49" s="6">
        <f t="shared" si="10"/>
        <v>338019.06834020617</v>
      </c>
      <c r="P49" s="6">
        <f t="shared" si="10"/>
        <v>383600.67090451956</v>
      </c>
      <c r="Q49" s="6">
        <f t="shared" si="10"/>
        <v>433626.47971885349</v>
      </c>
      <c r="R49" s="6">
        <f t="shared" si="10"/>
        <v>488529.80489258497</v>
      </c>
      <c r="S49" s="6">
        <f t="shared" si="10"/>
        <v>548786.20427075541</v>
      </c>
      <c r="T49" s="6">
        <f t="shared" si="10"/>
        <v>614917.60258829745</v>
      </c>
      <c r="U49" s="6">
        <f t="shared" si="10"/>
        <v>687496.81224179978</v>
      </c>
      <c r="V49" s="6">
        <f t="shared" si="10"/>
        <v>767152.49483651866</v>
      </c>
      <c r="W49" s="6">
        <f t="shared" si="10"/>
        <v>854574.60648422258</v>
      </c>
      <c r="X49" s="6">
        <f t="shared" si="10"/>
        <v>950520.37401757762</v>
      </c>
      <c r="Y49" s="6">
        <f t="shared" si="10"/>
        <v>1055820.8538854348</v>
      </c>
      <c r="Z49" s="6">
        <f t="shared" si="10"/>
        <v>1171388.130540408</v>
      </c>
      <c r="AA49" s="6">
        <f t="shared" si="10"/>
        <v>1298223.216669241</v>
      </c>
      <c r="AB49" s="6">
        <f t="shared" si="10"/>
        <v>1437424.7236956351</v>
      </c>
      <c r="AC49" s="6">
        <f t="shared" si="10"/>
        <v>1590198.3776571029</v>
      </c>
      <c r="AD49" s="6">
        <f t="shared" si="10"/>
        <v>1757867.4628798137</v>
      </c>
      <c r="AE49" s="6">
        <f t="shared" si="10"/>
        <v>1941884.2839117388</v>
      </c>
      <c r="AF49" s="6">
        <f t="shared" si="10"/>
        <v>2143842.7449942767</v>
      </c>
      <c r="AG49" s="6">
        <f t="shared" si="10"/>
        <v>2365492.156032362</v>
      </c>
      <c r="AH49" s="6">
        <f t="shared" si="10"/>
        <v>2608752.3846466606</v>
      </c>
      <c r="AI49" s="6">
        <f t="shared" si="10"/>
        <v>2875730.4855508534</v>
      </c>
      <c r="AJ49" s="6">
        <f t="shared" si="10"/>
        <v>3168738.9512932049</v>
      </c>
      <c r="AK49" s="6">
        <f t="shared" si="10"/>
        <v>3490315.7424454358</v>
      </c>
      <c r="AL49" s="6">
        <f t="shared" si="10"/>
        <v>3843246.2707350091</v>
      </c>
      <c r="AM49" s="6">
        <f t="shared" si="10"/>
        <v>4230587.5255328165</v>
      </c>
      <c r="AN49" s="6">
        <f t="shared" si="10"/>
        <v>4655694.5526734097</v>
      </c>
      <c r="AO49" s="6">
        <f t="shared" si="10"/>
        <v>5122249.5149602108</v>
      </c>
      <c r="AP49" s="6">
        <f t="shared" si="10"/>
        <v>5634293.586069975</v>
      </c>
    </row>
    <row r="50" spans="1:42" x14ac:dyDescent="0.45">
      <c r="A50" s="4">
        <v>0.1</v>
      </c>
      <c r="B50" s="13">
        <f t="shared" si="2"/>
        <v>7.9741404289037643E-3</v>
      </c>
      <c r="C50" s="6">
        <f t="shared" si="3"/>
        <v>23640.536612263764</v>
      </c>
      <c r="D50" s="6">
        <f t="shared" si="4"/>
        <v>38645.126885753903</v>
      </c>
      <c r="E50" s="6">
        <f t="shared" si="10"/>
        <v>55150.17618659306</v>
      </c>
      <c r="F50" s="6">
        <f t="shared" si="10"/>
        <v>73305.730417516126</v>
      </c>
      <c r="G50" s="6">
        <f t="shared" si="10"/>
        <v>93276.840071531507</v>
      </c>
      <c r="H50" s="6">
        <f t="shared" si="10"/>
        <v>115245.06069094842</v>
      </c>
      <c r="I50" s="6">
        <f t="shared" si="10"/>
        <v>139410.10337230703</v>
      </c>
      <c r="J50" s="6">
        <f t="shared" si="10"/>
        <v>165991.65032180148</v>
      </c>
      <c r="K50" s="6">
        <f t="shared" si="10"/>
        <v>195231.35196624539</v>
      </c>
      <c r="L50" s="6">
        <f t="shared" si="10"/>
        <v>227395.02377513368</v>
      </c>
      <c r="M50" s="6">
        <f t="shared" si="10"/>
        <v>262775.06276491081</v>
      </c>
      <c r="N50" s="6">
        <f t="shared" si="10"/>
        <v>301693.10565366567</v>
      </c>
      <c r="O50" s="6">
        <f t="shared" si="10"/>
        <v>344502.95283129602</v>
      </c>
      <c r="P50" s="6">
        <f t="shared" si="10"/>
        <v>391593.7847266894</v>
      </c>
      <c r="Q50" s="6">
        <f t="shared" si="10"/>
        <v>443393.69981162209</v>
      </c>
      <c r="R50" s="6">
        <f t="shared" si="10"/>
        <v>500373.60640504805</v>
      </c>
      <c r="S50" s="6">
        <f t="shared" si="10"/>
        <v>563051.50365781656</v>
      </c>
      <c r="T50" s="6">
        <f t="shared" si="10"/>
        <v>631997.19063586195</v>
      </c>
      <c r="U50" s="6">
        <f t="shared" si="10"/>
        <v>707837.44631171192</v>
      </c>
      <c r="V50" s="6">
        <f t="shared" si="10"/>
        <v>791261.72755514691</v>
      </c>
      <c r="W50" s="6">
        <f t="shared" si="10"/>
        <v>883028.43692292541</v>
      </c>
      <c r="X50" s="6">
        <f t="shared" si="10"/>
        <v>983971.81722748175</v>
      </c>
      <c r="Y50" s="6">
        <f t="shared" si="10"/>
        <v>1095009.5355624936</v>
      </c>
      <c r="Z50" s="6">
        <f t="shared" si="10"/>
        <v>1217151.0257310066</v>
      </c>
      <c r="AA50" s="6">
        <f t="shared" si="10"/>
        <v>1351506.664916371</v>
      </c>
      <c r="AB50" s="6">
        <f t="shared" si="10"/>
        <v>1499297.8680202716</v>
      </c>
      <c r="AC50" s="6">
        <f t="shared" si="10"/>
        <v>1661868.1914345624</v>
      </c>
      <c r="AD50" s="6">
        <f t="shared" ref="AD50:AP50" si="11">(AC50+(AC50*$A50))+($D$4*((1+$B50)^$D$5-1)*(1+$B50)/$B50)</f>
        <v>1840695.5471902823</v>
      </c>
      <c r="AE50" s="6">
        <f t="shared" si="11"/>
        <v>2037405.6385215742</v>
      </c>
      <c r="AF50" s="6">
        <f t="shared" si="11"/>
        <v>2253786.7389859958</v>
      </c>
      <c r="AG50" s="6">
        <f t="shared" si="11"/>
        <v>2491805.9494968592</v>
      </c>
      <c r="AH50" s="6">
        <f t="shared" si="11"/>
        <v>2753627.0810588091</v>
      </c>
      <c r="AI50" s="6">
        <f t="shared" si="11"/>
        <v>3041630.3257769537</v>
      </c>
      <c r="AJ50" s="6">
        <f t="shared" si="11"/>
        <v>3358433.8949669129</v>
      </c>
      <c r="AK50" s="6">
        <f t="shared" si="11"/>
        <v>3706917.8210758679</v>
      </c>
      <c r="AL50" s="6">
        <f t="shared" si="11"/>
        <v>4090250.1397957187</v>
      </c>
      <c r="AM50" s="6">
        <f t="shared" si="11"/>
        <v>4511915.6903875545</v>
      </c>
      <c r="AN50" s="6">
        <f t="shared" si="11"/>
        <v>4975747.7960385736</v>
      </c>
      <c r="AO50" s="6">
        <f t="shared" si="11"/>
        <v>5485963.112254695</v>
      </c>
      <c r="AP50" s="6">
        <f t="shared" si="11"/>
        <v>6047199.9600924281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2021-05-05T08:30:46Z</dcterms:modified>
</cp:coreProperties>
</file>