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defaultThemeVersion="124226"/>
  <mc:AlternateContent xmlns:mc="http://schemas.openxmlformats.org/markup-compatibility/2006">
    <mc:Choice Requires="x15">
      <x15ac:absPath xmlns:x15ac="http://schemas.microsoft.com/office/spreadsheetml/2010/11/ac" url="C:\Users\GD_Prive\Notebooks\risk_triangle\DATA_clean\"/>
    </mc:Choice>
  </mc:AlternateContent>
  <xr:revisionPtr revIDLastSave="0" documentId="10_ncr:100000_{A2472420-46D2-4BE6-B618-8192D64E323D}" xr6:coauthVersionLast="31" xr6:coauthVersionMax="45" xr10:uidLastSave="{00000000-0000-0000-0000-000000000000}"/>
  <bookViews>
    <workbookView xWindow="0" yWindow="0" windowWidth="19200" windowHeight="6670" activeTab="1" xr2:uid="{00000000-000D-0000-FFFF-FFFF00000000}"/>
  </bookViews>
  <sheets>
    <sheet name="Birth registration" sheetId="1" r:id="rId1"/>
    <sheet name="Fuzzy_Data" sheetId="2" r:id="rId2"/>
    <sheet name="Birth_registration_clean" sheetId="4" r:id="rId3"/>
    <sheet name="LinkingTableNameISO3" sheetId="3" r:id="rId4"/>
  </sheets>
  <definedNames>
    <definedName name="_xlnm._FilterDatabase" localSheetId="0" hidden="1">'Birth registration'!$A$11:$H$212</definedName>
    <definedName name="_xlnm._FilterDatabase" localSheetId="1" hidden="1">Fuzzy_Data!$A$3:$O$205</definedName>
    <definedName name="_xlnm.Database">#N/A</definedName>
    <definedName name="_xlnm.Print_Titles" localSheetId="0">'Birth registration'!$A:$A,'Birth registration'!$1:$10</definedName>
  </definedName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A5" i="2" l="1"/>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4" i="2"/>
  <c r="D5" i="2" l="1"/>
  <c r="K5" i="2" s="1"/>
  <c r="L5" i="2" s="1"/>
  <c r="D6" i="2"/>
  <c r="K6" i="2" s="1"/>
  <c r="L6" i="2" s="1"/>
  <c r="D7" i="2"/>
  <c r="K7" i="2" s="1"/>
  <c r="L7" i="2" s="1"/>
  <c r="D8" i="2"/>
  <c r="K8" i="2" s="1"/>
  <c r="L8" i="2" s="1"/>
  <c r="D9" i="2"/>
  <c r="K9" i="2" s="1"/>
  <c r="L9" i="2" s="1"/>
  <c r="D10" i="2"/>
  <c r="K10" i="2" s="1"/>
  <c r="L10" i="2" s="1"/>
  <c r="D11" i="2"/>
  <c r="K11" i="2" s="1"/>
  <c r="L11" i="2" s="1"/>
  <c r="D12" i="2"/>
  <c r="K12" i="2" s="1"/>
  <c r="L12" i="2" s="1"/>
  <c r="D13" i="2"/>
  <c r="K13" i="2" s="1"/>
  <c r="L13" i="2" s="1"/>
  <c r="D14" i="2"/>
  <c r="K14" i="2" s="1"/>
  <c r="L14" i="2" s="1"/>
  <c r="D15" i="2"/>
  <c r="K15" i="2" s="1"/>
  <c r="L15" i="2" s="1"/>
  <c r="D16" i="2"/>
  <c r="K16" i="2" s="1"/>
  <c r="L16" i="2" s="1"/>
  <c r="D17" i="2"/>
  <c r="K17" i="2" s="1"/>
  <c r="L17" i="2" s="1"/>
  <c r="D18" i="2"/>
  <c r="K18" i="2" s="1"/>
  <c r="L18" i="2" s="1"/>
  <c r="D19" i="2"/>
  <c r="K19" i="2" s="1"/>
  <c r="L19" i="2" s="1"/>
  <c r="D20" i="2"/>
  <c r="K20" i="2" s="1"/>
  <c r="L20" i="2" s="1"/>
  <c r="D21" i="2"/>
  <c r="K21" i="2" s="1"/>
  <c r="L21" i="2" s="1"/>
  <c r="D22" i="2"/>
  <c r="K22" i="2" s="1"/>
  <c r="L22" i="2" s="1"/>
  <c r="D23" i="2"/>
  <c r="K23" i="2" s="1"/>
  <c r="L23" i="2" s="1"/>
  <c r="D24" i="2"/>
  <c r="K24" i="2" s="1"/>
  <c r="L24" i="2" s="1"/>
  <c r="D25" i="2"/>
  <c r="K25" i="2" s="1"/>
  <c r="L25" i="2" s="1"/>
  <c r="D26" i="2"/>
  <c r="K26" i="2" s="1"/>
  <c r="L26" i="2" s="1"/>
  <c r="D27" i="2"/>
  <c r="K27" i="2" s="1"/>
  <c r="L27" i="2" s="1"/>
  <c r="D28" i="2"/>
  <c r="K28" i="2" s="1"/>
  <c r="L28" i="2" s="1"/>
  <c r="D29" i="2"/>
  <c r="K29" i="2" s="1"/>
  <c r="L29" i="2" s="1"/>
  <c r="D30" i="2"/>
  <c r="K30" i="2" s="1"/>
  <c r="L30" i="2" s="1"/>
  <c r="D31" i="2"/>
  <c r="K31" i="2" s="1"/>
  <c r="L31" i="2" s="1"/>
  <c r="D32" i="2"/>
  <c r="K32" i="2" s="1"/>
  <c r="L32" i="2" s="1"/>
  <c r="D33" i="2"/>
  <c r="K33" i="2" s="1"/>
  <c r="L33" i="2" s="1"/>
  <c r="D34" i="2"/>
  <c r="K34" i="2" s="1"/>
  <c r="L34" i="2" s="1"/>
  <c r="D35" i="2"/>
  <c r="K35" i="2" s="1"/>
  <c r="L35" i="2" s="1"/>
  <c r="D36" i="2"/>
  <c r="K36" i="2" s="1"/>
  <c r="L36" i="2" s="1"/>
  <c r="D37" i="2"/>
  <c r="K37" i="2" s="1"/>
  <c r="L37" i="2" s="1"/>
  <c r="D38" i="2"/>
  <c r="K38" i="2" s="1"/>
  <c r="L38" i="2" s="1"/>
  <c r="D39" i="2"/>
  <c r="K39" i="2" s="1"/>
  <c r="L39" i="2" s="1"/>
  <c r="D40" i="2"/>
  <c r="K40" i="2" s="1"/>
  <c r="L40" i="2" s="1"/>
  <c r="D41" i="2"/>
  <c r="K41" i="2" s="1"/>
  <c r="L41" i="2" s="1"/>
  <c r="D42" i="2"/>
  <c r="K42" i="2" s="1"/>
  <c r="L42" i="2" s="1"/>
  <c r="D43" i="2"/>
  <c r="K43" i="2" s="1"/>
  <c r="L43" i="2" s="1"/>
  <c r="D44" i="2"/>
  <c r="K44" i="2" s="1"/>
  <c r="L44" i="2" s="1"/>
  <c r="D45" i="2"/>
  <c r="K45" i="2" s="1"/>
  <c r="L45" i="2" s="1"/>
  <c r="D46" i="2"/>
  <c r="K46" i="2" s="1"/>
  <c r="L46" i="2" s="1"/>
  <c r="D47" i="2"/>
  <c r="K47" i="2" s="1"/>
  <c r="L47" i="2" s="1"/>
  <c r="D48" i="2"/>
  <c r="K48" i="2" s="1"/>
  <c r="L48" i="2" s="1"/>
  <c r="D49" i="2"/>
  <c r="K49" i="2" s="1"/>
  <c r="L49" i="2" s="1"/>
  <c r="D50" i="2"/>
  <c r="K50" i="2" s="1"/>
  <c r="L50" i="2" s="1"/>
  <c r="D51" i="2"/>
  <c r="K51" i="2" s="1"/>
  <c r="L51" i="2" s="1"/>
  <c r="D52" i="2"/>
  <c r="K52" i="2" s="1"/>
  <c r="L52" i="2" s="1"/>
  <c r="D53" i="2"/>
  <c r="K53" i="2" s="1"/>
  <c r="L53" i="2" s="1"/>
  <c r="D54" i="2"/>
  <c r="K54" i="2" s="1"/>
  <c r="L54" i="2" s="1"/>
  <c r="D55" i="2"/>
  <c r="K55" i="2" s="1"/>
  <c r="L55" i="2" s="1"/>
  <c r="D56" i="2"/>
  <c r="K56" i="2" s="1"/>
  <c r="L56" i="2" s="1"/>
  <c r="D57" i="2"/>
  <c r="K57" i="2" s="1"/>
  <c r="L57" i="2" s="1"/>
  <c r="D58" i="2"/>
  <c r="K58" i="2" s="1"/>
  <c r="L58" i="2" s="1"/>
  <c r="D59" i="2"/>
  <c r="K59" i="2" s="1"/>
  <c r="L59" i="2" s="1"/>
  <c r="D60" i="2"/>
  <c r="K60" i="2" s="1"/>
  <c r="L60" i="2" s="1"/>
  <c r="D61" i="2"/>
  <c r="K61" i="2" s="1"/>
  <c r="L61" i="2" s="1"/>
  <c r="D62" i="2"/>
  <c r="K62" i="2" s="1"/>
  <c r="L62" i="2" s="1"/>
  <c r="D63" i="2"/>
  <c r="K63" i="2" s="1"/>
  <c r="L63" i="2" s="1"/>
  <c r="D64" i="2"/>
  <c r="K64" i="2" s="1"/>
  <c r="L64" i="2" s="1"/>
  <c r="D65" i="2"/>
  <c r="K65" i="2" s="1"/>
  <c r="L65" i="2" s="1"/>
  <c r="D66" i="2"/>
  <c r="K66" i="2" s="1"/>
  <c r="L66" i="2" s="1"/>
  <c r="D67" i="2"/>
  <c r="K67" i="2" s="1"/>
  <c r="L67" i="2" s="1"/>
  <c r="D68" i="2"/>
  <c r="K68" i="2" s="1"/>
  <c r="L68" i="2" s="1"/>
  <c r="D69" i="2"/>
  <c r="K69" i="2" s="1"/>
  <c r="L69" i="2" s="1"/>
  <c r="D70" i="2"/>
  <c r="K70" i="2" s="1"/>
  <c r="L70" i="2" s="1"/>
  <c r="D71" i="2"/>
  <c r="K71" i="2" s="1"/>
  <c r="L71" i="2" s="1"/>
  <c r="D72" i="2"/>
  <c r="K72" i="2" s="1"/>
  <c r="L72" i="2" s="1"/>
  <c r="D73" i="2"/>
  <c r="K73" i="2" s="1"/>
  <c r="L73" i="2" s="1"/>
  <c r="D74" i="2"/>
  <c r="K74" i="2" s="1"/>
  <c r="L74" i="2" s="1"/>
  <c r="D75" i="2"/>
  <c r="K75" i="2" s="1"/>
  <c r="L75" i="2" s="1"/>
  <c r="D76" i="2"/>
  <c r="K76" i="2" s="1"/>
  <c r="L76" i="2" s="1"/>
  <c r="D77" i="2"/>
  <c r="K77" i="2" s="1"/>
  <c r="L77" i="2" s="1"/>
  <c r="D78" i="2"/>
  <c r="K78" i="2" s="1"/>
  <c r="L78" i="2" s="1"/>
  <c r="D79" i="2"/>
  <c r="K79" i="2" s="1"/>
  <c r="L79" i="2" s="1"/>
  <c r="D80" i="2"/>
  <c r="K80" i="2" s="1"/>
  <c r="L80" i="2" s="1"/>
  <c r="D81" i="2"/>
  <c r="K81" i="2" s="1"/>
  <c r="L81" i="2" s="1"/>
  <c r="D82" i="2"/>
  <c r="K82" i="2" s="1"/>
  <c r="L82" i="2" s="1"/>
  <c r="D83" i="2"/>
  <c r="K83" i="2" s="1"/>
  <c r="L83" i="2" s="1"/>
  <c r="D84" i="2"/>
  <c r="K84" i="2" s="1"/>
  <c r="L84" i="2" s="1"/>
  <c r="D85" i="2"/>
  <c r="K85" i="2" s="1"/>
  <c r="L85" i="2" s="1"/>
  <c r="D86" i="2"/>
  <c r="K86" i="2" s="1"/>
  <c r="L86" i="2" s="1"/>
  <c r="D87" i="2"/>
  <c r="K87" i="2" s="1"/>
  <c r="L87" i="2" s="1"/>
  <c r="D88" i="2"/>
  <c r="K88" i="2" s="1"/>
  <c r="L88" i="2" s="1"/>
  <c r="D89" i="2"/>
  <c r="K89" i="2" s="1"/>
  <c r="L89" i="2" s="1"/>
  <c r="D90" i="2"/>
  <c r="K90" i="2" s="1"/>
  <c r="L90" i="2" s="1"/>
  <c r="D91" i="2"/>
  <c r="K91" i="2" s="1"/>
  <c r="L91" i="2" s="1"/>
  <c r="D92" i="2"/>
  <c r="K92" i="2" s="1"/>
  <c r="L92" i="2" s="1"/>
  <c r="D93" i="2"/>
  <c r="K93" i="2" s="1"/>
  <c r="L93" i="2" s="1"/>
  <c r="D94" i="2"/>
  <c r="K94" i="2" s="1"/>
  <c r="L94" i="2" s="1"/>
  <c r="D95" i="2"/>
  <c r="K95" i="2" s="1"/>
  <c r="L95" i="2" s="1"/>
  <c r="D96" i="2"/>
  <c r="K96" i="2" s="1"/>
  <c r="L96" i="2" s="1"/>
  <c r="D97" i="2"/>
  <c r="K97" i="2" s="1"/>
  <c r="L97" i="2" s="1"/>
  <c r="D98" i="2"/>
  <c r="K98" i="2" s="1"/>
  <c r="L98" i="2" s="1"/>
  <c r="D99" i="2"/>
  <c r="K99" i="2" s="1"/>
  <c r="L99" i="2" s="1"/>
  <c r="D100" i="2"/>
  <c r="K100" i="2" s="1"/>
  <c r="L100" i="2" s="1"/>
  <c r="D101" i="2"/>
  <c r="K101" i="2" s="1"/>
  <c r="L101" i="2" s="1"/>
  <c r="D102" i="2"/>
  <c r="K102" i="2" s="1"/>
  <c r="L102" i="2" s="1"/>
  <c r="D103" i="2"/>
  <c r="K103" i="2" s="1"/>
  <c r="L103" i="2" s="1"/>
  <c r="D104" i="2"/>
  <c r="K104" i="2" s="1"/>
  <c r="L104" i="2" s="1"/>
  <c r="D105" i="2"/>
  <c r="K105" i="2" s="1"/>
  <c r="L105" i="2" s="1"/>
  <c r="D106" i="2"/>
  <c r="K106" i="2" s="1"/>
  <c r="L106" i="2" s="1"/>
  <c r="D107" i="2"/>
  <c r="K107" i="2" s="1"/>
  <c r="L107" i="2" s="1"/>
  <c r="D108" i="2"/>
  <c r="K108" i="2" s="1"/>
  <c r="L108" i="2" s="1"/>
  <c r="D109" i="2"/>
  <c r="K109" i="2" s="1"/>
  <c r="L109" i="2" s="1"/>
  <c r="D110" i="2"/>
  <c r="K110" i="2" s="1"/>
  <c r="L110" i="2" s="1"/>
  <c r="D111" i="2"/>
  <c r="K111" i="2" s="1"/>
  <c r="L111" i="2" s="1"/>
  <c r="D112" i="2"/>
  <c r="K112" i="2" s="1"/>
  <c r="L112" i="2" s="1"/>
  <c r="D113" i="2"/>
  <c r="K113" i="2" s="1"/>
  <c r="L113" i="2" s="1"/>
  <c r="D114" i="2"/>
  <c r="K114" i="2" s="1"/>
  <c r="L114" i="2" s="1"/>
  <c r="D115" i="2"/>
  <c r="K115" i="2" s="1"/>
  <c r="L115" i="2" s="1"/>
  <c r="D116" i="2"/>
  <c r="K116" i="2" s="1"/>
  <c r="L116" i="2" s="1"/>
  <c r="D117" i="2"/>
  <c r="K117" i="2" s="1"/>
  <c r="L117" i="2" s="1"/>
  <c r="D118" i="2"/>
  <c r="K118" i="2" s="1"/>
  <c r="L118" i="2" s="1"/>
  <c r="D119" i="2"/>
  <c r="K119" i="2" s="1"/>
  <c r="L119" i="2" s="1"/>
  <c r="D120" i="2"/>
  <c r="K120" i="2" s="1"/>
  <c r="L120" i="2" s="1"/>
  <c r="D121" i="2"/>
  <c r="K121" i="2" s="1"/>
  <c r="L121" i="2" s="1"/>
  <c r="D122" i="2"/>
  <c r="K122" i="2" s="1"/>
  <c r="L122" i="2" s="1"/>
  <c r="D123" i="2"/>
  <c r="K123" i="2" s="1"/>
  <c r="L123" i="2" s="1"/>
  <c r="D124" i="2"/>
  <c r="K124" i="2" s="1"/>
  <c r="L124" i="2" s="1"/>
  <c r="D125" i="2"/>
  <c r="K125" i="2" s="1"/>
  <c r="L125" i="2" s="1"/>
  <c r="D126" i="2"/>
  <c r="K126" i="2" s="1"/>
  <c r="L126" i="2" s="1"/>
  <c r="D127" i="2"/>
  <c r="K127" i="2" s="1"/>
  <c r="L127" i="2" s="1"/>
  <c r="D128" i="2"/>
  <c r="K128" i="2" s="1"/>
  <c r="L128" i="2" s="1"/>
  <c r="D129" i="2"/>
  <c r="K129" i="2" s="1"/>
  <c r="L129" i="2" s="1"/>
  <c r="D130" i="2"/>
  <c r="K130" i="2" s="1"/>
  <c r="L130" i="2" s="1"/>
  <c r="D131" i="2"/>
  <c r="K131" i="2" s="1"/>
  <c r="L131" i="2" s="1"/>
  <c r="D132" i="2"/>
  <c r="K132" i="2" s="1"/>
  <c r="L132" i="2" s="1"/>
  <c r="D133" i="2"/>
  <c r="K133" i="2" s="1"/>
  <c r="L133" i="2" s="1"/>
  <c r="D134" i="2"/>
  <c r="K134" i="2" s="1"/>
  <c r="L134" i="2" s="1"/>
  <c r="D135" i="2"/>
  <c r="K135" i="2" s="1"/>
  <c r="L135" i="2" s="1"/>
  <c r="D136" i="2"/>
  <c r="K136" i="2" s="1"/>
  <c r="L136" i="2" s="1"/>
  <c r="D137" i="2"/>
  <c r="K137" i="2" s="1"/>
  <c r="L137" i="2" s="1"/>
  <c r="D138" i="2"/>
  <c r="K138" i="2" s="1"/>
  <c r="L138" i="2" s="1"/>
  <c r="D139" i="2"/>
  <c r="K139" i="2" s="1"/>
  <c r="L139" i="2" s="1"/>
  <c r="D140" i="2"/>
  <c r="K140" i="2" s="1"/>
  <c r="L140" i="2" s="1"/>
  <c r="D141" i="2"/>
  <c r="K141" i="2" s="1"/>
  <c r="L141" i="2" s="1"/>
  <c r="D142" i="2"/>
  <c r="K142" i="2" s="1"/>
  <c r="L142" i="2" s="1"/>
  <c r="D143" i="2"/>
  <c r="K143" i="2" s="1"/>
  <c r="L143" i="2" s="1"/>
  <c r="D144" i="2"/>
  <c r="K144" i="2" s="1"/>
  <c r="L144" i="2" s="1"/>
  <c r="D145" i="2"/>
  <c r="K145" i="2" s="1"/>
  <c r="L145" i="2" s="1"/>
  <c r="D146" i="2"/>
  <c r="K146" i="2" s="1"/>
  <c r="L146" i="2" s="1"/>
  <c r="D147" i="2"/>
  <c r="K147" i="2" s="1"/>
  <c r="L147" i="2" s="1"/>
  <c r="D148" i="2"/>
  <c r="K148" i="2" s="1"/>
  <c r="L148" i="2" s="1"/>
  <c r="D149" i="2"/>
  <c r="K149" i="2" s="1"/>
  <c r="L149" i="2" s="1"/>
  <c r="D150" i="2"/>
  <c r="K150" i="2" s="1"/>
  <c r="L150" i="2" s="1"/>
  <c r="D151" i="2"/>
  <c r="K151" i="2" s="1"/>
  <c r="L151" i="2" s="1"/>
  <c r="D152" i="2"/>
  <c r="K152" i="2" s="1"/>
  <c r="L152" i="2" s="1"/>
  <c r="D153" i="2"/>
  <c r="K153" i="2" s="1"/>
  <c r="L153" i="2" s="1"/>
  <c r="D154" i="2"/>
  <c r="K154" i="2" s="1"/>
  <c r="L154" i="2" s="1"/>
  <c r="D155" i="2"/>
  <c r="K155" i="2" s="1"/>
  <c r="L155" i="2" s="1"/>
  <c r="D156" i="2"/>
  <c r="K156" i="2" s="1"/>
  <c r="L156" i="2" s="1"/>
  <c r="D157" i="2"/>
  <c r="K157" i="2" s="1"/>
  <c r="L157" i="2" s="1"/>
  <c r="D158" i="2"/>
  <c r="K158" i="2" s="1"/>
  <c r="L158" i="2" s="1"/>
  <c r="D159" i="2"/>
  <c r="K159" i="2" s="1"/>
  <c r="L159" i="2" s="1"/>
  <c r="D160" i="2"/>
  <c r="K160" i="2" s="1"/>
  <c r="L160" i="2" s="1"/>
  <c r="D161" i="2"/>
  <c r="K161" i="2" s="1"/>
  <c r="L161" i="2" s="1"/>
  <c r="D162" i="2"/>
  <c r="K162" i="2" s="1"/>
  <c r="L162" i="2" s="1"/>
  <c r="D163" i="2"/>
  <c r="K163" i="2" s="1"/>
  <c r="L163" i="2" s="1"/>
  <c r="D164" i="2"/>
  <c r="K164" i="2" s="1"/>
  <c r="L164" i="2" s="1"/>
  <c r="D165" i="2"/>
  <c r="K165" i="2" s="1"/>
  <c r="L165" i="2" s="1"/>
  <c r="D166" i="2"/>
  <c r="K166" i="2" s="1"/>
  <c r="L166" i="2" s="1"/>
  <c r="D167" i="2"/>
  <c r="K167" i="2" s="1"/>
  <c r="L167" i="2" s="1"/>
  <c r="D168" i="2"/>
  <c r="K168" i="2" s="1"/>
  <c r="L168" i="2" s="1"/>
  <c r="D169" i="2"/>
  <c r="K169" i="2" s="1"/>
  <c r="L169" i="2" s="1"/>
  <c r="D170" i="2"/>
  <c r="K170" i="2" s="1"/>
  <c r="L170" i="2" s="1"/>
  <c r="D171" i="2"/>
  <c r="K171" i="2" s="1"/>
  <c r="L171" i="2" s="1"/>
  <c r="D172" i="2"/>
  <c r="K172" i="2" s="1"/>
  <c r="L172" i="2" s="1"/>
  <c r="D173" i="2"/>
  <c r="K173" i="2" s="1"/>
  <c r="L173" i="2" s="1"/>
  <c r="D174" i="2"/>
  <c r="K174" i="2" s="1"/>
  <c r="L174" i="2" s="1"/>
  <c r="D175" i="2"/>
  <c r="K175" i="2" s="1"/>
  <c r="L175" i="2" s="1"/>
  <c r="D176" i="2"/>
  <c r="K176" i="2" s="1"/>
  <c r="L176" i="2" s="1"/>
  <c r="D177" i="2"/>
  <c r="K177" i="2" s="1"/>
  <c r="L177" i="2" s="1"/>
  <c r="D178" i="2"/>
  <c r="K178" i="2" s="1"/>
  <c r="L178" i="2" s="1"/>
  <c r="D179" i="2"/>
  <c r="K179" i="2" s="1"/>
  <c r="L179" i="2" s="1"/>
  <c r="D180" i="2"/>
  <c r="K180" i="2" s="1"/>
  <c r="L180" i="2" s="1"/>
  <c r="D181" i="2"/>
  <c r="K181" i="2" s="1"/>
  <c r="L181" i="2" s="1"/>
  <c r="D182" i="2"/>
  <c r="K182" i="2" s="1"/>
  <c r="L182" i="2" s="1"/>
  <c r="D183" i="2"/>
  <c r="K183" i="2" s="1"/>
  <c r="L183" i="2" s="1"/>
  <c r="D184" i="2"/>
  <c r="K184" i="2" s="1"/>
  <c r="L184" i="2" s="1"/>
  <c r="D185" i="2"/>
  <c r="K185" i="2" s="1"/>
  <c r="L185" i="2" s="1"/>
  <c r="D186" i="2"/>
  <c r="K186" i="2" s="1"/>
  <c r="L186" i="2" s="1"/>
  <c r="D187" i="2"/>
  <c r="K187" i="2" s="1"/>
  <c r="L187" i="2" s="1"/>
  <c r="D188" i="2"/>
  <c r="K188" i="2" s="1"/>
  <c r="L188" i="2" s="1"/>
  <c r="D189" i="2"/>
  <c r="K189" i="2" s="1"/>
  <c r="L189" i="2" s="1"/>
  <c r="D190" i="2"/>
  <c r="K190" i="2" s="1"/>
  <c r="L190" i="2" s="1"/>
  <c r="D191" i="2"/>
  <c r="K191" i="2" s="1"/>
  <c r="L191" i="2" s="1"/>
  <c r="D192" i="2"/>
  <c r="K192" i="2" s="1"/>
  <c r="L192" i="2" s="1"/>
  <c r="D193" i="2"/>
  <c r="K193" i="2" s="1"/>
  <c r="L193" i="2" s="1"/>
  <c r="D194" i="2"/>
  <c r="K194" i="2" s="1"/>
  <c r="L194" i="2" s="1"/>
  <c r="D195" i="2"/>
  <c r="K195" i="2" s="1"/>
  <c r="L195" i="2" s="1"/>
  <c r="D196" i="2"/>
  <c r="K196" i="2" s="1"/>
  <c r="L196" i="2" s="1"/>
  <c r="D197" i="2"/>
  <c r="K197" i="2" s="1"/>
  <c r="L197" i="2" s="1"/>
  <c r="D198" i="2"/>
  <c r="K198" i="2" s="1"/>
  <c r="L198" i="2" s="1"/>
  <c r="D199" i="2"/>
  <c r="K199" i="2" s="1"/>
  <c r="L199" i="2" s="1"/>
  <c r="D200" i="2"/>
  <c r="K200" i="2" s="1"/>
  <c r="L200" i="2" s="1"/>
  <c r="D201" i="2"/>
  <c r="K201" i="2" s="1"/>
  <c r="L201" i="2" s="1"/>
  <c r="D202" i="2"/>
  <c r="K202" i="2" s="1"/>
  <c r="L202" i="2" s="1"/>
  <c r="D203" i="2"/>
  <c r="K203" i="2" s="1"/>
  <c r="L203" i="2" s="1"/>
  <c r="D204" i="2"/>
  <c r="K204" i="2" s="1"/>
  <c r="L204" i="2" s="1"/>
  <c r="D205" i="2"/>
  <c r="K205" i="2" s="1"/>
  <c r="L205" i="2" s="1"/>
  <c r="D4" i="2"/>
  <c r="K4" i="2" s="1"/>
  <c r="L4" i="2" s="1"/>
</calcChain>
</file>

<file path=xl/sharedStrings.xml><?xml version="1.0" encoding="utf-8"?>
<sst xmlns="http://schemas.openxmlformats.org/spreadsheetml/2006/main" count="3235" uniqueCount="912">
  <si>
    <t>Countries and areas</t>
  </si>
  <si>
    <t>Data Source</t>
  </si>
  <si>
    <t>male</t>
  </si>
  <si>
    <t>female</t>
  </si>
  <si>
    <t>Afghanistan</t>
  </si>
  <si>
    <t>Albania</t>
  </si>
  <si>
    <t>Algeria</t>
  </si>
  <si>
    <t>Andorra</t>
  </si>
  <si>
    <t>–</t>
  </si>
  <si>
    <t xml:space="preserve">UNSD </t>
  </si>
  <si>
    <t>Angola</t>
  </si>
  <si>
    <t>Antigua and Barbuda</t>
  </si>
  <si>
    <t>Argentina</t>
  </si>
  <si>
    <t>y</t>
  </si>
  <si>
    <t>Armenia</t>
  </si>
  <si>
    <t>Australia</t>
  </si>
  <si>
    <t>UNSD</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</si>
  <si>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</si>
  <si>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</si>
  <si>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</si>
  <si>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</si>
  <si>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</si>
  <si>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</si>
  <si>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</si>
  <si>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</si>
  <si>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</si>
  <si>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</si>
  <si>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</si>
  <si>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</si>
  <si>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</si>
  <si>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</si>
  <si>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</si>
  <si>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</si>
  <si>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</si>
  <si>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</si>
  <si>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</si>
  <si>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Cabo Verde</t>
  </si>
  <si>
    <t>Cambodia</t>
  </si>
  <si>
    <t>Cameroon</t>
  </si>
  <si>
    <t>Canada</t>
  </si>
  <si>
    <t xml:space="preserve">Central African Republic </t>
  </si>
  <si>
    <t>Chad</t>
  </si>
  <si>
    <t>Chile</t>
  </si>
  <si>
    <t>China</t>
  </si>
  <si>
    <t>Colombia</t>
  </si>
  <si>
    <t>Comoros</t>
  </si>
  <si>
    <t>Congo</t>
  </si>
  <si>
    <t>Cook Islands</t>
  </si>
  <si>
    <t>Costa Rica</t>
  </si>
  <si>
    <t>Côte d'Ivoire</t>
  </si>
  <si>
    <t>Croatia</t>
  </si>
  <si>
    <t>Cuba</t>
  </si>
  <si>
    <t>Cyprus</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</si>
  <si>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</si>
  <si>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</si>
  <si>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</si>
  <si>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</si>
  <si>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</si>
  <si>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</si>
  <si>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</si>
  <si>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</si>
  <si>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</si>
  <si>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</si>
  <si>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</si>
  <si>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</si>
  <si>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</si>
  <si>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</si>
  <si>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</si>
  <si>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</si>
  <si>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</si>
  <si>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</si>
  <si>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</si>
  <si>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</si>
  <si>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</si>
  <si>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</si>
  <si>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</si>
  <si>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</si>
  <si>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</si>
  <si>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</si>
  <si>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</si>
  <si>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</si>
  <si>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</si>
  <si>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</si>
  <si>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</si>
  <si>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</si>
  <si>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</si>
  <si>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</si>
  <si>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</si>
  <si>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</si>
  <si>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</si>
  <si>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</si>
  <si>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</si>
  <si>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</si>
  <si>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</si>
  <si>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</si>
  <si>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</si>
  <si>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</si>
  <si>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</si>
  <si>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</si>
  <si>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</si>
  <si>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</si>
  <si>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</si>
  <si>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</si>
  <si>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</si>
  <si>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</si>
  <si>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</si>
  <si>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</si>
  <si>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</si>
  <si>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</si>
  <si>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</si>
  <si>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</si>
  <si>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</si>
  <si>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</si>
  <si>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</si>
  <si>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</si>
  <si>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</si>
  <si>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</si>
  <si>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</si>
  <si>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</si>
  <si>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</si>
  <si>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</si>
  <si>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</si>
  <si>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</si>
  <si>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</si>
  <si>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</si>
  <si>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</si>
  <si>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</si>
  <si>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</si>
  <si>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</si>
  <si>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</si>
  <si>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</si>
  <si>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</si>
  <si>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</si>
  <si>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</si>
  <si>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</si>
  <si>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</si>
  <si>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</si>
  <si>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</si>
  <si>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</si>
  <si>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</si>
  <si>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</si>
  <si>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</si>
  <si>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</si>
  <si>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</si>
  <si>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</si>
  <si>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</si>
  <si>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</si>
  <si>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</si>
  <si>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</si>
  <si>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</si>
  <si>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</si>
  <si>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</si>
  <si>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</si>
  <si>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</si>
  <si>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</si>
  <si>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</si>
  <si>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</si>
  <si>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</si>
  <si>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</si>
  <si>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</si>
  <si>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</si>
  <si>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</si>
  <si>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</si>
  <si>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</si>
  <si>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</si>
  <si>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</si>
  <si>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</si>
  <si>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</si>
  <si>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</si>
  <si>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</si>
  <si>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</si>
  <si>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</si>
  <si>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</si>
  <si>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</si>
  <si>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</si>
  <si>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</si>
  <si>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</si>
  <si>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</si>
  <si>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</si>
  <si>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</si>
  <si>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</si>
  <si>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</si>
  <si>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Tonga</t>
  </si>
  <si>
    <t>Trinidad and Tobago</t>
  </si>
  <si>
    <t>Tunisia</t>
  </si>
  <si>
    <t>Turkey</t>
  </si>
  <si>
    <t>Turkmenistan</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</si>
  <si>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</si>
  <si>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</si>
  <si>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</si>
  <si>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</si>
  <si>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</si>
  <si>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</si>
  <si>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</si>
  <si>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</si>
  <si>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</si>
  <si>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</si>
  <si>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</si>
  <si>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</si>
  <si>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</si>
  <si>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</si>
  <si>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</si>
  <si>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Indicator definition:</t>
  </si>
  <si>
    <t>Birth registration</t>
  </si>
  <si>
    <t>– Data not available.</t>
  </si>
  <si>
    <t>Notes:</t>
  </si>
  <si>
    <t xml:space="preserve">Source: </t>
  </si>
  <si>
    <t xml:space="preserve">Contact us:  </t>
  </si>
  <si>
    <t>data@unicef.org</t>
  </si>
  <si>
    <t>GLOBAL DATABASES</t>
  </si>
  <si>
    <t>[data.unicef.org]</t>
  </si>
  <si>
    <t xml:space="preserve">Total </t>
  </si>
  <si>
    <t xml:space="preserve">Sex </t>
  </si>
  <si>
    <t>MICS 2012-2013</t>
  </si>
  <si>
    <t>MICS 2012</t>
  </si>
  <si>
    <t>DHS 2014</t>
  </si>
  <si>
    <t>DHS 2014-2015 prelim</t>
  </si>
  <si>
    <t>MICS 2014</t>
  </si>
  <si>
    <t>DHS 2013-2014</t>
  </si>
  <si>
    <t>DHS 2013</t>
  </si>
  <si>
    <t>MICS 2013 KFR</t>
  </si>
  <si>
    <t>MICS 2013</t>
  </si>
  <si>
    <t>DHS 2012</t>
  </si>
  <si>
    <t>MICS 2006</t>
  </si>
  <si>
    <t>MICS 2011-2012</t>
  </si>
  <si>
    <t>DHS 2006</t>
  </si>
  <si>
    <t>Vital registration 2012</t>
  </si>
  <si>
    <t>MICS 2011</t>
  </si>
  <si>
    <t>MICS 2010</t>
  </si>
  <si>
    <t>DHS/MICS 2010</t>
  </si>
  <si>
    <t>Censo 2010</t>
  </si>
  <si>
    <t>Estadísticas vitales 2011</t>
  </si>
  <si>
    <t>DHS 2011-2012</t>
  </si>
  <si>
    <t>MICS 2009</t>
  </si>
  <si>
    <t>DHS 2011</t>
  </si>
  <si>
    <t>MIDHS 2010</t>
  </si>
  <si>
    <t>DHS 2009</t>
  </si>
  <si>
    <t>ENSOMD 2012-2013</t>
  </si>
  <si>
    <t>DHS 2007</t>
  </si>
  <si>
    <t>ENDESA 2011/2012</t>
  </si>
  <si>
    <t>DHS 2012-2013</t>
  </si>
  <si>
    <t>SHHS 2010</t>
  </si>
  <si>
    <t>DHS 2006-2007</t>
  </si>
  <si>
    <t>National Bureaux of Statistics 2012</t>
  </si>
  <si>
    <t>INEC 2013</t>
  </si>
  <si>
    <t xml:space="preserve">MICS 2014 </t>
  </si>
  <si>
    <t xml:space="preserve">MICS 2013 </t>
  </si>
  <si>
    <r>
      <rPr>
        <vertAlign val="superscript"/>
        <sz val="11"/>
        <color indexed="8"/>
        <rFont val="Calibri"/>
        <family val="2"/>
      </rPr>
      <t>+</t>
    </r>
    <r>
      <rPr>
        <sz val="11"/>
        <color indexed="8"/>
        <rFont val="Calibri"/>
        <family val="2"/>
      </rPr>
      <t xml:space="preserve">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r>
  </si>
  <si>
    <t>SUMMARY</t>
  </si>
  <si>
    <t>Sub-Saharan Africa</t>
  </si>
  <si>
    <t>Eastern and Southern Africa</t>
  </si>
  <si>
    <t>West and Central Africa</t>
  </si>
  <si>
    <t>Middle East and North Africa</t>
  </si>
  <si>
    <t>South Asia</t>
  </si>
  <si>
    <t>East Asia and Pacific</t>
  </si>
  <si>
    <t>Latin America and Caribbean</t>
  </si>
  <si>
    <t>Least developed countries</t>
  </si>
  <si>
    <t>World</t>
  </si>
  <si>
    <t xml:space="preserve">x Data refer to years or periods other than those specified in the column heading. Such data are not included in the calculation of regional and global averages.  </t>
  </si>
  <si>
    <t>* Data refer to the most recent year available during the period specified in the column heading.</t>
  </si>
  <si>
    <t>x</t>
  </si>
  <si>
    <t>DHS 2015</t>
  </si>
  <si>
    <t>DHS 2015-2016</t>
  </si>
  <si>
    <t>MICS 2015</t>
  </si>
  <si>
    <t>IBGE 2015</t>
  </si>
  <si>
    <t xml:space="preserve">ENS/MICS 2014 </t>
  </si>
  <si>
    <t>DHS 2016</t>
  </si>
  <si>
    <t>WMS 2015</t>
  </si>
  <si>
    <t>ENSMI 2014-2015</t>
  </si>
  <si>
    <t>ENDES 2016 prelim</t>
  </si>
  <si>
    <t>DHS 2014-2015</t>
  </si>
  <si>
    <t>MICS 2015-2016</t>
  </si>
  <si>
    <t>Europe and Central Asia</t>
  </si>
  <si>
    <t>Eastern Europe and Central Asia</t>
  </si>
  <si>
    <t>Western Europe</t>
  </si>
  <si>
    <t>North America</t>
  </si>
  <si>
    <t>y Data differ from the standard definition or refer to only part of a country. If they fall within the noted reference period, such data are included in the calculation of regional and global averages.</t>
  </si>
  <si>
    <r>
      <t>Birth registration (%)</t>
    </r>
    <r>
      <rPr>
        <b/>
        <vertAlign val="superscript"/>
        <sz val="11"/>
        <rFont val="Calibri"/>
        <family val="2"/>
      </rPr>
      <t xml:space="preserve">+
</t>
    </r>
    <r>
      <rPr>
        <b/>
        <sz val="10"/>
        <rFont val="Calibri"/>
        <family val="2"/>
      </rPr>
      <t>(2010-2018)*</t>
    </r>
  </si>
  <si>
    <t>UNICEF global databases, 2019, based on DHS, MICS, other national surveys, censuses and vital registration systems.</t>
  </si>
  <si>
    <t>Prepared by the Data and Analytics Section; Division of Data, Analytics, Planning and Monitoring, UNICEF</t>
  </si>
  <si>
    <t>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</si>
  <si>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r>
      <t xml:space="preserve">v Estimates of 100% were assumed given that civil registration systems in these countries are complete and all vital events (including births) are registered. Source: United Nations, Department of Economic and Social Affairs, Statistics Division, </t>
    </r>
    <r>
      <rPr>
        <i/>
        <sz val="11"/>
        <rFont val="Calibri"/>
        <family val="2"/>
      </rPr>
      <t>last update December 2017</t>
    </r>
    <r>
      <rPr>
        <sz val="11"/>
        <rFont val="Calibri"/>
        <family val="2"/>
      </rPr>
      <t>.</t>
    </r>
  </si>
  <si>
    <t>Czechia</t>
  </si>
  <si>
    <t>v</t>
  </si>
  <si>
    <t>Eswatini</t>
  </si>
  <si>
    <t>North Macedonia</t>
  </si>
  <si>
    <t>Last update: March 2019</t>
  </si>
  <si>
    <t>DHS 2017-18</t>
  </si>
  <si>
    <t xml:space="preserve">EDSA 2016 </t>
  </si>
  <si>
    <t>Demographic Survey 2017</t>
  </si>
  <si>
    <t xml:space="preserve">  </t>
  </si>
  <si>
    <t>DHS 2016-17</t>
  </si>
  <si>
    <t xml:space="preserve">MICS 2014-15 </t>
  </si>
  <si>
    <t>Civil Registration Office, Ministry of Justice, 2017</t>
  </si>
  <si>
    <t>MICS 2016</t>
  </si>
  <si>
    <t>Ministry of Public Administration 2017</t>
  </si>
  <si>
    <t>Registro Civil 2016, INEC</t>
  </si>
  <si>
    <t>Federal Statistical Office 2017</t>
  </si>
  <si>
    <t>NFHS 2015-16</t>
  </si>
  <si>
    <t>SUSENAS 2018</t>
  </si>
  <si>
    <t>MICS 2018</t>
  </si>
  <si>
    <t>Registrar General Department Administrative Records, 2017</t>
  </si>
  <si>
    <t>MICS 2017</t>
  </si>
  <si>
    <t>MICS 2013-14</t>
  </si>
  <si>
    <t>ICHNS 2017</t>
  </si>
  <si>
    <t>British Virgin Islands</t>
  </si>
  <si>
    <t>Anguilla</t>
  </si>
  <si>
    <t>Montserrat</t>
  </si>
  <si>
    <t>National Civil Authority, Registry Department, 2017</t>
  </si>
  <si>
    <t>Tokelau</t>
  </si>
  <si>
    <t>Turks and Caicos Islands</t>
  </si>
  <si>
    <t>ENPSF 2018</t>
  </si>
  <si>
    <t>AIS 2015</t>
  </si>
  <si>
    <t>Intercensal Survey 2016</t>
  </si>
  <si>
    <t>Vital Statistics 2013</t>
  </si>
  <si>
    <t>MICS 2016-17</t>
  </si>
  <si>
    <t>Ministry of Health and Civil Registration, 2018</t>
  </si>
  <si>
    <t>DGEEC/Dirección General del Registro del Estado Civil. Ministerio de Justicia, 2017</t>
  </si>
  <si>
    <t>DHS 2017</t>
  </si>
  <si>
    <t>Polish Ministry of Interior and Administration 2017</t>
  </si>
  <si>
    <t>Vital statistics 2017</t>
  </si>
  <si>
    <t>Continuous DHS 2017</t>
  </si>
  <si>
    <t>Vital statistics 2018, Statistical Office of Slovak Republic</t>
  </si>
  <si>
    <t>Recorded live births 2017</t>
  </si>
  <si>
    <t>Ministry of Interior, 2015</t>
  </si>
  <si>
    <t>Civil Registry, processed by INE, 2017</t>
  </si>
  <si>
    <t>ICDS 2017</t>
  </si>
  <si>
    <t>Total Adjusted</t>
  </si>
  <si>
    <t>Fuzzy Number</t>
  </si>
  <si>
    <t>Percentage</t>
  </si>
  <si>
    <t>Fuzzy</t>
  </si>
  <si>
    <t>MAP_A3_US</t>
  </si>
  <si>
    <t>NAME_EN</t>
  </si>
  <si>
    <t>ADM0_A3_US</t>
  </si>
  <si>
    <t>ABW</t>
  </si>
  <si>
    <t>Aruba</t>
  </si>
  <si>
    <t>AFG</t>
  </si>
  <si>
    <t>Islamic State of Afghanistan</t>
  </si>
  <si>
    <t>AGO</t>
  </si>
  <si>
    <t>People's Republic of Angola</t>
  </si>
  <si>
    <t>AIA</t>
  </si>
  <si>
    <t>ALB</t>
  </si>
  <si>
    <t>Republic of Albania</t>
  </si>
  <si>
    <t>ALD</t>
  </si>
  <si>
    <t>Aland</t>
  </si>
  <si>
    <t>AND</t>
  </si>
  <si>
    <t>Principality of Andorra</t>
  </si>
  <si>
    <t>ARE</t>
  </si>
  <si>
    <t>ARG</t>
  </si>
  <si>
    <t>Argentine Republic</t>
  </si>
  <si>
    <t>ARM</t>
  </si>
  <si>
    <t>Republic of Armenia</t>
  </si>
  <si>
    <t>ASM</t>
  </si>
  <si>
    <t>American Samoa</t>
  </si>
  <si>
    <t>ATA</t>
  </si>
  <si>
    <t>Antarctica</t>
  </si>
  <si>
    <t>ATC</t>
  </si>
  <si>
    <t>Ashmore and Cartier Is.</t>
  </si>
  <si>
    <t>Ashmore and Cartier Islands</t>
  </si>
  <si>
    <t>Territory of Ashmore and Cartier Islands</t>
  </si>
  <si>
    <t>ATF</t>
  </si>
  <si>
    <t>Fr. S. and Antarctic Lands</t>
  </si>
  <si>
    <t>Fr. S. Antarctic Lands</t>
  </si>
  <si>
    <t>French Southern and Antarctic Lands</t>
  </si>
  <si>
    <t>Territory of the French Southern and Antarctic Lands</t>
  </si>
  <si>
    <t>ATG</t>
  </si>
  <si>
    <t>Antigua and Barb.</t>
  </si>
  <si>
    <t>AUS</t>
  </si>
  <si>
    <t>Australian Indian Ocean Territories</t>
  </si>
  <si>
    <t>Commonwealth of Australia</t>
  </si>
  <si>
    <t>AUT</t>
  </si>
  <si>
    <t>Republic of Austria</t>
  </si>
  <si>
    <t>AZE</t>
  </si>
  <si>
    <t>Republic of Azerbaijan</t>
  </si>
  <si>
    <t>B13</t>
  </si>
  <si>
    <t>Republic of Maldives</t>
  </si>
  <si>
    <t>BDI</t>
  </si>
  <si>
    <t>Republic of Burundi</t>
  </si>
  <si>
    <t>BEL</t>
  </si>
  <si>
    <t>Kingdom of Belgium</t>
  </si>
  <si>
    <t>BEN</t>
  </si>
  <si>
    <t>Republic of Benin</t>
  </si>
  <si>
    <t>BFA</t>
  </si>
  <si>
    <t>BGD</t>
  </si>
  <si>
    <t>People's Republic of Bangladesh</t>
  </si>
  <si>
    <t>BGR</t>
  </si>
  <si>
    <t>Republic of Bulgaria</t>
  </si>
  <si>
    <t>BHR</t>
  </si>
  <si>
    <t>Kingdom of Bahrain</t>
  </si>
  <si>
    <t>BHS</t>
  </si>
  <si>
    <t>Bahamas, The</t>
  </si>
  <si>
    <t>Commonwealth of the Bahamas</t>
  </si>
  <si>
    <t>The Bahamas</t>
  </si>
  <si>
    <t>BIH</t>
  </si>
  <si>
    <t>Bosnia and Herz.</t>
  </si>
  <si>
    <t>BLM</t>
  </si>
  <si>
    <t>Saint Barthelemy</t>
  </si>
  <si>
    <t>BLR</t>
  </si>
  <si>
    <t>Republic of Belarus</t>
  </si>
  <si>
    <t>BLZ</t>
  </si>
  <si>
    <t>BMU</t>
  </si>
  <si>
    <t>Bermuda</t>
  </si>
  <si>
    <t>The Bermudas or Somers Isles</t>
  </si>
  <si>
    <t>BOL</t>
  </si>
  <si>
    <t>Bolivia</t>
  </si>
  <si>
    <t>Plurinational State of Bolivia</t>
  </si>
  <si>
    <t>BRA</t>
  </si>
  <si>
    <t>Federative Republic of Brazil</t>
  </si>
  <si>
    <t>BRB</t>
  </si>
  <si>
    <t>BRN</t>
  </si>
  <si>
    <t>Brunei</t>
  </si>
  <si>
    <t>Negara Brunei Darussalam</t>
  </si>
  <si>
    <t>BTN</t>
  </si>
  <si>
    <t>Kingdom of Bhutan</t>
  </si>
  <si>
    <t>BWA</t>
  </si>
  <si>
    <t>Republic of Botswana</t>
  </si>
  <si>
    <t>CAF</t>
  </si>
  <si>
    <t>Central African Rep.</t>
  </si>
  <si>
    <t>Central African Republic</t>
  </si>
  <si>
    <t>CAN</t>
  </si>
  <si>
    <t>CHE</t>
  </si>
  <si>
    <t>Swiss Confederation</t>
  </si>
  <si>
    <t>CHL</t>
  </si>
  <si>
    <t>Republic of Chile</t>
  </si>
  <si>
    <t>CHN</t>
  </si>
  <si>
    <t>People's Republic of China</t>
  </si>
  <si>
    <t>CIV</t>
  </si>
  <si>
    <t>Cote D'ivoire</t>
  </si>
  <si>
    <t>Ivory Coast</t>
  </si>
  <si>
    <t>Republic of Ivory Coast</t>
  </si>
  <si>
    <t>CMR</t>
  </si>
  <si>
    <t>Republic of Cameroon</t>
  </si>
  <si>
    <t>COD</t>
  </si>
  <si>
    <t>Congo, Dem. Rep.</t>
  </si>
  <si>
    <t>Congo, Democratic Republic of the</t>
  </si>
  <si>
    <t>Dem. Rep. Congo</t>
  </si>
  <si>
    <t>COG</t>
  </si>
  <si>
    <t>Congo, Rep.</t>
  </si>
  <si>
    <t>Congo, Republic of the</t>
  </si>
  <si>
    <t>Republic of the Congo</t>
  </si>
  <si>
    <t>COK</t>
  </si>
  <si>
    <t>Cook Is.</t>
  </si>
  <si>
    <t>COL</t>
  </si>
  <si>
    <t>Republic of Colombia</t>
  </si>
  <si>
    <t>COM</t>
  </si>
  <si>
    <t>Union of the Comoros</t>
  </si>
  <si>
    <t>CPV</t>
  </si>
  <si>
    <t>Cape Verde</t>
  </si>
  <si>
    <t>Republic of Cabo Verde</t>
  </si>
  <si>
    <t>CRI</t>
  </si>
  <si>
    <t>Republic of Costa Rica</t>
  </si>
  <si>
    <t>CUB</t>
  </si>
  <si>
    <t>Republic of Cuba</t>
  </si>
  <si>
    <t>CUW</t>
  </si>
  <si>
    <t>Curacao</t>
  </si>
  <si>
    <t>CYM</t>
  </si>
  <si>
    <t>Cayman Is.</t>
  </si>
  <si>
    <t>Cayman Islands</t>
  </si>
  <si>
    <t>CYP</t>
  </si>
  <si>
    <t>Cyprus, Northern</t>
  </si>
  <si>
    <t>N. Cyprus</t>
  </si>
  <si>
    <t>Northern Cyprus</t>
  </si>
  <si>
    <t>Republic of Cyprus</t>
  </si>
  <si>
    <t>Turkish Republic of Northern Cyprus</t>
  </si>
  <si>
    <t>CZE</t>
  </si>
  <si>
    <t>Czech Republic</t>
  </si>
  <si>
    <t>DEU</t>
  </si>
  <si>
    <t>Federal Republic of Germany</t>
  </si>
  <si>
    <t>DJI</t>
  </si>
  <si>
    <t>Republic of Djibouti</t>
  </si>
  <si>
    <t>DMA</t>
  </si>
  <si>
    <t>Commonwealth of Dominica</t>
  </si>
  <si>
    <t>DNK</t>
  </si>
  <si>
    <t>Kingdom of Denmark</t>
  </si>
  <si>
    <t>DOM</t>
  </si>
  <si>
    <t>Dominican Rep.</t>
  </si>
  <si>
    <t>DZA</t>
  </si>
  <si>
    <t>People's Democratic Republic of Algeria</t>
  </si>
  <si>
    <t>ECU</t>
  </si>
  <si>
    <t>Republic of Ecuador</t>
  </si>
  <si>
    <t>EGY</t>
  </si>
  <si>
    <t>Arab Republic of Egypt</t>
  </si>
  <si>
    <t>Egypt, Arab Rep.</t>
  </si>
  <si>
    <t>ERI</t>
  </si>
  <si>
    <t>State of Eritrea</t>
  </si>
  <si>
    <t>ESP</t>
  </si>
  <si>
    <t>Kingdom of Spain</t>
  </si>
  <si>
    <t>EST</t>
  </si>
  <si>
    <t>Republic of Estonia</t>
  </si>
  <si>
    <t>ETH</t>
  </si>
  <si>
    <t>Federal Democratic Republic of Ethiopia</t>
  </si>
  <si>
    <t>FIN</t>
  </si>
  <si>
    <t>Republic of Finland</t>
  </si>
  <si>
    <t>FJI</t>
  </si>
  <si>
    <t>Republic of Fiji</t>
  </si>
  <si>
    <t>FLK</t>
  </si>
  <si>
    <t>Falkland Is.</t>
  </si>
  <si>
    <t>Falkland Islands</t>
  </si>
  <si>
    <t>Falkland Islands (Islas Malvinas)</t>
  </si>
  <si>
    <t>Islas Malvinas</t>
  </si>
  <si>
    <t>FRA</t>
  </si>
  <si>
    <t>French Republic</t>
  </si>
  <si>
    <t>FRO</t>
  </si>
  <si>
    <t>Faeroe Is.</t>
  </si>
  <si>
    <t>Faeroe Islands</t>
  </si>
  <si>
    <t>Faroe Islands</t>
  </si>
  <si>
    <t>FSM</t>
  </si>
  <si>
    <t>Federated States of Micronesia</t>
  </si>
  <si>
    <t>Micronesia</t>
  </si>
  <si>
    <t>Micronesia, Federated States of</t>
  </si>
  <si>
    <t>GAB</t>
  </si>
  <si>
    <t>Gabonese Republic</t>
  </si>
  <si>
    <t>GBR</t>
  </si>
  <si>
    <t>United Kingdom of Great Britain and Northern Ireland</t>
  </si>
  <si>
    <t>GEO</t>
  </si>
  <si>
    <t>GGY</t>
  </si>
  <si>
    <t>Bailiwick of Guernsey</t>
  </si>
  <si>
    <t>Guernsey</t>
  </si>
  <si>
    <t>GHA</t>
  </si>
  <si>
    <t>Republic of Ghana</t>
  </si>
  <si>
    <t>GIN</t>
  </si>
  <si>
    <t>Republic of Guinea</t>
  </si>
  <si>
    <t>GMB</t>
  </si>
  <si>
    <t>Gambia, The</t>
  </si>
  <si>
    <t>Republic of the Gambia</t>
  </si>
  <si>
    <t>The Gambia</t>
  </si>
  <si>
    <t>GNB</t>
  </si>
  <si>
    <t>Republic of Guinea-Bissau</t>
  </si>
  <si>
    <t>GNQ</t>
  </si>
  <si>
    <t>Eq. Guinea</t>
  </si>
  <si>
    <t>Republic of Equatorial Guinea</t>
  </si>
  <si>
    <t>GRC</t>
  </si>
  <si>
    <t>Hellenic Republic</t>
  </si>
  <si>
    <t>GRD</t>
  </si>
  <si>
    <t>GRL</t>
  </si>
  <si>
    <t>Greenland</t>
  </si>
  <si>
    <t>GTM</t>
  </si>
  <si>
    <t>Republic of Guatemala</t>
  </si>
  <si>
    <t>GUM</t>
  </si>
  <si>
    <t>Guam</t>
  </si>
  <si>
    <t>Territory of Guam</t>
  </si>
  <si>
    <t>GUY</t>
  </si>
  <si>
    <t>Co-operative Republic of Guyana</t>
  </si>
  <si>
    <t>HKG</t>
  </si>
  <si>
    <t>Hong Kong</t>
  </si>
  <si>
    <t>Hong Kong S.A.R.</t>
  </si>
  <si>
    <t>Hong Kong SAR, China</t>
  </si>
  <si>
    <t>Hong Kong Special Administrative Region, PRC</t>
  </si>
  <si>
    <t>HMD</t>
  </si>
  <si>
    <t>Heard I. and McDonald Is.</t>
  </si>
  <si>
    <t>Heard I. and McDonald Islands</t>
  </si>
  <si>
    <t>Heard Island and McDonald Islands</t>
  </si>
  <si>
    <t>Territory of Heard Island and McDonald Islands</t>
  </si>
  <si>
    <t>HND</t>
  </si>
  <si>
    <t>Republic of Honduras</t>
  </si>
  <si>
    <t>HRV</t>
  </si>
  <si>
    <t>Republic of Croatia</t>
  </si>
  <si>
    <t>HTI</t>
  </si>
  <si>
    <t>Republic of Haiti</t>
  </si>
  <si>
    <t>HUN</t>
  </si>
  <si>
    <t>Republic of Hungary</t>
  </si>
  <si>
    <t>IDN</t>
  </si>
  <si>
    <t>Republic of Indonesia</t>
  </si>
  <si>
    <t>IMN</t>
  </si>
  <si>
    <t>Isle of Man</t>
  </si>
  <si>
    <t>IND</t>
  </si>
  <si>
    <t>Republic of India</t>
  </si>
  <si>
    <t>IOT</t>
  </si>
  <si>
    <t>Br. Indian Ocean Ter.</t>
  </si>
  <si>
    <t>British Indian Ocean Territory</t>
  </si>
  <si>
    <t>IRL</t>
  </si>
  <si>
    <t>IRN</t>
  </si>
  <si>
    <t>Iran</t>
  </si>
  <si>
    <t>Iran, Islamic Rep.</t>
  </si>
  <si>
    <t>Islamic Republic of Iran</t>
  </si>
  <si>
    <t>IRQ</t>
  </si>
  <si>
    <t>Republic of Iraq</t>
  </si>
  <si>
    <t>ISL</t>
  </si>
  <si>
    <t>Republic of Iceland</t>
  </si>
  <si>
    <t>ISR</t>
  </si>
  <si>
    <t>State of Israel</t>
  </si>
  <si>
    <t>ITA</t>
  </si>
  <si>
    <t>Italian Republic</t>
  </si>
  <si>
    <t>JAM</t>
  </si>
  <si>
    <t>JEY</t>
  </si>
  <si>
    <t>Bailiwick of Jersey</t>
  </si>
  <si>
    <t>Jersey</t>
  </si>
  <si>
    <t>JOR</t>
  </si>
  <si>
    <t>Hashemite Kingdom of Jordan</t>
  </si>
  <si>
    <t>JPN</t>
  </si>
  <si>
    <t>KAS</t>
  </si>
  <si>
    <t>Kashmir</t>
  </si>
  <si>
    <t>Siachen Glacier</t>
  </si>
  <si>
    <t>KAZ</t>
  </si>
  <si>
    <t>Republic of Kazakhstan</t>
  </si>
  <si>
    <t>KEN</t>
  </si>
  <si>
    <t>Republic of Kenya</t>
  </si>
  <si>
    <t>KGZ</t>
  </si>
  <si>
    <t>Kyrgyz Republic</t>
  </si>
  <si>
    <t>KHM</t>
  </si>
  <si>
    <t>Kingdom of Cambodia</t>
  </si>
  <si>
    <t>KIR</t>
  </si>
  <si>
    <t>Republic of Kiribati</t>
  </si>
  <si>
    <t>KNA</t>
  </si>
  <si>
    <t>Federation of Saint Kitts and Nevis</t>
  </si>
  <si>
    <t>St. Kitts and Nevis</t>
  </si>
  <si>
    <t>KOR</t>
  </si>
  <si>
    <t>Korea, Rep.</t>
  </si>
  <si>
    <t>Korea, South</t>
  </si>
  <si>
    <t>South Korea</t>
  </si>
  <si>
    <t>KOS</t>
  </si>
  <si>
    <t>Kosovo</t>
  </si>
  <si>
    <t>Republic of Kosovo</t>
  </si>
  <si>
    <t>KWT</t>
  </si>
  <si>
    <t>State of Kuwait</t>
  </si>
  <si>
    <t>LAO</t>
  </si>
  <si>
    <t>Lao PDR</t>
  </si>
  <si>
    <t>Laos</t>
  </si>
  <si>
    <t>LBN</t>
  </si>
  <si>
    <t>Lebanese Republic</t>
  </si>
  <si>
    <t>LBR</t>
  </si>
  <si>
    <t>Republic of Liberia</t>
  </si>
  <si>
    <t>LBY</t>
  </si>
  <si>
    <t>LCA</t>
  </si>
  <si>
    <t>St. Lucia</t>
  </si>
  <si>
    <t>LIE</t>
  </si>
  <si>
    <t>Principality of Liechtenstein</t>
  </si>
  <si>
    <t>LKA</t>
  </si>
  <si>
    <t>Democratic Socialist Republic of Sri Lanka</t>
  </si>
  <si>
    <t>LSO</t>
  </si>
  <si>
    <t>Kingdom of Lesotho</t>
  </si>
  <si>
    <t>LTU</t>
  </si>
  <si>
    <t>Republic of Lithuania</t>
  </si>
  <si>
    <t>LUX</t>
  </si>
  <si>
    <t>Grand Duchy of Luxembourg</t>
  </si>
  <si>
    <t>LVA</t>
  </si>
  <si>
    <t>Republic of Latvia</t>
  </si>
  <si>
    <t>MAC</t>
  </si>
  <si>
    <t>Macao</t>
  </si>
  <si>
    <t>Macao S.A.R</t>
  </si>
  <si>
    <t>Macao SAR, China</t>
  </si>
  <si>
    <t>Macao Special Administrative Region, PRC</t>
  </si>
  <si>
    <t>Macau</t>
  </si>
  <si>
    <t>MAF</t>
  </si>
  <si>
    <t>Saint Martin</t>
  </si>
  <si>
    <t>Saint-Martin</t>
  </si>
  <si>
    <t>Saint-Martin (French part)</t>
  </si>
  <si>
    <t>St. Martin (French part)</t>
  </si>
  <si>
    <t>St-Martin</t>
  </si>
  <si>
    <t>MAR</t>
  </si>
  <si>
    <t>Kingdom of Morocco</t>
  </si>
  <si>
    <t>MCO</t>
  </si>
  <si>
    <t>Principality of Monaco</t>
  </si>
  <si>
    <t>MDA</t>
  </si>
  <si>
    <t>Moldova</t>
  </si>
  <si>
    <t>MDG</t>
  </si>
  <si>
    <t>Republic of Madagascar</t>
  </si>
  <si>
    <t>MEX</t>
  </si>
  <si>
    <t>United Mexican States</t>
  </si>
  <si>
    <t>MHL</t>
  </si>
  <si>
    <t>Marshall Is.</t>
  </si>
  <si>
    <t>Republic of the Marshall Islands</t>
  </si>
  <si>
    <t>MKD</t>
  </si>
  <si>
    <t>Former Yugoslav Republic of Macedonia</t>
  </si>
  <si>
    <t>Macedonia</t>
  </si>
  <si>
    <t>Macedonia, FYR</t>
  </si>
  <si>
    <t>Republic of Macedonia</t>
  </si>
  <si>
    <t>MLI</t>
  </si>
  <si>
    <t>Republic of Mali</t>
  </si>
  <si>
    <t>MLT</t>
  </si>
  <si>
    <t>Republic of Malta</t>
  </si>
  <si>
    <t>MMR</t>
  </si>
  <si>
    <t>Burma</t>
  </si>
  <si>
    <t>Republic of the Union of Myanmar</t>
  </si>
  <si>
    <t>MNE</t>
  </si>
  <si>
    <t>MNG</t>
  </si>
  <si>
    <t>MNP</t>
  </si>
  <si>
    <t>Commonwealth of the Northern Mariana Islands</t>
  </si>
  <si>
    <t>N. Mariana Is.</t>
  </si>
  <si>
    <t>Northern Mariana Islands</t>
  </si>
  <si>
    <t>MOZ</t>
  </si>
  <si>
    <t>Republic of Mozambique</t>
  </si>
  <si>
    <t>MRT</t>
  </si>
  <si>
    <t>Islamic Republic of Mauritania</t>
  </si>
  <si>
    <t>MSR</t>
  </si>
  <si>
    <t>MUS</t>
  </si>
  <si>
    <t>Republic of Mauritius</t>
  </si>
  <si>
    <t>MWI</t>
  </si>
  <si>
    <t>Republic of Malawi</t>
  </si>
  <si>
    <t>MYS</t>
  </si>
  <si>
    <t>NAM</t>
  </si>
  <si>
    <t>Republic of Namibia</t>
  </si>
  <si>
    <t>NCL</t>
  </si>
  <si>
    <t>New Caledonia</t>
  </si>
  <si>
    <t>NER</t>
  </si>
  <si>
    <t>Republic of Niger</t>
  </si>
  <si>
    <t>NFK</t>
  </si>
  <si>
    <t>Norfolk Island</t>
  </si>
  <si>
    <t>Territory of Norfolk Island</t>
  </si>
  <si>
    <t>NGA</t>
  </si>
  <si>
    <t>Federal Republic of Nigeria</t>
  </si>
  <si>
    <t>NIC</t>
  </si>
  <si>
    <t>Republic of Nicaragua</t>
  </si>
  <si>
    <t>NIU</t>
  </si>
  <si>
    <t>NLD</t>
  </si>
  <si>
    <t>Kingdom of the Netherlands</t>
  </si>
  <si>
    <t>NOR</t>
  </si>
  <si>
    <t>Kingdom of Norway</t>
  </si>
  <si>
    <t>NPL</t>
  </si>
  <si>
    <t>NRU</t>
  </si>
  <si>
    <t>Republic of Nauru</t>
  </si>
  <si>
    <t>OMN</t>
  </si>
  <si>
    <t>Sultanate of Oman</t>
  </si>
  <si>
    <t>PAK</t>
  </si>
  <si>
    <t>Islamic Republic of Pakistan</t>
  </si>
  <si>
    <t>PAN</t>
  </si>
  <si>
    <t>Republic of Panama</t>
  </si>
  <si>
    <t>PCN</t>
  </si>
  <si>
    <t>Pitcairn Is.</t>
  </si>
  <si>
    <t>Pitcairn Islands</t>
  </si>
  <si>
    <t>Pitcairn, Henderson, Ducie and Oeno Islands</t>
  </si>
  <si>
    <t>PER</t>
  </si>
  <si>
    <t>Republic of Peru</t>
  </si>
  <si>
    <t>PHL</t>
  </si>
  <si>
    <t>Republic of the Philippines</t>
  </si>
  <si>
    <t>PLW</t>
  </si>
  <si>
    <t>Republic of Palau</t>
  </si>
  <si>
    <t>PNG</t>
  </si>
  <si>
    <t>Independent State of Papua New Guinea</t>
  </si>
  <si>
    <t>POL</t>
  </si>
  <si>
    <t>Republic of Poland</t>
  </si>
  <si>
    <t>PRI</t>
  </si>
  <si>
    <t>Commonwealth of Puerto Rico</t>
  </si>
  <si>
    <t>Puerto Rico</t>
  </si>
  <si>
    <t>PRK</t>
  </si>
  <si>
    <t>Dem. Rep. Korea</t>
  </si>
  <si>
    <t>Korea, Dem. Rep.</t>
  </si>
  <si>
    <t>Korea, North</t>
  </si>
  <si>
    <t>North Korea</t>
  </si>
  <si>
    <t>PRT</t>
  </si>
  <si>
    <t>Portuguese Republic</t>
  </si>
  <si>
    <t>PRY</t>
  </si>
  <si>
    <t>Republic of Paraguay</t>
  </si>
  <si>
    <t>PSX</t>
  </si>
  <si>
    <t>Palestine</t>
  </si>
  <si>
    <t>Palestine (West Bank and Gaza)</t>
  </si>
  <si>
    <t>West Bank and Gaza</t>
  </si>
  <si>
    <t>PYF</t>
  </si>
  <si>
    <t>Fr. Polynesia</t>
  </si>
  <si>
    <t>French Polynesia</t>
  </si>
  <si>
    <t>QAT</t>
  </si>
  <si>
    <t>State of Qatar</t>
  </si>
  <si>
    <t>ROU</t>
  </si>
  <si>
    <t>RUS</t>
  </si>
  <si>
    <t>Russia</t>
  </si>
  <si>
    <t>RWA</t>
  </si>
  <si>
    <t>Republic of Rwanda</t>
  </si>
  <si>
    <t>SAH</t>
  </si>
  <si>
    <t>Sahrawi Arab Democratic Republic</t>
  </si>
  <si>
    <t>W. Sahara</t>
  </si>
  <si>
    <t>Western Sahara</t>
  </si>
  <si>
    <t>SAU</t>
  </si>
  <si>
    <t>Kingdom of Saudi Arabia</t>
  </si>
  <si>
    <t>SDN</t>
  </si>
  <si>
    <t>Republic of the Sudan</t>
  </si>
  <si>
    <t>SDS</t>
  </si>
  <si>
    <t>Republic of South Sudan</t>
  </si>
  <si>
    <t>S. Sudan</t>
  </si>
  <si>
    <t>SEN</t>
  </si>
  <si>
    <t>Republic of Senegal</t>
  </si>
  <si>
    <t>SGP</t>
  </si>
  <si>
    <t>Republic of Singapore</t>
  </si>
  <si>
    <t>SGS</t>
  </si>
  <si>
    <t>S. Geo. and the Is.</t>
  </si>
  <si>
    <t>South Georgia and the Islands</t>
  </si>
  <si>
    <t>South Georgia and the South Sandwich Islands</t>
  </si>
  <si>
    <t>SHN</t>
  </si>
  <si>
    <t>Saint Helena</t>
  </si>
  <si>
    <t>Saint Helena, Ascension, and Tristan da Cunha</t>
  </si>
  <si>
    <t>St. Helena</t>
  </si>
  <si>
    <t>SLB</t>
  </si>
  <si>
    <t>Solomon Is.</t>
  </si>
  <si>
    <t>SLE</t>
  </si>
  <si>
    <t>Republic of Sierra Leone</t>
  </si>
  <si>
    <t>SLV</t>
  </si>
  <si>
    <t>Republic of El Salvador</t>
  </si>
  <si>
    <t>SMR</t>
  </si>
  <si>
    <t>Republic of San Marino</t>
  </si>
  <si>
    <t>SOM</t>
  </si>
  <si>
    <t>Federal Republic of Somalia</t>
  </si>
  <si>
    <t>Republic of Somaliland</t>
  </si>
  <si>
    <t>Somaliland</t>
  </si>
  <si>
    <t>SPM</t>
  </si>
  <si>
    <t>Saint Pierre and Miquelon</t>
  </si>
  <si>
    <t>St. Pierre and Miquelon</t>
  </si>
  <si>
    <t>SRB</t>
  </si>
  <si>
    <t>Republic of Serbia</t>
  </si>
  <si>
    <t>STP</t>
  </si>
  <si>
    <t>Democratic Republic of Sao Tome and Principe</t>
  </si>
  <si>
    <t>SUR</t>
  </si>
  <si>
    <t>Republic of Suriname</t>
  </si>
  <si>
    <t>SVK</t>
  </si>
  <si>
    <t>Slovak Republic</t>
  </si>
  <si>
    <t>SVN</t>
  </si>
  <si>
    <t>Republic of Slovenia</t>
  </si>
  <si>
    <t>SWE</t>
  </si>
  <si>
    <t>Kingdom of Sweden</t>
  </si>
  <si>
    <t>SWZ</t>
  </si>
  <si>
    <t>eSwatini</t>
  </si>
  <si>
    <t>Kingdom of eSwatini</t>
  </si>
  <si>
    <t>SXM</t>
  </si>
  <si>
    <t>Sint Maarten</t>
  </si>
  <si>
    <t>Sint Maarten (Dutch part)</t>
  </si>
  <si>
    <t>St. Maarten (Dutch part)</t>
  </si>
  <si>
    <t>SYC</t>
  </si>
  <si>
    <t>Republic of Seychelles</t>
  </si>
  <si>
    <t>SYR</t>
  </si>
  <si>
    <t>Syria</t>
  </si>
  <si>
    <t>TCA</t>
  </si>
  <si>
    <t>Turks and Caicos Is.</t>
  </si>
  <si>
    <t>TCD</t>
  </si>
  <si>
    <t>Republic of Chad</t>
  </si>
  <si>
    <t>TGO</t>
  </si>
  <si>
    <t>Togolese Republic</t>
  </si>
  <si>
    <t>THA</t>
  </si>
  <si>
    <t>Kingdom of Thailand</t>
  </si>
  <si>
    <t>TJK</t>
  </si>
  <si>
    <t>Republic of Tajikistan</t>
  </si>
  <si>
    <t>TKM</t>
  </si>
  <si>
    <t>TLS</t>
  </si>
  <si>
    <t>Democratic Republic of Timor-Leste</t>
  </si>
  <si>
    <t>Democratic Republic of East Timor</t>
  </si>
  <si>
    <t>East Timor</t>
  </si>
  <si>
    <t>TON</t>
  </si>
  <si>
    <t>Kingdom of Tonga</t>
  </si>
  <si>
    <t>TTO</t>
  </si>
  <si>
    <t>Republic of Trinidad and Tobago</t>
  </si>
  <si>
    <t>TUN</t>
  </si>
  <si>
    <t>Republic of Tunisia</t>
  </si>
  <si>
    <t>TUR</t>
  </si>
  <si>
    <t>Republic of Turkey</t>
  </si>
  <si>
    <t>TWN</t>
  </si>
  <si>
    <t>Taiwan</t>
  </si>
  <si>
    <t>TZA</t>
  </si>
  <si>
    <t>Tanzania</t>
  </si>
  <si>
    <t>UGA</t>
  </si>
  <si>
    <t>Republic of Uganda</t>
  </si>
  <si>
    <t>UKR</t>
  </si>
  <si>
    <t>URY</t>
  </si>
  <si>
    <t>Oriental Republic of Uruguay</t>
  </si>
  <si>
    <t>USA</t>
  </si>
  <si>
    <t>United States of America</t>
  </si>
  <si>
    <t>UZB</t>
  </si>
  <si>
    <t>Republic of Uzbekistan</t>
  </si>
  <si>
    <t>VAT</t>
  </si>
  <si>
    <t>Holy See (Vatican City)</t>
  </si>
  <si>
    <t>State of the Vatican City</t>
  </si>
  <si>
    <t>Vatican</t>
  </si>
  <si>
    <t>Vatican (Holy See)</t>
  </si>
  <si>
    <t>Vatican City</t>
  </si>
  <si>
    <t>VCT</t>
  </si>
  <si>
    <t>St. Vin. and Gren.</t>
  </si>
  <si>
    <t>St. Vincent and the Grenadines</t>
  </si>
  <si>
    <t>VEN</t>
  </si>
  <si>
    <t>Bolivarian Republic of Venezuela</t>
  </si>
  <si>
    <t>Venezuela</t>
  </si>
  <si>
    <t>Venezuela, RB</t>
  </si>
  <si>
    <t>VGB</t>
  </si>
  <si>
    <t>British Virgin Is.</t>
  </si>
  <si>
    <t>VIR</t>
  </si>
  <si>
    <t>U.S. Virgin Is.</t>
  </si>
  <si>
    <t>United States Virgin Islands</t>
  </si>
  <si>
    <t>Virgin Islands</t>
  </si>
  <si>
    <t>Virgin Islands (U.S.)</t>
  </si>
  <si>
    <t>Virgin Islands of the United States</t>
  </si>
  <si>
    <t>VNM</t>
  </si>
  <si>
    <t>Socialist Republic of Vietnam</t>
  </si>
  <si>
    <t>Vietnam</t>
  </si>
  <si>
    <t>VUT</t>
  </si>
  <si>
    <t>Republic of Vanuatu</t>
  </si>
  <si>
    <t>WLF</t>
  </si>
  <si>
    <t>Wallis and Futuna</t>
  </si>
  <si>
    <t>Wallis and Futuna Is.</t>
  </si>
  <si>
    <t>Wallis and Futuna Islands</t>
  </si>
  <si>
    <t>WSM</t>
  </si>
  <si>
    <t>Independent State of Samoa</t>
  </si>
  <si>
    <t>YEM</t>
  </si>
  <si>
    <t>Republic of Yemen</t>
  </si>
  <si>
    <t>Yemen, Rep.</t>
  </si>
  <si>
    <t>ZAF</t>
  </si>
  <si>
    <t>Republic of South Africa</t>
  </si>
  <si>
    <t>ZMB</t>
  </si>
  <si>
    <t>Republic of Zambia</t>
  </si>
  <si>
    <t>ZWE</t>
  </si>
  <si>
    <t>Republic of Zimbabwe</t>
  </si>
  <si>
    <t>Yemen  Rep.</t>
  </si>
  <si>
    <t>Venezuela  RB</t>
  </si>
  <si>
    <t>XXX</t>
  </si>
  <si>
    <t>TUV</t>
  </si>
  <si>
    <t>Korea  Dem. People’s Rep.</t>
  </si>
  <si>
    <t>Macao SAR  China</t>
  </si>
  <si>
    <t>Korea  Rep.</t>
  </si>
  <si>
    <t>Iran  Islamic Rep.</t>
  </si>
  <si>
    <t>Hong Kong SAR  China</t>
  </si>
  <si>
    <t>Gambia  The</t>
  </si>
  <si>
    <t>Gibraltar</t>
  </si>
  <si>
    <t>GIB</t>
  </si>
  <si>
    <t>Congo,  Dem. Rep.</t>
  </si>
  <si>
    <t>Egypt  Arab Rep.</t>
  </si>
  <si>
    <t>ISO3</t>
  </si>
  <si>
    <t>TKO</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</si>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</sst>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2"/>
      <color indexed="8"/>
      <name val="Times New Roman"/>
      <family val="2"/>
    </font>
    <font>
      <sz val="11"/>
      <color theme="1"/>
      <name val="Calibri"/>
      <family val="2"/>
      <scheme val="minor"/>
    </font>
    <font>
      <sz val="12"/>
      <color indexed="8"/>
      <name val="Times New Roman"/>
      <family val="2"/>
    </font>
    <font>
      <sz val="10"/>
      <name val="Arial"/>
      <family val="2"/>
    </font>
    <font>
      <sz val="12"/>
      <name val="Arial"/>
      <family val="2"/>
    </font>
    <font>
      <sz val="8"/>
      <color theme="1"/>
      <name val="Calibri"/>
      <family val="2"/>
      <scheme val="minor"/>
    </font>
    <font>
      <sz val="11"/>
      <color theme="1"/>
      <name val="Calibri"/>
      <family val="2"/>
      <scheme val="minor"/>
    </font>
    <font>
      <b/>
      <sz val="11"/>
      <name val="Calibri"/>
      <family val="2"/>
    </font>
    <font>
      <sz val="11"/>
      <name val="Calibri"/>
      <family val="2"/>
    </font>
    <font>
      <sz val="11"/>
      <color indexed="8"/>
      <name val="Calibri"/>
      <family val="2"/>
    </font>
    <font>
      <i/>
      <sz val="11"/>
      <name val="Calibri"/>
      <family val="2"/>
    </font>
    <font>
      <sz val="9"/>
      <name val="Arial Narrow"/>
      <family val="2"/>
    </font>
    <font>
      <b/>
      <sz val="11"/>
      <color theme="1"/>
      <name val="Calibri"/>
      <family val="2"/>
      <scheme val="minor"/>
    </font>
    <font>
      <sz val="12"/>
      <color theme="1"/>
      <name val="Calibri"/>
      <family val="2"/>
      <scheme val="minor"/>
    </font>
    <font>
      <sz val="11"/>
      <color theme="1"/>
      <name val="Calibri"/>
      <family val="2"/>
    </font>
    <font>
      <b/>
      <sz val="11"/>
      <name val="Calibri"/>
      <family val="2"/>
      <scheme val="minor"/>
    </font>
    <font>
      <u/>
      <sz val="11"/>
      <color theme="10"/>
      <name val="Calibri"/>
      <family val="2"/>
      <scheme val="minor"/>
    </font>
    <font>
      <b/>
      <u/>
      <sz val="11"/>
      <color theme="10"/>
      <name val="Calibri"/>
      <family val="2"/>
      <scheme val="minor"/>
    </font>
    <font>
      <b/>
      <sz val="14"/>
      <name val="Calibri"/>
      <family val="2"/>
      <scheme val="minor"/>
    </font>
    <font>
      <b/>
      <sz val="14"/>
      <color rgb="FF00B0F0"/>
      <name val="Calibri"/>
      <family val="2"/>
      <scheme val="minor"/>
    </font>
    <font>
      <b/>
      <sz val="16"/>
      <name val="Calibri"/>
      <family val="2"/>
    </font>
    <font>
      <b/>
      <vertAlign val="superscript"/>
      <sz val="11"/>
      <name val="Calibri"/>
      <family val="2"/>
    </font>
    <font>
      <b/>
      <sz val="10"/>
      <name val="Calibri"/>
      <family val="2"/>
    </font>
    <font>
      <vertAlign val="superscript"/>
      <sz val="11"/>
      <color indexed="8"/>
      <name val="Calibri"/>
      <family val="2"/>
    </font>
    <font>
      <sz val="11"/>
      <name val="Calibri"/>
      <family val="2"/>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4">
    <xf numFmtId="0" fontId="0" fillId="0" borderId="0"/>
    <xf numFmtId="0" fontId="2" fillId="0" borderId="0"/>
    <xf numFmtId="0" fontId="3" fillId="0" borderId="0"/>
    <xf numFmtId="0" fontId="4" fillId="0" borderId="0"/>
    <xf numFmtId="0" fontId="3" fillId="0" borderId="0"/>
    <xf numFmtId="0" fontId="3" fillId="0" borderId="0"/>
    <xf numFmtId="0" fontId="5" fillId="0" borderId="0"/>
    <xf numFmtId="0" fontId="3" fillId="0" borderId="0"/>
    <xf numFmtId="0" fontId="3" fillId="0" borderId="0"/>
    <xf numFmtId="0" fontId="2" fillId="0" borderId="0"/>
    <xf numFmtId="0" fontId="6" fillId="0" borderId="0"/>
    <xf numFmtId="9" fontId="6" fillId="0" borderId="0" applyFont="0" applyFill="0" applyBorder="0" applyAlignment="0" applyProtection="0"/>
    <xf numFmtId="0" fontId="16" fillId="0" borderId="0" applyNumberFormat="0" applyFill="0" applyBorder="0" applyAlignment="0" applyProtection="0"/>
    <xf numFmtId="0" fontId="1" fillId="0" borderId="0"/>
  </cellStyleXfs>
  <cellXfs count="63">
    <xf numFmtId="0" fontId="0" fillId="0" borderId="0" xfId="0"/>
    <xf numFmtId="0" fontId="8" fillId="0" borderId="0" xfId="0" applyFont="1" applyFill="1" applyBorder="1"/>
    <xf numFmtId="0" fontId="8" fillId="0" borderId="0" xfId="0" applyFont="1" applyFill="1"/>
    <xf numFmtId="0" fontId="11" fillId="0" borderId="0" xfId="0" applyFont="1" applyFill="1" applyBorder="1"/>
    <xf numFmtId="0" fontId="12" fillId="2" borderId="0" xfId="0" applyFont="1" applyFill="1" applyAlignment="1">
      <alignment horizontal="left"/>
    </xf>
    <xf numFmtId="0" fontId="13" fillId="2" borderId="0" xfId="0" applyFont="1" applyFill="1" applyProtection="1">
      <protection locked="0"/>
    </xf>
    <xf numFmtId="0" fontId="14" fillId="2" borderId="0" xfId="0" applyFont="1" applyFill="1" applyBorder="1"/>
    <xf numFmtId="0" fontId="14" fillId="0" borderId="0" xfId="0" applyFont="1" applyFill="1" applyBorder="1"/>
    <xf numFmtId="0" fontId="15" fillId="2" borderId="0" xfId="0" applyFont="1" applyFill="1"/>
    <xf numFmtId="0" fontId="17" fillId="2" borderId="0" xfId="12" applyFont="1" applyFill="1"/>
    <xf numFmtId="0" fontId="7" fillId="2" borderId="0" xfId="0" applyFont="1" applyFill="1"/>
    <xf numFmtId="0" fontId="8" fillId="2" borderId="0" xfId="0" applyFont="1" applyFill="1"/>
    <xf numFmtId="0" fontId="7" fillId="2" borderId="0" xfId="2" applyFont="1" applyFill="1" applyBorder="1" applyAlignment="1"/>
    <xf numFmtId="0" fontId="8" fillId="2" borderId="0" xfId="0" applyFont="1" applyFill="1" applyBorder="1" applyAlignment="1">
      <alignment horizontal="right"/>
    </xf>
    <xf numFmtId="0" fontId="8" fillId="2" borderId="0" xfId="0" applyFont="1" applyFill="1" applyBorder="1"/>
    <xf numFmtId="0" fontId="8" fillId="2" borderId="0" xfId="0" applyFont="1" applyFill="1" applyBorder="1" applyAlignment="1">
      <alignment horizontal="left"/>
    </xf>
    <xf numFmtId="0" fontId="8" fillId="2" borderId="0" xfId="0" applyFont="1" applyFill="1" applyBorder="1" applyAlignment="1"/>
    <xf numFmtId="1" fontId="8" fillId="2" borderId="0" xfId="5" applyNumberFormat="1" applyFont="1" applyFill="1" applyAlignment="1">
      <alignment horizontal="right"/>
    </xf>
    <xf numFmtId="0" fontId="8" fillId="2" borderId="0" xfId="5" applyFont="1" applyFill="1"/>
    <xf numFmtId="1" fontId="9" fillId="2" borderId="0" xfId="1" applyNumberFormat="1" applyFont="1" applyFill="1" applyBorder="1" applyAlignment="1">
      <alignment horizontal="right"/>
    </xf>
    <xf numFmtId="0" fontId="9" fillId="2" borderId="0" xfId="1" applyFont="1" applyFill="1" applyBorder="1"/>
    <xf numFmtId="0" fontId="8" fillId="2" borderId="0" xfId="1" applyFont="1" applyFill="1" applyBorder="1"/>
    <xf numFmtId="1" fontId="8" fillId="2" borderId="0" xfId="0" applyNumberFormat="1" applyFont="1" applyFill="1" applyBorder="1"/>
    <xf numFmtId="0" fontId="8" fillId="2" borderId="0" xfId="5" applyFont="1" applyFill="1" applyBorder="1" applyAlignment="1">
      <alignment horizontal="right"/>
    </xf>
    <xf numFmtId="0" fontId="8" fillId="2" borderId="0" xfId="5" applyFont="1" applyFill="1" applyBorder="1" applyAlignment="1"/>
    <xf numFmtId="0" fontId="9" fillId="2" borderId="0" xfId="1" applyFont="1" applyFill="1" applyBorder="1" applyAlignment="1">
      <alignment horizontal="right"/>
    </xf>
    <xf numFmtId="1" fontId="11" fillId="2" borderId="0" xfId="0" applyNumberFormat="1" applyFont="1" applyFill="1" applyBorder="1"/>
    <xf numFmtId="1" fontId="11" fillId="2" borderId="0" xfId="5" applyNumberFormat="1" applyFont="1" applyFill="1" applyAlignment="1">
      <alignment horizontal="right"/>
    </xf>
    <xf numFmtId="0" fontId="11" fillId="2" borderId="0" xfId="0" applyFont="1" applyFill="1" applyBorder="1"/>
    <xf numFmtId="0" fontId="7" fillId="2" borderId="0" xfId="0" quotePrefix="1" applyFont="1" applyFill="1" applyBorder="1" applyAlignment="1"/>
    <xf numFmtId="0" fontId="8" fillId="2" borderId="0" xfId="0" quotePrefix="1" applyFont="1" applyFill="1" applyBorder="1" applyAlignment="1"/>
    <xf numFmtId="0" fontId="9" fillId="2" borderId="0" xfId="0" applyFont="1" applyFill="1" applyBorder="1"/>
    <xf numFmtId="0" fontId="7" fillId="2" borderId="0" xfId="0" applyFont="1" applyFill="1" applyBorder="1"/>
    <xf numFmtId="0" fontId="20" fillId="2" borderId="0" xfId="2" applyFont="1" applyFill="1" applyBorder="1" applyAlignment="1"/>
    <xf numFmtId="0" fontId="8" fillId="0" borderId="0" xfId="0" applyFont="1" applyFill="1" applyBorder="1" applyAlignment="1"/>
    <xf numFmtId="1" fontId="8" fillId="0" borderId="0" xfId="5" applyNumberFormat="1" applyFont="1" applyFill="1" applyAlignment="1">
      <alignment horizontal="right"/>
    </xf>
    <xf numFmtId="0" fontId="9" fillId="2" borderId="0" xfId="0" quotePrefix="1" applyFont="1" applyFill="1" applyBorder="1"/>
    <xf numFmtId="0" fontId="8" fillId="2" borderId="4" xfId="0" applyFont="1" applyFill="1" applyBorder="1" applyAlignment="1"/>
    <xf numFmtId="1" fontId="11" fillId="2" borderId="5" xfId="5" applyNumberFormat="1" applyFont="1" applyFill="1" applyBorder="1" applyAlignment="1">
      <alignment horizontal="right"/>
    </xf>
    <xf numFmtId="0" fontId="8" fillId="2" borderId="7" xfId="0" applyFont="1" applyFill="1" applyBorder="1" applyAlignment="1"/>
    <xf numFmtId="1" fontId="24" fillId="2" borderId="0" xfId="5" applyNumberFormat="1" applyFont="1" applyFill="1" applyBorder="1" applyAlignment="1">
      <alignment horizontal="right"/>
    </xf>
    <xf numFmtId="0" fontId="8" fillId="2" borderId="7" xfId="0" applyFont="1" applyFill="1" applyBorder="1" applyAlignment="1">
      <alignment horizontal="left" indent="1"/>
    </xf>
    <xf numFmtId="0" fontId="8" fillId="2" borderId="9" xfId="0" applyFont="1" applyFill="1" applyBorder="1" applyAlignment="1"/>
    <xf numFmtId="1" fontId="24" fillId="2" borderId="10" xfId="5" applyNumberFormat="1" applyFont="1" applyFill="1" applyBorder="1" applyAlignment="1">
      <alignment horizontal="right"/>
    </xf>
    <xf numFmtId="0" fontId="14" fillId="2" borderId="0" xfId="0" quotePrefix="1" applyFont="1" applyFill="1" applyBorder="1"/>
    <xf numFmtId="1" fontId="8" fillId="2" borderId="0" xfId="5" applyNumberFormat="1" applyFont="1" applyFill="1"/>
    <xf numFmtId="1" fontId="9" fillId="2" borderId="0" xfId="1" applyNumberFormat="1" applyFont="1" applyFill="1" applyBorder="1"/>
    <xf numFmtId="0" fontId="8" fillId="2" borderId="0" xfId="0" applyFont="1" applyFill="1" applyAlignment="1"/>
    <xf numFmtId="1" fontId="11" fillId="2" borderId="6" xfId="5" applyNumberFormat="1" applyFont="1" applyFill="1" applyBorder="1" applyAlignment="1">
      <alignment horizontal="right"/>
    </xf>
    <xf numFmtId="1" fontId="24" fillId="2" borderId="8" xfId="5" applyNumberFormat="1" applyFont="1" applyFill="1" applyBorder="1" applyAlignment="1">
      <alignment horizontal="right"/>
    </xf>
    <xf numFmtId="1" fontId="24" fillId="2" borderId="11" xfId="5" applyNumberFormat="1" applyFont="1" applyFill="1" applyBorder="1" applyAlignment="1">
      <alignment horizontal="right"/>
    </xf>
    <xf numFmtId="0" fontId="18" fillId="2" borderId="0" xfId="0" applyFont="1" applyFill="1" applyBorder="1" applyAlignment="1">
      <alignment horizontal="right" vertical="center"/>
    </xf>
    <xf numFmtId="0" fontId="19" fillId="2" borderId="0" xfId="0" applyFont="1" applyFill="1" applyAlignment="1">
      <alignment horizontal="right" vertical="center"/>
    </xf>
    <xf numFmtId="0" fontId="7" fillId="2" borderId="2" xfId="3" applyFont="1" applyFill="1" applyBorder="1" applyAlignment="1">
      <alignment horizontal="left" vertical="center" wrapText="1"/>
    </xf>
    <xf numFmtId="0" fontId="7" fillId="2" borderId="2" xfId="0" applyFont="1" applyFill="1" applyBorder="1" applyAlignment="1">
      <alignment horizontal="center" wrapText="1"/>
    </xf>
    <xf numFmtId="0" fontId="7" fillId="2" borderId="2" xfId="0" applyFont="1" applyFill="1" applyBorder="1" applyAlignment="1">
      <alignment horizontal="center"/>
    </xf>
    <xf numFmtId="164" fontId="8" fillId="2" borderId="2" xfId="2" applyNumberFormat="1" applyFont="1" applyFill="1" applyBorder="1" applyAlignment="1">
      <alignment horizontal="center" vertical="center" wrapText="1"/>
    </xf>
    <xf numFmtId="0" fontId="7" fillId="2" borderId="2" xfId="4"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3" xfId="0" applyFont="1" applyFill="1" applyBorder="1" applyAlignment="1">
      <alignment horizontal="center" vertical="center"/>
    </xf>
    <xf numFmtId="164" fontId="8" fillId="2" borderId="2" xfId="4" applyNumberFormat="1" applyFont="1" applyFill="1" applyBorder="1" applyAlignment="1">
      <alignment horizontal="center" vertical="center" wrapText="1"/>
    </xf>
    <xf numFmtId="0" fontId="1" fillId="0" borderId="0" xfId="13"/>
    <xf numFmtId="1" fontId="1" fillId="0" borderId="0" xfId="13" applyNumberFormat="1"/>
  </cellXfs>
  <cellStyles count="14">
    <cellStyle name="Hyperlink" xfId="12" builtinId="8"/>
    <cellStyle name="Normal" xfId="0" builtinId="0"/>
    <cellStyle name="Normal 2" xfId="5" xr:uid="{00000000-0005-0000-0000-000002000000}"/>
    <cellStyle name="Normal 2 2" xfId="6" xr:uid="{00000000-0005-0000-0000-000003000000}"/>
    <cellStyle name="Normal 3" xfId="7" xr:uid="{00000000-0005-0000-0000-000004000000}"/>
    <cellStyle name="Normal 3 2" xfId="1" xr:uid="{00000000-0005-0000-0000-000005000000}"/>
    <cellStyle name="Normal 3 2 2" xfId="8" xr:uid="{00000000-0005-0000-0000-000006000000}"/>
    <cellStyle name="Normal 4" xfId="9" xr:uid="{00000000-0005-0000-0000-000007000000}"/>
    <cellStyle name="Normal 5" xfId="10" xr:uid="{00000000-0005-0000-0000-000008000000}"/>
    <cellStyle name="Normal 6" xfId="13" xr:uid="{B74A9723-0856-4D14-B81B-9C8E73C31796}"/>
    <cellStyle name="Normal_Table 9 Child protection SOWC 2005" xfId="4" xr:uid="{00000000-0005-0000-0000-00000A000000}"/>
    <cellStyle name="Normal_Table 9 DRAFT Child protection SOWC 2006" xfId="2" xr:uid="{00000000-0005-0000-0000-00000B000000}"/>
    <cellStyle name="Normal_Table 9 Protection SOWC 2007" xfId="3" xr:uid="{00000000-0005-0000-0000-00000C000000}"/>
    <cellStyle name="Percent 2"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5286614173228347"/>
                  <c:y val="-0.582554316127150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Fuzzy_Data!$N$4:$N$10</c:f>
              <c:numCache>
                <c:formatCode>General</c:formatCode>
                <c:ptCount val="7"/>
                <c:pt idx="0">
                  <c:v>100</c:v>
                </c:pt>
                <c:pt idx="3">
                  <c:v>50</c:v>
                </c:pt>
                <c:pt idx="6">
                  <c:v>0</c:v>
                </c:pt>
              </c:numCache>
            </c:numRef>
          </c:xVal>
          <c:yVal>
            <c:numRef>
              <c:f>Fuzzy_Data!$O$4:$O$10</c:f>
              <c:numCache>
                <c:formatCode>General</c:formatCode>
                <c:ptCount val="7"/>
                <c:pt idx="0">
                  <c:v>0</c:v>
                </c:pt>
                <c:pt idx="3">
                  <c:v>50</c:v>
                </c:pt>
                <c:pt idx="6">
                  <c:v>100</c:v>
                </c:pt>
              </c:numCache>
            </c:numRef>
          </c:yVal>
          <c:smooth val="0"/>
          <c:extLst>
            <c:ext xmlns:c16="http://schemas.microsoft.com/office/drawing/2014/chart" uri="{C3380CC4-5D6E-409C-BE32-E72D297353CC}">
              <c16:uniqueId val="{00000000-8B50-4285-BF52-C1FEEE66936D}"/>
            </c:ext>
          </c:extLst>
        </c:ser>
        <c:dLbls>
          <c:showLegendKey val="0"/>
          <c:showVal val="0"/>
          <c:showCatName val="0"/>
          <c:showSerName val="0"/>
          <c:showPercent val="0"/>
          <c:showBubbleSize val="0"/>
        </c:dLbls>
        <c:axId val="443349064"/>
        <c:axId val="443349392"/>
      </c:scatterChart>
      <c:valAx>
        <c:axId val="443349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49392"/>
        <c:crosses val="autoZero"/>
        <c:crossBetween val="midCat"/>
      </c:valAx>
      <c:valAx>
        <c:axId val="44334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49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243840</xdr:colOff>
      <xdr:row>0</xdr:row>
      <xdr:rowOff>121920</xdr:rowOff>
    </xdr:from>
    <xdr:to>
      <xdr:col>0</xdr:col>
      <xdr:colOff>1653540</xdr:colOff>
      <xdr:row>2</xdr:row>
      <xdr:rowOff>7620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121920"/>
          <a:ext cx="1409700" cy="3429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38100</xdr:colOff>
      <xdr:row>11</xdr:row>
      <xdr:rowOff>6350</xdr:rowOff>
    </xdr:from>
    <xdr:to>
      <xdr:col>19</xdr:col>
      <xdr:colOff>647700</xdr:colOff>
      <xdr:row>24</xdr:row>
      <xdr:rowOff>190500</xdr:rowOff>
    </xdr:to>
    <xdr:graphicFrame macro="">
      <xdr:nvGraphicFramePr>
        <xdr:cNvPr id="3" name="Chart 2">
          <a:extLst>
            <a:ext uri="{FF2B5EF4-FFF2-40B4-BE49-F238E27FC236}">
              <a16:creationId xmlns:a16="http://schemas.microsoft.com/office/drawing/2014/main" id="{8B05B1E8-816E-4DE6-A299-6C50EE436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87"/>
  <sheetViews>
    <sheetView workbookViewId="0">
      <pane ySplit="10" topLeftCell="A65" activePane="bottomLeft" state="frozen"/>
      <selection pane="bottomLeft" activeCell="A8" sqref="A8:G212"/>
    </sheetView>
  </sheetViews>
  <sheetFormatPr defaultColWidth="8.9140625" defaultRowHeight="14.5" x14ac:dyDescent="0.35"/>
  <cols>
    <col min="1" max="1" width="24.4140625" style="11" customWidth="1"/>
    <col min="2" max="2" width="5.08203125" style="13" customWidth="1"/>
    <col min="3" max="3" width="3" style="14" customWidth="1"/>
    <col min="4" max="4" width="5" style="13" customWidth="1"/>
    <col min="5" max="5" width="2.5" style="14" customWidth="1"/>
    <col min="6" max="6" width="5.08203125" style="13" customWidth="1"/>
    <col min="7" max="7" width="2.5" style="14" customWidth="1"/>
    <col min="8" max="8" width="21.5" style="11" customWidth="1"/>
    <col min="9" max="29" width="8.9140625" style="11"/>
    <col min="30" max="16384" width="8.9140625" style="2"/>
  </cols>
  <sheetData>
    <row r="1" spans="1:41" ht="18.5" x14ac:dyDescent="0.35">
      <c r="A1" s="10"/>
      <c r="B1" s="51" t="s">
        <v>209</v>
      </c>
      <c r="C1" s="51"/>
      <c r="D1" s="51"/>
      <c r="E1" s="51"/>
      <c r="F1" s="51"/>
      <c r="G1" s="51"/>
    </row>
    <row r="2" spans="1:41" ht="18.5" x14ac:dyDescent="0.35">
      <c r="A2" s="12"/>
      <c r="B2" s="52" t="s">
        <v>210</v>
      </c>
      <c r="C2" s="52"/>
      <c r="D2" s="52"/>
      <c r="E2" s="52"/>
      <c r="F2" s="52"/>
      <c r="G2" s="52"/>
    </row>
    <row r="3" spans="1:41" x14ac:dyDescent="0.35">
      <c r="A3" s="12"/>
      <c r="D3" s="15"/>
      <c r="E3" s="15"/>
      <c r="F3" s="15"/>
      <c r="G3" s="15"/>
    </row>
    <row r="4" spans="1:41" s="7" customFormat="1" ht="21" x14ac:dyDescent="0.5">
      <c r="A4" s="33" t="s">
        <v>203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row>
    <row r="5" spans="1:41" s="7" customFormat="1"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row>
    <row r="6" spans="1:41" s="7" customFormat="1" x14ac:dyDescent="0.35">
      <c r="A6" s="32" t="s">
        <v>286</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row>
    <row r="7" spans="1:41" x14ac:dyDescent="0.35">
      <c r="A7" s="12"/>
      <c r="D7" s="15"/>
      <c r="E7" s="15"/>
      <c r="F7" s="15"/>
      <c r="G7" s="15"/>
    </row>
    <row r="8" spans="1:41" ht="33" customHeight="1" x14ac:dyDescent="0.35">
      <c r="A8" s="53" t="s">
        <v>0</v>
      </c>
      <c r="B8" s="54" t="s">
        <v>277</v>
      </c>
      <c r="C8" s="55"/>
      <c r="D8" s="55"/>
      <c r="E8" s="55"/>
      <c r="F8" s="55"/>
      <c r="G8" s="55"/>
    </row>
    <row r="9" spans="1:41" ht="24" customHeight="1" x14ac:dyDescent="0.35">
      <c r="A9" s="53"/>
      <c r="B9" s="56" t="s">
        <v>211</v>
      </c>
      <c r="C9" s="56"/>
      <c r="D9" s="57" t="s">
        <v>212</v>
      </c>
      <c r="E9" s="57"/>
      <c r="F9" s="57"/>
      <c r="G9" s="57"/>
      <c r="H9" s="58" t="s">
        <v>1</v>
      </c>
    </row>
    <row r="10" spans="1:41" ht="29.25" customHeight="1" x14ac:dyDescent="0.35">
      <c r="A10" s="53"/>
      <c r="B10" s="56"/>
      <c r="C10" s="56"/>
      <c r="D10" s="60" t="s">
        <v>2</v>
      </c>
      <c r="E10" s="60"/>
      <c r="F10" s="60" t="s">
        <v>3</v>
      </c>
      <c r="G10" s="60"/>
      <c r="H10" s="59"/>
    </row>
    <row r="11" spans="1:41" s="1" customFormat="1" x14ac:dyDescent="0.35">
      <c r="A11" s="16" t="s">
        <v>4</v>
      </c>
      <c r="B11" s="17">
        <v>42.3</v>
      </c>
      <c r="C11" s="18"/>
      <c r="D11" s="19">
        <v>42.7</v>
      </c>
      <c r="E11" s="20"/>
      <c r="F11" s="19">
        <v>41.9</v>
      </c>
      <c r="G11" s="20"/>
      <c r="H11" s="21" t="s">
        <v>261</v>
      </c>
      <c r="I11" s="14"/>
      <c r="J11" s="14"/>
      <c r="K11" s="14"/>
      <c r="L11" s="14"/>
      <c r="M11" s="14"/>
      <c r="N11" s="14"/>
      <c r="O11" s="14"/>
      <c r="P11" s="14"/>
      <c r="Q11" s="14"/>
      <c r="R11" s="14"/>
      <c r="S11" s="14"/>
      <c r="T11" s="14"/>
      <c r="U11" s="14"/>
      <c r="V11" s="14"/>
      <c r="W11" s="14"/>
      <c r="X11" s="14"/>
      <c r="Y11" s="14"/>
      <c r="Z11" s="14"/>
      <c r="AA11" s="14"/>
      <c r="AB11" s="14"/>
      <c r="AC11" s="14"/>
    </row>
    <row r="12" spans="1:41" s="1" customFormat="1" x14ac:dyDescent="0.35">
      <c r="A12" s="16" t="s">
        <v>5</v>
      </c>
      <c r="B12" s="17">
        <v>98.4</v>
      </c>
      <c r="C12" s="18"/>
      <c r="D12" s="19">
        <v>98.9</v>
      </c>
      <c r="E12" s="20"/>
      <c r="F12" s="19">
        <v>98</v>
      </c>
      <c r="G12" s="20"/>
      <c r="H12" s="21" t="s">
        <v>287</v>
      </c>
      <c r="I12" s="14"/>
      <c r="J12" s="14"/>
      <c r="K12" s="14"/>
      <c r="L12" s="14"/>
      <c r="M12" s="14"/>
      <c r="N12" s="14"/>
      <c r="O12" s="14"/>
      <c r="P12" s="14"/>
      <c r="Q12" s="14"/>
      <c r="R12" s="14"/>
      <c r="S12" s="14"/>
      <c r="T12" s="14"/>
      <c r="U12" s="14"/>
      <c r="V12" s="14"/>
      <c r="W12" s="14"/>
      <c r="X12" s="14"/>
      <c r="Y12" s="14"/>
      <c r="Z12" s="14"/>
      <c r="AA12" s="14"/>
      <c r="AB12" s="14"/>
      <c r="AC12" s="14"/>
    </row>
    <row r="13" spans="1:41" s="1" customFormat="1" x14ac:dyDescent="0.35">
      <c r="A13" s="16" t="s">
        <v>6</v>
      </c>
      <c r="B13" s="17">
        <v>99.6</v>
      </c>
      <c r="C13" s="18"/>
      <c r="D13" s="19">
        <v>99.6</v>
      </c>
      <c r="E13" s="20"/>
      <c r="F13" s="19">
        <v>99.6</v>
      </c>
      <c r="G13" s="20"/>
      <c r="H13" s="21" t="s">
        <v>213</v>
      </c>
      <c r="I13" s="14"/>
      <c r="J13" s="14"/>
      <c r="K13" s="14"/>
      <c r="L13" s="14"/>
      <c r="M13" s="14"/>
      <c r="N13" s="14"/>
      <c r="O13" s="14"/>
      <c r="P13" s="14"/>
      <c r="Q13" s="14"/>
      <c r="R13" s="14"/>
      <c r="S13" s="14"/>
      <c r="T13" s="14"/>
      <c r="U13" s="14"/>
      <c r="V13" s="14"/>
      <c r="W13" s="14"/>
      <c r="X13" s="14"/>
      <c r="Y13" s="14"/>
      <c r="Z13" s="14"/>
      <c r="AA13" s="14"/>
      <c r="AB13" s="14"/>
      <c r="AC13" s="14"/>
    </row>
    <row r="14" spans="1:41" s="1" customFormat="1" x14ac:dyDescent="0.35">
      <c r="A14" s="16" t="s">
        <v>7</v>
      </c>
      <c r="B14" s="17">
        <v>100</v>
      </c>
      <c r="C14" s="18" t="s">
        <v>283</v>
      </c>
      <c r="D14" s="17">
        <v>100</v>
      </c>
      <c r="E14" s="18" t="s">
        <v>283</v>
      </c>
      <c r="F14" s="17">
        <v>100</v>
      </c>
      <c r="G14" s="18" t="s">
        <v>283</v>
      </c>
      <c r="H14" s="21" t="s">
        <v>9</v>
      </c>
      <c r="I14" s="14"/>
      <c r="J14" s="14"/>
      <c r="K14" s="14"/>
      <c r="L14" s="14"/>
      <c r="M14" s="14"/>
      <c r="N14" s="14"/>
      <c r="O14" s="14"/>
      <c r="P14" s="14"/>
      <c r="Q14" s="14"/>
      <c r="R14" s="14"/>
      <c r="S14" s="14"/>
      <c r="T14" s="14"/>
      <c r="U14" s="14"/>
      <c r="V14" s="14"/>
      <c r="W14" s="14"/>
      <c r="X14" s="14"/>
      <c r="Y14" s="14"/>
      <c r="Z14" s="14"/>
      <c r="AA14" s="14"/>
      <c r="AB14" s="14"/>
      <c r="AC14" s="14"/>
    </row>
    <row r="15" spans="1:41" s="1" customFormat="1" x14ac:dyDescent="0.35">
      <c r="A15" s="16" t="s">
        <v>10</v>
      </c>
      <c r="B15" s="17">
        <v>25</v>
      </c>
      <c r="C15" s="18"/>
      <c r="D15" s="19">
        <v>24.8</v>
      </c>
      <c r="E15" s="20"/>
      <c r="F15" s="19">
        <v>25.2</v>
      </c>
      <c r="G15" s="20"/>
      <c r="H15" s="21" t="s">
        <v>262</v>
      </c>
      <c r="I15" s="14"/>
      <c r="J15" s="14"/>
      <c r="K15" s="14"/>
      <c r="L15" s="14"/>
      <c r="M15" s="14"/>
      <c r="N15" s="14"/>
      <c r="O15" s="14"/>
      <c r="P15" s="14"/>
      <c r="Q15" s="14"/>
      <c r="R15" s="14"/>
      <c r="S15" s="14"/>
      <c r="T15" s="14"/>
      <c r="U15" s="14"/>
      <c r="V15" s="14"/>
      <c r="W15" s="14"/>
      <c r="X15" s="14"/>
      <c r="Y15" s="14"/>
      <c r="Z15" s="14"/>
      <c r="AA15" s="14"/>
      <c r="AB15" s="14"/>
      <c r="AC15" s="14"/>
    </row>
    <row r="16" spans="1:41" s="1" customFormat="1" x14ac:dyDescent="0.35">
      <c r="A16" s="16" t="s">
        <v>306</v>
      </c>
      <c r="B16" s="17" t="s">
        <v>8</v>
      </c>
      <c r="C16" s="18"/>
      <c r="D16" s="17" t="s">
        <v>8</v>
      </c>
      <c r="E16" s="20"/>
      <c r="F16" s="17" t="s">
        <v>8</v>
      </c>
      <c r="G16" s="20"/>
      <c r="H16" s="21"/>
      <c r="I16" s="14"/>
      <c r="J16" s="14"/>
      <c r="K16" s="14"/>
      <c r="L16" s="14"/>
      <c r="M16" s="14"/>
      <c r="N16" s="14"/>
      <c r="O16" s="14"/>
      <c r="P16" s="14"/>
      <c r="Q16" s="14"/>
      <c r="R16" s="14"/>
      <c r="S16" s="14"/>
      <c r="T16" s="14"/>
      <c r="U16" s="14"/>
      <c r="V16" s="14"/>
      <c r="W16" s="14"/>
      <c r="X16" s="14"/>
      <c r="Y16" s="14"/>
      <c r="Z16" s="14"/>
      <c r="AA16" s="14"/>
      <c r="AB16" s="14"/>
      <c r="AC16" s="14"/>
    </row>
    <row r="17" spans="1:29" s="1" customFormat="1" x14ac:dyDescent="0.35">
      <c r="A17" s="16" t="s">
        <v>11</v>
      </c>
      <c r="B17" s="17" t="s">
        <v>8</v>
      </c>
      <c r="C17" s="18"/>
      <c r="D17" s="19" t="s">
        <v>8</v>
      </c>
      <c r="E17" s="20"/>
      <c r="F17" s="19" t="s">
        <v>8</v>
      </c>
      <c r="G17" s="20"/>
      <c r="H17" s="21"/>
      <c r="I17" s="14"/>
      <c r="J17" s="14"/>
      <c r="K17" s="14"/>
      <c r="L17" s="14"/>
      <c r="M17" s="14"/>
      <c r="N17" s="14"/>
      <c r="O17" s="14"/>
      <c r="P17" s="14"/>
      <c r="Q17" s="14"/>
      <c r="R17" s="14"/>
      <c r="S17" s="14"/>
      <c r="T17" s="14"/>
      <c r="U17" s="14"/>
      <c r="V17" s="14"/>
      <c r="W17" s="14"/>
      <c r="X17" s="14"/>
      <c r="Y17" s="14"/>
      <c r="Z17" s="14"/>
      <c r="AA17" s="14"/>
      <c r="AB17" s="14"/>
      <c r="AC17" s="14"/>
    </row>
    <row r="18" spans="1:29" s="1" customFormat="1" x14ac:dyDescent="0.35">
      <c r="A18" s="16" t="s">
        <v>12</v>
      </c>
      <c r="B18" s="17">
        <v>99.5</v>
      </c>
      <c r="C18" s="18" t="s">
        <v>13</v>
      </c>
      <c r="D18" s="19">
        <v>99.6</v>
      </c>
      <c r="E18" s="20" t="s">
        <v>13</v>
      </c>
      <c r="F18" s="19">
        <v>99.5</v>
      </c>
      <c r="G18" s="20" t="s">
        <v>13</v>
      </c>
      <c r="H18" s="21" t="s">
        <v>224</v>
      </c>
      <c r="I18" s="14"/>
      <c r="J18" s="14"/>
      <c r="K18" s="14"/>
      <c r="L18" s="14"/>
      <c r="M18" s="14"/>
      <c r="N18" s="14"/>
      <c r="O18" s="14"/>
      <c r="P18" s="14"/>
      <c r="Q18" s="14"/>
      <c r="R18" s="14"/>
      <c r="S18" s="14"/>
      <c r="T18" s="14"/>
      <c r="U18" s="14"/>
      <c r="V18" s="14"/>
      <c r="W18" s="14"/>
      <c r="X18" s="14"/>
      <c r="Y18" s="14"/>
      <c r="Z18" s="14"/>
      <c r="AA18" s="14"/>
      <c r="AB18" s="14"/>
      <c r="AC18" s="14"/>
    </row>
    <row r="19" spans="1:29" s="1" customFormat="1" x14ac:dyDescent="0.35">
      <c r="A19" s="16" t="s">
        <v>14</v>
      </c>
      <c r="B19" s="17">
        <v>98.7</v>
      </c>
      <c r="C19" s="18"/>
      <c r="D19" s="19">
        <v>98.9</v>
      </c>
      <c r="E19" s="20"/>
      <c r="F19" s="19">
        <v>98.5</v>
      </c>
      <c r="G19" s="20"/>
      <c r="H19" s="21" t="s">
        <v>262</v>
      </c>
      <c r="I19" s="14"/>
      <c r="J19" s="14"/>
      <c r="K19" s="14"/>
      <c r="L19" s="14"/>
      <c r="M19" s="14"/>
      <c r="N19" s="14"/>
      <c r="O19" s="14"/>
      <c r="P19" s="14"/>
      <c r="Q19" s="14"/>
      <c r="R19" s="14"/>
      <c r="S19" s="14"/>
      <c r="T19" s="14"/>
      <c r="U19" s="14"/>
      <c r="V19" s="14"/>
      <c r="W19" s="14"/>
      <c r="X19" s="14"/>
      <c r="Y19" s="14"/>
      <c r="Z19" s="14"/>
      <c r="AA19" s="14"/>
      <c r="AB19" s="14"/>
      <c r="AC19" s="14"/>
    </row>
    <row r="20" spans="1:29" s="1" customFormat="1" x14ac:dyDescent="0.35">
      <c r="A20" s="16" t="s">
        <v>15</v>
      </c>
      <c r="B20" s="17">
        <v>100</v>
      </c>
      <c r="C20" s="18" t="s">
        <v>283</v>
      </c>
      <c r="D20" s="17">
        <v>100</v>
      </c>
      <c r="E20" s="18" t="s">
        <v>283</v>
      </c>
      <c r="F20" s="17">
        <v>100</v>
      </c>
      <c r="G20" s="18" t="s">
        <v>283</v>
      </c>
      <c r="H20" s="21" t="s">
        <v>16</v>
      </c>
      <c r="I20" s="14"/>
      <c r="J20" s="14"/>
      <c r="K20" s="14"/>
      <c r="L20" s="14"/>
      <c r="M20" s="14"/>
      <c r="N20" s="14"/>
      <c r="O20" s="14"/>
      <c r="P20" s="14"/>
      <c r="Q20" s="14"/>
      <c r="R20" s="14"/>
      <c r="S20" s="14"/>
      <c r="T20" s="14"/>
      <c r="U20" s="14"/>
      <c r="V20" s="14"/>
      <c r="W20" s="14"/>
      <c r="X20" s="14"/>
      <c r="Y20" s="14"/>
      <c r="Z20" s="14"/>
      <c r="AA20" s="14"/>
      <c r="AB20" s="14"/>
      <c r="AC20" s="14"/>
    </row>
    <row r="21" spans="1:29" s="1" customFormat="1" x14ac:dyDescent="0.35">
      <c r="A21" s="16" t="s">
        <v>17</v>
      </c>
      <c r="B21" s="17">
        <v>100</v>
      </c>
      <c r="C21" s="18" t="s">
        <v>283</v>
      </c>
      <c r="D21" s="17">
        <v>100</v>
      </c>
      <c r="E21" s="18" t="s">
        <v>283</v>
      </c>
      <c r="F21" s="17">
        <v>100</v>
      </c>
      <c r="G21" s="18" t="s">
        <v>283</v>
      </c>
      <c r="H21" s="21" t="s">
        <v>9</v>
      </c>
      <c r="I21" s="14"/>
      <c r="J21" s="14"/>
      <c r="K21" s="14"/>
      <c r="L21" s="14"/>
      <c r="M21" s="14"/>
      <c r="N21" s="14"/>
      <c r="O21" s="14"/>
      <c r="P21" s="14"/>
      <c r="Q21" s="14"/>
      <c r="R21" s="14"/>
      <c r="S21" s="14"/>
      <c r="T21" s="14"/>
      <c r="U21" s="14"/>
      <c r="V21" s="14"/>
      <c r="W21" s="14"/>
      <c r="X21" s="14"/>
      <c r="Y21" s="14"/>
      <c r="Z21" s="14"/>
      <c r="AA21" s="14"/>
      <c r="AB21" s="14"/>
      <c r="AC21" s="14"/>
    </row>
    <row r="22" spans="1:29" s="1" customFormat="1" x14ac:dyDescent="0.35">
      <c r="A22" s="16" t="s">
        <v>18</v>
      </c>
      <c r="B22" s="17">
        <v>93.6</v>
      </c>
      <c r="C22" s="18" t="s">
        <v>260</v>
      </c>
      <c r="D22" s="19">
        <v>93.4</v>
      </c>
      <c r="E22" s="20" t="s">
        <v>260</v>
      </c>
      <c r="F22" s="19">
        <v>93.9</v>
      </c>
      <c r="G22" s="20" t="s">
        <v>260</v>
      </c>
      <c r="H22" s="21" t="s">
        <v>225</v>
      </c>
      <c r="I22" s="14"/>
      <c r="J22" s="14"/>
      <c r="K22" s="14"/>
      <c r="L22" s="14"/>
      <c r="M22" s="14"/>
      <c r="N22" s="14"/>
      <c r="O22" s="14"/>
      <c r="P22" s="14"/>
      <c r="Q22" s="14"/>
      <c r="R22" s="14"/>
      <c r="S22" s="14"/>
      <c r="T22" s="14"/>
      <c r="U22" s="14"/>
      <c r="V22" s="14"/>
      <c r="W22" s="14"/>
      <c r="X22" s="14"/>
      <c r="Y22" s="14"/>
      <c r="Z22" s="14"/>
      <c r="AA22" s="14"/>
      <c r="AB22" s="14"/>
      <c r="AC22" s="14"/>
    </row>
    <row r="23" spans="1:29" s="1" customFormat="1" x14ac:dyDescent="0.35">
      <c r="A23" s="16" t="s">
        <v>19</v>
      </c>
      <c r="B23" s="17" t="s">
        <v>8</v>
      </c>
      <c r="C23" s="18"/>
      <c r="D23" s="19" t="s">
        <v>8</v>
      </c>
      <c r="E23" s="20"/>
      <c r="F23" s="19" t="s">
        <v>8</v>
      </c>
      <c r="G23" s="20"/>
      <c r="H23" s="21"/>
      <c r="I23" s="14"/>
      <c r="J23" s="14"/>
      <c r="K23" s="14"/>
      <c r="L23" s="14"/>
      <c r="M23" s="14"/>
      <c r="N23" s="14"/>
      <c r="O23" s="14"/>
      <c r="P23" s="14"/>
      <c r="Q23" s="14"/>
      <c r="R23" s="14"/>
      <c r="S23" s="14"/>
      <c r="T23" s="14"/>
      <c r="U23" s="14"/>
      <c r="V23" s="14"/>
      <c r="W23" s="14"/>
      <c r="X23" s="14"/>
      <c r="Y23" s="14"/>
      <c r="Z23" s="14"/>
      <c r="AA23" s="14"/>
      <c r="AB23" s="14"/>
      <c r="AC23" s="14"/>
    </row>
    <row r="24" spans="1:29" s="1" customFormat="1" x14ac:dyDescent="0.35">
      <c r="A24" s="16" t="s">
        <v>20</v>
      </c>
      <c r="B24" s="17" t="s">
        <v>8</v>
      </c>
      <c r="C24" s="18"/>
      <c r="D24" s="19" t="s">
        <v>8</v>
      </c>
      <c r="E24" s="20"/>
      <c r="F24" s="19" t="s">
        <v>8</v>
      </c>
      <c r="G24" s="20"/>
      <c r="H24" s="21"/>
      <c r="I24" s="14"/>
      <c r="J24" s="14"/>
      <c r="K24" s="14"/>
      <c r="L24" s="14"/>
      <c r="M24" s="14"/>
      <c r="N24" s="14"/>
      <c r="O24" s="14"/>
      <c r="P24" s="14"/>
      <c r="Q24" s="14"/>
      <c r="R24" s="14"/>
      <c r="S24" s="14"/>
      <c r="T24" s="14"/>
      <c r="U24" s="14"/>
      <c r="V24" s="14"/>
      <c r="W24" s="14"/>
      <c r="X24" s="14"/>
      <c r="Y24" s="14"/>
      <c r="Z24" s="14"/>
      <c r="AA24" s="14"/>
      <c r="AB24" s="14"/>
      <c r="AC24" s="14"/>
    </row>
    <row r="25" spans="1:29" s="1" customFormat="1" x14ac:dyDescent="0.35">
      <c r="A25" s="16" t="s">
        <v>21</v>
      </c>
      <c r="B25" s="17">
        <v>20.2</v>
      </c>
      <c r="C25" s="18"/>
      <c r="D25" s="19">
        <v>20.3</v>
      </c>
      <c r="E25" s="20"/>
      <c r="F25" s="19">
        <v>20</v>
      </c>
      <c r="G25" s="20"/>
      <c r="H25" s="21" t="s">
        <v>215</v>
      </c>
      <c r="I25" s="14"/>
      <c r="J25" s="14"/>
      <c r="K25" s="14"/>
      <c r="L25" s="14"/>
      <c r="M25" s="14"/>
      <c r="N25" s="14"/>
      <c r="O25" s="14"/>
      <c r="P25" s="14"/>
      <c r="Q25" s="14"/>
      <c r="R25" s="14"/>
      <c r="S25" s="14"/>
      <c r="T25" s="14"/>
      <c r="U25" s="14"/>
      <c r="V25" s="14"/>
      <c r="W25" s="14"/>
      <c r="X25" s="14"/>
      <c r="Y25" s="14"/>
      <c r="Z25" s="14"/>
      <c r="AA25" s="14"/>
      <c r="AB25" s="14"/>
      <c r="AC25" s="14"/>
    </row>
    <row r="26" spans="1:29" s="14" customFormat="1" x14ac:dyDescent="0.35">
      <c r="A26" s="16" t="s">
        <v>22</v>
      </c>
      <c r="B26" s="17">
        <v>98.7</v>
      </c>
      <c r="C26" s="18"/>
      <c r="D26" s="19">
        <v>98.8</v>
      </c>
      <c r="E26" s="20"/>
      <c r="F26" s="19">
        <v>98.7</v>
      </c>
      <c r="G26" s="20"/>
      <c r="H26" s="21" t="s">
        <v>214</v>
      </c>
    </row>
    <row r="27" spans="1:29" s="1" customFormat="1" x14ac:dyDescent="0.35">
      <c r="A27" s="16" t="s">
        <v>23</v>
      </c>
      <c r="B27" s="17">
        <v>100</v>
      </c>
      <c r="C27" s="18" t="s">
        <v>13</v>
      </c>
      <c r="D27" s="19">
        <v>100</v>
      </c>
      <c r="E27" s="20" t="s">
        <v>13</v>
      </c>
      <c r="F27" s="19">
        <v>100</v>
      </c>
      <c r="G27" s="20" t="s">
        <v>13</v>
      </c>
      <c r="H27" s="21" t="s">
        <v>226</v>
      </c>
      <c r="I27" s="14"/>
      <c r="J27" s="14"/>
      <c r="K27" s="14"/>
      <c r="L27" s="14"/>
      <c r="M27" s="14"/>
      <c r="N27" s="14"/>
      <c r="O27" s="14"/>
      <c r="P27" s="14"/>
      <c r="Q27" s="14"/>
      <c r="R27" s="14"/>
      <c r="S27" s="14"/>
      <c r="T27" s="14"/>
      <c r="U27" s="14"/>
      <c r="V27" s="14"/>
      <c r="W27" s="14"/>
      <c r="X27" s="14"/>
      <c r="Y27" s="14"/>
      <c r="Z27" s="14"/>
      <c r="AA27" s="14"/>
      <c r="AB27" s="14"/>
      <c r="AC27" s="14"/>
    </row>
    <row r="28" spans="1:29" s="1" customFormat="1" x14ac:dyDescent="0.35">
      <c r="A28" s="16" t="s">
        <v>24</v>
      </c>
      <c r="B28" s="17">
        <v>100</v>
      </c>
      <c r="C28" s="18" t="s">
        <v>283</v>
      </c>
      <c r="D28" s="17">
        <v>100</v>
      </c>
      <c r="E28" s="18" t="s">
        <v>283</v>
      </c>
      <c r="F28" s="17">
        <v>100</v>
      </c>
      <c r="G28" s="18" t="s">
        <v>283</v>
      </c>
      <c r="H28" s="21" t="s">
        <v>9</v>
      </c>
      <c r="I28" s="14"/>
      <c r="J28" s="14"/>
      <c r="K28" s="14"/>
      <c r="L28" s="14"/>
      <c r="M28" s="14"/>
      <c r="N28" s="14"/>
      <c r="O28" s="14"/>
      <c r="P28" s="14"/>
      <c r="Q28" s="14"/>
      <c r="R28" s="14"/>
      <c r="S28" s="14"/>
      <c r="T28" s="14"/>
      <c r="U28" s="14"/>
      <c r="V28" s="14"/>
      <c r="W28" s="14"/>
      <c r="X28" s="14"/>
      <c r="Y28" s="14"/>
      <c r="Z28" s="14"/>
      <c r="AA28" s="14"/>
      <c r="AB28" s="14"/>
      <c r="AC28" s="14"/>
    </row>
    <row r="29" spans="1:29" s="1" customFormat="1" x14ac:dyDescent="0.35">
      <c r="A29" s="16" t="s">
        <v>25</v>
      </c>
      <c r="B29" s="17">
        <v>95.7</v>
      </c>
      <c r="C29" s="18"/>
      <c r="D29" s="19">
        <v>95.3</v>
      </c>
      <c r="E29" s="20"/>
      <c r="F29" s="19">
        <v>96.1</v>
      </c>
      <c r="G29" s="20"/>
      <c r="H29" s="21" t="s">
        <v>263</v>
      </c>
      <c r="I29" s="14"/>
      <c r="J29" s="14"/>
      <c r="K29" s="14"/>
      <c r="L29" s="14"/>
      <c r="M29" s="14"/>
      <c r="N29" s="14"/>
      <c r="O29" s="14"/>
      <c r="P29" s="14"/>
      <c r="Q29" s="14"/>
      <c r="R29" s="14"/>
      <c r="S29" s="14"/>
      <c r="T29" s="14"/>
      <c r="U29" s="14"/>
      <c r="V29" s="14"/>
      <c r="W29" s="14"/>
      <c r="X29" s="14"/>
      <c r="Y29" s="14"/>
      <c r="Z29" s="14"/>
      <c r="AA29" s="14"/>
      <c r="AB29" s="14"/>
      <c r="AC29" s="14"/>
    </row>
    <row r="30" spans="1:29" s="1" customFormat="1" x14ac:dyDescent="0.35">
      <c r="A30" s="16" t="s">
        <v>26</v>
      </c>
      <c r="B30" s="17">
        <v>84.8</v>
      </c>
      <c r="C30" s="18"/>
      <c r="D30" s="19">
        <v>85.2</v>
      </c>
      <c r="E30" s="20"/>
      <c r="F30" s="19">
        <v>84.3</v>
      </c>
      <c r="G30" s="20"/>
      <c r="H30" s="21" t="s">
        <v>245</v>
      </c>
      <c r="I30" s="14"/>
      <c r="J30" s="14"/>
      <c r="K30" s="14"/>
      <c r="L30" s="14"/>
      <c r="M30" s="14"/>
      <c r="N30" s="14"/>
      <c r="O30" s="14"/>
      <c r="P30" s="14"/>
      <c r="Q30" s="14"/>
      <c r="R30" s="14"/>
      <c r="S30" s="14"/>
      <c r="T30" s="14"/>
      <c r="U30" s="14"/>
      <c r="V30" s="14"/>
      <c r="W30" s="14"/>
      <c r="X30" s="14"/>
      <c r="Y30" s="14"/>
      <c r="Z30" s="14"/>
      <c r="AA30" s="14"/>
      <c r="AB30" s="14"/>
      <c r="AC30" s="14"/>
    </row>
    <row r="31" spans="1:29" s="1" customFormat="1" x14ac:dyDescent="0.35">
      <c r="A31" s="16" t="s">
        <v>27</v>
      </c>
      <c r="B31" s="17">
        <v>99.9</v>
      </c>
      <c r="C31" s="18"/>
      <c r="D31" s="19">
        <v>100</v>
      </c>
      <c r="E31" s="20"/>
      <c r="F31" s="19">
        <v>99.8</v>
      </c>
      <c r="G31" s="20"/>
      <c r="H31" s="21" t="s">
        <v>228</v>
      </c>
      <c r="I31" s="14"/>
      <c r="J31" s="14"/>
      <c r="K31" s="14"/>
      <c r="L31" s="14"/>
      <c r="M31" s="14"/>
      <c r="N31" s="14"/>
      <c r="O31" s="14"/>
      <c r="P31" s="14"/>
      <c r="Q31" s="14"/>
      <c r="R31" s="14"/>
      <c r="S31" s="14"/>
      <c r="T31" s="14"/>
      <c r="U31" s="14"/>
      <c r="V31" s="14"/>
      <c r="W31" s="14"/>
      <c r="X31" s="14"/>
      <c r="Y31" s="14"/>
      <c r="Z31" s="14"/>
      <c r="AA31" s="14"/>
      <c r="AB31" s="14"/>
      <c r="AC31" s="14"/>
    </row>
    <row r="32" spans="1:29" s="1" customFormat="1" x14ac:dyDescent="0.35">
      <c r="A32" s="16" t="s">
        <v>28</v>
      </c>
      <c r="B32" s="17">
        <v>91.9</v>
      </c>
      <c r="C32" s="18" t="s">
        <v>13</v>
      </c>
      <c r="D32" s="19" t="s">
        <v>8</v>
      </c>
      <c r="E32" s="18"/>
      <c r="F32" s="19" t="s">
        <v>8</v>
      </c>
      <c r="G32" s="18"/>
      <c r="H32" s="21" t="s">
        <v>288</v>
      </c>
      <c r="I32" s="14"/>
      <c r="J32" s="14"/>
      <c r="K32" s="14"/>
      <c r="L32" s="14"/>
      <c r="M32" s="14"/>
      <c r="N32" s="14"/>
      <c r="O32" s="14"/>
      <c r="P32" s="14"/>
      <c r="Q32" s="14"/>
      <c r="R32" s="14"/>
      <c r="S32" s="14"/>
      <c r="T32" s="14"/>
      <c r="U32" s="14"/>
      <c r="V32" s="14"/>
      <c r="W32" s="14"/>
      <c r="X32" s="14"/>
      <c r="Y32" s="14"/>
      <c r="Z32" s="14"/>
      <c r="AA32" s="14"/>
      <c r="AB32" s="14"/>
      <c r="AC32" s="14"/>
    </row>
    <row r="33" spans="1:29" s="1" customFormat="1" x14ac:dyDescent="0.35">
      <c r="A33" s="16" t="s">
        <v>29</v>
      </c>
      <c r="B33" s="17">
        <v>99.5</v>
      </c>
      <c r="C33" s="18" t="s">
        <v>260</v>
      </c>
      <c r="D33" s="19">
        <v>99.7</v>
      </c>
      <c r="E33" s="20" t="s">
        <v>260</v>
      </c>
      <c r="F33" s="19">
        <v>99.4</v>
      </c>
      <c r="G33" s="20" t="s">
        <v>260</v>
      </c>
      <c r="H33" s="21" t="s">
        <v>223</v>
      </c>
      <c r="I33" s="14"/>
      <c r="J33" s="14"/>
      <c r="K33" s="14"/>
      <c r="L33" s="14"/>
      <c r="M33" s="14"/>
      <c r="N33" s="14"/>
      <c r="O33" s="14"/>
      <c r="P33" s="14"/>
      <c r="Q33" s="14"/>
      <c r="R33" s="14"/>
      <c r="S33" s="14"/>
      <c r="T33" s="14"/>
      <c r="U33" s="14"/>
      <c r="V33" s="14"/>
      <c r="W33" s="14"/>
      <c r="X33" s="14"/>
      <c r="Y33" s="14"/>
      <c r="Z33" s="14"/>
      <c r="AA33" s="14"/>
      <c r="AB33" s="14"/>
      <c r="AC33" s="14"/>
    </row>
    <row r="34" spans="1:29" s="1" customFormat="1" x14ac:dyDescent="0.35">
      <c r="A34" s="16" t="s">
        <v>30</v>
      </c>
      <c r="B34" s="17">
        <v>87.5</v>
      </c>
      <c r="C34" s="18" t="s">
        <v>13</v>
      </c>
      <c r="D34" s="19">
        <v>86.7</v>
      </c>
      <c r="E34" s="20" t="s">
        <v>13</v>
      </c>
      <c r="F34" s="19">
        <v>88.4</v>
      </c>
      <c r="G34" s="20" t="s">
        <v>13</v>
      </c>
      <c r="H34" s="21" t="s">
        <v>289</v>
      </c>
      <c r="I34" s="14"/>
      <c r="J34" s="14"/>
      <c r="K34" s="14"/>
      <c r="L34" s="14"/>
      <c r="M34" s="14"/>
      <c r="N34" s="14"/>
      <c r="O34" s="14"/>
      <c r="P34" s="14"/>
      <c r="Q34" s="14"/>
      <c r="R34" s="14"/>
      <c r="S34" s="14"/>
      <c r="T34" s="14"/>
      <c r="U34" s="14"/>
      <c r="V34" s="14"/>
      <c r="W34" s="14"/>
      <c r="X34" s="14"/>
      <c r="Y34" s="14"/>
      <c r="Z34" s="14"/>
      <c r="AA34" s="14"/>
      <c r="AB34" s="14"/>
      <c r="AC34" s="14"/>
    </row>
    <row r="35" spans="1:29" s="1" customFormat="1" x14ac:dyDescent="0.35">
      <c r="A35" s="34" t="s">
        <v>31</v>
      </c>
      <c r="B35" s="35">
        <v>96.4</v>
      </c>
      <c r="C35" s="18"/>
      <c r="D35" s="19" t="s">
        <v>8</v>
      </c>
      <c r="E35" s="20"/>
      <c r="F35" s="19" t="s">
        <v>8</v>
      </c>
      <c r="G35" s="20"/>
      <c r="H35" s="21" t="s">
        <v>264</v>
      </c>
      <c r="I35" s="14"/>
      <c r="J35" s="14"/>
      <c r="K35" s="14"/>
      <c r="L35" s="14"/>
      <c r="M35" s="14"/>
      <c r="N35" s="14"/>
      <c r="O35" s="14"/>
      <c r="P35" s="14"/>
      <c r="Q35" s="14"/>
      <c r="R35" s="14"/>
      <c r="S35" s="14"/>
      <c r="T35" s="14"/>
      <c r="U35" s="14"/>
      <c r="V35" s="14"/>
      <c r="W35" s="14"/>
      <c r="X35" s="14"/>
      <c r="Y35" s="14"/>
      <c r="Z35" s="14"/>
      <c r="AA35" s="14"/>
      <c r="AB35" s="14"/>
      <c r="AC35" s="14"/>
    </row>
    <row r="36" spans="1:29" s="1" customFormat="1" x14ac:dyDescent="0.35">
      <c r="A36" s="34" t="s">
        <v>305</v>
      </c>
      <c r="B36" s="17" t="s">
        <v>8</v>
      </c>
      <c r="C36" s="18"/>
      <c r="D36" s="17" t="s">
        <v>8</v>
      </c>
      <c r="E36" s="20"/>
      <c r="F36" s="17" t="s">
        <v>8</v>
      </c>
      <c r="G36" s="20"/>
      <c r="H36" s="21"/>
      <c r="I36" s="14"/>
      <c r="J36" s="14"/>
      <c r="K36" s="14"/>
      <c r="L36" s="14"/>
      <c r="M36" s="14"/>
      <c r="N36" s="14"/>
      <c r="O36" s="14"/>
      <c r="P36" s="14"/>
      <c r="Q36" s="14"/>
      <c r="R36" s="14"/>
      <c r="S36" s="14"/>
      <c r="T36" s="14"/>
      <c r="U36" s="14"/>
      <c r="V36" s="14"/>
      <c r="W36" s="14"/>
      <c r="X36" s="14"/>
      <c r="Y36" s="14"/>
      <c r="Z36" s="14"/>
      <c r="AA36" s="14"/>
      <c r="AB36" s="14"/>
      <c r="AC36" s="14"/>
    </row>
    <row r="37" spans="1:29" s="1" customFormat="1" x14ac:dyDescent="0.35">
      <c r="A37" s="16" t="s">
        <v>32</v>
      </c>
      <c r="B37" s="17" t="s">
        <v>8</v>
      </c>
      <c r="C37" s="18"/>
      <c r="D37" s="19" t="s">
        <v>8</v>
      </c>
      <c r="E37" s="20"/>
      <c r="F37" s="19" t="s">
        <v>8</v>
      </c>
      <c r="G37" s="20"/>
      <c r="H37" s="21"/>
      <c r="I37" s="14"/>
      <c r="J37" s="14"/>
      <c r="K37" s="14"/>
      <c r="L37" s="14"/>
      <c r="M37" s="14"/>
      <c r="N37" s="14"/>
      <c r="O37" s="14"/>
      <c r="P37" s="14"/>
      <c r="Q37" s="14"/>
      <c r="R37" s="14"/>
      <c r="S37" s="14"/>
      <c r="T37" s="14"/>
      <c r="U37" s="14"/>
      <c r="V37" s="14"/>
      <c r="W37" s="14"/>
      <c r="X37" s="14"/>
      <c r="Y37" s="14"/>
      <c r="Z37" s="14"/>
      <c r="AA37" s="14"/>
      <c r="AB37" s="14"/>
      <c r="AC37" s="14"/>
    </row>
    <row r="38" spans="1:29" s="1" customFormat="1" x14ac:dyDescent="0.35">
      <c r="A38" s="16" t="s">
        <v>33</v>
      </c>
      <c r="B38" s="17">
        <v>100</v>
      </c>
      <c r="C38" s="18" t="s">
        <v>13</v>
      </c>
      <c r="D38" s="19">
        <v>100</v>
      </c>
      <c r="E38" s="20" t="s">
        <v>13</v>
      </c>
      <c r="F38" s="19">
        <v>100</v>
      </c>
      <c r="G38" s="20" t="s">
        <v>13</v>
      </c>
      <c r="H38" s="21" t="s">
        <v>226</v>
      </c>
      <c r="I38" s="14"/>
      <c r="J38" s="14"/>
      <c r="K38" s="14"/>
      <c r="L38" s="14"/>
      <c r="M38" s="14"/>
      <c r="N38" s="14"/>
      <c r="O38" s="14"/>
      <c r="P38" s="14"/>
      <c r="Q38" s="14"/>
      <c r="R38" s="14"/>
      <c r="S38" s="14"/>
      <c r="T38" s="14"/>
      <c r="U38" s="14"/>
      <c r="V38" s="14"/>
      <c r="W38" s="14"/>
      <c r="X38" s="14"/>
      <c r="Y38" s="14"/>
      <c r="Z38" s="14"/>
      <c r="AA38" s="14"/>
      <c r="AB38" s="14"/>
      <c r="AC38" s="14"/>
    </row>
    <row r="39" spans="1:29" s="1" customFormat="1" x14ac:dyDescent="0.35">
      <c r="A39" s="16" t="s">
        <v>34</v>
      </c>
      <c r="B39" s="17">
        <v>76.900000000000006</v>
      </c>
      <c r="C39" s="18"/>
      <c r="D39" s="19">
        <v>77</v>
      </c>
      <c r="E39" s="20"/>
      <c r="F39" s="19">
        <v>76.7</v>
      </c>
      <c r="G39" s="20"/>
      <c r="H39" s="21" t="s">
        <v>229</v>
      </c>
      <c r="I39" s="14"/>
      <c r="J39" s="14"/>
      <c r="K39" s="14"/>
      <c r="L39" s="14"/>
      <c r="M39" s="14"/>
      <c r="N39" s="14"/>
      <c r="O39" s="14"/>
      <c r="P39" s="14"/>
      <c r="Q39" s="14"/>
      <c r="R39" s="14"/>
      <c r="S39" s="14"/>
      <c r="T39" s="14"/>
      <c r="U39" s="14"/>
      <c r="V39" s="14"/>
      <c r="W39" s="14"/>
      <c r="X39" s="14"/>
      <c r="Y39" s="14"/>
      <c r="Z39" s="14"/>
      <c r="AA39" s="14"/>
      <c r="AB39" s="14"/>
      <c r="AC39" s="14"/>
    </row>
    <row r="40" spans="1:29" s="1" customFormat="1" x14ac:dyDescent="0.35">
      <c r="A40" s="16" t="s">
        <v>35</v>
      </c>
      <c r="B40" s="17">
        <v>83.5</v>
      </c>
      <c r="C40" s="18" t="s">
        <v>290</v>
      </c>
      <c r="D40" s="19">
        <v>83.7</v>
      </c>
      <c r="E40" s="20"/>
      <c r="F40" s="19">
        <v>83.3</v>
      </c>
      <c r="G40" s="20"/>
      <c r="H40" s="21" t="s">
        <v>291</v>
      </c>
      <c r="I40" s="14"/>
      <c r="J40" s="14"/>
      <c r="K40" s="14"/>
      <c r="L40" s="14"/>
      <c r="M40" s="14"/>
      <c r="N40" s="14"/>
      <c r="O40" s="14"/>
      <c r="P40" s="14"/>
      <c r="Q40" s="14"/>
      <c r="R40" s="14"/>
      <c r="S40" s="14"/>
      <c r="T40" s="14"/>
      <c r="U40" s="14"/>
      <c r="V40" s="14"/>
      <c r="W40" s="14"/>
      <c r="X40" s="14"/>
      <c r="Y40" s="14"/>
      <c r="Z40" s="14"/>
      <c r="AA40" s="14"/>
      <c r="AB40" s="14"/>
      <c r="AC40" s="14"/>
    </row>
    <row r="41" spans="1:29" s="1" customFormat="1" x14ac:dyDescent="0.35">
      <c r="A41" s="16" t="s">
        <v>36</v>
      </c>
      <c r="B41" s="17">
        <v>91</v>
      </c>
      <c r="C41" s="18"/>
      <c r="D41" s="19" t="s">
        <v>8</v>
      </c>
      <c r="E41" s="20"/>
      <c r="F41" s="19" t="s">
        <v>8</v>
      </c>
      <c r="G41" s="20"/>
      <c r="H41" s="21" t="s">
        <v>230</v>
      </c>
      <c r="I41" s="14"/>
      <c r="J41" s="14"/>
      <c r="K41" s="14"/>
      <c r="L41" s="14"/>
      <c r="M41" s="14"/>
      <c r="N41" s="14"/>
      <c r="O41" s="14"/>
      <c r="P41" s="14"/>
      <c r="Q41" s="14"/>
      <c r="R41" s="14"/>
      <c r="S41" s="14"/>
      <c r="T41" s="14"/>
      <c r="U41" s="14"/>
      <c r="V41" s="14"/>
      <c r="W41" s="14"/>
      <c r="X41" s="14"/>
      <c r="Y41" s="14"/>
      <c r="Z41" s="14"/>
      <c r="AA41" s="14"/>
      <c r="AB41" s="14"/>
      <c r="AC41" s="14"/>
    </row>
    <row r="42" spans="1:29" s="1" customFormat="1" x14ac:dyDescent="0.35">
      <c r="A42" s="16" t="s">
        <v>37</v>
      </c>
      <c r="B42" s="17">
        <v>73.3</v>
      </c>
      <c r="C42" s="18"/>
      <c r="D42" s="19">
        <v>73.7</v>
      </c>
      <c r="E42" s="20"/>
      <c r="F42" s="19">
        <v>72.900000000000006</v>
      </c>
      <c r="G42" s="20"/>
      <c r="H42" s="21" t="s">
        <v>215</v>
      </c>
      <c r="I42" s="14"/>
      <c r="J42" s="14"/>
      <c r="K42" s="14"/>
      <c r="L42" s="14"/>
      <c r="M42" s="14"/>
      <c r="N42" s="14"/>
      <c r="O42" s="14"/>
      <c r="P42" s="14"/>
      <c r="Q42" s="14"/>
      <c r="R42" s="14"/>
      <c r="S42" s="14"/>
      <c r="T42" s="14"/>
      <c r="U42" s="14"/>
      <c r="V42" s="14"/>
      <c r="W42" s="14"/>
      <c r="X42" s="14"/>
      <c r="Y42" s="14"/>
      <c r="Z42" s="14"/>
      <c r="AA42" s="14"/>
      <c r="AB42" s="14"/>
      <c r="AC42" s="14"/>
    </row>
    <row r="43" spans="1:29" s="1" customFormat="1" x14ac:dyDescent="0.35">
      <c r="A43" s="16" t="s">
        <v>38</v>
      </c>
      <c r="B43" s="17">
        <v>66.099999999999994</v>
      </c>
      <c r="C43" s="18"/>
      <c r="D43" s="19">
        <v>66.8</v>
      </c>
      <c r="E43" s="20"/>
      <c r="F43" s="19">
        <v>65.400000000000006</v>
      </c>
      <c r="G43" s="20"/>
      <c r="H43" s="21" t="s">
        <v>245</v>
      </c>
      <c r="I43" s="14"/>
      <c r="J43" s="14"/>
      <c r="K43" s="14"/>
      <c r="L43" s="14"/>
      <c r="M43" s="14"/>
      <c r="N43" s="14"/>
      <c r="O43" s="14"/>
      <c r="P43" s="14"/>
      <c r="Q43" s="14"/>
      <c r="R43" s="14"/>
      <c r="S43" s="14"/>
      <c r="T43" s="14"/>
      <c r="U43" s="14"/>
      <c r="V43" s="14"/>
      <c r="W43" s="14"/>
      <c r="X43" s="14"/>
      <c r="Y43" s="14"/>
      <c r="Z43" s="14"/>
      <c r="AA43" s="14"/>
      <c r="AB43" s="14"/>
      <c r="AC43" s="14"/>
    </row>
    <row r="44" spans="1:29" s="1" customFormat="1" x14ac:dyDescent="0.35">
      <c r="A44" s="16" t="s">
        <v>39</v>
      </c>
      <c r="B44" s="17">
        <v>100</v>
      </c>
      <c r="C44" s="18" t="s">
        <v>283</v>
      </c>
      <c r="D44" s="17">
        <v>100</v>
      </c>
      <c r="E44" s="18" t="s">
        <v>283</v>
      </c>
      <c r="F44" s="17">
        <v>100</v>
      </c>
      <c r="G44" s="18" t="s">
        <v>283</v>
      </c>
      <c r="H44" s="21" t="s">
        <v>9</v>
      </c>
      <c r="I44" s="14"/>
      <c r="J44" s="14"/>
      <c r="K44" s="14"/>
      <c r="L44" s="14"/>
      <c r="M44" s="14"/>
      <c r="N44" s="14"/>
      <c r="O44" s="14"/>
      <c r="P44" s="14"/>
      <c r="Q44" s="14"/>
      <c r="R44" s="14"/>
      <c r="S44" s="14"/>
      <c r="T44" s="14"/>
      <c r="U44" s="14"/>
      <c r="V44" s="14"/>
      <c r="W44" s="14"/>
      <c r="X44" s="14"/>
      <c r="Y44" s="14"/>
      <c r="Z44" s="14"/>
      <c r="AA44" s="14"/>
      <c r="AB44" s="14"/>
      <c r="AC44" s="14"/>
    </row>
    <row r="45" spans="1:29" s="1" customFormat="1" x14ac:dyDescent="0.35">
      <c r="A45" s="16" t="s">
        <v>40</v>
      </c>
      <c r="B45" s="17">
        <v>61</v>
      </c>
      <c r="C45" s="18"/>
      <c r="D45" s="19">
        <v>60.6</v>
      </c>
      <c r="E45" s="20"/>
      <c r="F45" s="19">
        <v>61.5</v>
      </c>
      <c r="G45" s="20"/>
      <c r="H45" s="21" t="s">
        <v>228</v>
      </c>
      <c r="I45" s="14"/>
      <c r="J45" s="14"/>
      <c r="K45" s="14"/>
      <c r="L45" s="14"/>
      <c r="M45" s="14"/>
      <c r="N45" s="14"/>
      <c r="O45" s="14"/>
      <c r="P45" s="14"/>
      <c r="Q45" s="14"/>
      <c r="R45" s="14"/>
      <c r="S45" s="14"/>
      <c r="T45" s="14"/>
      <c r="U45" s="14"/>
      <c r="V45" s="14"/>
      <c r="W45" s="14"/>
      <c r="X45" s="14"/>
      <c r="Y45" s="14"/>
      <c r="Z45" s="14"/>
      <c r="AA45" s="14"/>
      <c r="AB45" s="14"/>
      <c r="AC45" s="14"/>
    </row>
    <row r="46" spans="1:29" s="1" customFormat="1" x14ac:dyDescent="0.35">
      <c r="A46" s="16" t="s">
        <v>41</v>
      </c>
      <c r="B46" s="17">
        <v>12</v>
      </c>
      <c r="C46" s="18"/>
      <c r="D46" s="19">
        <v>12</v>
      </c>
      <c r="E46" s="20"/>
      <c r="F46" s="19">
        <v>12</v>
      </c>
      <c r="G46" s="20"/>
      <c r="H46" s="21" t="s">
        <v>216</v>
      </c>
      <c r="I46" s="14"/>
      <c r="J46" s="14"/>
      <c r="K46" s="14"/>
      <c r="L46" s="14"/>
      <c r="M46" s="14"/>
      <c r="N46" s="14"/>
      <c r="O46" s="14"/>
      <c r="P46" s="14"/>
      <c r="Q46" s="14"/>
      <c r="R46" s="14"/>
      <c r="S46" s="14"/>
      <c r="T46" s="14"/>
      <c r="U46" s="14"/>
      <c r="V46" s="14"/>
      <c r="W46" s="14"/>
      <c r="X46" s="14"/>
      <c r="Y46" s="14"/>
      <c r="Z46" s="14"/>
      <c r="AA46" s="14"/>
      <c r="AB46" s="14"/>
      <c r="AC46" s="14"/>
    </row>
    <row r="47" spans="1:29" s="1" customFormat="1" x14ac:dyDescent="0.35">
      <c r="A47" s="16" t="s">
        <v>42</v>
      </c>
      <c r="B47" s="17">
        <v>99.4</v>
      </c>
      <c r="C47" s="18" t="s">
        <v>13</v>
      </c>
      <c r="D47" s="19" t="s">
        <v>8</v>
      </c>
      <c r="E47" s="20"/>
      <c r="F47" s="19" t="s">
        <v>8</v>
      </c>
      <c r="G47" s="20"/>
      <c r="H47" s="21" t="s">
        <v>231</v>
      </c>
      <c r="I47" s="14"/>
      <c r="J47" s="14"/>
      <c r="K47" s="14"/>
      <c r="L47" s="14"/>
      <c r="M47" s="14"/>
      <c r="N47" s="14"/>
      <c r="O47" s="14"/>
      <c r="P47" s="14"/>
      <c r="Q47" s="14"/>
      <c r="R47" s="14"/>
      <c r="S47" s="14"/>
      <c r="T47" s="14"/>
      <c r="U47" s="14"/>
      <c r="V47" s="14"/>
      <c r="W47" s="14"/>
      <c r="X47" s="14"/>
      <c r="Y47" s="14"/>
      <c r="Z47" s="14"/>
      <c r="AA47" s="14"/>
      <c r="AB47" s="14"/>
      <c r="AC47" s="14"/>
    </row>
    <row r="48" spans="1:29" s="1" customFormat="1" x14ac:dyDescent="0.35">
      <c r="A48" s="16" t="s">
        <v>43</v>
      </c>
      <c r="B48" s="17" t="s">
        <v>8</v>
      </c>
      <c r="C48" s="18"/>
      <c r="D48" s="19" t="s">
        <v>8</v>
      </c>
      <c r="E48" s="20"/>
      <c r="F48" s="19" t="s">
        <v>8</v>
      </c>
      <c r="G48" s="20"/>
      <c r="H48" s="21"/>
      <c r="I48" s="14"/>
      <c r="J48" s="14"/>
      <c r="K48" s="14"/>
      <c r="L48" s="14"/>
      <c r="M48" s="14"/>
      <c r="N48" s="14"/>
      <c r="O48" s="14"/>
      <c r="P48" s="14"/>
      <c r="Q48" s="14"/>
      <c r="R48" s="14"/>
      <c r="S48" s="14"/>
      <c r="T48" s="14"/>
      <c r="U48" s="14"/>
      <c r="V48" s="14"/>
      <c r="W48" s="14"/>
      <c r="X48" s="14"/>
      <c r="Y48" s="14"/>
      <c r="Z48" s="14"/>
      <c r="AA48" s="14"/>
      <c r="AB48" s="14"/>
      <c r="AC48" s="14"/>
    </row>
    <row r="49" spans="1:29" s="1" customFormat="1" x14ac:dyDescent="0.35">
      <c r="A49" s="16" t="s">
        <v>44</v>
      </c>
      <c r="B49" s="17">
        <v>96.8</v>
      </c>
      <c r="C49" s="18" t="s">
        <v>290</v>
      </c>
      <c r="D49" s="19">
        <v>96.5</v>
      </c>
      <c r="E49" s="20"/>
      <c r="F49" s="19">
        <v>97</v>
      </c>
      <c r="G49" s="20"/>
      <c r="H49" s="21" t="s">
        <v>261</v>
      </c>
      <c r="I49" s="14"/>
      <c r="J49" s="14"/>
      <c r="K49" s="14"/>
      <c r="L49" s="14"/>
      <c r="M49" s="14"/>
      <c r="N49" s="14"/>
      <c r="O49" s="14"/>
      <c r="P49" s="14"/>
      <c r="Q49" s="14"/>
      <c r="R49" s="14"/>
      <c r="S49" s="14"/>
      <c r="T49" s="14"/>
      <c r="U49" s="14"/>
      <c r="V49" s="14"/>
      <c r="W49" s="14"/>
      <c r="X49" s="14"/>
      <c r="Y49" s="14"/>
      <c r="Z49" s="14"/>
      <c r="AA49" s="14"/>
      <c r="AB49" s="14"/>
      <c r="AC49" s="14"/>
    </row>
    <row r="50" spans="1:29" s="1" customFormat="1" x14ac:dyDescent="0.35">
      <c r="A50" s="16" t="s">
        <v>45</v>
      </c>
      <c r="B50" s="17">
        <v>87.3</v>
      </c>
      <c r="C50" s="18"/>
      <c r="D50" s="19">
        <v>87.4</v>
      </c>
      <c r="E50" s="20"/>
      <c r="F50" s="19">
        <v>87.2</v>
      </c>
      <c r="G50" s="20"/>
      <c r="H50" s="21" t="s">
        <v>222</v>
      </c>
      <c r="I50" s="14"/>
      <c r="J50" s="14"/>
      <c r="K50" s="14"/>
      <c r="L50" s="14"/>
      <c r="M50" s="14"/>
      <c r="N50" s="14"/>
      <c r="O50" s="14"/>
      <c r="P50" s="14"/>
      <c r="Q50" s="14"/>
      <c r="R50" s="14"/>
      <c r="S50" s="14"/>
      <c r="T50" s="14"/>
      <c r="U50" s="14"/>
      <c r="V50" s="14"/>
      <c r="W50" s="14"/>
      <c r="X50" s="14"/>
      <c r="Y50" s="14"/>
      <c r="Z50" s="14"/>
      <c r="AA50" s="14"/>
      <c r="AB50" s="14"/>
      <c r="AC50" s="14"/>
    </row>
    <row r="51" spans="1:29" s="1" customFormat="1" x14ac:dyDescent="0.35">
      <c r="A51" s="16" t="s">
        <v>46</v>
      </c>
      <c r="B51" s="17">
        <v>95.9</v>
      </c>
      <c r="C51" s="18"/>
      <c r="D51" s="19">
        <v>96</v>
      </c>
      <c r="E51" s="20"/>
      <c r="F51" s="19">
        <v>95.9</v>
      </c>
      <c r="G51" s="20"/>
      <c r="H51" s="21" t="s">
        <v>292</v>
      </c>
      <c r="I51" s="14"/>
      <c r="J51" s="14"/>
      <c r="K51" s="14"/>
      <c r="L51" s="14"/>
      <c r="M51" s="14"/>
      <c r="N51" s="14"/>
      <c r="O51" s="14"/>
      <c r="P51" s="14"/>
      <c r="Q51" s="14"/>
      <c r="R51" s="14"/>
      <c r="S51" s="14"/>
      <c r="T51" s="14"/>
      <c r="U51" s="14"/>
      <c r="V51" s="14"/>
      <c r="W51" s="14"/>
      <c r="X51" s="14"/>
      <c r="Y51" s="14"/>
      <c r="Z51" s="14"/>
      <c r="AA51" s="14"/>
      <c r="AB51" s="14"/>
      <c r="AC51" s="14"/>
    </row>
    <row r="52" spans="1:29" s="1" customFormat="1" x14ac:dyDescent="0.35">
      <c r="A52" s="16" t="s">
        <v>47</v>
      </c>
      <c r="B52" s="17">
        <v>100</v>
      </c>
      <c r="C52" s="18" t="s">
        <v>13</v>
      </c>
      <c r="D52" s="19">
        <v>100</v>
      </c>
      <c r="E52" s="20" t="s">
        <v>13</v>
      </c>
      <c r="F52" s="19">
        <v>100</v>
      </c>
      <c r="G52" s="20" t="s">
        <v>13</v>
      </c>
      <c r="H52" s="21" t="s">
        <v>293</v>
      </c>
      <c r="I52" s="14"/>
      <c r="J52" s="14"/>
      <c r="K52" s="14"/>
      <c r="L52" s="14"/>
      <c r="M52" s="14"/>
      <c r="N52" s="14"/>
      <c r="O52" s="14"/>
      <c r="P52" s="14"/>
      <c r="Q52" s="14"/>
      <c r="R52" s="14"/>
      <c r="S52" s="14"/>
      <c r="T52" s="14"/>
      <c r="U52" s="14"/>
      <c r="V52" s="14"/>
      <c r="W52" s="14"/>
      <c r="X52" s="14"/>
      <c r="Y52" s="14"/>
      <c r="Z52" s="14"/>
      <c r="AA52" s="14"/>
      <c r="AB52" s="14"/>
      <c r="AC52" s="14"/>
    </row>
    <row r="53" spans="1:29" s="1" customFormat="1" x14ac:dyDescent="0.35">
      <c r="A53" s="16" t="s">
        <v>48</v>
      </c>
      <c r="B53" s="17">
        <v>99.6</v>
      </c>
      <c r="C53" s="18" t="s">
        <v>13</v>
      </c>
      <c r="D53" s="19" t="s">
        <v>8</v>
      </c>
      <c r="E53" s="20"/>
      <c r="F53" s="19" t="s">
        <v>8</v>
      </c>
      <c r="G53" s="20"/>
      <c r="H53" s="21" t="s">
        <v>244</v>
      </c>
      <c r="I53" s="14"/>
      <c r="J53" s="14"/>
      <c r="K53" s="14"/>
      <c r="L53" s="14"/>
      <c r="M53" s="14"/>
      <c r="N53" s="14"/>
      <c r="O53" s="14"/>
      <c r="P53" s="14"/>
      <c r="Q53" s="14"/>
      <c r="R53" s="14"/>
      <c r="S53" s="14"/>
      <c r="T53" s="14"/>
      <c r="U53" s="14"/>
      <c r="V53" s="14"/>
      <c r="W53" s="14"/>
      <c r="X53" s="14"/>
      <c r="Y53" s="14"/>
      <c r="Z53" s="14"/>
      <c r="AA53" s="14"/>
      <c r="AB53" s="14"/>
      <c r="AC53" s="14"/>
    </row>
    <row r="54" spans="1:29" s="1" customFormat="1" x14ac:dyDescent="0.35">
      <c r="A54" s="16" t="s">
        <v>49</v>
      </c>
      <c r="B54" s="17">
        <v>71.7</v>
      </c>
      <c r="C54" s="18" t="s">
        <v>290</v>
      </c>
      <c r="D54" s="19">
        <v>72.5</v>
      </c>
      <c r="E54" s="20"/>
      <c r="F54" s="19">
        <v>70.900000000000006</v>
      </c>
      <c r="G54" s="20"/>
      <c r="H54" s="21" t="s">
        <v>294</v>
      </c>
      <c r="I54" s="14"/>
      <c r="J54" s="14"/>
      <c r="K54" s="14"/>
      <c r="L54" s="14"/>
      <c r="M54" s="14"/>
      <c r="N54" s="14"/>
      <c r="O54" s="14"/>
      <c r="P54" s="14"/>
      <c r="Q54" s="14"/>
      <c r="R54" s="14"/>
      <c r="S54" s="14"/>
      <c r="T54" s="14"/>
      <c r="U54" s="14"/>
      <c r="V54" s="14"/>
      <c r="W54" s="14"/>
      <c r="X54" s="14"/>
      <c r="Y54" s="14"/>
      <c r="Z54" s="14"/>
      <c r="AA54" s="14"/>
      <c r="AB54" s="14"/>
      <c r="AC54" s="14"/>
    </row>
    <row r="55" spans="1:29" s="1" customFormat="1" x14ac:dyDescent="0.35">
      <c r="A55" s="16" t="s">
        <v>50</v>
      </c>
      <c r="B55" s="17">
        <v>100</v>
      </c>
      <c r="C55" s="18" t="s">
        <v>13</v>
      </c>
      <c r="D55" s="19">
        <v>100</v>
      </c>
      <c r="E55" s="20" t="s">
        <v>13</v>
      </c>
      <c r="F55" s="19">
        <v>100</v>
      </c>
      <c r="G55" s="20" t="s">
        <v>13</v>
      </c>
      <c r="H55" s="21" t="s">
        <v>295</v>
      </c>
      <c r="I55" s="14"/>
      <c r="J55" s="14"/>
      <c r="K55" s="14"/>
      <c r="L55" s="14"/>
      <c r="M55" s="14"/>
      <c r="N55" s="14"/>
      <c r="O55" s="14"/>
      <c r="P55" s="14"/>
      <c r="Q55" s="14"/>
      <c r="R55" s="14"/>
      <c r="S55" s="14"/>
      <c r="T55" s="14"/>
      <c r="U55" s="14"/>
      <c r="V55" s="14"/>
      <c r="W55" s="14"/>
      <c r="X55" s="14"/>
      <c r="Y55" s="14"/>
      <c r="Z55" s="14"/>
      <c r="AA55" s="14"/>
      <c r="AB55" s="14"/>
      <c r="AC55" s="14"/>
    </row>
    <row r="56" spans="1:29" s="1" customFormat="1" x14ac:dyDescent="0.35">
      <c r="A56" s="16" t="s">
        <v>51</v>
      </c>
      <c r="B56" s="17">
        <v>100</v>
      </c>
      <c r="C56" s="18"/>
      <c r="D56" s="19">
        <v>100</v>
      </c>
      <c r="E56" s="20"/>
      <c r="F56" s="19">
        <v>100</v>
      </c>
      <c r="G56" s="20"/>
      <c r="H56" s="21" t="s">
        <v>217</v>
      </c>
      <c r="I56" s="14"/>
      <c r="J56" s="14"/>
      <c r="K56" s="14"/>
      <c r="L56" s="14"/>
      <c r="M56" s="14"/>
      <c r="N56" s="14"/>
      <c r="O56" s="14"/>
      <c r="P56" s="14"/>
      <c r="Q56" s="14"/>
      <c r="R56" s="14"/>
      <c r="S56" s="14"/>
      <c r="T56" s="14"/>
      <c r="U56" s="14"/>
      <c r="V56" s="14"/>
      <c r="W56" s="14"/>
      <c r="X56" s="14"/>
      <c r="Y56" s="14"/>
      <c r="Z56" s="14"/>
      <c r="AA56" s="14"/>
      <c r="AB56" s="14"/>
      <c r="AC56" s="14"/>
    </row>
    <row r="57" spans="1:29" s="1" customFormat="1" x14ac:dyDescent="0.35">
      <c r="A57" s="16" t="s">
        <v>52</v>
      </c>
      <c r="B57" s="17">
        <v>100</v>
      </c>
      <c r="C57" s="18" t="s">
        <v>283</v>
      </c>
      <c r="D57" s="17">
        <v>100</v>
      </c>
      <c r="E57" s="18" t="s">
        <v>283</v>
      </c>
      <c r="F57" s="17">
        <v>100</v>
      </c>
      <c r="G57" s="18" t="s">
        <v>283</v>
      </c>
      <c r="H57" s="21" t="s">
        <v>16</v>
      </c>
      <c r="I57" s="14"/>
      <c r="J57" s="14"/>
      <c r="K57" s="14"/>
      <c r="L57" s="14"/>
      <c r="M57" s="14"/>
      <c r="N57" s="14"/>
      <c r="O57" s="14"/>
      <c r="P57" s="14"/>
      <c r="Q57" s="14"/>
      <c r="R57" s="14"/>
      <c r="S57" s="14"/>
      <c r="T57" s="14"/>
      <c r="U57" s="14"/>
      <c r="V57" s="14"/>
      <c r="W57" s="14"/>
      <c r="X57" s="14"/>
      <c r="Y57" s="14"/>
      <c r="Z57" s="14"/>
      <c r="AA57" s="14"/>
      <c r="AB57" s="14"/>
      <c r="AC57" s="14"/>
    </row>
    <row r="58" spans="1:29" s="1" customFormat="1" x14ac:dyDescent="0.35">
      <c r="A58" s="16" t="s">
        <v>282</v>
      </c>
      <c r="B58" s="17">
        <v>100</v>
      </c>
      <c r="C58" s="18" t="s">
        <v>283</v>
      </c>
      <c r="D58" s="17">
        <v>100</v>
      </c>
      <c r="E58" s="18" t="s">
        <v>283</v>
      </c>
      <c r="F58" s="17">
        <v>100</v>
      </c>
      <c r="G58" s="18" t="s">
        <v>283</v>
      </c>
      <c r="H58" s="21" t="s">
        <v>9</v>
      </c>
      <c r="I58" s="14"/>
      <c r="J58" s="14"/>
      <c r="K58" s="14"/>
      <c r="L58" s="14"/>
      <c r="M58" s="14"/>
      <c r="N58" s="14"/>
      <c r="O58" s="14"/>
      <c r="P58" s="14"/>
      <c r="Q58" s="14"/>
      <c r="R58" s="14"/>
      <c r="S58" s="14"/>
      <c r="T58" s="14"/>
      <c r="U58" s="14"/>
      <c r="V58" s="14"/>
      <c r="W58" s="14"/>
      <c r="X58" s="14"/>
      <c r="Y58" s="14"/>
      <c r="Z58" s="14"/>
      <c r="AA58" s="14"/>
      <c r="AB58" s="14"/>
      <c r="AC58" s="14"/>
    </row>
    <row r="59" spans="1:29" s="1" customFormat="1" x14ac:dyDescent="0.35">
      <c r="A59" s="16" t="s">
        <v>53</v>
      </c>
      <c r="B59" s="17">
        <v>100</v>
      </c>
      <c r="C59" s="18" t="s">
        <v>260</v>
      </c>
      <c r="D59" s="19">
        <v>100</v>
      </c>
      <c r="E59" s="20" t="s">
        <v>260</v>
      </c>
      <c r="F59" s="19">
        <v>100</v>
      </c>
      <c r="G59" s="20" t="s">
        <v>260</v>
      </c>
      <c r="H59" s="21" t="s">
        <v>233</v>
      </c>
      <c r="I59" s="14"/>
      <c r="J59" s="14"/>
      <c r="K59" s="14"/>
      <c r="L59" s="14"/>
      <c r="M59" s="14"/>
      <c r="N59" s="14"/>
      <c r="O59" s="14"/>
      <c r="P59" s="14"/>
      <c r="Q59" s="14"/>
      <c r="R59" s="14"/>
      <c r="S59" s="14"/>
      <c r="T59" s="14"/>
      <c r="U59" s="14"/>
      <c r="V59" s="14"/>
      <c r="W59" s="14"/>
      <c r="X59" s="14"/>
      <c r="Y59" s="14"/>
      <c r="Z59" s="14"/>
      <c r="AA59" s="14"/>
      <c r="AB59" s="14"/>
      <c r="AC59" s="14"/>
    </row>
    <row r="60" spans="1:29" s="1" customFormat="1" x14ac:dyDescent="0.35">
      <c r="A60" s="16" t="s">
        <v>54</v>
      </c>
      <c r="B60" s="17">
        <v>24.6</v>
      </c>
      <c r="C60" s="18"/>
      <c r="D60" s="19">
        <v>24.4</v>
      </c>
      <c r="E60" s="20"/>
      <c r="F60" s="19">
        <v>24.8</v>
      </c>
      <c r="G60" s="20"/>
      <c r="H60" s="21" t="s">
        <v>218</v>
      </c>
      <c r="I60" s="14"/>
      <c r="J60" s="14"/>
      <c r="K60" s="14"/>
      <c r="L60" s="14"/>
      <c r="M60" s="14"/>
      <c r="N60" s="14"/>
      <c r="O60" s="14"/>
      <c r="P60" s="14"/>
      <c r="Q60" s="14"/>
      <c r="R60" s="14"/>
      <c r="S60" s="14"/>
      <c r="T60" s="14"/>
      <c r="U60" s="14"/>
      <c r="V60" s="14"/>
      <c r="W60" s="14"/>
      <c r="X60" s="14"/>
      <c r="Y60" s="14"/>
      <c r="Z60" s="14"/>
      <c r="AA60" s="14"/>
      <c r="AB60" s="14"/>
      <c r="AC60" s="14"/>
    </row>
    <row r="61" spans="1:29" s="1" customFormat="1" x14ac:dyDescent="0.35">
      <c r="A61" s="16" t="s">
        <v>55</v>
      </c>
      <c r="B61" s="17">
        <v>100</v>
      </c>
      <c r="C61" s="18" t="s">
        <v>283</v>
      </c>
      <c r="D61" s="17">
        <v>100</v>
      </c>
      <c r="E61" s="18" t="s">
        <v>283</v>
      </c>
      <c r="F61" s="17">
        <v>100</v>
      </c>
      <c r="G61" s="18" t="s">
        <v>283</v>
      </c>
      <c r="H61" s="21" t="s">
        <v>9</v>
      </c>
      <c r="I61" s="14"/>
      <c r="J61" s="14"/>
      <c r="K61" s="14"/>
      <c r="L61" s="14"/>
      <c r="M61" s="14"/>
      <c r="N61" s="14"/>
      <c r="O61" s="14"/>
      <c r="P61" s="14"/>
      <c r="Q61" s="14"/>
      <c r="R61" s="14"/>
      <c r="S61" s="14"/>
      <c r="T61" s="14"/>
      <c r="U61" s="14"/>
      <c r="V61" s="14"/>
      <c r="W61" s="14"/>
      <c r="X61" s="14"/>
      <c r="Y61" s="14"/>
      <c r="Z61" s="14"/>
      <c r="AA61" s="14"/>
      <c r="AB61" s="14"/>
      <c r="AC61" s="14"/>
    </row>
    <row r="62" spans="1:29" s="1" customFormat="1" x14ac:dyDescent="0.35">
      <c r="A62" s="16" t="s">
        <v>56</v>
      </c>
      <c r="B62" s="17">
        <v>91.7</v>
      </c>
      <c r="C62" s="18" t="s">
        <v>260</v>
      </c>
      <c r="D62" s="19">
        <v>92.7</v>
      </c>
      <c r="E62" s="20" t="s">
        <v>260</v>
      </c>
      <c r="F62" s="19">
        <v>90.5</v>
      </c>
      <c r="G62" s="20" t="s">
        <v>260</v>
      </c>
      <c r="H62" s="21" t="s">
        <v>223</v>
      </c>
      <c r="I62" s="14"/>
      <c r="J62" s="14"/>
      <c r="K62" s="14"/>
      <c r="L62" s="14"/>
      <c r="M62" s="14"/>
      <c r="N62" s="14"/>
      <c r="O62" s="14"/>
      <c r="P62" s="14"/>
      <c r="Q62" s="14"/>
      <c r="R62" s="14"/>
      <c r="S62" s="14"/>
      <c r="T62" s="14"/>
      <c r="U62" s="14"/>
      <c r="V62" s="14"/>
      <c r="W62" s="14"/>
      <c r="X62" s="14"/>
      <c r="Y62" s="14"/>
      <c r="Z62" s="14"/>
      <c r="AA62" s="14"/>
      <c r="AB62" s="14"/>
      <c r="AC62" s="14"/>
    </row>
    <row r="63" spans="1:29" s="1" customFormat="1" x14ac:dyDescent="0.35">
      <c r="A63" s="16" t="s">
        <v>57</v>
      </c>
      <c r="B63" s="17" t="s">
        <v>8</v>
      </c>
      <c r="C63" s="18"/>
      <c r="D63" s="19" t="s">
        <v>8</v>
      </c>
      <c r="E63" s="20"/>
      <c r="F63" s="19" t="s">
        <v>8</v>
      </c>
      <c r="G63" s="20"/>
      <c r="H63" s="21"/>
      <c r="I63" s="14"/>
      <c r="J63" s="14"/>
      <c r="K63" s="14"/>
      <c r="L63" s="14"/>
      <c r="M63" s="14"/>
      <c r="N63" s="14"/>
      <c r="O63" s="14"/>
      <c r="P63" s="14"/>
      <c r="Q63" s="14"/>
      <c r="R63" s="14"/>
      <c r="S63" s="14"/>
      <c r="T63" s="14"/>
      <c r="U63" s="14"/>
      <c r="V63" s="14"/>
      <c r="W63" s="14"/>
      <c r="X63" s="14"/>
      <c r="Y63" s="14"/>
      <c r="Z63" s="14"/>
      <c r="AA63" s="14"/>
      <c r="AB63" s="14"/>
      <c r="AC63" s="14"/>
    </row>
    <row r="64" spans="1:29" s="1" customFormat="1" x14ac:dyDescent="0.35">
      <c r="A64" s="16" t="s">
        <v>58</v>
      </c>
      <c r="B64" s="17">
        <v>88</v>
      </c>
      <c r="C64" s="18"/>
      <c r="D64" s="19">
        <v>88.3</v>
      </c>
      <c r="E64" s="20"/>
      <c r="F64" s="19">
        <v>87.8</v>
      </c>
      <c r="G64" s="20"/>
      <c r="H64" s="21" t="s">
        <v>217</v>
      </c>
      <c r="I64" s="14"/>
      <c r="J64" s="14"/>
      <c r="K64" s="14"/>
      <c r="L64" s="14"/>
      <c r="M64" s="14"/>
      <c r="N64" s="14"/>
      <c r="O64" s="14"/>
      <c r="P64" s="14"/>
      <c r="Q64" s="14"/>
      <c r="R64" s="14"/>
      <c r="S64" s="14"/>
      <c r="T64" s="14"/>
      <c r="U64" s="14"/>
      <c r="V64" s="14"/>
      <c r="W64" s="14"/>
      <c r="X64" s="14"/>
      <c r="Y64" s="14"/>
      <c r="Z64" s="14"/>
      <c r="AA64" s="14"/>
      <c r="AB64" s="14"/>
      <c r="AC64" s="14"/>
    </row>
    <row r="65" spans="1:29" s="1" customFormat="1" x14ac:dyDescent="0.35">
      <c r="A65" s="16" t="s">
        <v>59</v>
      </c>
      <c r="B65" s="17">
        <v>82.1</v>
      </c>
      <c r="C65" s="18" t="s">
        <v>13</v>
      </c>
      <c r="D65" s="19" t="s">
        <v>8</v>
      </c>
      <c r="E65" s="20"/>
      <c r="F65" s="19" t="s">
        <v>8</v>
      </c>
      <c r="G65" s="20"/>
      <c r="H65" s="14" t="s">
        <v>296</v>
      </c>
      <c r="I65" s="14"/>
      <c r="J65" s="14"/>
      <c r="K65" s="14"/>
      <c r="L65" s="14"/>
      <c r="M65" s="14"/>
      <c r="N65" s="14"/>
      <c r="O65" s="14"/>
      <c r="P65" s="14"/>
      <c r="Q65" s="14"/>
      <c r="R65" s="14"/>
      <c r="S65" s="14"/>
      <c r="T65" s="14"/>
      <c r="U65" s="14"/>
      <c r="V65" s="14"/>
      <c r="W65" s="14"/>
      <c r="X65" s="14"/>
      <c r="Y65" s="14"/>
      <c r="Z65" s="14"/>
      <c r="AA65" s="14"/>
      <c r="AB65" s="14"/>
      <c r="AC65" s="14"/>
    </row>
    <row r="66" spans="1:29" s="1" customFormat="1" x14ac:dyDescent="0.35">
      <c r="A66" s="16" t="s">
        <v>60</v>
      </c>
      <c r="B66" s="17">
        <v>99.4</v>
      </c>
      <c r="C66" s="18"/>
      <c r="D66" s="19">
        <v>99.5</v>
      </c>
      <c r="E66" s="20"/>
      <c r="F66" s="19">
        <v>99.3</v>
      </c>
      <c r="G66" s="20"/>
      <c r="H66" s="21" t="s">
        <v>215</v>
      </c>
      <c r="I66" s="14"/>
      <c r="J66" s="14"/>
      <c r="K66" s="14"/>
      <c r="L66" s="14"/>
      <c r="M66" s="14"/>
      <c r="N66" s="14"/>
      <c r="O66" s="14"/>
      <c r="P66" s="14"/>
      <c r="Q66" s="14"/>
      <c r="R66" s="14"/>
      <c r="S66" s="14"/>
      <c r="T66" s="14"/>
      <c r="U66" s="14"/>
      <c r="V66" s="14"/>
      <c r="W66" s="14"/>
      <c r="X66" s="14"/>
      <c r="Y66" s="14"/>
      <c r="Z66" s="14"/>
      <c r="AA66" s="14"/>
      <c r="AB66" s="14"/>
      <c r="AC66" s="14"/>
    </row>
    <row r="67" spans="1:29" s="1" customFormat="1" x14ac:dyDescent="0.35">
      <c r="A67" s="16" t="s">
        <v>61</v>
      </c>
      <c r="B67" s="17">
        <v>98.5</v>
      </c>
      <c r="C67" s="18"/>
      <c r="D67" s="19">
        <v>98.6</v>
      </c>
      <c r="E67" s="20"/>
      <c r="F67" s="19">
        <v>98.4</v>
      </c>
      <c r="G67" s="20"/>
      <c r="H67" s="21" t="s">
        <v>265</v>
      </c>
      <c r="I67" s="14"/>
      <c r="J67" s="14"/>
      <c r="K67" s="14"/>
      <c r="L67" s="14"/>
      <c r="M67" s="14"/>
      <c r="N67" s="14"/>
      <c r="O67" s="14"/>
      <c r="P67" s="14"/>
      <c r="Q67" s="14"/>
      <c r="R67" s="14"/>
      <c r="S67" s="14"/>
      <c r="T67" s="14"/>
      <c r="U67" s="14"/>
      <c r="V67" s="14"/>
      <c r="W67" s="14"/>
      <c r="X67" s="14"/>
      <c r="Y67" s="14"/>
      <c r="Z67" s="14"/>
      <c r="AA67" s="14"/>
      <c r="AB67" s="14"/>
      <c r="AC67" s="14"/>
    </row>
    <row r="68" spans="1:29" s="1" customFormat="1" x14ac:dyDescent="0.35">
      <c r="A68" s="16" t="s">
        <v>62</v>
      </c>
      <c r="B68" s="17">
        <v>53.5</v>
      </c>
      <c r="C68" s="18"/>
      <c r="D68" s="19">
        <v>53.3</v>
      </c>
      <c r="E68" s="20"/>
      <c r="F68" s="19">
        <v>53.6</v>
      </c>
      <c r="G68" s="20"/>
      <c r="H68" s="21" t="s">
        <v>234</v>
      </c>
      <c r="I68" s="14"/>
      <c r="J68" s="14"/>
      <c r="K68" s="14"/>
      <c r="L68" s="14"/>
      <c r="M68" s="14"/>
      <c r="N68" s="14"/>
      <c r="O68" s="14"/>
      <c r="P68" s="14"/>
      <c r="Q68" s="14"/>
      <c r="R68" s="14"/>
      <c r="S68" s="14"/>
      <c r="T68" s="14"/>
      <c r="U68" s="14"/>
      <c r="V68" s="14"/>
      <c r="W68" s="14"/>
      <c r="X68" s="14"/>
      <c r="Y68" s="14"/>
      <c r="Z68" s="14"/>
      <c r="AA68" s="14"/>
      <c r="AB68" s="14"/>
      <c r="AC68" s="14"/>
    </row>
    <row r="69" spans="1:29" s="1" customFormat="1" x14ac:dyDescent="0.35">
      <c r="A69" s="16" t="s">
        <v>63</v>
      </c>
      <c r="B69" s="17" t="s">
        <v>8</v>
      </c>
      <c r="C69" s="18"/>
      <c r="D69" s="19" t="s">
        <v>8</v>
      </c>
      <c r="E69" s="20"/>
      <c r="F69" s="19" t="s">
        <v>8</v>
      </c>
      <c r="G69" s="20"/>
      <c r="H69" s="21"/>
      <c r="I69" s="14"/>
      <c r="J69" s="14"/>
      <c r="K69" s="14"/>
      <c r="L69" s="14"/>
      <c r="M69" s="14"/>
      <c r="N69" s="14"/>
      <c r="O69" s="14"/>
      <c r="P69" s="14"/>
      <c r="Q69" s="14"/>
      <c r="R69" s="14"/>
      <c r="S69" s="14"/>
      <c r="T69" s="14"/>
      <c r="U69" s="14"/>
      <c r="V69" s="14"/>
      <c r="W69" s="14"/>
      <c r="X69" s="14"/>
      <c r="Y69" s="14"/>
      <c r="Z69" s="14"/>
      <c r="AA69" s="14"/>
      <c r="AB69" s="14"/>
      <c r="AC69" s="14"/>
    </row>
    <row r="70" spans="1:29" s="1" customFormat="1" x14ac:dyDescent="0.35">
      <c r="A70" s="16" t="s">
        <v>64</v>
      </c>
      <c r="B70" s="17">
        <v>100</v>
      </c>
      <c r="C70" s="18" t="s">
        <v>283</v>
      </c>
      <c r="D70" s="17">
        <v>100</v>
      </c>
      <c r="E70" s="18" t="s">
        <v>283</v>
      </c>
      <c r="F70" s="17">
        <v>100</v>
      </c>
      <c r="G70" s="18" t="s">
        <v>283</v>
      </c>
      <c r="H70" s="21" t="s">
        <v>16</v>
      </c>
      <c r="I70" s="14"/>
      <c r="J70" s="14"/>
      <c r="K70" s="14"/>
      <c r="L70" s="14"/>
      <c r="M70" s="14"/>
      <c r="N70" s="14"/>
      <c r="O70" s="14"/>
      <c r="P70" s="14"/>
      <c r="Q70" s="14"/>
      <c r="R70" s="14"/>
      <c r="S70" s="14"/>
      <c r="T70" s="14"/>
      <c r="U70" s="14"/>
      <c r="V70" s="14"/>
      <c r="W70" s="14"/>
      <c r="X70" s="14"/>
      <c r="Y70" s="14"/>
      <c r="Z70" s="14"/>
      <c r="AA70" s="14"/>
      <c r="AB70" s="14"/>
      <c r="AC70" s="14"/>
    </row>
    <row r="71" spans="1:29" s="1" customFormat="1" x14ac:dyDescent="0.35">
      <c r="A71" s="16" t="s">
        <v>284</v>
      </c>
      <c r="B71" s="17">
        <v>53.5</v>
      </c>
      <c r="C71" s="18"/>
      <c r="D71" s="19">
        <v>50.9</v>
      </c>
      <c r="E71" s="20"/>
      <c r="F71" s="19">
        <v>50.2</v>
      </c>
      <c r="G71" s="20"/>
      <c r="H71" s="21" t="s">
        <v>245</v>
      </c>
      <c r="I71" s="14"/>
      <c r="J71" s="14"/>
      <c r="K71" s="14"/>
      <c r="L71" s="14"/>
      <c r="M71" s="14"/>
      <c r="N71" s="14"/>
      <c r="O71" s="14"/>
      <c r="P71" s="14"/>
      <c r="Q71" s="14"/>
      <c r="R71" s="14"/>
      <c r="S71" s="14"/>
      <c r="T71" s="14"/>
      <c r="U71" s="14"/>
      <c r="V71" s="14"/>
      <c r="W71" s="14"/>
      <c r="X71" s="14"/>
      <c r="Y71" s="14"/>
      <c r="Z71" s="14"/>
      <c r="AA71" s="14"/>
      <c r="AB71" s="14"/>
      <c r="AC71" s="14"/>
    </row>
    <row r="72" spans="1:29" s="1" customFormat="1" x14ac:dyDescent="0.35">
      <c r="A72" s="16" t="s">
        <v>65</v>
      </c>
      <c r="B72" s="17">
        <v>2.7</v>
      </c>
      <c r="C72" s="18"/>
      <c r="D72" s="19">
        <v>2.7</v>
      </c>
      <c r="E72" s="20"/>
      <c r="F72" s="19">
        <v>2.6</v>
      </c>
      <c r="G72" s="20"/>
      <c r="H72" s="21" t="s">
        <v>266</v>
      </c>
      <c r="I72" s="14"/>
      <c r="J72" s="14"/>
      <c r="K72" s="14"/>
      <c r="L72" s="14"/>
      <c r="M72" s="14"/>
      <c r="N72" s="14"/>
      <c r="O72" s="14"/>
      <c r="P72" s="14"/>
      <c r="Q72" s="14"/>
      <c r="R72" s="14"/>
      <c r="S72" s="14"/>
      <c r="T72" s="14"/>
      <c r="U72" s="14"/>
      <c r="V72" s="14"/>
      <c r="W72" s="14"/>
      <c r="X72" s="14"/>
      <c r="Y72" s="14"/>
      <c r="Z72" s="14"/>
      <c r="AA72" s="14"/>
      <c r="AB72" s="14"/>
      <c r="AC72" s="14"/>
    </row>
    <row r="73" spans="1:29" s="1" customFormat="1" x14ac:dyDescent="0.35">
      <c r="A73" s="16" t="s">
        <v>66</v>
      </c>
      <c r="B73" s="17" t="s">
        <v>8</v>
      </c>
      <c r="C73" s="18"/>
      <c r="D73" s="19" t="s">
        <v>8</v>
      </c>
      <c r="E73" s="20"/>
      <c r="F73" s="19" t="s">
        <v>8</v>
      </c>
      <c r="G73" s="20"/>
      <c r="H73" s="21"/>
      <c r="I73" s="14"/>
      <c r="J73" s="14"/>
      <c r="K73" s="14"/>
      <c r="L73" s="14"/>
      <c r="M73" s="14"/>
      <c r="N73" s="14"/>
      <c r="O73" s="14"/>
      <c r="P73" s="14"/>
      <c r="Q73" s="14"/>
      <c r="R73" s="14"/>
      <c r="S73" s="14"/>
      <c r="T73" s="14"/>
      <c r="U73" s="14"/>
      <c r="V73" s="14"/>
      <c r="W73" s="14"/>
      <c r="X73" s="14"/>
      <c r="Y73" s="14"/>
      <c r="Z73" s="14"/>
      <c r="AA73" s="14"/>
      <c r="AB73" s="14"/>
      <c r="AC73" s="14"/>
    </row>
    <row r="74" spans="1:29" s="1" customFormat="1" x14ac:dyDescent="0.35">
      <c r="A74" s="16" t="s">
        <v>67</v>
      </c>
      <c r="B74" s="17">
        <v>100</v>
      </c>
      <c r="C74" s="18" t="s">
        <v>283</v>
      </c>
      <c r="D74" s="17">
        <v>100</v>
      </c>
      <c r="E74" s="18" t="s">
        <v>283</v>
      </c>
      <c r="F74" s="17">
        <v>100</v>
      </c>
      <c r="G74" s="18" t="s">
        <v>283</v>
      </c>
      <c r="H74" s="21" t="s">
        <v>16</v>
      </c>
      <c r="I74" s="14"/>
      <c r="J74" s="14"/>
      <c r="K74" s="14"/>
      <c r="L74" s="14"/>
      <c r="M74" s="14"/>
      <c r="N74" s="14"/>
      <c r="O74" s="14"/>
      <c r="P74" s="14"/>
      <c r="Q74" s="14"/>
      <c r="R74" s="14"/>
      <c r="S74" s="14"/>
      <c r="T74" s="14"/>
      <c r="U74" s="14"/>
      <c r="V74" s="14"/>
      <c r="W74" s="14"/>
      <c r="X74" s="14"/>
      <c r="Y74" s="14"/>
      <c r="Z74" s="14"/>
      <c r="AA74" s="14"/>
      <c r="AB74" s="14"/>
      <c r="AC74" s="14"/>
    </row>
    <row r="75" spans="1:29" s="1" customFormat="1" x14ac:dyDescent="0.35">
      <c r="A75" s="16" t="s">
        <v>68</v>
      </c>
      <c r="B75" s="17">
        <v>100</v>
      </c>
      <c r="C75" s="18" t="s">
        <v>283</v>
      </c>
      <c r="D75" s="17">
        <v>100</v>
      </c>
      <c r="E75" s="18" t="s">
        <v>283</v>
      </c>
      <c r="F75" s="17">
        <v>100</v>
      </c>
      <c r="G75" s="18" t="s">
        <v>283</v>
      </c>
      <c r="H75" s="21" t="s">
        <v>9</v>
      </c>
      <c r="I75" s="14"/>
      <c r="J75" s="14"/>
      <c r="K75" s="14"/>
      <c r="L75" s="14"/>
      <c r="M75" s="14"/>
      <c r="N75" s="14"/>
      <c r="O75" s="14"/>
      <c r="P75" s="14"/>
      <c r="Q75" s="14"/>
      <c r="R75" s="14"/>
      <c r="S75" s="14"/>
      <c r="T75" s="14"/>
      <c r="U75" s="14"/>
      <c r="V75" s="14"/>
      <c r="W75" s="14"/>
      <c r="X75" s="14"/>
      <c r="Y75" s="14"/>
      <c r="Z75" s="14"/>
      <c r="AA75" s="14"/>
      <c r="AB75" s="14"/>
      <c r="AC75" s="14"/>
    </row>
    <row r="76" spans="1:29" s="1" customFormat="1" x14ac:dyDescent="0.35">
      <c r="A76" s="16" t="s">
        <v>69</v>
      </c>
      <c r="B76" s="17">
        <v>89.6</v>
      </c>
      <c r="C76" s="18"/>
      <c r="D76" s="19">
        <v>91</v>
      </c>
      <c r="E76" s="20"/>
      <c r="F76" s="19">
        <v>88</v>
      </c>
      <c r="G76" s="20"/>
      <c r="H76" s="21" t="s">
        <v>222</v>
      </c>
      <c r="I76" s="14"/>
      <c r="J76" s="14"/>
      <c r="K76" s="14"/>
      <c r="L76" s="14"/>
      <c r="M76" s="14"/>
      <c r="N76" s="14"/>
      <c r="O76" s="14"/>
      <c r="P76" s="14"/>
      <c r="Q76" s="14"/>
      <c r="R76" s="14"/>
      <c r="S76" s="14"/>
      <c r="T76" s="14"/>
      <c r="U76" s="14"/>
      <c r="V76" s="14"/>
      <c r="W76" s="14"/>
      <c r="X76" s="14"/>
      <c r="Y76" s="14"/>
      <c r="Z76" s="14"/>
      <c r="AA76" s="14"/>
      <c r="AB76" s="14"/>
      <c r="AC76" s="14"/>
    </row>
    <row r="77" spans="1:29" s="1" customFormat="1" x14ac:dyDescent="0.35">
      <c r="A77" s="16" t="s">
        <v>70</v>
      </c>
      <c r="B77" s="17">
        <v>72</v>
      </c>
      <c r="C77" s="18"/>
      <c r="D77" s="19">
        <v>73.3</v>
      </c>
      <c r="E77" s="20"/>
      <c r="F77" s="19">
        <v>70.599999999999994</v>
      </c>
      <c r="G77" s="20"/>
      <c r="H77" s="21" t="s">
        <v>219</v>
      </c>
      <c r="I77" s="14"/>
      <c r="J77" s="14"/>
      <c r="K77" s="14"/>
      <c r="L77" s="14"/>
      <c r="M77" s="14"/>
      <c r="N77" s="14"/>
      <c r="O77" s="14"/>
      <c r="P77" s="14"/>
      <c r="Q77" s="14"/>
      <c r="R77" s="14"/>
      <c r="S77" s="14"/>
      <c r="T77" s="14"/>
      <c r="U77" s="14"/>
      <c r="V77" s="14"/>
      <c r="W77" s="14"/>
      <c r="X77" s="14"/>
      <c r="Y77" s="14"/>
      <c r="Z77" s="14"/>
      <c r="AA77" s="14"/>
      <c r="AB77" s="14"/>
      <c r="AC77" s="14"/>
    </row>
    <row r="78" spans="1:29" s="1" customFormat="1" x14ac:dyDescent="0.35">
      <c r="A78" s="16" t="s">
        <v>71</v>
      </c>
      <c r="B78" s="17">
        <v>99.6</v>
      </c>
      <c r="C78" s="18"/>
      <c r="D78" s="19">
        <v>99.7</v>
      </c>
      <c r="E78" s="20"/>
      <c r="F78" s="19">
        <v>99.5</v>
      </c>
      <c r="G78" s="20"/>
      <c r="H78" s="21" t="s">
        <v>267</v>
      </c>
      <c r="I78" s="14"/>
      <c r="J78" s="14"/>
      <c r="K78" s="14"/>
      <c r="L78" s="14"/>
      <c r="M78" s="14"/>
      <c r="N78" s="14"/>
      <c r="O78" s="14"/>
      <c r="P78" s="14"/>
      <c r="Q78" s="14"/>
      <c r="R78" s="14"/>
      <c r="S78" s="14"/>
      <c r="T78" s="14"/>
      <c r="U78" s="14"/>
      <c r="V78" s="14"/>
      <c r="W78" s="14"/>
      <c r="X78" s="14"/>
      <c r="Y78" s="14"/>
      <c r="Z78" s="14"/>
      <c r="AA78" s="14"/>
      <c r="AB78" s="14"/>
      <c r="AC78" s="14"/>
    </row>
    <row r="79" spans="1:29" s="1" customFormat="1" x14ac:dyDescent="0.35">
      <c r="A79" s="16" t="s">
        <v>72</v>
      </c>
      <c r="B79" s="17">
        <v>100</v>
      </c>
      <c r="C79" s="18" t="s">
        <v>13</v>
      </c>
      <c r="D79" s="19">
        <v>100</v>
      </c>
      <c r="E79" s="20" t="s">
        <v>13</v>
      </c>
      <c r="F79" s="19">
        <v>100</v>
      </c>
      <c r="G79" s="20" t="s">
        <v>13</v>
      </c>
      <c r="H79" s="21" t="s">
        <v>297</v>
      </c>
      <c r="I79" s="14"/>
      <c r="J79" s="14"/>
      <c r="K79" s="14"/>
      <c r="L79" s="14"/>
      <c r="M79" s="14"/>
      <c r="N79" s="14"/>
      <c r="O79" s="14"/>
      <c r="P79" s="14"/>
      <c r="Q79" s="14"/>
      <c r="R79" s="14"/>
      <c r="S79" s="14"/>
      <c r="T79" s="14"/>
      <c r="U79" s="14"/>
      <c r="V79" s="14"/>
      <c r="W79" s="14"/>
      <c r="X79" s="14"/>
      <c r="Y79" s="14"/>
      <c r="Z79" s="14"/>
      <c r="AA79" s="14"/>
      <c r="AB79" s="14"/>
      <c r="AC79" s="14"/>
    </row>
    <row r="80" spans="1:29" s="1" customFormat="1" x14ac:dyDescent="0.35">
      <c r="A80" s="16" t="s">
        <v>73</v>
      </c>
      <c r="B80" s="17">
        <v>70.5</v>
      </c>
      <c r="C80" s="18"/>
      <c r="D80" s="19">
        <v>70.8</v>
      </c>
      <c r="E80" s="20"/>
      <c r="F80" s="19">
        <v>70.099999999999994</v>
      </c>
      <c r="G80" s="20"/>
      <c r="H80" s="21" t="s">
        <v>215</v>
      </c>
      <c r="I80" s="14"/>
      <c r="J80" s="14"/>
      <c r="K80" s="14"/>
      <c r="L80" s="14"/>
      <c r="M80" s="14"/>
      <c r="N80" s="14"/>
      <c r="O80" s="14"/>
      <c r="P80" s="14"/>
      <c r="Q80" s="14"/>
      <c r="R80" s="14"/>
      <c r="S80" s="14"/>
      <c r="T80" s="14"/>
      <c r="U80" s="14"/>
      <c r="V80" s="14"/>
      <c r="W80" s="14"/>
      <c r="X80" s="14"/>
      <c r="Y80" s="14"/>
      <c r="Z80" s="14"/>
      <c r="AA80" s="14"/>
      <c r="AB80" s="14"/>
      <c r="AC80" s="14"/>
    </row>
    <row r="81" spans="1:29" s="1" customFormat="1" x14ac:dyDescent="0.35">
      <c r="A81" s="16" t="s">
        <v>74</v>
      </c>
      <c r="B81" s="17">
        <v>100</v>
      </c>
      <c r="C81" s="18" t="s">
        <v>283</v>
      </c>
      <c r="D81" s="17">
        <v>100</v>
      </c>
      <c r="E81" s="18" t="s">
        <v>283</v>
      </c>
      <c r="F81" s="17">
        <v>100</v>
      </c>
      <c r="G81" s="18" t="s">
        <v>283</v>
      </c>
      <c r="H81" s="21" t="s">
        <v>16</v>
      </c>
      <c r="I81" s="14"/>
      <c r="J81" s="14"/>
      <c r="K81" s="14"/>
      <c r="L81" s="14"/>
      <c r="M81" s="14"/>
      <c r="N81" s="14"/>
      <c r="O81" s="14"/>
      <c r="P81" s="14"/>
      <c r="Q81" s="14"/>
      <c r="R81" s="14"/>
      <c r="S81" s="14"/>
      <c r="T81" s="14"/>
      <c r="U81" s="14"/>
      <c r="V81" s="14"/>
      <c r="W81" s="14"/>
      <c r="X81" s="14"/>
      <c r="Y81" s="14"/>
      <c r="Z81" s="14"/>
      <c r="AA81" s="14"/>
      <c r="AB81" s="14"/>
      <c r="AC81" s="14"/>
    </row>
    <row r="82" spans="1:29" s="1" customFormat="1" x14ac:dyDescent="0.35">
      <c r="A82" s="16" t="s">
        <v>75</v>
      </c>
      <c r="B82" s="17" t="s">
        <v>8</v>
      </c>
      <c r="C82" s="18"/>
      <c r="D82" s="19" t="s">
        <v>8</v>
      </c>
      <c r="E82" s="20"/>
      <c r="F82" s="19" t="s">
        <v>8</v>
      </c>
      <c r="G82" s="20"/>
      <c r="H82" s="21"/>
      <c r="I82" s="14"/>
      <c r="J82" s="14"/>
      <c r="K82" s="14"/>
      <c r="L82" s="14"/>
      <c r="M82" s="14"/>
      <c r="N82" s="14"/>
      <c r="O82" s="14"/>
      <c r="P82" s="14"/>
      <c r="Q82" s="14"/>
      <c r="R82" s="14"/>
      <c r="S82" s="14"/>
      <c r="T82" s="14"/>
      <c r="U82" s="14"/>
      <c r="V82" s="14"/>
      <c r="W82" s="14"/>
      <c r="X82" s="14"/>
      <c r="Y82" s="14"/>
      <c r="Z82" s="14"/>
      <c r="AA82" s="14"/>
      <c r="AB82" s="14"/>
      <c r="AC82" s="14"/>
    </row>
    <row r="83" spans="1:29" s="1" customFormat="1" x14ac:dyDescent="0.35">
      <c r="A83" s="16" t="s">
        <v>76</v>
      </c>
      <c r="B83" s="17">
        <v>96.4</v>
      </c>
      <c r="C83" s="18" t="s">
        <v>13</v>
      </c>
      <c r="D83" s="19" t="s">
        <v>8</v>
      </c>
      <c r="E83" s="20"/>
      <c r="F83" s="19" t="s">
        <v>8</v>
      </c>
      <c r="G83" s="20"/>
      <c r="H83" s="21" t="s">
        <v>268</v>
      </c>
      <c r="I83" s="14"/>
      <c r="J83" s="14"/>
      <c r="K83" s="14"/>
      <c r="L83" s="14"/>
      <c r="M83" s="14"/>
      <c r="N83" s="14"/>
      <c r="O83" s="14"/>
      <c r="P83" s="14"/>
      <c r="Q83" s="14"/>
      <c r="R83" s="14"/>
      <c r="S83" s="14"/>
      <c r="T83" s="14"/>
      <c r="U83" s="14"/>
      <c r="V83" s="14"/>
      <c r="W83" s="14"/>
      <c r="X83" s="14"/>
      <c r="Y83" s="14"/>
      <c r="Z83" s="14"/>
      <c r="AA83" s="14"/>
      <c r="AB83" s="14"/>
      <c r="AC83" s="14"/>
    </row>
    <row r="84" spans="1:29" s="1" customFormat="1" x14ac:dyDescent="0.35">
      <c r="A84" s="16" t="s">
        <v>77</v>
      </c>
      <c r="B84" s="17">
        <v>74.599999999999994</v>
      </c>
      <c r="C84" s="18" t="s">
        <v>290</v>
      </c>
      <c r="D84" s="19">
        <v>74.599999999999994</v>
      </c>
      <c r="E84" s="20"/>
      <c r="F84" s="19">
        <v>74.599999999999994</v>
      </c>
      <c r="G84" s="20"/>
      <c r="H84" s="21" t="s">
        <v>294</v>
      </c>
      <c r="I84" s="14"/>
      <c r="J84" s="14"/>
      <c r="K84" s="14"/>
      <c r="L84" s="14"/>
      <c r="M84" s="14"/>
      <c r="N84" s="14"/>
      <c r="O84" s="14"/>
      <c r="P84" s="14"/>
      <c r="Q84" s="14"/>
      <c r="R84" s="14"/>
      <c r="S84" s="14"/>
      <c r="T84" s="14"/>
      <c r="U84" s="14"/>
      <c r="V84" s="14"/>
      <c r="W84" s="14"/>
      <c r="X84" s="14"/>
      <c r="Y84" s="14"/>
      <c r="Z84" s="14"/>
      <c r="AA84" s="14"/>
      <c r="AB84" s="14"/>
      <c r="AC84" s="14"/>
    </row>
    <row r="85" spans="1:29" s="1" customFormat="1" x14ac:dyDescent="0.35">
      <c r="A85" s="16" t="s">
        <v>78</v>
      </c>
      <c r="B85" s="17">
        <v>23.7</v>
      </c>
      <c r="C85" s="18"/>
      <c r="D85" s="19">
        <v>23.7</v>
      </c>
      <c r="E85" s="20"/>
      <c r="F85" s="19">
        <v>23.6</v>
      </c>
      <c r="G85" s="20"/>
      <c r="H85" s="21" t="s">
        <v>245</v>
      </c>
      <c r="I85" s="14"/>
      <c r="J85" s="14"/>
      <c r="K85" s="14"/>
      <c r="L85" s="14"/>
      <c r="M85" s="14"/>
      <c r="N85" s="14"/>
      <c r="O85" s="14"/>
      <c r="P85" s="14"/>
      <c r="Q85" s="14"/>
      <c r="R85" s="14"/>
      <c r="S85" s="14"/>
      <c r="T85" s="14"/>
      <c r="U85" s="14"/>
      <c r="V85" s="14"/>
      <c r="W85" s="14"/>
      <c r="X85" s="14"/>
      <c r="Y85" s="14"/>
      <c r="Z85" s="14"/>
      <c r="AA85" s="14"/>
      <c r="AB85" s="14"/>
      <c r="AC85" s="14"/>
    </row>
    <row r="86" spans="1:29" s="1" customFormat="1" x14ac:dyDescent="0.35">
      <c r="A86" s="16" t="s">
        <v>79</v>
      </c>
      <c r="B86" s="17">
        <v>88.7</v>
      </c>
      <c r="C86" s="18"/>
      <c r="D86" s="19">
        <v>88.4</v>
      </c>
      <c r="E86" s="20"/>
      <c r="F86" s="19">
        <v>89.1</v>
      </c>
      <c r="G86" s="20"/>
      <c r="H86" s="21" t="s">
        <v>245</v>
      </c>
      <c r="I86" s="14"/>
      <c r="J86" s="14"/>
      <c r="K86" s="14"/>
      <c r="L86" s="14"/>
      <c r="M86" s="14"/>
      <c r="N86" s="14"/>
      <c r="O86" s="14"/>
      <c r="P86" s="14"/>
      <c r="Q86" s="14"/>
      <c r="R86" s="14"/>
      <c r="S86" s="14"/>
      <c r="T86" s="14"/>
      <c r="U86" s="14"/>
      <c r="V86" s="14"/>
      <c r="W86" s="14"/>
      <c r="X86" s="14"/>
      <c r="Y86" s="14"/>
      <c r="Z86" s="14"/>
      <c r="AA86" s="14"/>
      <c r="AB86" s="14"/>
      <c r="AC86" s="14"/>
    </row>
    <row r="87" spans="1:29" s="1" customFormat="1" x14ac:dyDescent="0.35">
      <c r="A87" s="16" t="s">
        <v>80</v>
      </c>
      <c r="B87" s="17">
        <v>84.8</v>
      </c>
      <c r="C87" s="18" t="s">
        <v>290</v>
      </c>
      <c r="D87" s="19">
        <v>84.2</v>
      </c>
      <c r="E87" s="20"/>
      <c r="F87" s="19">
        <v>85.4</v>
      </c>
      <c r="G87" s="20"/>
      <c r="H87" s="21" t="s">
        <v>291</v>
      </c>
      <c r="I87" s="14"/>
      <c r="J87" s="14"/>
      <c r="K87" s="14"/>
      <c r="L87" s="14"/>
      <c r="M87" s="14"/>
      <c r="N87" s="14"/>
      <c r="O87" s="14"/>
      <c r="P87" s="14"/>
      <c r="Q87" s="14"/>
      <c r="R87" s="14"/>
      <c r="S87" s="14"/>
      <c r="T87" s="14"/>
      <c r="U87" s="14"/>
      <c r="V87" s="14"/>
      <c r="W87" s="14"/>
      <c r="X87" s="14"/>
      <c r="Y87" s="14"/>
      <c r="Z87" s="14"/>
      <c r="AA87" s="14"/>
      <c r="AB87" s="14"/>
      <c r="AC87" s="14"/>
    </row>
    <row r="88" spans="1:29" s="1" customFormat="1" x14ac:dyDescent="0.35">
      <c r="A88" s="16" t="s">
        <v>81</v>
      </c>
      <c r="B88" s="19" t="s">
        <v>8</v>
      </c>
      <c r="C88" s="18"/>
      <c r="D88" s="19" t="s">
        <v>8</v>
      </c>
      <c r="E88" s="20"/>
      <c r="F88" s="19" t="s">
        <v>8</v>
      </c>
      <c r="G88" s="20"/>
      <c r="H88" s="21"/>
      <c r="I88" s="14"/>
      <c r="J88" s="14"/>
      <c r="K88" s="14"/>
      <c r="L88" s="14"/>
      <c r="M88" s="14"/>
      <c r="N88" s="14"/>
      <c r="O88" s="14"/>
      <c r="P88" s="14"/>
      <c r="Q88" s="14"/>
      <c r="R88" s="14"/>
      <c r="S88" s="14"/>
      <c r="T88" s="14"/>
      <c r="U88" s="14"/>
      <c r="V88" s="14"/>
      <c r="W88" s="14"/>
      <c r="X88" s="14"/>
      <c r="Y88" s="14"/>
      <c r="Z88" s="14"/>
      <c r="AA88" s="14"/>
      <c r="AB88" s="14"/>
      <c r="AC88" s="14"/>
    </row>
    <row r="89" spans="1:29" s="1" customFormat="1" x14ac:dyDescent="0.35">
      <c r="A89" s="16" t="s">
        <v>82</v>
      </c>
      <c r="B89" s="17">
        <v>93.6</v>
      </c>
      <c r="C89" s="18"/>
      <c r="D89" s="19">
        <v>93.6</v>
      </c>
      <c r="E89" s="20"/>
      <c r="F89" s="19">
        <v>93.5</v>
      </c>
      <c r="G89" s="20"/>
      <c r="H89" s="21" t="s">
        <v>232</v>
      </c>
      <c r="I89" s="14"/>
      <c r="J89" s="14"/>
      <c r="K89" s="14"/>
      <c r="L89" s="14"/>
      <c r="M89" s="14"/>
      <c r="N89" s="14"/>
      <c r="O89" s="14"/>
      <c r="P89" s="14"/>
      <c r="Q89" s="14"/>
      <c r="R89" s="14"/>
      <c r="S89" s="14"/>
      <c r="T89" s="14"/>
      <c r="U89" s="14"/>
      <c r="V89" s="14"/>
      <c r="W89" s="14"/>
      <c r="X89" s="14"/>
      <c r="Y89" s="14"/>
      <c r="Z89" s="14"/>
      <c r="AA89" s="14"/>
      <c r="AB89" s="14"/>
      <c r="AC89" s="14"/>
    </row>
    <row r="90" spans="1:29" s="1" customFormat="1" x14ac:dyDescent="0.35">
      <c r="A90" s="16" t="s">
        <v>83</v>
      </c>
      <c r="B90" s="17">
        <v>100</v>
      </c>
      <c r="C90" s="18" t="s">
        <v>283</v>
      </c>
      <c r="D90" s="17">
        <v>100</v>
      </c>
      <c r="E90" s="18" t="s">
        <v>283</v>
      </c>
      <c r="F90" s="17">
        <v>100</v>
      </c>
      <c r="G90" s="18" t="s">
        <v>283</v>
      </c>
      <c r="H90" s="21" t="s">
        <v>9</v>
      </c>
      <c r="I90" s="14"/>
      <c r="J90" s="14"/>
      <c r="K90" s="14"/>
      <c r="L90" s="14"/>
      <c r="M90" s="14"/>
      <c r="N90" s="14"/>
      <c r="O90" s="14"/>
      <c r="P90" s="14"/>
      <c r="Q90" s="14"/>
      <c r="R90" s="14"/>
      <c r="S90" s="14"/>
      <c r="T90" s="14"/>
      <c r="U90" s="14"/>
      <c r="V90" s="14"/>
      <c r="W90" s="14"/>
      <c r="X90" s="14"/>
      <c r="Y90" s="14"/>
      <c r="Z90" s="14"/>
      <c r="AA90" s="14"/>
      <c r="AB90" s="14"/>
      <c r="AC90" s="14"/>
    </row>
    <row r="91" spans="1:29" s="1" customFormat="1" x14ac:dyDescent="0.35">
      <c r="A91" s="16" t="s">
        <v>84</v>
      </c>
      <c r="B91" s="17">
        <v>100</v>
      </c>
      <c r="C91" s="18" t="s">
        <v>283</v>
      </c>
      <c r="D91" s="17">
        <v>100</v>
      </c>
      <c r="E91" s="18" t="s">
        <v>283</v>
      </c>
      <c r="F91" s="17">
        <v>100</v>
      </c>
      <c r="G91" s="18" t="s">
        <v>283</v>
      </c>
      <c r="H91" s="21" t="s">
        <v>9</v>
      </c>
      <c r="I91" s="14"/>
      <c r="J91" s="14"/>
      <c r="K91" s="14"/>
      <c r="L91" s="14"/>
      <c r="M91" s="14"/>
      <c r="N91" s="14"/>
      <c r="O91" s="14"/>
      <c r="P91" s="14"/>
      <c r="Q91" s="14"/>
      <c r="R91" s="14"/>
      <c r="S91" s="14"/>
      <c r="T91" s="14"/>
      <c r="U91" s="14"/>
      <c r="V91" s="14"/>
      <c r="W91" s="14"/>
      <c r="X91" s="14"/>
      <c r="Y91" s="14"/>
      <c r="Z91" s="14"/>
      <c r="AA91" s="14"/>
      <c r="AB91" s="14"/>
      <c r="AC91" s="14"/>
    </row>
    <row r="92" spans="1:29" s="1" customFormat="1" x14ac:dyDescent="0.35">
      <c r="A92" s="16" t="s">
        <v>85</v>
      </c>
      <c r="B92" s="17">
        <v>79.7</v>
      </c>
      <c r="C92" s="18"/>
      <c r="D92" s="19">
        <v>79.400000000000006</v>
      </c>
      <c r="E92" s="20"/>
      <c r="F92" s="19">
        <v>80.099999999999994</v>
      </c>
      <c r="G92" s="20"/>
      <c r="H92" s="21" t="s">
        <v>298</v>
      </c>
      <c r="I92" s="14"/>
      <c r="J92" s="14"/>
      <c r="K92" s="14"/>
      <c r="L92" s="14"/>
      <c r="M92" s="14"/>
      <c r="N92" s="14"/>
      <c r="O92" s="14"/>
      <c r="P92" s="14"/>
      <c r="Q92" s="14"/>
      <c r="R92" s="14"/>
      <c r="S92" s="14"/>
      <c r="T92" s="14"/>
      <c r="U92" s="14"/>
      <c r="V92" s="14"/>
      <c r="W92" s="14"/>
      <c r="X92" s="14"/>
      <c r="Y92" s="14"/>
      <c r="Z92" s="14"/>
      <c r="AA92" s="14"/>
      <c r="AB92" s="14"/>
      <c r="AC92" s="14"/>
    </row>
    <row r="93" spans="1:29" s="1" customFormat="1" x14ac:dyDescent="0.35">
      <c r="A93" s="16" t="s">
        <v>86</v>
      </c>
      <c r="B93" s="17">
        <v>71.900000000000006</v>
      </c>
      <c r="C93" s="18" t="s">
        <v>13</v>
      </c>
      <c r="D93" s="19" t="s">
        <v>8</v>
      </c>
      <c r="E93" s="20"/>
      <c r="F93" s="19" t="s">
        <v>8</v>
      </c>
      <c r="G93" s="20"/>
      <c r="H93" s="21" t="s">
        <v>299</v>
      </c>
      <c r="I93" s="14"/>
      <c r="J93" s="14"/>
      <c r="K93" s="14"/>
      <c r="L93" s="14"/>
      <c r="M93" s="14"/>
      <c r="N93" s="14"/>
      <c r="O93" s="14"/>
      <c r="P93" s="14"/>
      <c r="Q93" s="14"/>
      <c r="R93" s="14"/>
      <c r="S93" s="14"/>
      <c r="T93" s="14"/>
      <c r="U93" s="14"/>
      <c r="V93" s="14"/>
      <c r="W93" s="14"/>
      <c r="X93" s="14"/>
      <c r="Y93" s="14"/>
      <c r="Z93" s="14"/>
      <c r="AA93" s="14"/>
      <c r="AB93" s="14"/>
      <c r="AC93" s="14"/>
    </row>
    <row r="94" spans="1:29" s="1" customFormat="1" x14ac:dyDescent="0.35">
      <c r="A94" s="16" t="s">
        <v>87</v>
      </c>
      <c r="B94" s="17">
        <v>98.6</v>
      </c>
      <c r="C94" s="18" t="s">
        <v>13</v>
      </c>
      <c r="D94" s="19">
        <v>98.7</v>
      </c>
      <c r="E94" s="20" t="s">
        <v>13</v>
      </c>
      <c r="F94" s="19">
        <v>98.6</v>
      </c>
      <c r="G94" s="20" t="s">
        <v>13</v>
      </c>
      <c r="H94" s="21" t="s">
        <v>235</v>
      </c>
      <c r="I94" s="14"/>
      <c r="J94" s="14"/>
      <c r="K94" s="14"/>
      <c r="L94" s="14"/>
      <c r="M94" s="14"/>
      <c r="N94" s="14"/>
      <c r="O94" s="14"/>
      <c r="P94" s="14"/>
      <c r="Q94" s="14"/>
      <c r="R94" s="14"/>
      <c r="S94" s="14"/>
      <c r="T94" s="14"/>
      <c r="U94" s="14"/>
      <c r="V94" s="14"/>
      <c r="W94" s="14"/>
      <c r="X94" s="14"/>
      <c r="Y94" s="14"/>
      <c r="Z94" s="14"/>
      <c r="AA94" s="14"/>
      <c r="AB94" s="14"/>
      <c r="AC94" s="14"/>
    </row>
    <row r="95" spans="1:29" s="1" customFormat="1" x14ac:dyDescent="0.35">
      <c r="A95" s="16" t="s">
        <v>88</v>
      </c>
      <c r="B95" s="17">
        <v>98.8</v>
      </c>
      <c r="C95" s="18" t="s">
        <v>290</v>
      </c>
      <c r="D95" s="19">
        <v>98.8</v>
      </c>
      <c r="E95" s="20"/>
      <c r="F95" s="19">
        <v>98.8</v>
      </c>
      <c r="G95" s="20"/>
      <c r="H95" s="21" t="s">
        <v>300</v>
      </c>
      <c r="I95" s="14"/>
      <c r="J95" s="14"/>
      <c r="K95" s="14"/>
      <c r="L95" s="14"/>
      <c r="M95" s="14"/>
      <c r="N95" s="14"/>
      <c r="O95" s="14"/>
      <c r="P95" s="14"/>
      <c r="Q95" s="14"/>
      <c r="R95" s="14"/>
      <c r="S95" s="14"/>
      <c r="T95" s="14"/>
      <c r="U95" s="14"/>
      <c r="V95" s="14"/>
      <c r="W95" s="14"/>
      <c r="X95" s="14"/>
      <c r="Y95" s="14"/>
      <c r="Z95" s="14"/>
      <c r="AA95" s="14"/>
      <c r="AB95" s="14"/>
      <c r="AC95" s="14"/>
    </row>
    <row r="96" spans="1:29" s="1" customFormat="1" x14ac:dyDescent="0.35">
      <c r="A96" s="16" t="s">
        <v>89</v>
      </c>
      <c r="B96" s="17">
        <v>100</v>
      </c>
      <c r="C96" s="18" t="s">
        <v>283</v>
      </c>
      <c r="D96" s="17">
        <v>100</v>
      </c>
      <c r="E96" s="18" t="s">
        <v>283</v>
      </c>
      <c r="F96" s="17">
        <v>100</v>
      </c>
      <c r="G96" s="18" t="s">
        <v>283</v>
      </c>
      <c r="H96" s="21" t="s">
        <v>9</v>
      </c>
      <c r="I96" s="14"/>
      <c r="J96" s="14"/>
      <c r="K96" s="14"/>
      <c r="L96" s="14"/>
      <c r="M96" s="14"/>
      <c r="N96" s="14"/>
      <c r="O96" s="14"/>
      <c r="P96" s="14"/>
      <c r="Q96" s="14"/>
      <c r="R96" s="14"/>
      <c r="S96" s="14"/>
      <c r="T96" s="14"/>
      <c r="U96" s="14"/>
      <c r="V96" s="14"/>
      <c r="W96" s="14"/>
      <c r="X96" s="14"/>
      <c r="Y96" s="14"/>
      <c r="Z96" s="14"/>
      <c r="AA96" s="14"/>
      <c r="AB96" s="14"/>
      <c r="AC96" s="14"/>
    </row>
    <row r="97" spans="1:29" s="1" customFormat="1" x14ac:dyDescent="0.35">
      <c r="A97" s="16" t="s">
        <v>90</v>
      </c>
      <c r="B97" s="17">
        <v>100</v>
      </c>
      <c r="C97" s="18" t="s">
        <v>283</v>
      </c>
      <c r="D97" s="17">
        <v>100</v>
      </c>
      <c r="E97" s="18" t="s">
        <v>283</v>
      </c>
      <c r="F97" s="17">
        <v>100</v>
      </c>
      <c r="G97" s="18" t="s">
        <v>283</v>
      </c>
      <c r="H97" s="21" t="s">
        <v>9</v>
      </c>
      <c r="I97" s="14"/>
      <c r="J97" s="14"/>
      <c r="K97" s="14"/>
      <c r="L97" s="14"/>
      <c r="M97" s="14"/>
      <c r="N97" s="14"/>
      <c r="O97" s="14"/>
      <c r="P97" s="14"/>
      <c r="Q97" s="14"/>
      <c r="R97" s="14"/>
      <c r="S97" s="14"/>
      <c r="T97" s="14"/>
      <c r="U97" s="14"/>
      <c r="V97" s="14"/>
      <c r="W97" s="14"/>
      <c r="X97" s="14"/>
      <c r="Y97" s="14"/>
      <c r="Z97" s="14"/>
      <c r="AA97" s="14"/>
      <c r="AB97" s="14"/>
      <c r="AC97" s="14"/>
    </row>
    <row r="98" spans="1:29" s="1" customFormat="1" x14ac:dyDescent="0.35">
      <c r="A98" s="16" t="s">
        <v>91</v>
      </c>
      <c r="B98" s="17">
        <v>100</v>
      </c>
      <c r="C98" s="18" t="s">
        <v>283</v>
      </c>
      <c r="D98" s="17">
        <v>100</v>
      </c>
      <c r="E98" s="18" t="s">
        <v>283</v>
      </c>
      <c r="F98" s="17">
        <v>100</v>
      </c>
      <c r="G98" s="18" t="s">
        <v>283</v>
      </c>
      <c r="H98" s="21" t="s">
        <v>9</v>
      </c>
      <c r="I98" s="14"/>
      <c r="J98" s="14"/>
      <c r="K98" s="14"/>
      <c r="L98" s="14"/>
      <c r="M98" s="14"/>
      <c r="N98" s="14"/>
      <c r="O98" s="14"/>
      <c r="P98" s="14"/>
      <c r="Q98" s="14"/>
      <c r="R98" s="14"/>
      <c r="S98" s="14"/>
      <c r="T98" s="14"/>
      <c r="U98" s="14"/>
      <c r="V98" s="14"/>
      <c r="W98" s="14"/>
      <c r="X98" s="14"/>
      <c r="Y98" s="14"/>
      <c r="Z98" s="14"/>
      <c r="AA98" s="14"/>
      <c r="AB98" s="14"/>
      <c r="AC98" s="14"/>
    </row>
    <row r="99" spans="1:29" s="1" customFormat="1" x14ac:dyDescent="0.35">
      <c r="A99" s="16" t="s">
        <v>92</v>
      </c>
      <c r="B99" s="17">
        <v>98</v>
      </c>
      <c r="C99" s="18"/>
      <c r="D99" s="19" t="s">
        <v>8</v>
      </c>
      <c r="E99" s="20"/>
      <c r="F99" s="19" t="s">
        <v>8</v>
      </c>
      <c r="G99" s="20"/>
      <c r="H99" s="21" t="s">
        <v>301</v>
      </c>
      <c r="I99" s="14"/>
      <c r="J99" s="14"/>
      <c r="K99" s="14"/>
      <c r="L99" s="14"/>
      <c r="M99" s="14"/>
      <c r="N99" s="14"/>
      <c r="O99" s="14"/>
      <c r="P99" s="14"/>
      <c r="Q99" s="14"/>
      <c r="R99" s="14"/>
      <c r="S99" s="14"/>
      <c r="T99" s="14"/>
      <c r="U99" s="14"/>
      <c r="V99" s="14"/>
      <c r="W99" s="14"/>
      <c r="X99" s="14"/>
      <c r="Y99" s="14"/>
      <c r="Z99" s="14"/>
      <c r="AA99" s="14"/>
      <c r="AB99" s="14"/>
      <c r="AC99" s="14"/>
    </row>
    <row r="100" spans="1:29" s="1" customFormat="1" x14ac:dyDescent="0.35">
      <c r="A100" s="16" t="s">
        <v>93</v>
      </c>
      <c r="B100" s="17">
        <v>100</v>
      </c>
      <c r="C100" s="18" t="s">
        <v>283</v>
      </c>
      <c r="D100" s="17">
        <v>100</v>
      </c>
      <c r="E100" s="18" t="s">
        <v>283</v>
      </c>
      <c r="F100" s="17">
        <v>100</v>
      </c>
      <c r="G100" s="18" t="s">
        <v>283</v>
      </c>
      <c r="H100" s="21" t="s">
        <v>9</v>
      </c>
      <c r="I100" s="14"/>
      <c r="J100" s="14"/>
      <c r="K100" s="14"/>
      <c r="L100" s="14"/>
      <c r="M100" s="14"/>
      <c r="N100" s="14"/>
      <c r="O100" s="14"/>
      <c r="P100" s="14"/>
      <c r="Q100" s="14"/>
      <c r="R100" s="14"/>
      <c r="S100" s="14"/>
      <c r="T100" s="14"/>
      <c r="U100" s="14"/>
      <c r="V100" s="14"/>
      <c r="W100" s="14"/>
      <c r="X100" s="14"/>
      <c r="Y100" s="14"/>
      <c r="Z100" s="14"/>
      <c r="AA100" s="14"/>
      <c r="AB100" s="14"/>
      <c r="AC100" s="14"/>
    </row>
    <row r="101" spans="1:29" s="1" customFormat="1" x14ac:dyDescent="0.35">
      <c r="A101" s="16" t="s">
        <v>94</v>
      </c>
      <c r="B101" s="17">
        <v>99.1</v>
      </c>
      <c r="C101" s="18"/>
      <c r="D101" s="19">
        <v>99.3</v>
      </c>
      <c r="E101" s="20"/>
      <c r="F101" s="19">
        <v>98.8</v>
      </c>
      <c r="G101" s="20"/>
      <c r="H101" s="21" t="s">
        <v>222</v>
      </c>
      <c r="I101" s="14"/>
      <c r="J101" s="14"/>
      <c r="K101" s="14"/>
      <c r="L101" s="14"/>
      <c r="M101" s="14"/>
      <c r="N101" s="14"/>
      <c r="O101" s="14"/>
      <c r="P101" s="14"/>
      <c r="Q101" s="14"/>
      <c r="R101" s="14"/>
      <c r="S101" s="14"/>
      <c r="T101" s="14"/>
      <c r="U101" s="14"/>
      <c r="V101" s="14"/>
      <c r="W101" s="14"/>
      <c r="X101" s="14"/>
      <c r="Y101" s="14"/>
      <c r="Z101" s="14"/>
      <c r="AA101" s="14"/>
      <c r="AB101" s="14"/>
      <c r="AC101" s="14"/>
    </row>
    <row r="102" spans="1:29" s="1" customFormat="1" x14ac:dyDescent="0.35">
      <c r="A102" s="16" t="s">
        <v>95</v>
      </c>
      <c r="B102" s="17">
        <v>99.7</v>
      </c>
      <c r="C102" s="18"/>
      <c r="D102" s="19">
        <v>99.7</v>
      </c>
      <c r="E102" s="20"/>
      <c r="F102" s="19">
        <v>99.7</v>
      </c>
      <c r="G102" s="20"/>
      <c r="H102" s="21" t="s">
        <v>263</v>
      </c>
      <c r="I102" s="14"/>
      <c r="J102" s="14"/>
      <c r="K102" s="14"/>
      <c r="L102" s="14"/>
      <c r="M102" s="14"/>
      <c r="N102" s="14"/>
      <c r="O102" s="14"/>
      <c r="P102" s="14"/>
      <c r="Q102" s="14"/>
      <c r="R102" s="14"/>
      <c r="S102" s="14"/>
      <c r="T102" s="14"/>
      <c r="U102" s="14"/>
      <c r="V102" s="14"/>
      <c r="W102" s="14"/>
      <c r="X102" s="14"/>
      <c r="Y102" s="14"/>
      <c r="Z102" s="14"/>
      <c r="AA102" s="14"/>
      <c r="AB102" s="14"/>
      <c r="AC102" s="14"/>
    </row>
    <row r="103" spans="1:29" s="1" customFormat="1" x14ac:dyDescent="0.35">
      <c r="A103" s="16" t="s">
        <v>96</v>
      </c>
      <c r="B103" s="17">
        <v>66.900000000000006</v>
      </c>
      <c r="C103" s="18"/>
      <c r="D103" s="19">
        <v>67.400000000000006</v>
      </c>
      <c r="E103" s="20"/>
      <c r="F103" s="19">
        <v>66.400000000000006</v>
      </c>
      <c r="G103" s="20"/>
      <c r="H103" s="21" t="s">
        <v>215</v>
      </c>
      <c r="I103" s="14"/>
      <c r="J103" s="14"/>
      <c r="K103" s="14"/>
      <c r="L103" s="14"/>
      <c r="M103" s="14"/>
      <c r="N103" s="14"/>
      <c r="O103" s="14"/>
      <c r="P103" s="14"/>
      <c r="Q103" s="14"/>
      <c r="R103" s="14"/>
      <c r="S103" s="14"/>
      <c r="T103" s="14"/>
      <c r="U103" s="14"/>
      <c r="V103" s="14"/>
      <c r="W103" s="14"/>
      <c r="X103" s="14"/>
      <c r="Y103" s="14"/>
      <c r="Z103" s="14"/>
      <c r="AA103" s="14"/>
      <c r="AB103" s="14"/>
      <c r="AC103" s="14"/>
    </row>
    <row r="104" spans="1:29" s="1" customFormat="1" x14ac:dyDescent="0.35">
      <c r="A104" s="16" t="s">
        <v>97</v>
      </c>
      <c r="B104" s="17">
        <v>93.5</v>
      </c>
      <c r="C104" s="18" t="s">
        <v>260</v>
      </c>
      <c r="D104" s="19">
        <v>94.5</v>
      </c>
      <c r="E104" s="20" t="s">
        <v>260</v>
      </c>
      <c r="F104" s="19">
        <v>92.5</v>
      </c>
      <c r="G104" s="20" t="s">
        <v>260</v>
      </c>
      <c r="H104" s="21" t="s">
        <v>236</v>
      </c>
      <c r="I104" s="14"/>
      <c r="J104" s="14"/>
      <c r="K104" s="14"/>
      <c r="L104" s="14"/>
      <c r="M104" s="14"/>
      <c r="N104" s="14"/>
      <c r="O104" s="14"/>
      <c r="P104" s="14"/>
      <c r="Q104" s="14"/>
      <c r="R104" s="14"/>
      <c r="S104" s="14"/>
      <c r="T104" s="14"/>
      <c r="U104" s="14"/>
      <c r="V104" s="14"/>
      <c r="W104" s="14"/>
      <c r="X104" s="14"/>
      <c r="Y104" s="14"/>
      <c r="Z104" s="14"/>
      <c r="AA104" s="14"/>
      <c r="AB104" s="14"/>
      <c r="AC104" s="14"/>
    </row>
    <row r="105" spans="1:29" s="1" customFormat="1" x14ac:dyDescent="0.35">
      <c r="A105" s="16" t="s">
        <v>98</v>
      </c>
      <c r="B105" s="17" t="s">
        <v>8</v>
      </c>
      <c r="C105" s="18"/>
      <c r="D105" s="19" t="s">
        <v>8</v>
      </c>
      <c r="E105" s="20"/>
      <c r="F105" s="19" t="s">
        <v>8</v>
      </c>
      <c r="G105" s="20"/>
      <c r="H105" s="21"/>
      <c r="I105" s="14"/>
      <c r="J105" s="14"/>
      <c r="K105" s="14"/>
      <c r="L105" s="14"/>
      <c r="M105" s="14"/>
      <c r="N105" s="14"/>
      <c r="O105" s="14"/>
      <c r="P105" s="14"/>
      <c r="Q105" s="14"/>
      <c r="R105" s="14"/>
      <c r="S105" s="14"/>
      <c r="T105" s="14"/>
      <c r="U105" s="14"/>
      <c r="V105" s="14"/>
      <c r="W105" s="14"/>
      <c r="X105" s="14"/>
      <c r="Y105" s="14"/>
      <c r="Z105" s="14"/>
      <c r="AA105" s="14"/>
      <c r="AB105" s="14"/>
      <c r="AC105" s="14"/>
    </row>
    <row r="106" spans="1:29" s="1" customFormat="1" x14ac:dyDescent="0.35">
      <c r="A106" s="16" t="s">
        <v>99</v>
      </c>
      <c r="B106" s="17">
        <v>97.7</v>
      </c>
      <c r="C106" s="18"/>
      <c r="D106" s="17">
        <v>97.6</v>
      </c>
      <c r="E106" s="20"/>
      <c r="F106" s="17">
        <v>97.9</v>
      </c>
      <c r="G106" s="20"/>
      <c r="H106" s="21" t="s">
        <v>245</v>
      </c>
      <c r="I106" s="14"/>
      <c r="J106" s="14"/>
      <c r="K106" s="14"/>
      <c r="L106" s="14"/>
      <c r="M106" s="14"/>
      <c r="N106" s="14"/>
      <c r="O106" s="14"/>
      <c r="P106" s="14"/>
      <c r="Q106" s="14"/>
      <c r="R106" s="14"/>
      <c r="S106" s="14"/>
      <c r="T106" s="14"/>
      <c r="U106" s="14"/>
      <c r="V106" s="14"/>
      <c r="W106" s="14"/>
      <c r="X106" s="14"/>
      <c r="Y106" s="14"/>
      <c r="Z106" s="14"/>
      <c r="AA106" s="14"/>
      <c r="AB106" s="14"/>
      <c r="AC106" s="14"/>
    </row>
    <row r="107" spans="1:29" s="1" customFormat="1" x14ac:dyDescent="0.35">
      <c r="A107" s="16" t="s">
        <v>100</v>
      </c>
      <c r="B107" s="17">
        <v>73</v>
      </c>
      <c r="C107" s="18" t="s">
        <v>290</v>
      </c>
      <c r="D107" s="19">
        <v>72.8</v>
      </c>
      <c r="E107" s="20"/>
      <c r="F107" s="19">
        <v>73.099999999999994</v>
      </c>
      <c r="G107" s="20"/>
      <c r="H107" s="21" t="s">
        <v>302</v>
      </c>
      <c r="I107" s="14"/>
      <c r="J107" s="14"/>
      <c r="K107" s="14"/>
      <c r="L107" s="14"/>
      <c r="M107" s="14"/>
      <c r="N107" s="14"/>
      <c r="O107" s="14"/>
      <c r="P107" s="14"/>
      <c r="Q107" s="14"/>
      <c r="R107" s="14"/>
      <c r="S107" s="14"/>
      <c r="T107" s="14"/>
      <c r="U107" s="14"/>
      <c r="V107" s="14"/>
      <c r="W107" s="14"/>
      <c r="X107" s="14"/>
      <c r="Y107" s="14"/>
      <c r="Z107" s="14"/>
      <c r="AA107" s="14"/>
      <c r="AB107" s="14"/>
      <c r="AC107" s="14"/>
    </row>
    <row r="108" spans="1:29" s="1" customFormat="1" x14ac:dyDescent="0.35">
      <c r="A108" s="16" t="s">
        <v>101</v>
      </c>
      <c r="B108" s="17">
        <v>100</v>
      </c>
      <c r="C108" s="18" t="s">
        <v>283</v>
      </c>
      <c r="D108" s="17">
        <v>100</v>
      </c>
      <c r="E108" s="18" t="s">
        <v>283</v>
      </c>
      <c r="F108" s="17">
        <v>100</v>
      </c>
      <c r="G108" s="18" t="s">
        <v>283</v>
      </c>
      <c r="H108" s="21" t="s">
        <v>9</v>
      </c>
      <c r="I108" s="14"/>
      <c r="J108" s="14"/>
      <c r="K108" s="14"/>
      <c r="L108" s="14"/>
      <c r="M108" s="14"/>
      <c r="N108" s="14"/>
      <c r="O108" s="14"/>
      <c r="P108" s="14"/>
      <c r="Q108" s="14"/>
      <c r="R108" s="14"/>
      <c r="S108" s="14"/>
      <c r="T108" s="14"/>
      <c r="U108" s="14"/>
      <c r="V108" s="14"/>
      <c r="W108" s="14"/>
      <c r="X108" s="14"/>
      <c r="Y108" s="14"/>
      <c r="Z108" s="14"/>
      <c r="AA108" s="14"/>
      <c r="AB108" s="14"/>
      <c r="AC108" s="14"/>
    </row>
    <row r="109" spans="1:29" s="1" customFormat="1" x14ac:dyDescent="0.35">
      <c r="A109" s="16" t="s">
        <v>102</v>
      </c>
      <c r="B109" s="17">
        <v>99.5</v>
      </c>
      <c r="C109" s="18" t="s">
        <v>260</v>
      </c>
      <c r="D109" s="19">
        <v>99.5</v>
      </c>
      <c r="E109" s="20" t="s">
        <v>260</v>
      </c>
      <c r="F109" s="19">
        <v>99.6</v>
      </c>
      <c r="G109" s="20" t="s">
        <v>260</v>
      </c>
      <c r="H109" s="21" t="s">
        <v>233</v>
      </c>
      <c r="I109" s="14"/>
      <c r="J109" s="14"/>
      <c r="K109" s="14"/>
      <c r="L109" s="14"/>
      <c r="M109" s="14"/>
      <c r="N109" s="14"/>
      <c r="O109" s="14"/>
      <c r="P109" s="14"/>
      <c r="Q109" s="14"/>
      <c r="R109" s="14"/>
      <c r="S109" s="14"/>
      <c r="T109" s="14"/>
      <c r="U109" s="14"/>
      <c r="V109" s="14"/>
      <c r="W109" s="14"/>
      <c r="X109" s="14"/>
      <c r="Y109" s="14"/>
      <c r="Z109" s="14"/>
      <c r="AA109" s="14"/>
      <c r="AB109" s="14"/>
      <c r="AC109" s="14"/>
    </row>
    <row r="110" spans="1:29" s="1" customFormat="1" x14ac:dyDescent="0.35">
      <c r="A110" s="16" t="s">
        <v>103</v>
      </c>
      <c r="B110" s="17">
        <v>43.3</v>
      </c>
      <c r="C110" s="18"/>
      <c r="D110" s="19">
        <v>42.4</v>
      </c>
      <c r="E110" s="20"/>
      <c r="F110" s="19">
        <v>44.3</v>
      </c>
      <c r="G110" s="20"/>
      <c r="H110" s="21" t="s">
        <v>215</v>
      </c>
      <c r="I110" s="14"/>
      <c r="J110" s="14"/>
      <c r="K110" s="14"/>
      <c r="L110" s="14"/>
      <c r="M110" s="14"/>
      <c r="N110" s="14"/>
      <c r="O110" s="14"/>
      <c r="P110" s="14"/>
      <c r="Q110" s="14"/>
      <c r="R110" s="14"/>
      <c r="S110" s="14"/>
      <c r="T110" s="14"/>
      <c r="U110" s="14"/>
      <c r="V110" s="14"/>
      <c r="W110" s="14"/>
      <c r="X110" s="14"/>
      <c r="Y110" s="14"/>
      <c r="Z110" s="14"/>
      <c r="AA110" s="14"/>
      <c r="AB110" s="14"/>
      <c r="AC110" s="14"/>
    </row>
    <row r="111" spans="1:29" s="1" customFormat="1" x14ac:dyDescent="0.35">
      <c r="A111" s="16" t="s">
        <v>104</v>
      </c>
      <c r="B111" s="17">
        <v>24.6</v>
      </c>
      <c r="C111" s="18" t="s">
        <v>13</v>
      </c>
      <c r="D111" s="19">
        <v>24.8</v>
      </c>
      <c r="E111" s="20" t="s">
        <v>13</v>
      </c>
      <c r="F111" s="19">
        <v>24.4</v>
      </c>
      <c r="G111" s="20" t="s">
        <v>13</v>
      </c>
      <c r="H111" s="21" t="s">
        <v>219</v>
      </c>
      <c r="I111" s="14"/>
      <c r="J111" s="14"/>
      <c r="K111" s="14"/>
      <c r="L111" s="14"/>
      <c r="M111" s="14"/>
      <c r="N111" s="14"/>
      <c r="O111" s="14"/>
      <c r="P111" s="14"/>
      <c r="Q111" s="14"/>
      <c r="R111" s="14"/>
      <c r="S111" s="14"/>
      <c r="T111" s="14"/>
      <c r="U111" s="14"/>
      <c r="V111" s="14"/>
      <c r="W111" s="14"/>
      <c r="X111" s="14"/>
      <c r="Y111" s="14"/>
      <c r="Z111" s="14"/>
      <c r="AA111" s="14"/>
      <c r="AB111" s="14"/>
      <c r="AC111" s="14"/>
    </row>
    <row r="112" spans="1:29" s="1" customFormat="1" x14ac:dyDescent="0.35">
      <c r="A112" s="16" t="s">
        <v>105</v>
      </c>
      <c r="B112" s="17" t="s">
        <v>8</v>
      </c>
      <c r="C112" s="18"/>
      <c r="D112" s="19" t="s">
        <v>8</v>
      </c>
      <c r="E112" s="20"/>
      <c r="F112" s="19" t="s">
        <v>8</v>
      </c>
      <c r="G112" s="20"/>
      <c r="H112" s="21"/>
      <c r="I112" s="14"/>
      <c r="J112" s="14"/>
      <c r="K112" s="14"/>
      <c r="L112" s="14"/>
      <c r="M112" s="14"/>
      <c r="N112" s="14"/>
      <c r="O112" s="14"/>
      <c r="P112" s="14"/>
      <c r="Q112" s="14"/>
      <c r="R112" s="14"/>
      <c r="S112" s="14"/>
      <c r="T112" s="14"/>
      <c r="U112" s="14"/>
      <c r="V112" s="14"/>
      <c r="W112" s="14"/>
      <c r="X112" s="14"/>
      <c r="Y112" s="14"/>
      <c r="Z112" s="14"/>
      <c r="AA112" s="14"/>
      <c r="AB112" s="14"/>
      <c r="AC112" s="14"/>
    </row>
    <row r="113" spans="1:29" s="1" customFormat="1" x14ac:dyDescent="0.35">
      <c r="A113" s="16" t="s">
        <v>106</v>
      </c>
      <c r="B113" s="17">
        <v>100</v>
      </c>
      <c r="C113" s="18" t="s">
        <v>283</v>
      </c>
      <c r="D113" s="17">
        <v>100</v>
      </c>
      <c r="E113" s="18" t="s">
        <v>283</v>
      </c>
      <c r="F113" s="17">
        <v>100</v>
      </c>
      <c r="G113" s="18" t="s">
        <v>283</v>
      </c>
      <c r="H113" s="21" t="s">
        <v>9</v>
      </c>
      <c r="I113" s="14"/>
      <c r="J113" s="14"/>
      <c r="K113" s="14"/>
      <c r="L113" s="14"/>
      <c r="M113" s="14"/>
      <c r="N113" s="14"/>
      <c r="O113" s="14"/>
      <c r="P113" s="14"/>
      <c r="Q113" s="14"/>
      <c r="R113" s="14"/>
      <c r="S113" s="14"/>
      <c r="T113" s="14"/>
      <c r="U113" s="14"/>
      <c r="V113" s="14"/>
      <c r="W113" s="14"/>
      <c r="X113" s="14"/>
      <c r="Y113" s="14"/>
      <c r="Z113" s="14"/>
      <c r="AA113" s="14"/>
      <c r="AB113" s="14"/>
      <c r="AC113" s="14"/>
    </row>
    <row r="114" spans="1:29" s="1" customFormat="1" x14ac:dyDescent="0.35">
      <c r="A114" s="16" t="s">
        <v>107</v>
      </c>
      <c r="B114" s="17">
        <v>100</v>
      </c>
      <c r="C114" s="18" t="s">
        <v>283</v>
      </c>
      <c r="D114" s="17">
        <v>100</v>
      </c>
      <c r="E114" s="18" t="s">
        <v>283</v>
      </c>
      <c r="F114" s="17">
        <v>100</v>
      </c>
      <c r="G114" s="18" t="s">
        <v>283</v>
      </c>
      <c r="H114" s="21" t="s">
        <v>9</v>
      </c>
      <c r="I114" s="14"/>
      <c r="J114" s="14"/>
      <c r="K114" s="14"/>
      <c r="L114" s="14"/>
      <c r="M114" s="14"/>
      <c r="N114" s="14"/>
      <c r="O114" s="14"/>
      <c r="P114" s="14"/>
      <c r="Q114" s="14"/>
      <c r="R114" s="14"/>
      <c r="S114" s="14"/>
      <c r="T114" s="14"/>
      <c r="U114" s="14"/>
      <c r="V114" s="14"/>
      <c r="W114" s="14"/>
      <c r="X114" s="14"/>
      <c r="Y114" s="14"/>
      <c r="Z114" s="14"/>
      <c r="AA114" s="14"/>
      <c r="AB114" s="14"/>
      <c r="AC114" s="14"/>
    </row>
    <row r="115" spans="1:29" s="1" customFormat="1" x14ac:dyDescent="0.35">
      <c r="A115" s="16" t="s">
        <v>108</v>
      </c>
      <c r="B115" s="17">
        <v>100</v>
      </c>
      <c r="C115" s="18" t="s">
        <v>283</v>
      </c>
      <c r="D115" s="17">
        <v>100</v>
      </c>
      <c r="E115" s="18" t="s">
        <v>283</v>
      </c>
      <c r="F115" s="17">
        <v>100</v>
      </c>
      <c r="G115" s="18" t="s">
        <v>283</v>
      </c>
      <c r="H115" s="21" t="s">
        <v>9</v>
      </c>
      <c r="I115" s="14"/>
      <c r="J115" s="14"/>
      <c r="K115" s="14"/>
      <c r="L115" s="14"/>
      <c r="M115" s="14"/>
      <c r="N115" s="14"/>
      <c r="O115" s="14"/>
      <c r="P115" s="14"/>
      <c r="Q115" s="14"/>
      <c r="R115" s="14"/>
      <c r="S115" s="14"/>
      <c r="T115" s="14"/>
      <c r="U115" s="14"/>
      <c r="V115" s="14"/>
      <c r="W115" s="14"/>
      <c r="X115" s="14"/>
      <c r="Y115" s="14"/>
      <c r="Z115" s="14"/>
      <c r="AA115" s="14"/>
      <c r="AB115" s="14"/>
      <c r="AC115" s="14"/>
    </row>
    <row r="116" spans="1:29" s="1" customFormat="1" x14ac:dyDescent="0.35">
      <c r="A116" s="16" t="s">
        <v>109</v>
      </c>
      <c r="B116" s="17">
        <v>83</v>
      </c>
      <c r="C116" s="18"/>
      <c r="D116" s="19">
        <v>83.2</v>
      </c>
      <c r="E116" s="20"/>
      <c r="F116" s="19">
        <v>82.9</v>
      </c>
      <c r="G116" s="20"/>
      <c r="H116" s="21" t="s">
        <v>237</v>
      </c>
      <c r="I116" s="14"/>
      <c r="J116" s="14"/>
      <c r="K116" s="14"/>
      <c r="L116" s="14"/>
      <c r="M116" s="14"/>
      <c r="N116" s="14"/>
      <c r="O116" s="14"/>
      <c r="P116" s="14"/>
      <c r="Q116" s="14"/>
      <c r="R116" s="14"/>
      <c r="S116" s="14"/>
      <c r="T116" s="14"/>
      <c r="U116" s="14"/>
      <c r="V116" s="14"/>
      <c r="W116" s="14"/>
      <c r="X116" s="14"/>
      <c r="Y116" s="14"/>
      <c r="Z116" s="14"/>
      <c r="AA116" s="14"/>
      <c r="AB116" s="14"/>
      <c r="AC116" s="14"/>
    </row>
    <row r="117" spans="1:29" s="1" customFormat="1" x14ac:dyDescent="0.35">
      <c r="A117" s="16" t="s">
        <v>110</v>
      </c>
      <c r="B117" s="17">
        <v>5.6</v>
      </c>
      <c r="C117" s="18" t="s">
        <v>13</v>
      </c>
      <c r="D117" s="19">
        <v>5.8</v>
      </c>
      <c r="E117" s="20" t="s">
        <v>13</v>
      </c>
      <c r="F117" s="19">
        <v>5.4</v>
      </c>
      <c r="G117" s="20" t="s">
        <v>13</v>
      </c>
      <c r="H117" s="21" t="s">
        <v>303</v>
      </c>
      <c r="I117" s="14"/>
      <c r="J117" s="14"/>
      <c r="K117" s="14"/>
      <c r="L117" s="14"/>
      <c r="M117" s="14"/>
      <c r="N117" s="14"/>
      <c r="O117" s="14"/>
      <c r="P117" s="14"/>
      <c r="Q117" s="14"/>
      <c r="R117" s="14"/>
      <c r="S117" s="14"/>
      <c r="T117" s="14"/>
      <c r="U117" s="14"/>
      <c r="V117" s="14"/>
      <c r="W117" s="14"/>
      <c r="X117" s="14"/>
      <c r="Y117" s="14"/>
      <c r="Z117" s="14"/>
      <c r="AA117" s="14"/>
      <c r="AB117" s="14"/>
      <c r="AC117" s="14"/>
    </row>
    <row r="118" spans="1:29" s="1" customFormat="1" x14ac:dyDescent="0.35">
      <c r="A118" s="16" t="s">
        <v>111</v>
      </c>
      <c r="B118" s="17" t="s">
        <v>8</v>
      </c>
      <c r="C118" s="18"/>
      <c r="D118" s="19" t="s">
        <v>8</v>
      </c>
      <c r="E118" s="20"/>
      <c r="F118" s="19" t="s">
        <v>8</v>
      </c>
      <c r="G118" s="20"/>
      <c r="H118" s="21"/>
      <c r="I118" s="14"/>
      <c r="J118" s="14"/>
      <c r="K118" s="14"/>
      <c r="L118" s="14"/>
      <c r="M118" s="14"/>
      <c r="N118" s="14"/>
      <c r="O118" s="14"/>
      <c r="P118" s="14"/>
      <c r="Q118" s="14"/>
      <c r="R118" s="14"/>
      <c r="S118" s="14"/>
      <c r="T118" s="14"/>
      <c r="U118" s="14"/>
      <c r="V118" s="14"/>
      <c r="W118" s="14"/>
      <c r="X118" s="14"/>
      <c r="Y118" s="14"/>
      <c r="Z118" s="14"/>
      <c r="AA118" s="14"/>
      <c r="AB118" s="14"/>
      <c r="AC118" s="14"/>
    </row>
    <row r="119" spans="1:29" s="1" customFormat="1" x14ac:dyDescent="0.35">
      <c r="A119" s="16" t="s">
        <v>112</v>
      </c>
      <c r="B119" s="17">
        <v>92.5</v>
      </c>
      <c r="C119" s="18" t="s">
        <v>260</v>
      </c>
      <c r="D119" s="19">
        <v>92.8</v>
      </c>
      <c r="E119" s="20" t="s">
        <v>260</v>
      </c>
      <c r="F119" s="19">
        <v>92.3</v>
      </c>
      <c r="G119" s="20" t="s">
        <v>260</v>
      </c>
      <c r="H119" s="21" t="s">
        <v>236</v>
      </c>
      <c r="I119" s="14"/>
      <c r="J119" s="14"/>
      <c r="K119" s="14"/>
      <c r="L119" s="14"/>
      <c r="M119" s="14"/>
      <c r="N119" s="14"/>
      <c r="O119" s="14"/>
      <c r="P119" s="14"/>
      <c r="Q119" s="14"/>
      <c r="R119" s="14"/>
      <c r="S119" s="14"/>
      <c r="T119" s="14"/>
      <c r="U119" s="14"/>
      <c r="V119" s="14"/>
      <c r="W119" s="14"/>
      <c r="X119" s="14"/>
      <c r="Y119" s="14"/>
      <c r="Z119" s="14"/>
      <c r="AA119" s="14"/>
      <c r="AB119" s="14"/>
      <c r="AC119" s="14"/>
    </row>
    <row r="120" spans="1:29" s="1" customFormat="1" x14ac:dyDescent="0.35">
      <c r="A120" s="16" t="s">
        <v>113</v>
      </c>
      <c r="B120" s="17">
        <v>87.2</v>
      </c>
      <c r="C120" s="18"/>
      <c r="D120" s="19">
        <v>87.8</v>
      </c>
      <c r="E120" s="20"/>
      <c r="F120" s="19">
        <v>86.6</v>
      </c>
      <c r="G120" s="20"/>
      <c r="H120" s="21" t="s">
        <v>263</v>
      </c>
      <c r="I120" s="14"/>
      <c r="J120" s="14"/>
      <c r="K120" s="14"/>
      <c r="L120" s="14"/>
      <c r="M120" s="14"/>
      <c r="N120" s="14"/>
      <c r="O120" s="14"/>
      <c r="P120" s="14"/>
      <c r="Q120" s="14"/>
      <c r="R120" s="14"/>
      <c r="S120" s="14"/>
      <c r="T120" s="14"/>
      <c r="U120" s="14"/>
      <c r="V120" s="14"/>
      <c r="W120" s="14"/>
      <c r="X120" s="14"/>
      <c r="Y120" s="14"/>
      <c r="Z120" s="14"/>
      <c r="AA120" s="14"/>
      <c r="AB120" s="14"/>
      <c r="AC120" s="14"/>
    </row>
    <row r="121" spans="1:29" s="1" customFormat="1" x14ac:dyDescent="0.35">
      <c r="A121" s="16" t="s">
        <v>114</v>
      </c>
      <c r="B121" s="17">
        <v>100</v>
      </c>
      <c r="C121" s="18" t="s">
        <v>283</v>
      </c>
      <c r="D121" s="17">
        <v>100</v>
      </c>
      <c r="E121" s="18" t="s">
        <v>283</v>
      </c>
      <c r="F121" s="17">
        <v>100</v>
      </c>
      <c r="G121" s="18" t="s">
        <v>283</v>
      </c>
      <c r="H121" s="21" t="s">
        <v>9</v>
      </c>
      <c r="I121" s="14"/>
      <c r="J121" s="14"/>
      <c r="K121" s="14"/>
      <c r="L121" s="14"/>
      <c r="M121" s="14"/>
      <c r="N121" s="14"/>
      <c r="O121" s="14"/>
      <c r="P121" s="14"/>
      <c r="Q121" s="14"/>
      <c r="R121" s="14"/>
      <c r="S121" s="14"/>
      <c r="T121" s="14"/>
      <c r="U121" s="14"/>
      <c r="V121" s="14"/>
      <c r="W121" s="14"/>
      <c r="X121" s="14"/>
      <c r="Y121" s="14"/>
      <c r="Z121" s="14"/>
      <c r="AA121" s="14"/>
      <c r="AB121" s="14"/>
      <c r="AC121" s="14"/>
    </row>
    <row r="122" spans="1:29" s="1" customFormat="1" x14ac:dyDescent="0.35">
      <c r="A122" s="16" t="s">
        <v>115</v>
      </c>
      <c r="B122" s="17">
        <v>83.8</v>
      </c>
      <c r="C122" s="18"/>
      <c r="D122" s="19">
        <v>85.1</v>
      </c>
      <c r="E122" s="20"/>
      <c r="F122" s="19">
        <v>82.3</v>
      </c>
      <c r="G122" s="20"/>
      <c r="H122" s="21" t="s">
        <v>304</v>
      </c>
      <c r="I122" s="14"/>
      <c r="J122" s="14"/>
      <c r="K122" s="14"/>
      <c r="L122" s="14"/>
      <c r="M122" s="14"/>
      <c r="N122" s="14"/>
      <c r="O122" s="14"/>
      <c r="P122" s="14"/>
      <c r="Q122" s="14"/>
      <c r="R122" s="14"/>
      <c r="S122" s="14"/>
      <c r="T122" s="14"/>
      <c r="U122" s="14"/>
      <c r="V122" s="14"/>
      <c r="W122" s="14"/>
      <c r="X122" s="14"/>
      <c r="Y122" s="14"/>
      <c r="Z122" s="14"/>
      <c r="AA122" s="14"/>
      <c r="AB122" s="14"/>
      <c r="AC122" s="14"/>
    </row>
    <row r="123" spans="1:29" s="1" customFormat="1" x14ac:dyDescent="0.35">
      <c r="A123" s="16" t="s">
        <v>116</v>
      </c>
      <c r="B123" s="17">
        <v>65.599999999999994</v>
      </c>
      <c r="C123" s="18" t="s">
        <v>13</v>
      </c>
      <c r="D123" s="19">
        <v>65.599999999999994</v>
      </c>
      <c r="E123" s="20" t="s">
        <v>13</v>
      </c>
      <c r="F123" s="19">
        <v>65.5</v>
      </c>
      <c r="G123" s="20" t="s">
        <v>13</v>
      </c>
      <c r="H123" s="21" t="s">
        <v>263</v>
      </c>
      <c r="I123" s="14"/>
      <c r="J123" s="14"/>
      <c r="K123" s="14"/>
      <c r="L123" s="14"/>
      <c r="M123" s="14"/>
      <c r="N123" s="14"/>
      <c r="O123" s="14"/>
      <c r="P123" s="14"/>
      <c r="Q123" s="14"/>
      <c r="R123" s="14"/>
      <c r="S123" s="14"/>
      <c r="T123" s="14"/>
      <c r="U123" s="14"/>
      <c r="V123" s="14"/>
      <c r="W123" s="14"/>
      <c r="X123" s="14"/>
      <c r="Y123" s="14"/>
      <c r="Z123" s="14"/>
      <c r="AA123" s="14"/>
      <c r="AB123" s="14"/>
      <c r="AC123" s="14"/>
    </row>
    <row r="124" spans="1:29" s="1" customFormat="1" x14ac:dyDescent="0.35">
      <c r="A124" s="16" t="s">
        <v>117</v>
      </c>
      <c r="B124" s="17" t="s">
        <v>8</v>
      </c>
      <c r="C124" s="18"/>
      <c r="D124" s="19" t="s">
        <v>8</v>
      </c>
      <c r="E124" s="20"/>
      <c r="F124" s="19" t="s">
        <v>8</v>
      </c>
      <c r="G124" s="20"/>
      <c r="H124" s="21"/>
      <c r="I124" s="14"/>
      <c r="J124" s="14"/>
      <c r="K124" s="14"/>
      <c r="L124" s="14"/>
      <c r="M124" s="14"/>
      <c r="N124" s="14"/>
      <c r="O124" s="14"/>
      <c r="P124" s="14"/>
      <c r="Q124" s="14"/>
      <c r="R124" s="14"/>
      <c r="S124" s="14"/>
      <c r="T124" s="14"/>
      <c r="U124" s="14"/>
      <c r="V124" s="14"/>
      <c r="W124" s="14"/>
      <c r="X124" s="14"/>
      <c r="Y124" s="14"/>
      <c r="Z124" s="14"/>
      <c r="AA124" s="14"/>
      <c r="AB124" s="14"/>
      <c r="AC124" s="14"/>
    </row>
    <row r="125" spans="1:29" s="1" customFormat="1" x14ac:dyDescent="0.35">
      <c r="A125" s="16" t="s">
        <v>118</v>
      </c>
      <c r="B125" s="17">
        <v>95</v>
      </c>
      <c r="C125" s="18"/>
      <c r="D125" s="19">
        <v>95.6</v>
      </c>
      <c r="E125" s="20"/>
      <c r="F125" s="19">
        <v>94.5</v>
      </c>
      <c r="G125" s="20"/>
      <c r="H125" s="21" t="s">
        <v>263</v>
      </c>
      <c r="I125" s="14"/>
      <c r="J125" s="14"/>
      <c r="K125" s="14"/>
      <c r="L125" s="14"/>
      <c r="M125" s="14"/>
      <c r="N125" s="14"/>
      <c r="O125" s="14"/>
      <c r="P125" s="14"/>
      <c r="Q125" s="14"/>
      <c r="R125" s="14"/>
      <c r="S125" s="14"/>
      <c r="T125" s="14"/>
      <c r="U125" s="14"/>
      <c r="V125" s="14"/>
      <c r="W125" s="14"/>
      <c r="X125" s="14"/>
      <c r="Y125" s="14"/>
      <c r="Z125" s="14"/>
      <c r="AA125" s="14"/>
      <c r="AB125" s="14"/>
      <c r="AC125" s="14"/>
    </row>
    <row r="126" spans="1:29" s="1" customFormat="1" x14ac:dyDescent="0.35">
      <c r="A126" s="16" t="s">
        <v>119</v>
      </c>
      <c r="B126" s="17" t="s">
        <v>8</v>
      </c>
      <c r="C126" s="18"/>
      <c r="D126" s="19" t="s">
        <v>8</v>
      </c>
      <c r="E126" s="20"/>
      <c r="F126" s="19" t="s">
        <v>8</v>
      </c>
      <c r="G126" s="20"/>
      <c r="H126" s="21"/>
      <c r="I126" s="14"/>
      <c r="J126" s="14"/>
      <c r="K126" s="14"/>
      <c r="L126" s="14"/>
      <c r="M126" s="14"/>
      <c r="N126" s="14"/>
      <c r="O126" s="14"/>
      <c r="P126" s="14"/>
      <c r="Q126" s="14"/>
      <c r="R126" s="14"/>
      <c r="S126" s="14"/>
      <c r="T126" s="14"/>
      <c r="U126" s="14"/>
      <c r="V126" s="14"/>
      <c r="W126" s="14"/>
      <c r="X126" s="14"/>
      <c r="Y126" s="14"/>
      <c r="Z126" s="14"/>
      <c r="AA126" s="14"/>
      <c r="AB126" s="14"/>
      <c r="AC126" s="14"/>
    </row>
    <row r="127" spans="1:29" s="1" customFormat="1" x14ac:dyDescent="0.35">
      <c r="A127" s="16" t="s">
        <v>120</v>
      </c>
      <c r="B127" s="17">
        <v>100</v>
      </c>
      <c r="C127" s="18" t="s">
        <v>283</v>
      </c>
      <c r="D127" s="17">
        <v>100</v>
      </c>
      <c r="E127" s="18" t="s">
        <v>283</v>
      </c>
      <c r="F127" s="17">
        <v>100</v>
      </c>
      <c r="G127" s="18" t="s">
        <v>283</v>
      </c>
      <c r="H127" s="21" t="s">
        <v>9</v>
      </c>
      <c r="I127" s="14"/>
      <c r="J127" s="14"/>
      <c r="K127" s="14"/>
      <c r="L127" s="14"/>
      <c r="M127" s="14"/>
      <c r="N127" s="14"/>
      <c r="O127" s="14"/>
      <c r="P127" s="14"/>
      <c r="Q127" s="14"/>
      <c r="R127" s="14"/>
      <c r="S127" s="14"/>
      <c r="T127" s="14"/>
      <c r="U127" s="14"/>
      <c r="V127" s="14"/>
      <c r="W127" s="14"/>
      <c r="X127" s="14"/>
      <c r="Y127" s="14"/>
      <c r="Z127" s="14"/>
      <c r="AA127" s="14"/>
      <c r="AB127" s="14"/>
      <c r="AC127" s="14"/>
    </row>
    <row r="128" spans="1:29" s="1" customFormat="1" x14ac:dyDescent="0.35">
      <c r="A128" s="16" t="s">
        <v>121</v>
      </c>
      <c r="B128" s="17">
        <v>99.3</v>
      </c>
      <c r="C128" s="18"/>
      <c r="D128" s="19">
        <v>99.3</v>
      </c>
      <c r="E128" s="20"/>
      <c r="F128" s="19">
        <v>99.3</v>
      </c>
      <c r="G128" s="20"/>
      <c r="H128" s="21" t="s">
        <v>246</v>
      </c>
      <c r="I128" s="14"/>
      <c r="J128" s="14"/>
      <c r="K128" s="14"/>
      <c r="L128" s="14"/>
      <c r="M128" s="14"/>
      <c r="N128" s="14"/>
      <c r="O128" s="14"/>
      <c r="P128" s="14"/>
      <c r="Q128" s="14"/>
      <c r="R128" s="14"/>
      <c r="S128" s="14"/>
      <c r="T128" s="14"/>
      <c r="U128" s="14"/>
      <c r="V128" s="14"/>
      <c r="W128" s="14"/>
      <c r="X128" s="14"/>
      <c r="Y128" s="14"/>
      <c r="Z128" s="14"/>
      <c r="AA128" s="14"/>
      <c r="AB128" s="14"/>
      <c r="AC128" s="14"/>
    </row>
    <row r="129" spans="1:29" s="1" customFormat="1" x14ac:dyDescent="0.35">
      <c r="A129" s="16" t="s">
        <v>122</v>
      </c>
      <c r="B129" s="17">
        <v>99.4</v>
      </c>
      <c r="C129" s="18"/>
      <c r="D129" s="19">
        <v>99.6</v>
      </c>
      <c r="E129" s="20"/>
      <c r="F129" s="19">
        <v>99.1</v>
      </c>
      <c r="G129" s="20"/>
      <c r="H129" s="21" t="s">
        <v>221</v>
      </c>
      <c r="I129" s="14"/>
      <c r="J129" s="14"/>
      <c r="K129" s="14"/>
      <c r="L129" s="14"/>
      <c r="M129" s="14"/>
      <c r="N129" s="14"/>
      <c r="O129" s="14"/>
      <c r="P129" s="14"/>
      <c r="Q129" s="14"/>
      <c r="R129" s="14"/>
      <c r="S129" s="14"/>
      <c r="T129" s="14"/>
      <c r="U129" s="14"/>
      <c r="V129" s="14"/>
      <c r="W129" s="14"/>
      <c r="X129" s="14"/>
      <c r="Y129" s="14"/>
      <c r="Z129" s="14"/>
      <c r="AA129" s="14"/>
      <c r="AB129" s="14"/>
      <c r="AC129" s="14"/>
    </row>
    <row r="130" spans="1:29" s="1" customFormat="1" x14ac:dyDescent="0.35">
      <c r="A130" s="16" t="s">
        <v>307</v>
      </c>
      <c r="B130" s="17">
        <v>100</v>
      </c>
      <c r="C130" s="18" t="s">
        <v>13</v>
      </c>
      <c r="D130" s="19">
        <v>100</v>
      </c>
      <c r="E130" s="20" t="s">
        <v>13</v>
      </c>
      <c r="F130" s="19">
        <v>100</v>
      </c>
      <c r="G130" s="20" t="s">
        <v>13</v>
      </c>
      <c r="H130" s="21" t="s">
        <v>308</v>
      </c>
      <c r="I130" s="14"/>
      <c r="J130" s="14"/>
      <c r="K130" s="14"/>
      <c r="L130" s="14"/>
      <c r="M130" s="14"/>
      <c r="N130" s="14"/>
      <c r="O130" s="14"/>
      <c r="P130" s="14"/>
      <c r="Q130" s="14"/>
      <c r="R130" s="14"/>
      <c r="S130" s="14"/>
      <c r="T130" s="14"/>
      <c r="U130" s="14"/>
      <c r="V130" s="14"/>
      <c r="W130" s="14"/>
      <c r="X130" s="14"/>
      <c r="Y130" s="14"/>
      <c r="Z130" s="14"/>
      <c r="AA130" s="14"/>
      <c r="AB130" s="14"/>
      <c r="AC130" s="14"/>
    </row>
    <row r="131" spans="1:29" s="1" customFormat="1" x14ac:dyDescent="0.35">
      <c r="A131" s="16" t="s">
        <v>123</v>
      </c>
      <c r="B131" s="17">
        <v>96.1</v>
      </c>
      <c r="C131" s="18" t="s">
        <v>13</v>
      </c>
      <c r="D131" s="19" t="s">
        <v>8</v>
      </c>
      <c r="E131" s="20"/>
      <c r="F131" s="19" t="s">
        <v>8</v>
      </c>
      <c r="G131" s="20"/>
      <c r="H131" s="21" t="s">
        <v>311</v>
      </c>
      <c r="I131" s="14"/>
      <c r="J131" s="14"/>
      <c r="K131" s="14"/>
      <c r="L131" s="14"/>
      <c r="M131" s="14"/>
      <c r="N131" s="14"/>
      <c r="O131" s="14"/>
      <c r="P131" s="14"/>
      <c r="Q131" s="14"/>
      <c r="R131" s="14"/>
      <c r="S131" s="14"/>
      <c r="T131" s="14"/>
      <c r="U131" s="14"/>
      <c r="V131" s="14"/>
      <c r="W131" s="14"/>
      <c r="X131" s="14"/>
      <c r="Y131" s="14"/>
      <c r="Z131" s="14"/>
      <c r="AA131" s="14"/>
      <c r="AB131" s="14"/>
      <c r="AC131" s="14"/>
    </row>
    <row r="132" spans="1:29" s="1" customFormat="1" x14ac:dyDescent="0.35">
      <c r="A132" s="16" t="s">
        <v>124</v>
      </c>
      <c r="B132" s="17">
        <v>55</v>
      </c>
      <c r="C132" s="18" t="s">
        <v>290</v>
      </c>
      <c r="D132" s="19">
        <v>53.9</v>
      </c>
      <c r="E132" s="20"/>
      <c r="F132" s="19">
        <v>56.1</v>
      </c>
      <c r="G132" s="20"/>
      <c r="H132" s="21" t="s">
        <v>312</v>
      </c>
      <c r="I132" s="14"/>
      <c r="J132" s="14"/>
      <c r="K132" s="14"/>
      <c r="L132" s="14"/>
      <c r="M132" s="14"/>
      <c r="N132" s="14"/>
      <c r="O132" s="14"/>
      <c r="P132" s="14"/>
      <c r="Q132" s="14"/>
      <c r="R132" s="14"/>
      <c r="S132" s="14"/>
      <c r="T132" s="14"/>
      <c r="U132" s="14"/>
      <c r="V132" s="14"/>
      <c r="W132" s="14"/>
      <c r="X132" s="14"/>
      <c r="Y132" s="14"/>
      <c r="Z132" s="14"/>
      <c r="AA132" s="14"/>
      <c r="AB132" s="14"/>
      <c r="AC132" s="14"/>
    </row>
    <row r="133" spans="1:29" s="1" customFormat="1" x14ac:dyDescent="0.35">
      <c r="A133" s="16" t="s">
        <v>125</v>
      </c>
      <c r="B133" s="17">
        <v>81.3</v>
      </c>
      <c r="C133" s="18"/>
      <c r="D133" s="19">
        <v>81.900000000000006</v>
      </c>
      <c r="E133" s="20"/>
      <c r="F133" s="19">
        <v>80.599999999999994</v>
      </c>
      <c r="G133" s="20"/>
      <c r="H133" s="21" t="s">
        <v>262</v>
      </c>
      <c r="I133" s="14"/>
      <c r="J133" s="14"/>
      <c r="K133" s="14"/>
      <c r="L133" s="14"/>
      <c r="M133" s="14"/>
      <c r="N133" s="14"/>
      <c r="O133" s="14"/>
      <c r="P133" s="14"/>
      <c r="Q133" s="14"/>
      <c r="R133" s="14"/>
      <c r="S133" s="14"/>
      <c r="T133" s="14"/>
      <c r="U133" s="14"/>
      <c r="V133" s="14"/>
      <c r="W133" s="14"/>
      <c r="X133" s="14"/>
      <c r="Y133" s="14"/>
      <c r="Z133" s="14"/>
      <c r="AA133" s="14"/>
      <c r="AB133" s="14"/>
      <c r="AC133" s="14"/>
    </row>
    <row r="134" spans="1:29" s="1" customFormat="1" x14ac:dyDescent="0.35">
      <c r="A134" s="16" t="s">
        <v>126</v>
      </c>
      <c r="B134" s="17">
        <v>78.099999999999994</v>
      </c>
      <c r="C134" s="18" t="s">
        <v>13</v>
      </c>
      <c r="D134" s="19" t="s">
        <v>8</v>
      </c>
      <c r="E134" s="20"/>
      <c r="F134" s="19" t="s">
        <v>8</v>
      </c>
      <c r="G134" s="20"/>
      <c r="H134" s="21" t="s">
        <v>313</v>
      </c>
      <c r="I134" s="14"/>
      <c r="J134" s="14"/>
      <c r="K134" s="14"/>
      <c r="L134" s="14"/>
      <c r="M134" s="14"/>
      <c r="N134" s="14"/>
      <c r="O134" s="14"/>
      <c r="P134" s="14"/>
      <c r="Q134" s="14"/>
      <c r="R134" s="14"/>
      <c r="S134" s="14"/>
      <c r="T134" s="14"/>
      <c r="U134" s="14"/>
      <c r="V134" s="14"/>
      <c r="W134" s="14"/>
      <c r="X134" s="14"/>
      <c r="Y134" s="14"/>
      <c r="Z134" s="14"/>
      <c r="AA134" s="14"/>
      <c r="AB134" s="14"/>
      <c r="AC134" s="14"/>
    </row>
    <row r="135" spans="1:29" s="1" customFormat="1" x14ac:dyDescent="0.35">
      <c r="A135" s="16" t="s">
        <v>127</v>
      </c>
      <c r="B135" s="17">
        <v>95.9</v>
      </c>
      <c r="C135" s="18"/>
      <c r="D135" s="19" t="s">
        <v>8</v>
      </c>
      <c r="E135" s="20"/>
      <c r="F135" s="19" t="s">
        <v>8</v>
      </c>
      <c r="G135" s="20"/>
      <c r="H135" s="21" t="s">
        <v>314</v>
      </c>
      <c r="I135" s="14"/>
      <c r="J135" s="14"/>
      <c r="K135" s="14"/>
      <c r="L135" s="14"/>
      <c r="M135" s="14"/>
      <c r="N135" s="14"/>
      <c r="O135" s="14"/>
      <c r="P135" s="14"/>
      <c r="Q135" s="14"/>
      <c r="R135" s="14"/>
      <c r="S135" s="14"/>
      <c r="T135" s="14"/>
      <c r="U135" s="14"/>
      <c r="V135" s="14"/>
      <c r="W135" s="14"/>
      <c r="X135" s="14"/>
      <c r="Y135" s="14"/>
      <c r="Z135" s="14"/>
      <c r="AA135" s="14"/>
      <c r="AB135" s="14"/>
      <c r="AC135" s="14"/>
    </row>
    <row r="136" spans="1:29" s="1" customFormat="1" x14ac:dyDescent="0.35">
      <c r="A136" s="16" t="s">
        <v>128</v>
      </c>
      <c r="B136" s="17">
        <v>56.2</v>
      </c>
      <c r="C136" s="18" t="s">
        <v>290</v>
      </c>
      <c r="D136" s="19">
        <v>57.1</v>
      </c>
      <c r="E136" s="20"/>
      <c r="F136" s="19">
        <v>55.2</v>
      </c>
      <c r="G136" s="20"/>
      <c r="H136" s="21" t="s">
        <v>266</v>
      </c>
      <c r="I136" s="14"/>
      <c r="J136" s="14"/>
      <c r="K136" s="14"/>
      <c r="L136" s="14"/>
      <c r="M136" s="14"/>
      <c r="N136" s="14"/>
      <c r="O136" s="14"/>
      <c r="P136" s="14"/>
      <c r="Q136" s="14"/>
      <c r="R136" s="14"/>
      <c r="S136" s="14"/>
      <c r="T136" s="14"/>
      <c r="U136" s="14"/>
      <c r="V136" s="14"/>
      <c r="W136" s="14"/>
      <c r="X136" s="14"/>
      <c r="Y136" s="14"/>
      <c r="Z136" s="14"/>
      <c r="AA136" s="14"/>
      <c r="AB136" s="14"/>
      <c r="AC136" s="14"/>
    </row>
    <row r="137" spans="1:29" s="1" customFormat="1" x14ac:dyDescent="0.35">
      <c r="A137" s="16" t="s">
        <v>129</v>
      </c>
      <c r="B137" s="17">
        <v>100</v>
      </c>
      <c r="C137" s="18" t="s">
        <v>283</v>
      </c>
      <c r="D137" s="17">
        <v>100</v>
      </c>
      <c r="E137" s="18" t="s">
        <v>283</v>
      </c>
      <c r="F137" s="17">
        <v>100</v>
      </c>
      <c r="G137" s="18" t="s">
        <v>283</v>
      </c>
      <c r="H137" s="21" t="s">
        <v>9</v>
      </c>
      <c r="I137" s="14"/>
      <c r="J137" s="14"/>
      <c r="K137" s="14"/>
      <c r="L137" s="14"/>
      <c r="M137" s="14"/>
      <c r="N137" s="14"/>
      <c r="O137" s="14"/>
      <c r="P137" s="14"/>
      <c r="Q137" s="14"/>
      <c r="R137" s="14"/>
      <c r="S137" s="14"/>
      <c r="T137" s="14"/>
      <c r="U137" s="14"/>
      <c r="V137" s="14"/>
      <c r="W137" s="14"/>
      <c r="X137" s="14"/>
      <c r="Y137" s="14"/>
      <c r="Z137" s="14"/>
      <c r="AA137" s="14"/>
      <c r="AB137" s="14"/>
      <c r="AC137" s="14"/>
    </row>
    <row r="138" spans="1:29" s="1" customFormat="1" x14ac:dyDescent="0.35">
      <c r="A138" s="16" t="s">
        <v>130</v>
      </c>
      <c r="B138" s="17">
        <v>100</v>
      </c>
      <c r="C138" s="18" t="s">
        <v>283</v>
      </c>
      <c r="D138" s="17">
        <v>100</v>
      </c>
      <c r="E138" s="18" t="s">
        <v>283</v>
      </c>
      <c r="F138" s="17">
        <v>100</v>
      </c>
      <c r="G138" s="18" t="s">
        <v>283</v>
      </c>
      <c r="H138" s="21" t="s">
        <v>9</v>
      </c>
      <c r="I138" s="14"/>
      <c r="J138" s="14"/>
      <c r="K138" s="14"/>
      <c r="L138" s="14"/>
      <c r="M138" s="14"/>
      <c r="N138" s="14"/>
      <c r="O138" s="14"/>
      <c r="P138" s="14"/>
      <c r="Q138" s="14"/>
      <c r="R138" s="14"/>
      <c r="S138" s="14"/>
      <c r="T138" s="14"/>
      <c r="U138" s="14"/>
      <c r="V138" s="14"/>
      <c r="W138" s="14"/>
      <c r="X138" s="14"/>
      <c r="Y138" s="14"/>
      <c r="Z138" s="14"/>
      <c r="AA138" s="14"/>
      <c r="AB138" s="14"/>
      <c r="AC138" s="14"/>
    </row>
    <row r="139" spans="1:29" s="1" customFormat="1" x14ac:dyDescent="0.35">
      <c r="A139" s="16" t="s">
        <v>131</v>
      </c>
      <c r="B139" s="17">
        <v>84.7</v>
      </c>
      <c r="C139" s="18"/>
      <c r="D139" s="19" t="s">
        <v>8</v>
      </c>
      <c r="E139" s="20"/>
      <c r="F139" s="19" t="s">
        <v>8</v>
      </c>
      <c r="G139" s="20"/>
      <c r="H139" s="21" t="s">
        <v>239</v>
      </c>
      <c r="I139" s="14"/>
      <c r="J139" s="14"/>
      <c r="K139" s="14"/>
      <c r="L139" s="14"/>
      <c r="M139" s="14"/>
      <c r="N139" s="14"/>
      <c r="O139" s="14"/>
      <c r="P139" s="14"/>
      <c r="Q139" s="14"/>
      <c r="R139" s="14"/>
      <c r="S139" s="14"/>
      <c r="T139" s="14"/>
      <c r="U139" s="14"/>
      <c r="V139" s="14"/>
      <c r="W139" s="14"/>
      <c r="X139" s="14"/>
      <c r="Y139" s="14"/>
      <c r="Z139" s="14"/>
      <c r="AA139" s="14"/>
      <c r="AB139" s="14"/>
      <c r="AC139" s="14"/>
    </row>
    <row r="140" spans="1:29" s="1" customFormat="1" x14ac:dyDescent="0.35">
      <c r="A140" s="16" t="s">
        <v>132</v>
      </c>
      <c r="B140" s="17">
        <v>63.9</v>
      </c>
      <c r="C140" s="18"/>
      <c r="D140" s="19">
        <v>65.400000000000006</v>
      </c>
      <c r="E140" s="20"/>
      <c r="F140" s="19">
        <v>62.3</v>
      </c>
      <c r="G140" s="20"/>
      <c r="H140" s="21" t="s">
        <v>222</v>
      </c>
      <c r="I140" s="14"/>
      <c r="J140" s="14"/>
      <c r="K140" s="14"/>
      <c r="L140" s="14"/>
      <c r="M140" s="14"/>
      <c r="N140" s="14"/>
      <c r="O140" s="14"/>
      <c r="P140" s="14"/>
      <c r="Q140" s="14"/>
      <c r="R140" s="14"/>
      <c r="S140" s="14"/>
      <c r="T140" s="14"/>
      <c r="U140" s="14"/>
      <c r="V140" s="14"/>
      <c r="W140" s="14"/>
      <c r="X140" s="14"/>
      <c r="Y140" s="14"/>
      <c r="Z140" s="14"/>
      <c r="AA140" s="14"/>
      <c r="AB140" s="14"/>
      <c r="AC140" s="14"/>
    </row>
    <row r="141" spans="1:29" s="1" customFormat="1" x14ac:dyDescent="0.35">
      <c r="A141" s="16" t="s">
        <v>133</v>
      </c>
      <c r="B141" s="17">
        <v>46.9</v>
      </c>
      <c r="C141" s="18"/>
      <c r="D141" s="19">
        <v>47.3</v>
      </c>
      <c r="E141" s="20"/>
      <c r="F141" s="19">
        <v>46.5</v>
      </c>
      <c r="G141" s="20"/>
      <c r="H141" s="21" t="s">
        <v>315</v>
      </c>
      <c r="I141" s="14"/>
      <c r="J141" s="14"/>
      <c r="K141" s="14"/>
      <c r="L141" s="14"/>
      <c r="M141" s="14"/>
      <c r="N141" s="14"/>
      <c r="O141" s="14"/>
      <c r="P141" s="14"/>
      <c r="Q141" s="14"/>
      <c r="R141" s="14"/>
      <c r="S141" s="14"/>
      <c r="T141" s="14"/>
      <c r="U141" s="14"/>
      <c r="V141" s="14"/>
      <c r="W141" s="14"/>
      <c r="X141" s="14"/>
      <c r="Y141" s="14"/>
      <c r="Z141" s="14"/>
      <c r="AA141" s="14"/>
      <c r="AB141" s="14"/>
      <c r="AC141" s="14"/>
    </row>
    <row r="142" spans="1:29" s="1" customFormat="1" x14ac:dyDescent="0.35">
      <c r="A142" s="16" t="s">
        <v>134</v>
      </c>
      <c r="B142" s="17" t="s">
        <v>8</v>
      </c>
      <c r="C142" s="18"/>
      <c r="D142" s="19" t="s">
        <v>8</v>
      </c>
      <c r="E142" s="20"/>
      <c r="F142" s="19" t="s">
        <v>8</v>
      </c>
      <c r="G142" s="20"/>
      <c r="H142" s="21"/>
      <c r="I142" s="14"/>
      <c r="J142" s="14"/>
      <c r="K142" s="14"/>
      <c r="L142" s="14"/>
      <c r="M142" s="14"/>
      <c r="N142" s="14"/>
      <c r="O142" s="14"/>
      <c r="P142" s="14"/>
      <c r="Q142" s="14"/>
      <c r="R142" s="14"/>
      <c r="S142" s="14"/>
      <c r="T142" s="14"/>
      <c r="U142" s="14"/>
      <c r="V142" s="14"/>
      <c r="W142" s="14"/>
      <c r="X142" s="14"/>
      <c r="Y142" s="14"/>
      <c r="Z142" s="14"/>
      <c r="AA142" s="14"/>
      <c r="AB142" s="14"/>
      <c r="AC142" s="14"/>
    </row>
    <row r="143" spans="1:29" s="1" customFormat="1" x14ac:dyDescent="0.35">
      <c r="A143" s="16" t="s">
        <v>285</v>
      </c>
      <c r="B143" s="17">
        <v>99.7</v>
      </c>
      <c r="C143" s="18"/>
      <c r="D143" s="19">
        <v>99.9</v>
      </c>
      <c r="E143" s="20"/>
      <c r="F143" s="19">
        <v>99.6</v>
      </c>
      <c r="G143" s="20"/>
      <c r="H143" s="21" t="s">
        <v>227</v>
      </c>
      <c r="I143" s="14"/>
      <c r="J143" s="14"/>
      <c r="K143" s="14"/>
      <c r="L143" s="14"/>
      <c r="M143" s="14"/>
      <c r="N143" s="14"/>
      <c r="O143" s="14"/>
      <c r="P143" s="14"/>
      <c r="Q143" s="14"/>
      <c r="R143" s="14"/>
      <c r="S143" s="14"/>
      <c r="T143" s="14"/>
      <c r="U143" s="14"/>
      <c r="V143" s="14"/>
      <c r="W143" s="14"/>
      <c r="X143" s="14"/>
      <c r="Y143" s="14"/>
      <c r="Z143" s="14"/>
      <c r="AA143" s="14"/>
      <c r="AB143" s="14"/>
      <c r="AC143" s="14"/>
    </row>
    <row r="144" spans="1:29" s="1" customFormat="1" x14ac:dyDescent="0.35">
      <c r="A144" s="16" t="s">
        <v>135</v>
      </c>
      <c r="B144" s="17">
        <v>100</v>
      </c>
      <c r="C144" s="18" t="s">
        <v>283</v>
      </c>
      <c r="D144" s="17">
        <v>100</v>
      </c>
      <c r="E144" s="18" t="s">
        <v>283</v>
      </c>
      <c r="F144" s="17">
        <v>100</v>
      </c>
      <c r="G144" s="18" t="s">
        <v>283</v>
      </c>
      <c r="H144" s="21" t="s">
        <v>16</v>
      </c>
      <c r="I144" s="14"/>
      <c r="J144" s="14"/>
      <c r="K144" s="14"/>
      <c r="L144" s="14"/>
      <c r="M144" s="14"/>
      <c r="N144" s="14"/>
      <c r="O144" s="14"/>
      <c r="P144" s="14"/>
      <c r="Q144" s="14"/>
      <c r="R144" s="14"/>
      <c r="S144" s="14"/>
      <c r="T144" s="14"/>
      <c r="U144" s="14"/>
      <c r="V144" s="14"/>
      <c r="W144" s="14"/>
      <c r="X144" s="14"/>
      <c r="Y144" s="14"/>
      <c r="Z144" s="14"/>
      <c r="AA144" s="14"/>
      <c r="AB144" s="14"/>
      <c r="AC144" s="14"/>
    </row>
    <row r="145" spans="1:29" s="1" customFormat="1" x14ac:dyDescent="0.35">
      <c r="A145" s="16" t="s">
        <v>136</v>
      </c>
      <c r="B145" s="17">
        <v>100</v>
      </c>
      <c r="C145" s="18" t="s">
        <v>13</v>
      </c>
      <c r="D145" s="19">
        <v>100</v>
      </c>
      <c r="E145" s="20" t="s">
        <v>13</v>
      </c>
      <c r="F145" s="19">
        <v>100</v>
      </c>
      <c r="G145" s="20" t="s">
        <v>13</v>
      </c>
      <c r="H145" s="21" t="s">
        <v>316</v>
      </c>
      <c r="I145" s="14"/>
      <c r="J145" s="14"/>
      <c r="K145" s="14"/>
      <c r="L145" s="14"/>
      <c r="M145" s="14"/>
      <c r="N145" s="14"/>
      <c r="O145" s="14"/>
      <c r="P145" s="14"/>
      <c r="Q145" s="14"/>
      <c r="R145" s="14"/>
      <c r="S145" s="14"/>
      <c r="T145" s="14"/>
      <c r="U145" s="14"/>
      <c r="V145" s="14"/>
      <c r="W145" s="14"/>
      <c r="X145" s="14"/>
      <c r="Y145" s="14"/>
      <c r="Z145" s="14"/>
      <c r="AA145" s="14"/>
      <c r="AB145" s="14"/>
      <c r="AC145" s="14"/>
    </row>
    <row r="146" spans="1:29" s="1" customFormat="1" x14ac:dyDescent="0.35">
      <c r="A146" s="16" t="s">
        <v>137</v>
      </c>
      <c r="B146" s="17">
        <v>33.6</v>
      </c>
      <c r="C146" s="18"/>
      <c r="D146" s="19">
        <v>34.1</v>
      </c>
      <c r="E146" s="20"/>
      <c r="F146" s="19">
        <v>33.1</v>
      </c>
      <c r="G146" s="20"/>
      <c r="H146" s="21" t="s">
        <v>240</v>
      </c>
      <c r="I146" s="14"/>
      <c r="J146" s="14"/>
      <c r="K146" s="14"/>
      <c r="L146" s="14"/>
      <c r="M146" s="14"/>
      <c r="N146" s="14"/>
      <c r="O146" s="14"/>
      <c r="P146" s="14"/>
      <c r="Q146" s="14"/>
      <c r="R146" s="14"/>
      <c r="S146" s="14"/>
      <c r="T146" s="14"/>
      <c r="U146" s="14"/>
      <c r="V146" s="14"/>
      <c r="W146" s="14"/>
      <c r="X146" s="14"/>
      <c r="Y146" s="14"/>
      <c r="Z146" s="14"/>
      <c r="AA146" s="14"/>
      <c r="AB146" s="14"/>
      <c r="AC146" s="14"/>
    </row>
    <row r="147" spans="1:29" s="1" customFormat="1" x14ac:dyDescent="0.35">
      <c r="A147" s="16" t="s">
        <v>138</v>
      </c>
      <c r="B147" s="17" t="s">
        <v>8</v>
      </c>
      <c r="C147" s="18"/>
      <c r="D147" s="19" t="s">
        <v>8</v>
      </c>
      <c r="E147" s="20"/>
      <c r="F147" s="19" t="s">
        <v>8</v>
      </c>
      <c r="G147" s="20"/>
      <c r="H147" s="21"/>
      <c r="I147" s="14"/>
      <c r="J147" s="14"/>
      <c r="K147" s="14"/>
      <c r="L147" s="14"/>
      <c r="M147" s="14"/>
      <c r="N147" s="14"/>
      <c r="O147" s="14"/>
      <c r="P147" s="14"/>
      <c r="Q147" s="14"/>
      <c r="R147" s="14"/>
      <c r="S147" s="14"/>
      <c r="T147" s="14"/>
      <c r="U147" s="14"/>
      <c r="V147" s="14"/>
      <c r="W147" s="14"/>
      <c r="X147" s="14"/>
      <c r="Y147" s="14"/>
      <c r="Z147" s="14"/>
      <c r="AA147" s="14"/>
      <c r="AB147" s="14"/>
      <c r="AC147" s="14"/>
    </row>
    <row r="148" spans="1:29" s="1" customFormat="1" x14ac:dyDescent="0.35">
      <c r="A148" s="16" t="s">
        <v>139</v>
      </c>
      <c r="B148" s="17">
        <v>95.6</v>
      </c>
      <c r="C148" s="18"/>
      <c r="D148" s="19">
        <v>95.2</v>
      </c>
      <c r="E148" s="20"/>
      <c r="F148" s="19">
        <v>96</v>
      </c>
      <c r="G148" s="20"/>
      <c r="H148" s="21" t="s">
        <v>220</v>
      </c>
      <c r="I148" s="14"/>
      <c r="J148" s="14"/>
      <c r="K148" s="14"/>
      <c r="L148" s="14"/>
      <c r="M148" s="14"/>
      <c r="N148" s="14"/>
      <c r="O148" s="14"/>
      <c r="P148" s="14"/>
      <c r="Q148" s="14"/>
      <c r="R148" s="14"/>
      <c r="S148" s="14"/>
      <c r="T148" s="14"/>
      <c r="U148" s="14"/>
      <c r="V148" s="14"/>
      <c r="W148" s="14"/>
      <c r="X148" s="14"/>
      <c r="Y148" s="14"/>
      <c r="Z148" s="14"/>
      <c r="AA148" s="14"/>
      <c r="AB148" s="14"/>
      <c r="AC148" s="14"/>
    </row>
    <row r="149" spans="1:29" s="1" customFormat="1" x14ac:dyDescent="0.35">
      <c r="A149" s="16" t="s">
        <v>140</v>
      </c>
      <c r="B149" s="17" t="s">
        <v>8</v>
      </c>
      <c r="C149" s="18"/>
      <c r="D149" s="19" t="s">
        <v>8</v>
      </c>
      <c r="E149" s="20"/>
      <c r="F149" s="19" t="s">
        <v>8</v>
      </c>
      <c r="G149" s="20"/>
      <c r="H149" s="21"/>
      <c r="I149" s="14"/>
      <c r="J149" s="14"/>
      <c r="K149" s="14"/>
      <c r="L149" s="14"/>
      <c r="M149" s="14"/>
      <c r="N149" s="14"/>
      <c r="O149" s="14"/>
      <c r="P149" s="14"/>
      <c r="Q149" s="14"/>
      <c r="R149" s="14"/>
      <c r="S149" s="14"/>
      <c r="T149" s="14"/>
      <c r="U149" s="14"/>
      <c r="V149" s="14"/>
      <c r="W149" s="14"/>
      <c r="X149" s="14"/>
      <c r="Y149" s="14"/>
      <c r="Z149" s="14"/>
      <c r="AA149" s="14"/>
      <c r="AB149" s="14"/>
      <c r="AC149" s="14"/>
    </row>
    <row r="150" spans="1:29" s="1" customFormat="1" x14ac:dyDescent="0.35">
      <c r="A150" s="16" t="s">
        <v>141</v>
      </c>
      <c r="B150" s="17">
        <v>69.099999999999994</v>
      </c>
      <c r="C150" s="18" t="s">
        <v>13</v>
      </c>
      <c r="D150" s="19">
        <v>69.400000000000006</v>
      </c>
      <c r="E150" s="20" t="s">
        <v>13</v>
      </c>
      <c r="F150" s="19">
        <v>68.8</v>
      </c>
      <c r="G150" s="20" t="s">
        <v>13</v>
      </c>
      <c r="H150" s="21" t="s">
        <v>317</v>
      </c>
      <c r="I150" s="14"/>
      <c r="J150" s="14"/>
      <c r="K150" s="14"/>
      <c r="L150" s="14"/>
      <c r="M150" s="14"/>
      <c r="N150" s="14"/>
      <c r="O150" s="14"/>
      <c r="P150" s="14"/>
      <c r="Q150" s="14"/>
      <c r="R150" s="14"/>
      <c r="S150" s="14"/>
      <c r="T150" s="14"/>
      <c r="U150" s="14"/>
      <c r="V150" s="14"/>
      <c r="W150" s="14"/>
      <c r="X150" s="14"/>
      <c r="Y150" s="14"/>
      <c r="Z150" s="14"/>
      <c r="AA150" s="14"/>
      <c r="AB150" s="14"/>
      <c r="AC150" s="14"/>
    </row>
    <row r="151" spans="1:29" s="1" customFormat="1" x14ac:dyDescent="0.35">
      <c r="A151" s="16" t="s">
        <v>142</v>
      </c>
      <c r="B151" s="17">
        <v>97.7</v>
      </c>
      <c r="C151" s="18" t="s">
        <v>13</v>
      </c>
      <c r="D151" s="19" t="s">
        <v>8</v>
      </c>
      <c r="E151" s="20"/>
      <c r="F151" s="19" t="s">
        <v>8</v>
      </c>
      <c r="G151" s="20"/>
      <c r="H151" s="21" t="s">
        <v>269</v>
      </c>
      <c r="I151" s="14"/>
      <c r="J151" s="14"/>
      <c r="K151" s="14"/>
      <c r="L151" s="14"/>
      <c r="M151" s="14"/>
      <c r="N151" s="14"/>
      <c r="O151" s="14"/>
      <c r="P151" s="14"/>
      <c r="Q151" s="14"/>
      <c r="R151" s="14"/>
      <c r="S151" s="14"/>
      <c r="T151" s="14"/>
      <c r="U151" s="14"/>
      <c r="V151" s="14"/>
      <c r="W151" s="14"/>
      <c r="X151" s="14"/>
      <c r="Y151" s="14"/>
      <c r="Z151" s="14"/>
      <c r="AA151" s="14"/>
      <c r="AB151" s="14"/>
      <c r="AC151" s="14"/>
    </row>
    <row r="152" spans="1:29" s="1" customFormat="1" x14ac:dyDescent="0.35">
      <c r="A152" s="16" t="s">
        <v>143</v>
      </c>
      <c r="B152" s="17">
        <v>91.8</v>
      </c>
      <c r="C152" s="18"/>
      <c r="D152" s="19">
        <v>92.3</v>
      </c>
      <c r="E152" s="20"/>
      <c r="F152" s="19">
        <v>91.2</v>
      </c>
      <c r="G152" s="20"/>
      <c r="H152" s="21" t="s">
        <v>318</v>
      </c>
      <c r="I152" s="14"/>
      <c r="J152" s="14"/>
      <c r="K152" s="14"/>
      <c r="L152" s="14"/>
      <c r="M152" s="14"/>
      <c r="N152" s="14"/>
      <c r="O152" s="14"/>
      <c r="P152" s="14"/>
      <c r="Q152" s="14"/>
      <c r="R152" s="14"/>
      <c r="S152" s="14"/>
      <c r="T152" s="14"/>
      <c r="U152" s="14"/>
      <c r="V152" s="14"/>
      <c r="W152" s="14"/>
      <c r="X152" s="14"/>
      <c r="Y152" s="14"/>
      <c r="Z152" s="14"/>
      <c r="AA152" s="14"/>
      <c r="AB152" s="14"/>
      <c r="AC152" s="14"/>
    </row>
    <row r="153" spans="1:29" s="1" customFormat="1" x14ac:dyDescent="0.35">
      <c r="A153" s="16" t="s">
        <v>144</v>
      </c>
      <c r="B153" s="17">
        <v>100</v>
      </c>
      <c r="C153" s="18" t="s">
        <v>13</v>
      </c>
      <c r="D153" s="19">
        <v>100</v>
      </c>
      <c r="E153" s="20" t="s">
        <v>13</v>
      </c>
      <c r="F153" s="19">
        <v>100</v>
      </c>
      <c r="G153" s="20" t="s">
        <v>13</v>
      </c>
      <c r="H153" s="21" t="s">
        <v>319</v>
      </c>
      <c r="I153" s="14"/>
      <c r="J153" s="14"/>
      <c r="K153" s="14"/>
      <c r="L153" s="14"/>
      <c r="M153" s="14"/>
      <c r="N153" s="14"/>
      <c r="O153" s="14"/>
      <c r="P153" s="14"/>
      <c r="Q153" s="14"/>
      <c r="R153" s="14"/>
      <c r="S153" s="14"/>
      <c r="T153" s="14"/>
      <c r="U153" s="14"/>
      <c r="V153" s="14"/>
      <c r="W153" s="14"/>
      <c r="X153" s="14"/>
      <c r="Y153" s="14"/>
      <c r="Z153" s="14"/>
      <c r="AA153" s="14"/>
      <c r="AB153" s="14"/>
      <c r="AC153" s="14"/>
    </row>
    <row r="154" spans="1:29" s="1" customFormat="1" x14ac:dyDescent="0.35">
      <c r="A154" s="16" t="s">
        <v>145</v>
      </c>
      <c r="B154" s="17">
        <v>100</v>
      </c>
      <c r="C154" s="18" t="s">
        <v>283</v>
      </c>
      <c r="D154" s="17">
        <v>100</v>
      </c>
      <c r="E154" s="18" t="s">
        <v>283</v>
      </c>
      <c r="F154" s="17">
        <v>100</v>
      </c>
      <c r="G154" s="18" t="s">
        <v>283</v>
      </c>
      <c r="H154" s="21" t="s">
        <v>9</v>
      </c>
      <c r="I154" s="14"/>
      <c r="J154" s="14"/>
      <c r="K154" s="14"/>
      <c r="L154" s="14"/>
      <c r="M154" s="14"/>
      <c r="N154" s="14"/>
      <c r="O154" s="14"/>
      <c r="P154" s="14"/>
      <c r="Q154" s="14"/>
      <c r="R154" s="14"/>
      <c r="S154" s="14"/>
      <c r="T154" s="14"/>
      <c r="U154" s="14"/>
      <c r="V154" s="14"/>
      <c r="W154" s="14"/>
      <c r="X154" s="14"/>
      <c r="Y154" s="14"/>
      <c r="Z154" s="14"/>
      <c r="AA154" s="14"/>
      <c r="AB154" s="14"/>
      <c r="AC154" s="14"/>
    </row>
    <row r="155" spans="1:29" s="1" customFormat="1" x14ac:dyDescent="0.35">
      <c r="A155" s="16" t="s">
        <v>146</v>
      </c>
      <c r="B155" s="17">
        <v>100</v>
      </c>
      <c r="C155" s="18" t="s">
        <v>13</v>
      </c>
      <c r="D155" s="19">
        <v>100</v>
      </c>
      <c r="E155" s="20" t="s">
        <v>13</v>
      </c>
      <c r="F155" s="19">
        <v>100</v>
      </c>
      <c r="G155" s="20" t="s">
        <v>13</v>
      </c>
      <c r="H155" s="21" t="s">
        <v>320</v>
      </c>
      <c r="I155" s="14"/>
      <c r="J155" s="14"/>
      <c r="K155" s="14"/>
      <c r="L155" s="14"/>
      <c r="M155" s="14"/>
      <c r="N155" s="14"/>
      <c r="O155" s="14"/>
      <c r="P155" s="14"/>
      <c r="Q155" s="14"/>
      <c r="R155" s="14"/>
      <c r="S155" s="14"/>
      <c r="T155" s="14"/>
      <c r="U155" s="14"/>
      <c r="V155" s="14"/>
      <c r="W155" s="14"/>
      <c r="X155" s="14"/>
      <c r="Y155" s="14"/>
      <c r="Z155" s="14"/>
      <c r="AA155" s="14"/>
      <c r="AB155" s="14"/>
      <c r="AC155" s="14"/>
    </row>
    <row r="156" spans="1:29" s="1" customFormat="1" x14ac:dyDescent="0.35">
      <c r="A156" s="16" t="s">
        <v>147</v>
      </c>
      <c r="B156" s="17" t="s">
        <v>8</v>
      </c>
      <c r="C156" s="18"/>
      <c r="D156" s="19" t="s">
        <v>8</v>
      </c>
      <c r="E156" s="20"/>
      <c r="F156" s="19" t="s">
        <v>8</v>
      </c>
      <c r="G156" s="20"/>
      <c r="H156" s="21"/>
      <c r="I156" s="14"/>
      <c r="J156" s="14"/>
      <c r="K156" s="14"/>
      <c r="L156" s="14"/>
      <c r="M156" s="14"/>
      <c r="N156" s="14"/>
      <c r="O156" s="14"/>
      <c r="P156" s="14"/>
      <c r="Q156" s="14"/>
      <c r="R156" s="14"/>
      <c r="S156" s="14"/>
      <c r="T156" s="14"/>
      <c r="U156" s="14"/>
      <c r="V156" s="14"/>
      <c r="W156" s="14"/>
      <c r="X156" s="14"/>
      <c r="Y156" s="14"/>
      <c r="Z156" s="14"/>
      <c r="AA156" s="14"/>
      <c r="AB156" s="14"/>
      <c r="AC156" s="14"/>
    </row>
    <row r="157" spans="1:29" s="1" customFormat="1" x14ac:dyDescent="0.35">
      <c r="A157" s="22" t="s">
        <v>148</v>
      </c>
      <c r="B157" s="17">
        <v>99.6</v>
      </c>
      <c r="C157" s="18"/>
      <c r="D157" s="19">
        <v>99.2</v>
      </c>
      <c r="E157" s="20"/>
      <c r="F157" s="19">
        <v>99.9</v>
      </c>
      <c r="G157" s="20"/>
      <c r="H157" s="21" t="s">
        <v>214</v>
      </c>
      <c r="I157" s="14"/>
      <c r="J157" s="14"/>
      <c r="K157" s="14"/>
      <c r="L157" s="14"/>
      <c r="M157" s="14"/>
      <c r="N157" s="14"/>
      <c r="O157" s="14"/>
      <c r="P157" s="14"/>
      <c r="Q157" s="14"/>
      <c r="R157" s="14"/>
      <c r="S157" s="14"/>
      <c r="T157" s="14"/>
      <c r="U157" s="14"/>
      <c r="V157" s="14"/>
      <c r="W157" s="14"/>
      <c r="X157" s="14"/>
      <c r="Y157" s="14"/>
      <c r="Z157" s="14"/>
      <c r="AA157" s="14"/>
      <c r="AB157" s="14"/>
      <c r="AC157" s="14"/>
    </row>
    <row r="158" spans="1:29" s="1" customFormat="1" x14ac:dyDescent="0.35">
      <c r="A158" s="16" t="s">
        <v>149</v>
      </c>
      <c r="B158" s="17" t="s">
        <v>8</v>
      </c>
      <c r="C158" s="18"/>
      <c r="D158" s="19" t="s">
        <v>8</v>
      </c>
      <c r="E158" s="20"/>
      <c r="F158" s="19" t="s">
        <v>8</v>
      </c>
      <c r="G158" s="20"/>
      <c r="H158" s="21"/>
      <c r="I158" s="14"/>
      <c r="J158" s="14"/>
      <c r="K158" s="14"/>
      <c r="L158" s="14"/>
      <c r="M158" s="14"/>
      <c r="N158" s="14"/>
      <c r="O158" s="14"/>
      <c r="P158" s="14"/>
      <c r="Q158" s="14"/>
      <c r="R158" s="14"/>
      <c r="S158" s="14"/>
      <c r="T158" s="14"/>
      <c r="U158" s="14"/>
      <c r="V158" s="14"/>
      <c r="W158" s="14"/>
      <c r="X158" s="14"/>
      <c r="Y158" s="14"/>
      <c r="Z158" s="14"/>
      <c r="AA158" s="14"/>
      <c r="AB158" s="14"/>
      <c r="AC158" s="14"/>
    </row>
    <row r="159" spans="1:29" s="1" customFormat="1" x14ac:dyDescent="0.35">
      <c r="A159" s="16" t="s">
        <v>150</v>
      </c>
      <c r="B159" s="17">
        <v>100</v>
      </c>
      <c r="C159" s="18" t="s">
        <v>283</v>
      </c>
      <c r="D159" s="17">
        <v>100</v>
      </c>
      <c r="E159" s="18" t="s">
        <v>283</v>
      </c>
      <c r="F159" s="17">
        <v>100</v>
      </c>
      <c r="G159" s="18" t="s">
        <v>283</v>
      </c>
      <c r="H159" s="21" t="s">
        <v>9</v>
      </c>
      <c r="I159" s="14"/>
      <c r="J159" s="14"/>
      <c r="K159" s="14"/>
      <c r="L159" s="14"/>
      <c r="M159" s="14"/>
      <c r="N159" s="14"/>
      <c r="O159" s="14"/>
      <c r="P159" s="14"/>
      <c r="Q159" s="14"/>
      <c r="R159" s="14"/>
      <c r="S159" s="14"/>
      <c r="T159" s="14"/>
      <c r="U159" s="14"/>
      <c r="V159" s="14"/>
      <c r="W159" s="14"/>
      <c r="X159" s="14"/>
      <c r="Y159" s="14"/>
      <c r="Z159" s="14"/>
      <c r="AA159" s="14"/>
      <c r="AB159" s="14"/>
      <c r="AC159" s="14"/>
    </row>
    <row r="160" spans="1:29" s="1" customFormat="1" x14ac:dyDescent="0.35">
      <c r="A160" s="16" t="s">
        <v>151</v>
      </c>
      <c r="B160" s="17">
        <v>56</v>
      </c>
      <c r="C160" s="18"/>
      <c r="D160" s="19">
        <v>56</v>
      </c>
      <c r="E160" s="20"/>
      <c r="F160" s="19">
        <v>55.9</v>
      </c>
      <c r="G160" s="20"/>
      <c r="H160" s="21" t="s">
        <v>270</v>
      </c>
      <c r="I160" s="14"/>
      <c r="J160" s="14"/>
      <c r="K160" s="14"/>
      <c r="L160" s="14"/>
      <c r="M160" s="14"/>
      <c r="N160" s="14"/>
      <c r="O160" s="14"/>
      <c r="P160" s="14"/>
      <c r="Q160" s="14"/>
      <c r="R160" s="14"/>
      <c r="S160" s="14"/>
      <c r="T160" s="14"/>
      <c r="U160" s="14"/>
      <c r="V160" s="14"/>
      <c r="W160" s="14"/>
      <c r="X160" s="14"/>
      <c r="Y160" s="14"/>
      <c r="Z160" s="14"/>
      <c r="AA160" s="14"/>
      <c r="AB160" s="14"/>
      <c r="AC160" s="14"/>
    </row>
    <row r="161" spans="1:29" s="1" customFormat="1" x14ac:dyDescent="0.35">
      <c r="A161" s="16" t="s">
        <v>152</v>
      </c>
      <c r="B161" s="17" t="s">
        <v>8</v>
      </c>
      <c r="C161" s="18"/>
      <c r="D161" s="19" t="s">
        <v>8</v>
      </c>
      <c r="E161" s="20"/>
      <c r="F161" s="19" t="s">
        <v>8</v>
      </c>
      <c r="G161" s="20"/>
      <c r="H161" s="21"/>
      <c r="I161" s="14"/>
      <c r="J161" s="14"/>
      <c r="K161" s="14"/>
      <c r="L161" s="14"/>
      <c r="M161" s="14"/>
      <c r="N161" s="14"/>
      <c r="O161" s="14"/>
      <c r="P161" s="14"/>
      <c r="Q161" s="14"/>
      <c r="R161" s="14"/>
      <c r="S161" s="14"/>
      <c r="T161" s="14"/>
      <c r="U161" s="14"/>
      <c r="V161" s="14"/>
      <c r="W161" s="14"/>
      <c r="X161" s="14"/>
      <c r="Y161" s="14"/>
      <c r="Z161" s="14"/>
      <c r="AA161" s="14"/>
      <c r="AB161" s="14"/>
      <c r="AC161" s="14"/>
    </row>
    <row r="162" spans="1:29" s="1" customFormat="1" x14ac:dyDescent="0.35">
      <c r="A162" s="16" t="s">
        <v>153</v>
      </c>
      <c r="B162" s="17">
        <v>92</v>
      </c>
      <c r="C162" s="18"/>
      <c r="D162" s="19">
        <v>91.4</v>
      </c>
      <c r="E162" s="20"/>
      <c r="F162" s="19">
        <v>92.5</v>
      </c>
      <c r="G162" s="20"/>
      <c r="H162" s="21" t="s">
        <v>214</v>
      </c>
      <c r="I162" s="14"/>
      <c r="J162" s="14"/>
      <c r="K162" s="14"/>
      <c r="L162" s="14"/>
      <c r="M162" s="14"/>
      <c r="N162" s="14"/>
      <c r="O162" s="14"/>
      <c r="P162" s="14"/>
      <c r="Q162" s="14"/>
      <c r="R162" s="14"/>
      <c r="S162" s="14"/>
      <c r="T162" s="14"/>
      <c r="U162" s="14"/>
      <c r="V162" s="14"/>
      <c r="W162" s="14"/>
      <c r="X162" s="14"/>
      <c r="Y162" s="14"/>
      <c r="Z162" s="14"/>
      <c r="AA162" s="14"/>
      <c r="AB162" s="14"/>
      <c r="AC162" s="14"/>
    </row>
    <row r="163" spans="1:29" s="1" customFormat="1" x14ac:dyDescent="0.35">
      <c r="A163" s="16" t="s">
        <v>154</v>
      </c>
      <c r="B163" s="17" t="s">
        <v>8</v>
      </c>
      <c r="C163" s="18"/>
      <c r="D163" s="19" t="s">
        <v>8</v>
      </c>
      <c r="E163" s="20"/>
      <c r="F163" s="19" t="s">
        <v>8</v>
      </c>
      <c r="G163" s="20"/>
      <c r="H163" s="21"/>
      <c r="I163" s="14"/>
      <c r="J163" s="14"/>
      <c r="K163" s="14"/>
      <c r="L163" s="14"/>
      <c r="M163" s="14"/>
      <c r="N163" s="14"/>
      <c r="O163" s="14"/>
      <c r="P163" s="14"/>
      <c r="Q163" s="14"/>
      <c r="R163" s="14"/>
      <c r="S163" s="14"/>
      <c r="T163" s="14"/>
      <c r="U163" s="14"/>
      <c r="V163" s="14"/>
      <c r="W163" s="14"/>
      <c r="X163" s="14"/>
      <c r="Y163" s="14"/>
      <c r="Z163" s="14"/>
      <c r="AA163" s="14"/>
      <c r="AB163" s="14"/>
      <c r="AC163" s="14"/>
    </row>
    <row r="164" spans="1:29" s="1" customFormat="1" x14ac:dyDescent="0.35">
      <c r="A164" s="16" t="s">
        <v>155</v>
      </c>
      <c r="B164" s="17">
        <v>58.6</v>
      </c>
      <c r="C164" s="18"/>
      <c r="D164" s="19">
        <v>59.1</v>
      </c>
      <c r="E164" s="20"/>
      <c r="F164" s="19">
        <v>58</v>
      </c>
      <c r="G164" s="20"/>
      <c r="H164" s="21" t="s">
        <v>215</v>
      </c>
      <c r="I164" s="14"/>
      <c r="J164" s="14"/>
      <c r="K164" s="14"/>
      <c r="L164" s="14"/>
      <c r="M164" s="14"/>
      <c r="N164" s="14"/>
      <c r="O164" s="14"/>
      <c r="P164" s="14"/>
      <c r="Q164" s="14"/>
      <c r="R164" s="14"/>
      <c r="S164" s="14"/>
      <c r="T164" s="14"/>
      <c r="U164" s="14"/>
      <c r="V164" s="14"/>
      <c r="W164" s="14"/>
      <c r="X164" s="14"/>
      <c r="Y164" s="14"/>
      <c r="Z164" s="14"/>
      <c r="AA164" s="14"/>
      <c r="AB164" s="14"/>
      <c r="AC164" s="14"/>
    </row>
    <row r="165" spans="1:29" s="1" customFormat="1" x14ac:dyDescent="0.35">
      <c r="A165" s="16" t="s">
        <v>156</v>
      </c>
      <c r="B165" s="17">
        <v>100</v>
      </c>
      <c r="C165" s="18" t="s">
        <v>283</v>
      </c>
      <c r="D165" s="17">
        <v>100</v>
      </c>
      <c r="E165" s="18" t="s">
        <v>283</v>
      </c>
      <c r="F165" s="17">
        <v>100</v>
      </c>
      <c r="G165" s="18" t="s">
        <v>283</v>
      </c>
      <c r="H165" s="21" t="s">
        <v>9</v>
      </c>
      <c r="I165" s="14"/>
      <c r="J165" s="14"/>
      <c r="K165" s="14"/>
      <c r="L165" s="14"/>
      <c r="M165" s="14"/>
      <c r="N165" s="14"/>
      <c r="O165" s="14"/>
      <c r="P165" s="14"/>
      <c r="Q165" s="14"/>
      <c r="R165" s="14"/>
      <c r="S165" s="14"/>
      <c r="T165" s="14"/>
      <c r="U165" s="14"/>
      <c r="V165" s="14"/>
      <c r="W165" s="14"/>
      <c r="X165" s="14"/>
      <c r="Y165" s="14"/>
      <c r="Z165" s="14"/>
      <c r="AA165" s="14"/>
      <c r="AB165" s="14"/>
      <c r="AC165" s="14"/>
    </row>
    <row r="166" spans="1:29" s="1" customFormat="1" x14ac:dyDescent="0.35">
      <c r="A166" s="16" t="s">
        <v>157</v>
      </c>
      <c r="B166" s="17">
        <v>95.2</v>
      </c>
      <c r="C166" s="18"/>
      <c r="D166" s="19">
        <v>95.5</v>
      </c>
      <c r="E166" s="20"/>
      <c r="F166" s="19">
        <v>94.9</v>
      </c>
      <c r="G166" s="20"/>
      <c r="H166" s="21" t="s">
        <v>245</v>
      </c>
      <c r="I166" s="14"/>
      <c r="J166" s="14"/>
      <c r="K166" s="14"/>
      <c r="L166" s="14"/>
      <c r="M166" s="14"/>
      <c r="N166" s="14"/>
      <c r="O166" s="14"/>
      <c r="P166" s="14"/>
      <c r="Q166" s="14"/>
      <c r="R166" s="14"/>
      <c r="S166" s="14"/>
      <c r="T166" s="14"/>
      <c r="U166" s="14"/>
      <c r="V166" s="14"/>
      <c r="W166" s="14"/>
      <c r="X166" s="14"/>
      <c r="Y166" s="14"/>
      <c r="Z166" s="14"/>
      <c r="AA166" s="14"/>
      <c r="AB166" s="14"/>
      <c r="AC166" s="14"/>
    </row>
    <row r="167" spans="1:29" s="1" customFormat="1" x14ac:dyDescent="0.35">
      <c r="A167" s="16" t="s">
        <v>158</v>
      </c>
      <c r="B167" s="17" t="s">
        <v>8</v>
      </c>
      <c r="C167" s="18"/>
      <c r="D167" s="19" t="s">
        <v>8</v>
      </c>
      <c r="E167" s="20"/>
      <c r="F167" s="19" t="s">
        <v>8</v>
      </c>
      <c r="G167" s="20"/>
      <c r="H167" s="21"/>
      <c r="I167" s="14"/>
      <c r="J167" s="14"/>
      <c r="K167" s="14"/>
      <c r="L167" s="14"/>
      <c r="M167" s="14"/>
      <c r="N167" s="14"/>
      <c r="O167" s="14"/>
      <c r="P167" s="14"/>
      <c r="Q167" s="14"/>
      <c r="R167" s="14"/>
      <c r="S167" s="14"/>
      <c r="T167" s="14"/>
      <c r="U167" s="14"/>
      <c r="V167" s="14"/>
      <c r="W167" s="14"/>
      <c r="X167" s="14"/>
      <c r="Y167" s="14"/>
      <c r="Z167" s="14"/>
      <c r="AA167" s="14"/>
      <c r="AB167" s="14"/>
      <c r="AC167" s="14"/>
    </row>
    <row r="168" spans="1:29" s="1" customFormat="1" x14ac:dyDescent="0.35">
      <c r="A168" s="16" t="s">
        <v>159</v>
      </c>
      <c r="B168" s="17">
        <v>77.400000000000006</v>
      </c>
      <c r="C168" s="18" t="s">
        <v>290</v>
      </c>
      <c r="D168" s="19">
        <v>79.099999999999994</v>
      </c>
      <c r="E168" s="20"/>
      <c r="F168" s="19">
        <v>75.7</v>
      </c>
      <c r="G168" s="20"/>
      <c r="H168" s="21" t="s">
        <v>321</v>
      </c>
      <c r="I168" s="14"/>
      <c r="J168" s="14"/>
      <c r="K168" s="14"/>
      <c r="L168" s="14"/>
      <c r="M168" s="14"/>
      <c r="N168" s="14"/>
      <c r="O168" s="14"/>
      <c r="P168" s="14"/>
      <c r="Q168" s="14"/>
      <c r="R168" s="14"/>
      <c r="S168" s="14"/>
      <c r="T168" s="14"/>
      <c r="U168" s="14"/>
      <c r="V168" s="14"/>
      <c r="W168" s="14"/>
      <c r="X168" s="14"/>
      <c r="Y168" s="14"/>
      <c r="Z168" s="14"/>
      <c r="AA168" s="14"/>
      <c r="AB168" s="14"/>
      <c r="AC168" s="14"/>
    </row>
    <row r="169" spans="1:29" s="1" customFormat="1" x14ac:dyDescent="0.35">
      <c r="A169" s="16" t="s">
        <v>160</v>
      </c>
      <c r="B169" s="17">
        <v>99.4</v>
      </c>
      <c r="C169" s="18"/>
      <c r="D169" s="19">
        <v>99.2</v>
      </c>
      <c r="E169" s="20"/>
      <c r="F169" s="19">
        <v>99.6</v>
      </c>
      <c r="G169" s="20"/>
      <c r="H169" s="21" t="s">
        <v>217</v>
      </c>
      <c r="I169" s="14"/>
      <c r="J169" s="14"/>
      <c r="K169" s="14"/>
      <c r="L169" s="14"/>
      <c r="M169" s="14"/>
      <c r="N169" s="14"/>
      <c r="O169" s="14"/>
      <c r="P169" s="14"/>
      <c r="Q169" s="14"/>
      <c r="R169" s="14"/>
      <c r="S169" s="14"/>
      <c r="T169" s="14"/>
      <c r="U169" s="14"/>
      <c r="V169" s="14"/>
      <c r="W169" s="14"/>
      <c r="X169" s="14"/>
      <c r="Y169" s="14"/>
      <c r="Z169" s="14"/>
      <c r="AA169" s="14"/>
      <c r="AB169" s="14"/>
      <c r="AC169" s="14"/>
    </row>
    <row r="170" spans="1:29" s="1" customFormat="1" x14ac:dyDescent="0.35">
      <c r="A170" s="16" t="s">
        <v>161</v>
      </c>
      <c r="B170" s="17" t="s">
        <v>8</v>
      </c>
      <c r="C170" s="18"/>
      <c r="D170" s="19" t="s">
        <v>8</v>
      </c>
      <c r="E170" s="20"/>
      <c r="F170" s="19" t="s">
        <v>8</v>
      </c>
      <c r="G170" s="20"/>
      <c r="H170" s="21"/>
      <c r="I170" s="14"/>
      <c r="J170" s="14"/>
      <c r="K170" s="14"/>
      <c r="L170" s="14"/>
      <c r="M170" s="14"/>
      <c r="N170" s="14"/>
      <c r="O170" s="14"/>
      <c r="P170" s="14"/>
      <c r="Q170" s="14"/>
      <c r="R170" s="14"/>
      <c r="S170" s="14"/>
      <c r="T170" s="14"/>
      <c r="U170" s="14"/>
      <c r="V170" s="14"/>
      <c r="W170" s="14"/>
      <c r="X170" s="14"/>
      <c r="Y170" s="14"/>
      <c r="Z170" s="14"/>
      <c r="AA170" s="14"/>
      <c r="AB170" s="14"/>
      <c r="AC170" s="14"/>
    </row>
    <row r="171" spans="1:29" s="1" customFormat="1" x14ac:dyDescent="0.35">
      <c r="A171" s="16" t="s">
        <v>162</v>
      </c>
      <c r="B171" s="17">
        <v>81.099999999999994</v>
      </c>
      <c r="C171" s="18" t="s">
        <v>290</v>
      </c>
      <c r="D171" s="19">
        <v>81.599999999999994</v>
      </c>
      <c r="E171" s="20"/>
      <c r="F171" s="19">
        <v>80.599999999999994</v>
      </c>
      <c r="G171" s="20"/>
      <c r="H171" s="21" t="s">
        <v>302</v>
      </c>
      <c r="I171" s="14"/>
      <c r="J171" s="14"/>
      <c r="K171" s="14"/>
      <c r="L171" s="14"/>
      <c r="M171" s="14"/>
      <c r="N171" s="14"/>
      <c r="O171" s="14"/>
      <c r="P171" s="14"/>
      <c r="Q171" s="14"/>
      <c r="R171" s="14"/>
      <c r="S171" s="14"/>
      <c r="T171" s="14"/>
      <c r="U171" s="14"/>
      <c r="V171" s="14"/>
      <c r="W171" s="14"/>
      <c r="X171" s="14"/>
      <c r="Y171" s="14"/>
      <c r="Z171" s="14"/>
      <c r="AA171" s="14"/>
      <c r="AB171" s="14"/>
      <c r="AC171" s="14"/>
    </row>
    <row r="172" spans="1:29" s="1" customFormat="1" x14ac:dyDescent="0.35">
      <c r="A172" s="16" t="s">
        <v>163</v>
      </c>
      <c r="B172" s="17" t="s">
        <v>8</v>
      </c>
      <c r="C172" s="18"/>
      <c r="D172" s="19" t="s">
        <v>8</v>
      </c>
      <c r="E172" s="20"/>
      <c r="F172" s="19" t="s">
        <v>8</v>
      </c>
      <c r="G172" s="20"/>
      <c r="H172" s="21"/>
      <c r="I172" s="14"/>
      <c r="J172" s="14"/>
      <c r="K172" s="14"/>
      <c r="L172" s="14"/>
      <c r="M172" s="14"/>
      <c r="N172" s="14"/>
      <c r="O172" s="14"/>
      <c r="P172" s="14"/>
      <c r="Q172" s="14"/>
      <c r="R172" s="14"/>
      <c r="S172" s="14"/>
      <c r="T172" s="14"/>
      <c r="U172" s="14"/>
      <c r="V172" s="14"/>
      <c r="W172" s="14"/>
      <c r="X172" s="14"/>
      <c r="Y172" s="14"/>
      <c r="Z172" s="14"/>
      <c r="AA172" s="14"/>
      <c r="AB172" s="14"/>
      <c r="AC172" s="14"/>
    </row>
    <row r="173" spans="1:29" s="1" customFormat="1" x14ac:dyDescent="0.35">
      <c r="A173" s="16" t="s">
        <v>164</v>
      </c>
      <c r="B173" s="17">
        <v>100</v>
      </c>
      <c r="C173" s="18" t="s">
        <v>13</v>
      </c>
      <c r="D173" s="19">
        <v>100</v>
      </c>
      <c r="E173" s="20" t="s">
        <v>13</v>
      </c>
      <c r="F173" s="19">
        <v>100</v>
      </c>
      <c r="G173" s="20" t="s">
        <v>13</v>
      </c>
      <c r="H173" s="21" t="s">
        <v>322</v>
      </c>
      <c r="I173" s="14"/>
      <c r="J173" s="14"/>
      <c r="K173" s="14"/>
      <c r="L173" s="14"/>
      <c r="M173" s="14"/>
      <c r="N173" s="14"/>
      <c r="O173" s="14"/>
      <c r="P173" s="14"/>
      <c r="Q173" s="14"/>
      <c r="R173" s="14"/>
      <c r="S173" s="14"/>
      <c r="T173" s="14"/>
      <c r="U173" s="14"/>
      <c r="V173" s="14"/>
      <c r="W173" s="14"/>
      <c r="X173" s="14"/>
      <c r="Y173" s="14"/>
      <c r="Z173" s="14"/>
      <c r="AA173" s="14"/>
      <c r="AB173" s="14"/>
      <c r="AC173" s="14"/>
    </row>
    <row r="174" spans="1:29" s="1" customFormat="1" x14ac:dyDescent="0.35">
      <c r="A174" s="16" t="s">
        <v>165</v>
      </c>
      <c r="B174" s="17">
        <v>100</v>
      </c>
      <c r="C174" s="18" t="s">
        <v>283</v>
      </c>
      <c r="D174" s="17">
        <v>100</v>
      </c>
      <c r="E174" s="18" t="s">
        <v>283</v>
      </c>
      <c r="F174" s="17">
        <v>100</v>
      </c>
      <c r="G174" s="18" t="s">
        <v>283</v>
      </c>
      <c r="H174" s="21" t="s">
        <v>9</v>
      </c>
      <c r="I174" s="14"/>
      <c r="J174" s="14"/>
      <c r="K174" s="14"/>
      <c r="L174" s="14"/>
      <c r="M174" s="14"/>
      <c r="N174" s="14"/>
      <c r="O174" s="14"/>
      <c r="P174" s="14"/>
      <c r="Q174" s="14"/>
      <c r="R174" s="14"/>
      <c r="S174" s="14"/>
      <c r="T174" s="14"/>
      <c r="U174" s="14"/>
      <c r="V174" s="14"/>
      <c r="W174" s="14"/>
      <c r="X174" s="14"/>
      <c r="Y174" s="14"/>
      <c r="Z174" s="14"/>
      <c r="AA174" s="14"/>
      <c r="AB174" s="14"/>
      <c r="AC174" s="14"/>
    </row>
    <row r="175" spans="1:29" s="1" customFormat="1" x14ac:dyDescent="0.35">
      <c r="A175" s="16" t="s">
        <v>166</v>
      </c>
      <c r="B175" s="17">
        <v>88</v>
      </c>
      <c r="C175" s="45"/>
      <c r="D175" s="19">
        <v>87.2</v>
      </c>
      <c r="E175" s="46"/>
      <c r="F175" s="19">
        <v>89</v>
      </c>
      <c r="G175" s="46"/>
      <c r="H175" s="21" t="s">
        <v>261</v>
      </c>
      <c r="I175" s="14"/>
      <c r="J175" s="14"/>
      <c r="K175" s="14"/>
      <c r="L175" s="14"/>
      <c r="M175" s="14"/>
      <c r="N175" s="14"/>
      <c r="O175" s="14"/>
      <c r="P175" s="14"/>
      <c r="Q175" s="14"/>
      <c r="R175" s="14"/>
      <c r="S175" s="14"/>
      <c r="T175" s="14"/>
      <c r="U175" s="14"/>
      <c r="V175" s="14"/>
      <c r="W175" s="14"/>
      <c r="X175" s="14"/>
      <c r="Y175" s="14"/>
      <c r="Z175" s="14"/>
      <c r="AA175" s="14"/>
      <c r="AB175" s="14"/>
      <c r="AC175" s="14"/>
    </row>
    <row r="176" spans="1:29" s="1" customFormat="1" x14ac:dyDescent="0.35">
      <c r="A176" s="16" t="s">
        <v>167</v>
      </c>
      <c r="B176" s="17">
        <v>3</v>
      </c>
      <c r="C176" s="18" t="s">
        <v>260</v>
      </c>
      <c r="D176" s="19">
        <v>3.3</v>
      </c>
      <c r="E176" s="20" t="s">
        <v>260</v>
      </c>
      <c r="F176" s="19">
        <v>2.7</v>
      </c>
      <c r="G176" s="20" t="s">
        <v>260</v>
      </c>
      <c r="H176" s="21" t="s">
        <v>223</v>
      </c>
      <c r="I176" s="14"/>
      <c r="J176" s="14"/>
      <c r="K176" s="14"/>
      <c r="L176" s="14"/>
      <c r="M176" s="14"/>
      <c r="N176" s="14"/>
      <c r="O176" s="14"/>
      <c r="P176" s="14"/>
      <c r="Q176" s="14"/>
      <c r="R176" s="14"/>
      <c r="S176" s="14"/>
      <c r="T176" s="14"/>
      <c r="U176" s="14"/>
      <c r="V176" s="14"/>
      <c r="W176" s="14"/>
      <c r="X176" s="14"/>
      <c r="Y176" s="14"/>
      <c r="Z176" s="14"/>
      <c r="AA176" s="14"/>
      <c r="AB176" s="14"/>
      <c r="AC176" s="14"/>
    </row>
    <row r="177" spans="1:29" s="1" customFormat="1" x14ac:dyDescent="0.35">
      <c r="A177" s="16" t="s">
        <v>168</v>
      </c>
      <c r="B177" s="17">
        <v>88.6</v>
      </c>
      <c r="C177" s="18" t="s">
        <v>13</v>
      </c>
      <c r="D177" s="19" t="s">
        <v>8</v>
      </c>
      <c r="E177" s="20"/>
      <c r="F177" s="19" t="s">
        <v>8</v>
      </c>
      <c r="G177" s="20"/>
      <c r="H177" s="21" t="s">
        <v>323</v>
      </c>
      <c r="I177" s="14"/>
      <c r="J177" s="14"/>
      <c r="K177" s="14"/>
      <c r="L177" s="14"/>
      <c r="M177" s="14"/>
      <c r="N177" s="14"/>
      <c r="O177" s="14"/>
      <c r="P177" s="14"/>
      <c r="Q177" s="14"/>
      <c r="R177" s="14"/>
      <c r="S177" s="14"/>
      <c r="T177" s="14"/>
      <c r="U177" s="14"/>
      <c r="V177" s="14"/>
      <c r="W177" s="14"/>
      <c r="X177" s="14"/>
      <c r="Y177" s="14"/>
      <c r="Z177" s="14"/>
      <c r="AA177" s="14"/>
      <c r="AB177" s="14"/>
      <c r="AC177" s="14"/>
    </row>
    <row r="178" spans="1:29" s="1" customFormat="1" x14ac:dyDescent="0.35">
      <c r="A178" s="16" t="s">
        <v>169</v>
      </c>
      <c r="B178" s="17">
        <v>35.4</v>
      </c>
      <c r="C178" s="18"/>
      <c r="D178" s="19">
        <v>34.9</v>
      </c>
      <c r="E178" s="20"/>
      <c r="F178" s="19">
        <v>36</v>
      </c>
      <c r="G178" s="20"/>
      <c r="H178" s="21" t="s">
        <v>241</v>
      </c>
      <c r="I178" s="14"/>
      <c r="J178" s="14"/>
      <c r="K178" s="14"/>
      <c r="L178" s="14"/>
      <c r="M178" s="14"/>
      <c r="N178" s="14"/>
      <c r="O178" s="14"/>
      <c r="P178" s="14"/>
      <c r="Q178" s="14"/>
      <c r="R178" s="14"/>
      <c r="S178" s="14"/>
      <c r="T178" s="14"/>
      <c r="U178" s="14"/>
      <c r="V178" s="14"/>
      <c r="W178" s="14"/>
      <c r="X178" s="14"/>
      <c r="Y178" s="14"/>
      <c r="Z178" s="14"/>
      <c r="AA178" s="14"/>
      <c r="AB178" s="14"/>
      <c r="AC178" s="14"/>
    </row>
    <row r="179" spans="1:29" s="1" customFormat="1" x14ac:dyDescent="0.35">
      <c r="A179" s="16" t="s">
        <v>170</v>
      </c>
      <c r="B179" s="17">
        <v>100</v>
      </c>
      <c r="C179" s="18" t="s">
        <v>283</v>
      </c>
      <c r="D179" s="17">
        <v>100</v>
      </c>
      <c r="E179" s="18" t="s">
        <v>283</v>
      </c>
      <c r="F179" s="17">
        <v>100</v>
      </c>
      <c r="G179" s="18" t="s">
        <v>283</v>
      </c>
      <c r="H179" s="21" t="s">
        <v>9</v>
      </c>
      <c r="I179" s="14"/>
      <c r="J179" s="14"/>
      <c r="K179" s="14"/>
      <c r="L179" s="14"/>
      <c r="M179" s="14"/>
      <c r="N179" s="14"/>
      <c r="O179" s="14"/>
      <c r="P179" s="14"/>
      <c r="Q179" s="14"/>
      <c r="R179" s="14"/>
      <c r="S179" s="14"/>
      <c r="T179" s="14"/>
      <c r="U179" s="14"/>
      <c r="V179" s="14"/>
      <c r="W179" s="14"/>
      <c r="X179" s="14"/>
      <c r="Y179" s="14"/>
      <c r="Z179" s="14"/>
      <c r="AA179" s="14"/>
      <c r="AB179" s="14"/>
      <c r="AC179" s="14"/>
    </row>
    <row r="180" spans="1:29" s="1" customFormat="1" x14ac:dyDescent="0.35">
      <c r="A180" s="16" t="s">
        <v>171</v>
      </c>
      <c r="B180" s="17">
        <v>97.2</v>
      </c>
      <c r="C180" s="18" t="s">
        <v>260</v>
      </c>
      <c r="D180" s="19">
        <v>97.4</v>
      </c>
      <c r="E180" s="20" t="s">
        <v>260</v>
      </c>
      <c r="F180" s="19">
        <v>97</v>
      </c>
      <c r="G180" s="20" t="s">
        <v>260</v>
      </c>
      <c r="H180" s="21" t="s">
        <v>242</v>
      </c>
      <c r="I180" s="14"/>
      <c r="J180" s="14"/>
      <c r="K180" s="14"/>
      <c r="L180" s="14"/>
      <c r="M180" s="14"/>
      <c r="N180" s="14"/>
      <c r="O180" s="14"/>
      <c r="P180" s="14"/>
      <c r="Q180" s="14"/>
      <c r="R180" s="14"/>
      <c r="S180" s="14"/>
      <c r="T180" s="14"/>
      <c r="U180" s="14"/>
      <c r="V180" s="14"/>
      <c r="W180" s="14"/>
      <c r="X180" s="14"/>
      <c r="Y180" s="14"/>
      <c r="Z180" s="14"/>
      <c r="AA180" s="14"/>
      <c r="AB180" s="14"/>
      <c r="AC180" s="14"/>
    </row>
    <row r="181" spans="1:29" s="1" customFormat="1" x14ac:dyDescent="0.35">
      <c r="A181" s="16" t="s">
        <v>172</v>
      </c>
      <c r="B181" s="17">
        <v>95.9</v>
      </c>
      <c r="C181" s="18"/>
      <c r="D181" s="19" t="s">
        <v>8</v>
      </c>
      <c r="E181" s="20"/>
      <c r="F181" s="19" t="s">
        <v>8</v>
      </c>
      <c r="G181" s="20"/>
      <c r="H181" s="21" t="s">
        <v>324</v>
      </c>
      <c r="I181" s="14"/>
      <c r="J181" s="14"/>
      <c r="K181" s="14"/>
      <c r="L181" s="14"/>
      <c r="M181" s="14"/>
      <c r="N181" s="14"/>
      <c r="O181" s="14"/>
      <c r="P181" s="14"/>
      <c r="Q181" s="14"/>
      <c r="R181" s="14"/>
      <c r="S181" s="14"/>
      <c r="T181" s="14"/>
      <c r="U181" s="14"/>
      <c r="V181" s="14"/>
      <c r="W181" s="14"/>
      <c r="X181" s="14"/>
      <c r="Y181" s="14"/>
      <c r="Z181" s="14"/>
      <c r="AA181" s="14"/>
      <c r="AB181" s="14"/>
      <c r="AC181" s="14"/>
    </row>
    <row r="182" spans="1:29" s="1" customFormat="1" x14ac:dyDescent="0.35">
      <c r="A182" s="16" t="s">
        <v>173</v>
      </c>
      <c r="B182" s="17">
        <v>67.3</v>
      </c>
      <c r="C182" s="18"/>
      <c r="D182" s="19">
        <v>68.8</v>
      </c>
      <c r="E182" s="20"/>
      <c r="F182" s="19">
        <v>65.8</v>
      </c>
      <c r="G182" s="20"/>
      <c r="H182" s="21" t="s">
        <v>245</v>
      </c>
      <c r="I182" s="14"/>
      <c r="J182" s="14"/>
      <c r="K182" s="14"/>
      <c r="L182" s="14"/>
      <c r="M182" s="14"/>
      <c r="N182" s="14"/>
      <c r="O182" s="14"/>
      <c r="P182" s="14"/>
      <c r="Q182" s="14"/>
      <c r="R182" s="14"/>
      <c r="S182" s="14"/>
      <c r="T182" s="14"/>
      <c r="U182" s="14"/>
      <c r="V182" s="14"/>
      <c r="W182" s="14"/>
      <c r="X182" s="14"/>
      <c r="Y182" s="14"/>
      <c r="Z182" s="14"/>
      <c r="AA182" s="14"/>
      <c r="AB182" s="14"/>
      <c r="AC182" s="14"/>
    </row>
    <row r="183" spans="1:29" s="1" customFormat="1" x14ac:dyDescent="0.35">
      <c r="A183" s="16" t="s">
        <v>174</v>
      </c>
      <c r="B183" s="17">
        <v>98.9</v>
      </c>
      <c r="C183" s="18"/>
      <c r="D183" s="19">
        <v>99.1</v>
      </c>
      <c r="E183" s="20"/>
      <c r="F183" s="19">
        <v>98.7</v>
      </c>
      <c r="G183" s="20"/>
      <c r="H183" s="21" t="s">
        <v>228</v>
      </c>
      <c r="I183" s="14"/>
      <c r="J183" s="14"/>
      <c r="K183" s="14"/>
      <c r="L183" s="14"/>
      <c r="M183" s="14"/>
      <c r="N183" s="14"/>
      <c r="O183" s="14"/>
      <c r="P183" s="14"/>
      <c r="Q183" s="14"/>
      <c r="R183" s="14"/>
      <c r="S183" s="14"/>
      <c r="T183" s="14"/>
      <c r="U183" s="14"/>
      <c r="V183" s="14"/>
      <c r="W183" s="14"/>
      <c r="X183" s="14"/>
      <c r="Y183" s="14"/>
      <c r="Z183" s="14"/>
      <c r="AA183" s="14"/>
      <c r="AB183" s="14"/>
      <c r="AC183" s="14"/>
    </row>
    <row r="184" spans="1:29" s="1" customFormat="1" x14ac:dyDescent="0.35">
      <c r="A184" s="16" t="s">
        <v>175</v>
      </c>
      <c r="B184" s="17">
        <v>100</v>
      </c>
      <c r="C184" s="18" t="s">
        <v>283</v>
      </c>
      <c r="D184" s="17">
        <v>100</v>
      </c>
      <c r="E184" s="18" t="s">
        <v>283</v>
      </c>
      <c r="F184" s="17">
        <v>100</v>
      </c>
      <c r="G184" s="18" t="s">
        <v>283</v>
      </c>
      <c r="H184" s="21" t="s">
        <v>9</v>
      </c>
      <c r="I184" s="14"/>
      <c r="J184" s="14"/>
      <c r="K184" s="14"/>
      <c r="L184" s="14"/>
      <c r="M184" s="14"/>
      <c r="N184" s="14"/>
      <c r="O184" s="14"/>
      <c r="P184" s="14"/>
      <c r="Q184" s="14"/>
      <c r="R184" s="14"/>
      <c r="S184" s="14"/>
      <c r="T184" s="14"/>
      <c r="U184" s="14"/>
      <c r="V184" s="14"/>
      <c r="W184" s="14"/>
      <c r="X184" s="14"/>
      <c r="Y184" s="14"/>
      <c r="Z184" s="14"/>
      <c r="AA184" s="14"/>
      <c r="AB184" s="14"/>
      <c r="AC184" s="14"/>
    </row>
    <row r="185" spans="1:29" s="1" customFormat="1" x14ac:dyDescent="0.35">
      <c r="A185" s="16" t="s">
        <v>176</v>
      </c>
      <c r="B185" s="17">
        <v>100</v>
      </c>
      <c r="C185" s="18" t="s">
        <v>283</v>
      </c>
      <c r="D185" s="17">
        <v>100</v>
      </c>
      <c r="E185" s="18" t="s">
        <v>283</v>
      </c>
      <c r="F185" s="17">
        <v>100</v>
      </c>
      <c r="G185" s="18" t="s">
        <v>283</v>
      </c>
      <c r="H185" s="21" t="s">
        <v>9</v>
      </c>
      <c r="I185" s="14"/>
      <c r="J185" s="14"/>
      <c r="K185" s="14"/>
      <c r="L185" s="14"/>
      <c r="M185" s="14"/>
      <c r="N185" s="14"/>
      <c r="O185" s="14"/>
      <c r="P185" s="14"/>
      <c r="Q185" s="14"/>
      <c r="R185" s="14"/>
      <c r="S185" s="14"/>
      <c r="T185" s="14"/>
      <c r="U185" s="14"/>
      <c r="V185" s="14"/>
      <c r="W185" s="14"/>
      <c r="X185" s="14"/>
      <c r="Y185" s="14"/>
      <c r="Z185" s="14"/>
      <c r="AA185" s="14"/>
      <c r="AB185" s="14"/>
      <c r="AC185" s="14"/>
    </row>
    <row r="186" spans="1:29" s="1" customFormat="1" x14ac:dyDescent="0.35">
      <c r="A186" s="16" t="s">
        <v>177</v>
      </c>
      <c r="B186" s="17">
        <v>96</v>
      </c>
      <c r="C186" s="18" t="s">
        <v>260</v>
      </c>
      <c r="D186" s="19">
        <v>96.3</v>
      </c>
      <c r="E186" s="20" t="s">
        <v>260</v>
      </c>
      <c r="F186" s="19">
        <v>95.8</v>
      </c>
      <c r="G186" s="20" t="s">
        <v>260</v>
      </c>
      <c r="H186" s="21" t="s">
        <v>223</v>
      </c>
      <c r="I186" s="14"/>
      <c r="J186" s="14"/>
      <c r="K186" s="14"/>
      <c r="L186" s="14"/>
      <c r="M186" s="14"/>
      <c r="N186" s="14"/>
      <c r="O186" s="14"/>
      <c r="P186" s="14"/>
      <c r="Q186" s="14"/>
      <c r="R186" s="14"/>
      <c r="S186" s="14"/>
      <c r="T186" s="14"/>
      <c r="U186" s="14"/>
      <c r="V186" s="14"/>
      <c r="W186" s="14"/>
      <c r="X186" s="14"/>
      <c r="Y186" s="14"/>
      <c r="Z186" s="14"/>
      <c r="AA186" s="14"/>
      <c r="AB186" s="14"/>
      <c r="AC186" s="14"/>
    </row>
    <row r="187" spans="1:29" s="1" customFormat="1" x14ac:dyDescent="0.35">
      <c r="A187" s="16" t="s">
        <v>178</v>
      </c>
      <c r="B187" s="17">
        <v>95.8</v>
      </c>
      <c r="C187" s="18" t="s">
        <v>290</v>
      </c>
      <c r="D187" s="19">
        <v>95.9</v>
      </c>
      <c r="E187" s="20"/>
      <c r="F187" s="19">
        <v>95.7</v>
      </c>
      <c r="G187" s="20"/>
      <c r="H187" s="21" t="s">
        <v>318</v>
      </c>
      <c r="I187" s="14"/>
      <c r="J187" s="14"/>
      <c r="K187" s="14"/>
      <c r="L187" s="14"/>
      <c r="M187" s="14"/>
      <c r="N187" s="14"/>
      <c r="O187" s="14"/>
      <c r="P187" s="14"/>
      <c r="Q187" s="14"/>
      <c r="R187" s="14"/>
      <c r="S187" s="14"/>
      <c r="T187" s="14"/>
      <c r="U187" s="14"/>
      <c r="V187" s="14"/>
      <c r="W187" s="14"/>
      <c r="X187" s="14"/>
      <c r="Y187" s="14"/>
      <c r="Z187" s="14"/>
      <c r="AA187" s="14"/>
      <c r="AB187" s="14"/>
      <c r="AC187" s="14"/>
    </row>
    <row r="188" spans="1:29" s="1" customFormat="1" x14ac:dyDescent="0.35">
      <c r="A188" s="16" t="s">
        <v>179</v>
      </c>
      <c r="B188" s="17">
        <v>99.5</v>
      </c>
      <c r="C188" s="18" t="s">
        <v>13</v>
      </c>
      <c r="D188" s="19">
        <v>99.5</v>
      </c>
      <c r="E188" s="20" t="s">
        <v>13</v>
      </c>
      <c r="F188" s="19">
        <v>99.5</v>
      </c>
      <c r="G188" s="20" t="s">
        <v>13</v>
      </c>
      <c r="H188" s="21" t="s">
        <v>271</v>
      </c>
      <c r="I188" s="14"/>
      <c r="J188" s="14"/>
      <c r="K188" s="14"/>
      <c r="L188" s="14"/>
      <c r="M188" s="14"/>
      <c r="N188" s="14"/>
      <c r="O188" s="14"/>
      <c r="P188" s="14"/>
      <c r="Q188" s="14"/>
      <c r="R188" s="14"/>
      <c r="S188" s="14"/>
      <c r="T188" s="14"/>
      <c r="U188" s="14"/>
      <c r="V188" s="14"/>
      <c r="W188" s="14"/>
      <c r="X188" s="14"/>
      <c r="Y188" s="14"/>
      <c r="Z188" s="14"/>
      <c r="AA188" s="14"/>
      <c r="AB188" s="14"/>
      <c r="AC188" s="14"/>
    </row>
    <row r="189" spans="1:29" s="1" customFormat="1" x14ac:dyDescent="0.35">
      <c r="A189" s="16" t="s">
        <v>180</v>
      </c>
      <c r="B189" s="17">
        <v>60.4</v>
      </c>
      <c r="C189" s="18"/>
      <c r="D189" s="19">
        <v>59.8</v>
      </c>
      <c r="E189" s="20"/>
      <c r="F189" s="19">
        <v>61</v>
      </c>
      <c r="G189" s="20"/>
      <c r="H189" s="21" t="s">
        <v>266</v>
      </c>
      <c r="I189" s="14"/>
      <c r="J189" s="14"/>
      <c r="K189" s="14"/>
      <c r="L189" s="14"/>
      <c r="M189" s="14"/>
      <c r="N189" s="14"/>
      <c r="O189" s="14"/>
      <c r="P189" s="14"/>
      <c r="Q189" s="14"/>
      <c r="R189" s="14"/>
      <c r="S189" s="14"/>
      <c r="T189" s="14"/>
      <c r="U189" s="14"/>
      <c r="V189" s="14"/>
      <c r="W189" s="14"/>
      <c r="X189" s="14"/>
      <c r="Y189" s="14"/>
      <c r="Z189" s="14"/>
      <c r="AA189" s="14"/>
      <c r="AB189" s="14"/>
      <c r="AC189" s="14"/>
    </row>
    <row r="190" spans="1:29" s="1" customFormat="1" x14ac:dyDescent="0.35">
      <c r="A190" s="16" t="s">
        <v>181</v>
      </c>
      <c r="B190" s="17">
        <v>78.099999999999994</v>
      </c>
      <c r="C190" s="18"/>
      <c r="D190" s="19">
        <v>78.900000000000006</v>
      </c>
      <c r="E190" s="20"/>
      <c r="F190" s="19">
        <v>77.400000000000006</v>
      </c>
      <c r="G190" s="20"/>
      <c r="H190" s="21" t="s">
        <v>218</v>
      </c>
      <c r="I190" s="14"/>
      <c r="J190" s="14"/>
      <c r="K190" s="14"/>
      <c r="L190" s="14"/>
      <c r="M190" s="14"/>
      <c r="N190" s="14"/>
      <c r="O190" s="14"/>
      <c r="P190" s="14"/>
      <c r="Q190" s="14"/>
      <c r="R190" s="14"/>
      <c r="S190" s="14"/>
      <c r="T190" s="14"/>
      <c r="U190" s="14"/>
      <c r="V190" s="14"/>
      <c r="W190" s="14"/>
      <c r="X190" s="14"/>
      <c r="Y190" s="14"/>
      <c r="Z190" s="14"/>
      <c r="AA190" s="14"/>
      <c r="AB190" s="14"/>
      <c r="AC190" s="14"/>
    </row>
    <row r="191" spans="1:29" s="1" customFormat="1" x14ac:dyDescent="0.35">
      <c r="A191" s="16" t="s">
        <v>309</v>
      </c>
      <c r="B191" s="19" t="s">
        <v>8</v>
      </c>
      <c r="C191" s="18"/>
      <c r="D191" s="19" t="s">
        <v>8</v>
      </c>
      <c r="E191" s="20"/>
      <c r="F191" s="19" t="s">
        <v>8</v>
      </c>
      <c r="G191" s="20"/>
      <c r="H191" s="21"/>
      <c r="I191" s="14"/>
      <c r="J191" s="14"/>
      <c r="K191" s="14"/>
      <c r="L191" s="14"/>
      <c r="M191" s="14"/>
      <c r="N191" s="14"/>
      <c r="O191" s="14"/>
      <c r="P191" s="14"/>
      <c r="Q191" s="14"/>
      <c r="R191" s="14"/>
      <c r="S191" s="14"/>
      <c r="T191" s="14"/>
      <c r="U191" s="14"/>
      <c r="V191" s="14"/>
      <c r="W191" s="14"/>
      <c r="X191" s="14"/>
      <c r="Y191" s="14"/>
      <c r="Z191" s="14"/>
      <c r="AA191" s="14"/>
      <c r="AB191" s="14"/>
      <c r="AC191" s="14"/>
    </row>
    <row r="192" spans="1:29" s="1" customFormat="1" x14ac:dyDescent="0.35">
      <c r="A192" s="16" t="s">
        <v>182</v>
      </c>
      <c r="B192" s="17">
        <v>93.4</v>
      </c>
      <c r="C192" s="18"/>
      <c r="D192" s="19">
        <v>93.6</v>
      </c>
      <c r="E192" s="20"/>
      <c r="F192" s="19">
        <v>93.1</v>
      </c>
      <c r="G192" s="20"/>
      <c r="H192" s="21" t="s">
        <v>222</v>
      </c>
      <c r="I192" s="14"/>
      <c r="J192" s="14"/>
      <c r="K192" s="14"/>
      <c r="L192" s="14"/>
      <c r="M192" s="14"/>
      <c r="N192" s="14"/>
      <c r="O192" s="14"/>
      <c r="P192" s="14"/>
      <c r="Q192" s="14"/>
      <c r="R192" s="14"/>
      <c r="S192" s="14"/>
      <c r="T192" s="14"/>
      <c r="U192" s="14"/>
      <c r="V192" s="14"/>
      <c r="W192" s="14"/>
      <c r="X192" s="14"/>
      <c r="Y192" s="14"/>
      <c r="Z192" s="14"/>
      <c r="AA192" s="14"/>
      <c r="AB192" s="14"/>
      <c r="AC192" s="14"/>
    </row>
    <row r="193" spans="1:29" s="1" customFormat="1" x14ac:dyDescent="0.35">
      <c r="A193" s="16" t="s">
        <v>183</v>
      </c>
      <c r="B193" s="17">
        <v>96.5</v>
      </c>
      <c r="C193" s="18"/>
      <c r="D193" s="19">
        <v>96.5</v>
      </c>
      <c r="E193" s="20"/>
      <c r="F193" s="19">
        <v>96.5</v>
      </c>
      <c r="G193" s="20"/>
      <c r="H193" s="21" t="s">
        <v>227</v>
      </c>
      <c r="I193" s="14"/>
      <c r="J193" s="14"/>
      <c r="K193" s="14"/>
      <c r="L193" s="14"/>
      <c r="M193" s="14"/>
      <c r="N193" s="14"/>
      <c r="O193" s="14"/>
      <c r="P193" s="14"/>
      <c r="Q193" s="14"/>
      <c r="R193" s="14"/>
      <c r="S193" s="14"/>
      <c r="T193" s="14"/>
      <c r="U193" s="14"/>
      <c r="V193" s="14"/>
      <c r="W193" s="14"/>
      <c r="X193" s="14"/>
      <c r="Y193" s="14"/>
      <c r="Z193" s="14"/>
      <c r="AA193" s="14"/>
      <c r="AB193" s="14"/>
      <c r="AC193" s="14"/>
    </row>
    <row r="194" spans="1:29" s="1" customFormat="1" x14ac:dyDescent="0.35">
      <c r="A194" s="16" t="s">
        <v>184</v>
      </c>
      <c r="B194" s="17">
        <v>99.2</v>
      </c>
      <c r="C194" s="18"/>
      <c r="D194" s="19">
        <v>98.9</v>
      </c>
      <c r="E194" s="20"/>
      <c r="F194" s="19">
        <v>99.5</v>
      </c>
      <c r="G194" s="20"/>
      <c r="H194" s="21" t="s">
        <v>224</v>
      </c>
      <c r="I194" s="14"/>
      <c r="J194" s="14"/>
      <c r="K194" s="14"/>
      <c r="L194" s="14"/>
      <c r="M194" s="14"/>
      <c r="N194" s="14"/>
      <c r="O194" s="14"/>
      <c r="P194" s="14"/>
      <c r="Q194" s="14"/>
      <c r="R194" s="14"/>
      <c r="S194" s="14"/>
      <c r="T194" s="14"/>
      <c r="U194" s="14"/>
      <c r="V194" s="14"/>
      <c r="W194" s="14"/>
      <c r="X194" s="14"/>
      <c r="Y194" s="14"/>
      <c r="Z194" s="14"/>
      <c r="AA194" s="14"/>
      <c r="AB194" s="14"/>
      <c r="AC194" s="14"/>
    </row>
    <row r="195" spans="1:29" s="1" customFormat="1" x14ac:dyDescent="0.35">
      <c r="A195" s="16" t="s">
        <v>185</v>
      </c>
      <c r="B195" s="17">
        <v>98.8</v>
      </c>
      <c r="C195" s="18" t="s">
        <v>13</v>
      </c>
      <c r="D195" s="19">
        <v>98.6</v>
      </c>
      <c r="E195" s="20" t="s">
        <v>13</v>
      </c>
      <c r="F195" s="19">
        <v>99</v>
      </c>
      <c r="G195" s="20" t="s">
        <v>13</v>
      </c>
      <c r="H195" s="21" t="s">
        <v>219</v>
      </c>
      <c r="I195" s="14"/>
      <c r="J195" s="14"/>
      <c r="K195" s="14"/>
      <c r="L195" s="14"/>
      <c r="M195" s="14"/>
      <c r="N195" s="14"/>
      <c r="O195" s="14"/>
      <c r="P195" s="14"/>
      <c r="Q195" s="14"/>
      <c r="R195" s="14"/>
      <c r="S195" s="14"/>
      <c r="T195" s="14"/>
      <c r="U195" s="14"/>
      <c r="V195" s="14"/>
      <c r="W195" s="14"/>
      <c r="X195" s="14"/>
      <c r="Y195" s="14"/>
      <c r="Z195" s="14"/>
      <c r="AA195" s="14"/>
      <c r="AB195" s="14"/>
      <c r="AC195" s="14"/>
    </row>
    <row r="196" spans="1:29" s="1" customFormat="1" x14ac:dyDescent="0.35">
      <c r="A196" s="16" t="s">
        <v>186</v>
      </c>
      <c r="B196" s="17">
        <v>99.6</v>
      </c>
      <c r="C196" s="18"/>
      <c r="D196" s="17">
        <v>99.6</v>
      </c>
      <c r="E196" s="20"/>
      <c r="F196" s="17">
        <v>99.7</v>
      </c>
      <c r="G196" s="20"/>
      <c r="H196" s="21" t="s">
        <v>271</v>
      </c>
      <c r="I196" s="14"/>
      <c r="J196" s="14"/>
      <c r="K196" s="14"/>
      <c r="L196" s="14"/>
      <c r="M196" s="14"/>
      <c r="N196" s="14"/>
      <c r="O196" s="14"/>
      <c r="P196" s="14"/>
      <c r="Q196" s="14"/>
      <c r="R196" s="14"/>
      <c r="S196" s="14"/>
      <c r="T196" s="14"/>
      <c r="U196" s="14"/>
      <c r="V196" s="14"/>
      <c r="W196" s="14"/>
      <c r="X196" s="14"/>
      <c r="Y196" s="14"/>
      <c r="Z196" s="14"/>
      <c r="AA196" s="14"/>
      <c r="AB196" s="14"/>
      <c r="AC196" s="14"/>
    </row>
    <row r="197" spans="1:29" s="1" customFormat="1" x14ac:dyDescent="0.35">
      <c r="A197" s="16" t="s">
        <v>310</v>
      </c>
      <c r="B197" s="19" t="s">
        <v>8</v>
      </c>
      <c r="C197" s="18"/>
      <c r="D197" s="19" t="s">
        <v>8</v>
      </c>
      <c r="E197" s="20"/>
      <c r="F197" s="19" t="s">
        <v>8</v>
      </c>
      <c r="G197" s="20"/>
      <c r="H197" s="21"/>
      <c r="I197" s="14"/>
      <c r="J197" s="14"/>
      <c r="K197" s="14"/>
      <c r="L197" s="14"/>
      <c r="M197" s="14"/>
      <c r="N197" s="14"/>
      <c r="O197" s="14"/>
      <c r="P197" s="14"/>
      <c r="Q197" s="14"/>
      <c r="R197" s="14"/>
      <c r="S197" s="14"/>
      <c r="T197" s="14"/>
      <c r="U197" s="14"/>
      <c r="V197" s="14"/>
      <c r="W197" s="14"/>
      <c r="X197" s="14"/>
      <c r="Y197" s="14"/>
      <c r="Z197" s="14"/>
      <c r="AA197" s="14"/>
      <c r="AB197" s="14"/>
      <c r="AC197" s="14"/>
    </row>
    <row r="198" spans="1:29" s="1" customFormat="1" x14ac:dyDescent="0.35">
      <c r="A198" s="16" t="s">
        <v>187</v>
      </c>
      <c r="B198" s="17">
        <v>49.9</v>
      </c>
      <c r="C198" s="18" t="s">
        <v>260</v>
      </c>
      <c r="D198" s="19">
        <v>49.2</v>
      </c>
      <c r="E198" s="20" t="s">
        <v>260</v>
      </c>
      <c r="F198" s="19">
        <v>50.6</v>
      </c>
      <c r="G198" s="20" t="s">
        <v>260</v>
      </c>
      <c r="H198" s="21" t="s">
        <v>238</v>
      </c>
      <c r="I198" s="14"/>
      <c r="J198" s="14"/>
      <c r="K198" s="14"/>
      <c r="L198" s="14"/>
      <c r="M198" s="14"/>
      <c r="N198" s="14"/>
      <c r="O198" s="14"/>
      <c r="P198" s="14"/>
      <c r="Q198" s="14"/>
      <c r="R198" s="14"/>
      <c r="S198" s="14"/>
      <c r="T198" s="14"/>
      <c r="U198" s="14"/>
      <c r="V198" s="14"/>
      <c r="W198" s="14"/>
      <c r="X198" s="14"/>
      <c r="Y198" s="14"/>
      <c r="Z198" s="14"/>
      <c r="AA198" s="14"/>
      <c r="AB198" s="14"/>
      <c r="AC198" s="14"/>
    </row>
    <row r="199" spans="1:29" s="1" customFormat="1" x14ac:dyDescent="0.35">
      <c r="A199" s="16" t="s">
        <v>188</v>
      </c>
      <c r="B199" s="17">
        <v>32.200000000000003</v>
      </c>
      <c r="C199" s="18" t="s">
        <v>290</v>
      </c>
      <c r="D199" s="19">
        <v>32.200000000000003</v>
      </c>
      <c r="E199" s="20"/>
      <c r="F199" s="19">
        <v>32.200000000000003</v>
      </c>
      <c r="G199" s="20"/>
      <c r="H199" s="21" t="s">
        <v>266</v>
      </c>
      <c r="I199" s="14"/>
      <c r="J199" s="14"/>
      <c r="K199" s="14"/>
      <c r="L199" s="14"/>
      <c r="M199" s="14"/>
      <c r="N199" s="14"/>
      <c r="O199" s="14"/>
      <c r="P199" s="14"/>
      <c r="Q199" s="14"/>
      <c r="R199" s="14"/>
      <c r="S199" s="14"/>
      <c r="T199" s="14"/>
      <c r="U199" s="14"/>
      <c r="V199" s="14"/>
      <c r="W199" s="14"/>
      <c r="X199" s="14"/>
      <c r="Y199" s="14"/>
      <c r="Z199" s="14"/>
      <c r="AA199" s="14"/>
      <c r="AB199" s="14"/>
      <c r="AC199" s="14"/>
    </row>
    <row r="200" spans="1:29" s="1" customFormat="1" x14ac:dyDescent="0.35">
      <c r="A200" s="16" t="s">
        <v>189</v>
      </c>
      <c r="B200" s="17">
        <v>99.8</v>
      </c>
      <c r="C200" s="18"/>
      <c r="D200" s="19">
        <v>99.9</v>
      </c>
      <c r="E200" s="20"/>
      <c r="F200" s="19">
        <v>99.7</v>
      </c>
      <c r="G200" s="20"/>
      <c r="H200" s="21" t="s">
        <v>214</v>
      </c>
      <c r="I200" s="14"/>
      <c r="J200" s="14"/>
      <c r="K200" s="14"/>
      <c r="L200" s="14"/>
      <c r="M200" s="14"/>
      <c r="N200" s="14"/>
      <c r="O200" s="14"/>
      <c r="P200" s="14"/>
      <c r="Q200" s="14"/>
      <c r="R200" s="14"/>
      <c r="S200" s="14"/>
      <c r="T200" s="14"/>
      <c r="U200" s="14"/>
      <c r="V200" s="14"/>
      <c r="W200" s="14"/>
      <c r="X200" s="14"/>
      <c r="Y200" s="14"/>
      <c r="Z200" s="14"/>
      <c r="AA200" s="14"/>
      <c r="AB200" s="14"/>
      <c r="AC200" s="14"/>
    </row>
    <row r="201" spans="1:29" s="1" customFormat="1" x14ac:dyDescent="0.35">
      <c r="A201" s="16" t="s">
        <v>190</v>
      </c>
      <c r="B201" s="17">
        <v>100</v>
      </c>
      <c r="C201" s="18" t="s">
        <v>13</v>
      </c>
      <c r="D201" s="17">
        <v>100</v>
      </c>
      <c r="E201" s="18" t="s">
        <v>13</v>
      </c>
      <c r="F201" s="17">
        <v>100</v>
      </c>
      <c r="G201" s="18" t="s">
        <v>13</v>
      </c>
      <c r="H201" s="21" t="s">
        <v>243</v>
      </c>
      <c r="I201" s="14"/>
      <c r="J201" s="14"/>
      <c r="K201" s="14"/>
      <c r="L201" s="14"/>
      <c r="M201" s="14"/>
      <c r="N201" s="14"/>
      <c r="O201" s="14"/>
      <c r="P201" s="14"/>
      <c r="Q201" s="14"/>
      <c r="R201" s="14"/>
      <c r="S201" s="14"/>
      <c r="T201" s="14"/>
      <c r="U201" s="14"/>
      <c r="V201" s="14"/>
      <c r="W201" s="14"/>
      <c r="X201" s="14"/>
      <c r="Y201" s="14"/>
      <c r="Z201" s="14"/>
      <c r="AA201" s="14"/>
      <c r="AB201" s="14"/>
      <c r="AC201" s="14"/>
    </row>
    <row r="202" spans="1:29" s="1" customFormat="1" x14ac:dyDescent="0.35">
      <c r="A202" s="16" t="s">
        <v>191</v>
      </c>
      <c r="B202" s="17">
        <v>100</v>
      </c>
      <c r="C202" s="18" t="s">
        <v>283</v>
      </c>
      <c r="D202" s="17">
        <v>100</v>
      </c>
      <c r="E202" s="18" t="s">
        <v>283</v>
      </c>
      <c r="F202" s="17">
        <v>100</v>
      </c>
      <c r="G202" s="18" t="s">
        <v>283</v>
      </c>
      <c r="H202" s="21" t="s">
        <v>9</v>
      </c>
      <c r="I202" s="14"/>
      <c r="J202" s="14"/>
      <c r="K202" s="14"/>
      <c r="L202" s="14"/>
      <c r="M202" s="14"/>
      <c r="N202" s="14"/>
      <c r="O202" s="14"/>
      <c r="P202" s="14"/>
      <c r="Q202" s="14"/>
      <c r="R202" s="14"/>
      <c r="S202" s="14"/>
      <c r="T202" s="14"/>
      <c r="U202" s="14"/>
      <c r="V202" s="14"/>
      <c r="W202" s="14"/>
      <c r="X202" s="14"/>
      <c r="Y202" s="14"/>
      <c r="Z202" s="14"/>
      <c r="AA202" s="14"/>
      <c r="AB202" s="14"/>
      <c r="AC202" s="14"/>
    </row>
    <row r="203" spans="1:29" s="1" customFormat="1" x14ac:dyDescent="0.35">
      <c r="A203" s="16" t="s">
        <v>192</v>
      </c>
      <c r="B203" s="17">
        <v>26.4</v>
      </c>
      <c r="C203" s="18"/>
      <c r="D203" s="19">
        <v>27.8</v>
      </c>
      <c r="E203" s="20"/>
      <c r="F203" s="19">
        <v>25</v>
      </c>
      <c r="G203" s="20"/>
      <c r="H203" s="21" t="s">
        <v>262</v>
      </c>
      <c r="I203" s="14"/>
      <c r="J203" s="14"/>
      <c r="K203" s="14"/>
      <c r="L203" s="14"/>
      <c r="M203" s="14"/>
      <c r="N203" s="14"/>
      <c r="O203" s="14"/>
      <c r="P203" s="14"/>
      <c r="Q203" s="14"/>
      <c r="R203" s="14"/>
      <c r="S203" s="14"/>
      <c r="T203" s="14"/>
      <c r="U203" s="14"/>
      <c r="V203" s="14"/>
      <c r="W203" s="14"/>
      <c r="X203" s="14"/>
      <c r="Y203" s="14"/>
      <c r="Z203" s="14"/>
      <c r="AA203" s="14"/>
      <c r="AB203" s="14"/>
      <c r="AC203" s="14"/>
    </row>
    <row r="204" spans="1:29" s="1" customFormat="1" x14ac:dyDescent="0.35">
      <c r="A204" s="16" t="s">
        <v>193</v>
      </c>
      <c r="B204" s="17">
        <v>100</v>
      </c>
      <c r="C204" s="18" t="s">
        <v>283</v>
      </c>
      <c r="D204" s="17">
        <v>100</v>
      </c>
      <c r="E204" s="18" t="s">
        <v>283</v>
      </c>
      <c r="F204" s="17">
        <v>100</v>
      </c>
      <c r="G204" s="18" t="s">
        <v>283</v>
      </c>
      <c r="H204" s="21" t="s">
        <v>9</v>
      </c>
      <c r="I204" s="14"/>
      <c r="J204" s="14"/>
      <c r="K204" s="14"/>
      <c r="L204" s="14"/>
      <c r="M204" s="14"/>
      <c r="N204" s="14"/>
      <c r="O204" s="14"/>
      <c r="P204" s="14"/>
      <c r="Q204" s="14"/>
      <c r="R204" s="14"/>
      <c r="S204" s="14"/>
      <c r="T204" s="14"/>
      <c r="U204" s="14"/>
      <c r="V204" s="14"/>
      <c r="W204" s="14"/>
      <c r="X204" s="14"/>
      <c r="Y204" s="14"/>
      <c r="Z204" s="14"/>
      <c r="AA204" s="14"/>
      <c r="AB204" s="14"/>
      <c r="AC204" s="14"/>
    </row>
    <row r="205" spans="1:29" s="1" customFormat="1" x14ac:dyDescent="0.35">
      <c r="A205" s="16" t="s">
        <v>194</v>
      </c>
      <c r="B205" s="17">
        <v>99.8</v>
      </c>
      <c r="C205" s="18"/>
      <c r="D205" s="19">
        <v>99.9</v>
      </c>
      <c r="E205" s="20"/>
      <c r="F205" s="19">
        <v>99.7</v>
      </c>
      <c r="G205" s="20"/>
      <c r="H205" s="21" t="s">
        <v>246</v>
      </c>
      <c r="I205" s="14"/>
      <c r="J205" s="14"/>
      <c r="K205" s="14"/>
      <c r="L205" s="14"/>
      <c r="M205" s="14"/>
      <c r="N205" s="14"/>
      <c r="O205" s="14"/>
      <c r="P205" s="14"/>
      <c r="Q205" s="14"/>
      <c r="R205" s="14"/>
      <c r="S205" s="14"/>
      <c r="T205" s="14"/>
      <c r="U205" s="14"/>
      <c r="V205" s="14"/>
      <c r="W205" s="14"/>
      <c r="X205" s="14"/>
      <c r="Y205" s="14"/>
      <c r="Z205" s="14"/>
      <c r="AA205" s="14"/>
      <c r="AB205" s="14"/>
      <c r="AC205" s="14"/>
    </row>
    <row r="206" spans="1:29" s="1" customFormat="1" x14ac:dyDescent="0.35">
      <c r="A206" s="16" t="s">
        <v>195</v>
      </c>
      <c r="B206" s="17">
        <v>99.9</v>
      </c>
      <c r="C206" s="18" t="s">
        <v>260</v>
      </c>
      <c r="D206" s="19">
        <v>99.9</v>
      </c>
      <c r="E206" s="20" t="s">
        <v>260</v>
      </c>
      <c r="F206" s="19">
        <v>100</v>
      </c>
      <c r="G206" s="20" t="s">
        <v>260</v>
      </c>
      <c r="H206" s="21" t="s">
        <v>223</v>
      </c>
      <c r="I206" s="14"/>
      <c r="J206" s="14"/>
      <c r="K206" s="14"/>
      <c r="L206" s="14"/>
      <c r="M206" s="14"/>
      <c r="N206" s="14"/>
      <c r="O206" s="14"/>
      <c r="P206" s="14"/>
      <c r="Q206" s="14"/>
      <c r="R206" s="14"/>
      <c r="S206" s="14"/>
      <c r="T206" s="14"/>
      <c r="U206" s="14"/>
      <c r="V206" s="14"/>
      <c r="W206" s="14"/>
      <c r="X206" s="14"/>
      <c r="Y206" s="14"/>
      <c r="Z206" s="14"/>
      <c r="AA206" s="14"/>
      <c r="AB206" s="14"/>
      <c r="AC206" s="14"/>
    </row>
    <row r="207" spans="1:29" s="1" customFormat="1" x14ac:dyDescent="0.35">
      <c r="A207" s="16" t="s">
        <v>196</v>
      </c>
      <c r="B207" s="17">
        <v>43.4</v>
      </c>
      <c r="C207" s="18" t="s">
        <v>13</v>
      </c>
      <c r="D207" s="19">
        <v>44</v>
      </c>
      <c r="E207" s="20" t="s">
        <v>13</v>
      </c>
      <c r="F207" s="19">
        <v>42.9</v>
      </c>
      <c r="G207" s="20" t="s">
        <v>13</v>
      </c>
      <c r="H207" s="21" t="s">
        <v>219</v>
      </c>
      <c r="I207" s="14"/>
      <c r="J207" s="14"/>
      <c r="K207" s="14"/>
      <c r="L207" s="14"/>
      <c r="M207" s="14"/>
      <c r="N207" s="14"/>
      <c r="O207" s="14"/>
      <c r="P207" s="14"/>
      <c r="Q207" s="14"/>
      <c r="R207" s="14"/>
      <c r="S207" s="14"/>
      <c r="T207" s="14"/>
      <c r="U207" s="14"/>
      <c r="V207" s="14"/>
      <c r="W207" s="14"/>
      <c r="X207" s="14"/>
      <c r="Y207" s="14"/>
      <c r="Z207" s="14"/>
      <c r="AA207" s="14"/>
      <c r="AB207" s="14"/>
      <c r="AC207" s="14"/>
    </row>
    <row r="208" spans="1:29" s="1" customFormat="1" x14ac:dyDescent="0.35">
      <c r="A208" s="16" t="s">
        <v>197</v>
      </c>
      <c r="B208" s="17">
        <v>81.3</v>
      </c>
      <c r="C208" s="18" t="s">
        <v>13</v>
      </c>
      <c r="D208" s="19" t="s">
        <v>8</v>
      </c>
      <c r="E208" s="20"/>
      <c r="F208" s="19" t="s">
        <v>8</v>
      </c>
      <c r="G208" s="20"/>
      <c r="H208" s="21" t="s">
        <v>325</v>
      </c>
      <c r="I208" s="14"/>
      <c r="J208" s="14"/>
      <c r="K208" s="14"/>
      <c r="L208" s="14"/>
      <c r="M208" s="14"/>
      <c r="N208" s="14"/>
      <c r="O208" s="14"/>
      <c r="P208" s="14"/>
      <c r="Q208" s="14"/>
      <c r="R208" s="14"/>
      <c r="S208" s="14"/>
      <c r="T208" s="14"/>
      <c r="U208" s="14"/>
      <c r="V208" s="14"/>
      <c r="W208" s="14"/>
      <c r="X208" s="14"/>
      <c r="Y208" s="14"/>
      <c r="Z208" s="14"/>
      <c r="AA208" s="14"/>
      <c r="AB208" s="14"/>
      <c r="AC208" s="14"/>
    </row>
    <row r="209" spans="1:29" s="1" customFormat="1" x14ac:dyDescent="0.35">
      <c r="A209" s="16" t="s">
        <v>198</v>
      </c>
      <c r="B209" s="17">
        <v>96.1</v>
      </c>
      <c r="C209" s="18"/>
      <c r="D209" s="19">
        <v>95.9</v>
      </c>
      <c r="E209" s="20"/>
      <c r="F209" s="19">
        <v>96.3</v>
      </c>
      <c r="G209" s="20"/>
      <c r="H209" s="21" t="s">
        <v>217</v>
      </c>
      <c r="I209" s="14"/>
      <c r="J209" s="14"/>
      <c r="K209" s="14"/>
      <c r="L209" s="14"/>
      <c r="M209" s="14"/>
      <c r="N209" s="14"/>
      <c r="O209" s="14"/>
      <c r="P209" s="14"/>
      <c r="Q209" s="14"/>
      <c r="R209" s="14"/>
      <c r="S209" s="14"/>
      <c r="T209" s="14"/>
      <c r="U209" s="14"/>
      <c r="V209" s="14"/>
      <c r="W209" s="14"/>
      <c r="X209" s="14"/>
      <c r="Y209" s="14"/>
      <c r="Z209" s="14"/>
      <c r="AA209" s="14"/>
      <c r="AB209" s="14"/>
      <c r="AC209" s="14"/>
    </row>
    <row r="210" spans="1:29" s="1" customFormat="1" x14ac:dyDescent="0.35">
      <c r="A210" s="16" t="s">
        <v>199</v>
      </c>
      <c r="B210" s="17">
        <v>30.7</v>
      </c>
      <c r="C210" s="18"/>
      <c r="D210" s="19">
        <v>31.1</v>
      </c>
      <c r="E210" s="20"/>
      <c r="F210" s="19">
        <v>30.3</v>
      </c>
      <c r="G210" s="20"/>
      <c r="H210" s="21" t="s">
        <v>219</v>
      </c>
      <c r="I210" s="14"/>
      <c r="J210" s="14"/>
      <c r="K210" s="14"/>
      <c r="L210" s="14"/>
      <c r="M210" s="14"/>
      <c r="N210" s="14"/>
      <c r="O210" s="14"/>
      <c r="P210" s="14"/>
      <c r="Q210" s="14"/>
      <c r="R210" s="14"/>
      <c r="S210" s="14"/>
      <c r="T210" s="14"/>
      <c r="U210" s="14"/>
      <c r="V210" s="14"/>
      <c r="W210" s="14"/>
      <c r="X210" s="14"/>
      <c r="Y210" s="14"/>
      <c r="Z210" s="14"/>
      <c r="AA210" s="14"/>
      <c r="AB210" s="14"/>
      <c r="AC210" s="14"/>
    </row>
    <row r="211" spans="1:29" s="1" customFormat="1" x14ac:dyDescent="0.35">
      <c r="A211" s="16" t="s">
        <v>200</v>
      </c>
      <c r="B211" s="17">
        <v>11.3</v>
      </c>
      <c r="C211" s="18"/>
      <c r="D211" s="19">
        <v>11.7</v>
      </c>
      <c r="E211" s="20"/>
      <c r="F211" s="19">
        <v>10.9</v>
      </c>
      <c r="G211" s="20"/>
      <c r="H211" s="21" t="s">
        <v>218</v>
      </c>
      <c r="I211" s="14"/>
      <c r="J211" s="14"/>
      <c r="K211" s="14"/>
      <c r="L211" s="14"/>
      <c r="M211" s="14"/>
      <c r="N211" s="14"/>
      <c r="O211" s="14"/>
      <c r="P211" s="14"/>
      <c r="Q211" s="14"/>
      <c r="R211" s="14"/>
      <c r="S211" s="14"/>
      <c r="T211" s="14"/>
      <c r="U211" s="14"/>
      <c r="V211" s="14"/>
      <c r="W211" s="14"/>
      <c r="X211" s="14"/>
      <c r="Y211" s="14"/>
      <c r="Z211" s="14"/>
      <c r="AA211" s="14"/>
      <c r="AB211" s="14"/>
      <c r="AC211" s="14"/>
    </row>
    <row r="212" spans="1:29" s="1" customFormat="1" x14ac:dyDescent="0.35">
      <c r="A212" s="16" t="s">
        <v>201</v>
      </c>
      <c r="B212" s="17">
        <v>38.200000000000003</v>
      </c>
      <c r="C212" s="18"/>
      <c r="D212" s="19" t="s">
        <v>8</v>
      </c>
      <c r="E212" s="20"/>
      <c r="F212" s="19" t="s">
        <v>8</v>
      </c>
      <c r="G212" s="20"/>
      <c r="H212" s="21" t="s">
        <v>326</v>
      </c>
      <c r="I212" s="14"/>
      <c r="J212" s="14"/>
      <c r="K212" s="14"/>
      <c r="L212" s="14"/>
      <c r="M212" s="14"/>
      <c r="N212" s="14"/>
      <c r="O212" s="14"/>
      <c r="P212" s="14"/>
      <c r="Q212" s="14"/>
      <c r="R212" s="14"/>
      <c r="S212" s="14"/>
      <c r="T212" s="14"/>
      <c r="U212" s="14"/>
      <c r="V212" s="14"/>
      <c r="W212" s="14"/>
      <c r="X212" s="14"/>
      <c r="Y212" s="14"/>
      <c r="Z212" s="14"/>
      <c r="AA212" s="14"/>
      <c r="AB212" s="14"/>
      <c r="AC212" s="14"/>
    </row>
    <row r="213" spans="1:29" s="1" customFormat="1" x14ac:dyDescent="0.35">
      <c r="A213" s="16"/>
      <c r="B213" s="23"/>
      <c r="C213" s="24"/>
      <c r="D213" s="25"/>
      <c r="E213" s="20"/>
      <c r="F213" s="25"/>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row>
    <row r="214" spans="1:29" s="3" customFormat="1" ht="11.5" x14ac:dyDescent="0.25">
      <c r="A214" s="26"/>
      <c r="B214" s="27"/>
      <c r="C214" s="27"/>
      <c r="D214" s="27"/>
      <c r="E214" s="27"/>
      <c r="F214" s="27"/>
      <c r="G214" s="27"/>
      <c r="H214" s="28"/>
      <c r="I214" s="28"/>
      <c r="J214" s="28"/>
      <c r="K214" s="28"/>
      <c r="L214" s="28"/>
      <c r="M214" s="28"/>
      <c r="N214" s="28"/>
      <c r="O214" s="28"/>
      <c r="P214" s="28"/>
      <c r="Q214" s="28"/>
      <c r="R214" s="28"/>
      <c r="S214" s="28"/>
      <c r="T214" s="28"/>
      <c r="U214" s="28"/>
      <c r="V214" s="28"/>
      <c r="W214" s="28"/>
      <c r="X214" s="28"/>
      <c r="Y214" s="28"/>
      <c r="Z214" s="28"/>
      <c r="AA214" s="28"/>
      <c r="AB214" s="28"/>
      <c r="AC214" s="28"/>
    </row>
    <row r="215" spans="1:29" s="3" customFormat="1" x14ac:dyDescent="0.35">
      <c r="A215" s="37" t="s">
        <v>248</v>
      </c>
      <c r="B215" s="38"/>
      <c r="C215" s="38"/>
      <c r="D215" s="38"/>
      <c r="E215" s="38"/>
      <c r="F215" s="38"/>
      <c r="G215" s="48"/>
      <c r="H215" s="28"/>
      <c r="I215" s="28"/>
      <c r="J215" s="28"/>
      <c r="K215" s="28"/>
      <c r="L215" s="28"/>
      <c r="M215" s="28"/>
      <c r="N215" s="28"/>
      <c r="O215" s="28"/>
      <c r="P215" s="28"/>
      <c r="Q215" s="28"/>
      <c r="R215" s="28"/>
      <c r="S215" s="28"/>
      <c r="T215" s="28"/>
      <c r="U215" s="28"/>
      <c r="V215" s="28"/>
      <c r="W215" s="28"/>
      <c r="X215" s="28"/>
      <c r="Y215" s="28"/>
      <c r="Z215" s="28"/>
      <c r="AA215" s="28"/>
      <c r="AB215" s="28"/>
      <c r="AC215" s="28"/>
    </row>
    <row r="216" spans="1:29" s="3" customFormat="1" x14ac:dyDescent="0.35">
      <c r="A216" s="39" t="s">
        <v>249</v>
      </c>
      <c r="B216" s="40">
        <v>46</v>
      </c>
      <c r="C216" s="40"/>
      <c r="D216" s="40">
        <v>45</v>
      </c>
      <c r="E216" s="40"/>
      <c r="F216" s="40">
        <v>44</v>
      </c>
      <c r="G216" s="49"/>
      <c r="H216" s="28"/>
      <c r="I216" s="28"/>
      <c r="J216" s="28"/>
      <c r="K216" s="28"/>
      <c r="L216" s="28"/>
      <c r="M216" s="28"/>
      <c r="N216" s="28"/>
      <c r="O216" s="28"/>
      <c r="P216" s="28"/>
      <c r="Q216" s="28"/>
      <c r="R216" s="28"/>
      <c r="S216" s="28"/>
      <c r="T216" s="28"/>
      <c r="U216" s="28"/>
      <c r="V216" s="28"/>
      <c r="W216" s="28"/>
      <c r="X216" s="28"/>
      <c r="Y216" s="28"/>
      <c r="Z216" s="28"/>
      <c r="AA216" s="28"/>
      <c r="AB216" s="28"/>
      <c r="AC216" s="28"/>
    </row>
    <row r="217" spans="1:29" s="3" customFormat="1" x14ac:dyDescent="0.35">
      <c r="A217" s="41" t="s">
        <v>250</v>
      </c>
      <c r="B217" s="40">
        <v>40</v>
      </c>
      <c r="C217" s="40"/>
      <c r="D217" s="40">
        <v>36</v>
      </c>
      <c r="E217" s="40"/>
      <c r="F217" s="40">
        <v>35</v>
      </c>
      <c r="G217" s="49"/>
      <c r="H217" s="28"/>
      <c r="I217" s="28"/>
      <c r="J217" s="28"/>
      <c r="K217" s="28"/>
      <c r="L217" s="28"/>
      <c r="M217" s="28"/>
      <c r="N217" s="28"/>
      <c r="O217" s="28"/>
      <c r="P217" s="28"/>
      <c r="Q217" s="28"/>
      <c r="R217" s="28"/>
      <c r="S217" s="28"/>
      <c r="T217" s="28"/>
      <c r="U217" s="28"/>
      <c r="V217" s="28"/>
      <c r="W217" s="28"/>
      <c r="X217" s="28"/>
      <c r="Y217" s="28"/>
      <c r="Z217" s="28"/>
      <c r="AA217" s="28"/>
      <c r="AB217" s="28"/>
      <c r="AC217" s="28"/>
    </row>
    <row r="218" spans="1:29" s="3" customFormat="1" x14ac:dyDescent="0.35">
      <c r="A218" s="41" t="s">
        <v>251</v>
      </c>
      <c r="B218" s="40">
        <v>53</v>
      </c>
      <c r="C218" s="40"/>
      <c r="D218" s="40">
        <v>53</v>
      </c>
      <c r="E218" s="40"/>
      <c r="F218" s="40">
        <v>52</v>
      </c>
      <c r="G218" s="49"/>
      <c r="H218" s="28"/>
      <c r="I218" s="28"/>
      <c r="J218" s="28"/>
      <c r="K218" s="28"/>
      <c r="L218" s="28"/>
      <c r="M218" s="28"/>
      <c r="N218" s="28"/>
      <c r="O218" s="28"/>
      <c r="P218" s="28"/>
      <c r="Q218" s="28"/>
      <c r="R218" s="28"/>
      <c r="S218" s="28"/>
      <c r="T218" s="28"/>
      <c r="U218" s="28"/>
      <c r="V218" s="28"/>
      <c r="W218" s="28"/>
      <c r="X218" s="28"/>
      <c r="Y218" s="28"/>
      <c r="Z218" s="28"/>
      <c r="AA218" s="28"/>
      <c r="AB218" s="28"/>
      <c r="AC218" s="28"/>
    </row>
    <row r="219" spans="1:29" s="3" customFormat="1" x14ac:dyDescent="0.35">
      <c r="A219" s="39" t="s">
        <v>252</v>
      </c>
      <c r="B219" s="40">
        <v>92</v>
      </c>
      <c r="C219" s="40"/>
      <c r="D219" s="40">
        <v>92</v>
      </c>
      <c r="E219" s="40"/>
      <c r="F219" s="40">
        <v>92</v>
      </c>
      <c r="G219" s="49"/>
      <c r="H219" s="28"/>
      <c r="I219" s="28"/>
      <c r="J219" s="28"/>
      <c r="K219" s="28"/>
      <c r="L219" s="28"/>
      <c r="M219" s="28"/>
      <c r="N219" s="28"/>
      <c r="O219" s="28"/>
      <c r="P219" s="28"/>
      <c r="Q219" s="28"/>
      <c r="R219" s="28"/>
      <c r="S219" s="28"/>
      <c r="T219" s="28"/>
      <c r="U219" s="28"/>
      <c r="V219" s="28"/>
      <c r="W219" s="28"/>
      <c r="X219" s="28"/>
      <c r="Y219" s="28"/>
      <c r="Z219" s="28"/>
      <c r="AA219" s="28"/>
      <c r="AB219" s="28"/>
      <c r="AC219" s="28"/>
    </row>
    <row r="220" spans="1:29" s="3" customFormat="1" x14ac:dyDescent="0.35">
      <c r="A220" s="39" t="s">
        <v>253</v>
      </c>
      <c r="B220" s="40">
        <v>65</v>
      </c>
      <c r="C220" s="40"/>
      <c r="D220" s="40">
        <v>65</v>
      </c>
      <c r="E220" s="40"/>
      <c r="F220" s="40">
        <v>65</v>
      </c>
      <c r="G220" s="49"/>
      <c r="H220" s="28"/>
      <c r="I220" s="28"/>
      <c r="J220" s="28"/>
      <c r="K220" s="28"/>
      <c r="L220" s="28"/>
      <c r="M220" s="28"/>
      <c r="N220" s="28"/>
      <c r="O220" s="28"/>
      <c r="P220" s="28"/>
      <c r="Q220" s="28"/>
      <c r="R220" s="28"/>
      <c r="S220" s="28"/>
      <c r="T220" s="28"/>
      <c r="U220" s="28"/>
      <c r="V220" s="28"/>
      <c r="W220" s="28"/>
      <c r="X220" s="28"/>
      <c r="Y220" s="28"/>
      <c r="Z220" s="28"/>
      <c r="AA220" s="28"/>
      <c r="AB220" s="28"/>
      <c r="AC220" s="28"/>
    </row>
    <row r="221" spans="1:29" s="3" customFormat="1" x14ac:dyDescent="0.35">
      <c r="A221" s="39" t="s">
        <v>254</v>
      </c>
      <c r="B221" s="19" t="s">
        <v>8</v>
      </c>
      <c r="C221" s="40"/>
      <c r="D221" s="19" t="s">
        <v>8</v>
      </c>
      <c r="E221" s="40"/>
      <c r="F221" s="19" t="s">
        <v>8</v>
      </c>
      <c r="G221" s="49"/>
      <c r="H221" s="28"/>
      <c r="I221" s="28"/>
      <c r="J221" s="28"/>
      <c r="K221" s="28"/>
      <c r="L221" s="28"/>
      <c r="M221" s="28"/>
      <c r="N221" s="28"/>
      <c r="O221" s="28"/>
      <c r="P221" s="28"/>
      <c r="Q221" s="28"/>
      <c r="R221" s="28"/>
      <c r="S221" s="28"/>
      <c r="T221" s="28"/>
      <c r="U221" s="28"/>
      <c r="V221" s="28"/>
      <c r="W221" s="28"/>
      <c r="X221" s="28"/>
      <c r="Y221" s="28"/>
      <c r="Z221" s="28"/>
      <c r="AA221" s="28"/>
      <c r="AB221" s="28"/>
      <c r="AC221" s="28"/>
    </row>
    <row r="222" spans="1:29" s="3" customFormat="1" x14ac:dyDescent="0.35">
      <c r="A222" s="39" t="s">
        <v>255</v>
      </c>
      <c r="B222" s="40">
        <v>94</v>
      </c>
      <c r="C222" s="40"/>
      <c r="D222" s="19" t="s">
        <v>8</v>
      </c>
      <c r="E222" s="40"/>
      <c r="F222" s="19" t="s">
        <v>8</v>
      </c>
      <c r="G222" s="49"/>
      <c r="H222" s="28"/>
      <c r="I222" s="28"/>
      <c r="J222" s="28"/>
      <c r="K222" s="28"/>
      <c r="L222" s="28"/>
      <c r="M222" s="28"/>
      <c r="N222" s="28"/>
      <c r="O222" s="28"/>
      <c r="P222" s="28"/>
      <c r="Q222" s="28"/>
      <c r="R222" s="28"/>
      <c r="S222" s="28"/>
      <c r="T222" s="28"/>
      <c r="U222" s="28"/>
      <c r="V222" s="28"/>
      <c r="W222" s="28"/>
      <c r="X222" s="28"/>
      <c r="Y222" s="28"/>
      <c r="Z222" s="28"/>
      <c r="AA222" s="28"/>
      <c r="AB222" s="28"/>
      <c r="AC222" s="28"/>
    </row>
    <row r="223" spans="1:29" s="3" customFormat="1" x14ac:dyDescent="0.35">
      <c r="A223" s="39" t="s">
        <v>272</v>
      </c>
      <c r="B223" s="40">
        <v>100</v>
      </c>
      <c r="C223" s="40"/>
      <c r="D223" s="40">
        <v>100</v>
      </c>
      <c r="E223" s="40"/>
      <c r="F223" s="40">
        <v>100</v>
      </c>
      <c r="G223" s="49"/>
      <c r="H223" s="28"/>
      <c r="I223" s="28"/>
      <c r="J223" s="28"/>
      <c r="K223" s="28"/>
      <c r="L223" s="28"/>
      <c r="M223" s="28"/>
      <c r="N223" s="28"/>
      <c r="O223" s="28"/>
      <c r="P223" s="28"/>
      <c r="Q223" s="28"/>
      <c r="R223" s="28"/>
      <c r="S223" s="28"/>
      <c r="T223" s="28"/>
      <c r="U223" s="28"/>
      <c r="V223" s="28"/>
      <c r="W223" s="28"/>
      <c r="X223" s="28"/>
      <c r="Y223" s="28"/>
      <c r="Z223" s="28"/>
      <c r="AA223" s="28"/>
      <c r="AB223" s="28"/>
      <c r="AC223" s="28"/>
    </row>
    <row r="224" spans="1:29" s="3" customFormat="1" x14ac:dyDescent="0.35">
      <c r="A224" s="41" t="s">
        <v>273</v>
      </c>
      <c r="B224" s="40">
        <v>99</v>
      </c>
      <c r="C224" s="40"/>
      <c r="D224" s="40">
        <v>99</v>
      </c>
      <c r="E224" s="40"/>
      <c r="F224" s="40">
        <v>99</v>
      </c>
      <c r="G224" s="49"/>
      <c r="H224" s="28"/>
      <c r="I224" s="28"/>
      <c r="J224" s="28"/>
      <c r="K224" s="28"/>
      <c r="L224" s="28"/>
      <c r="M224" s="28"/>
      <c r="N224" s="28"/>
      <c r="O224" s="28"/>
      <c r="P224" s="28"/>
      <c r="Q224" s="28"/>
      <c r="R224" s="28"/>
      <c r="S224" s="28"/>
      <c r="T224" s="28"/>
      <c r="U224" s="28"/>
      <c r="V224" s="28"/>
      <c r="W224" s="28"/>
      <c r="X224" s="28"/>
      <c r="Y224" s="28"/>
      <c r="Z224" s="28"/>
      <c r="AA224" s="28"/>
      <c r="AB224" s="28"/>
      <c r="AC224" s="28"/>
    </row>
    <row r="225" spans="1:29" s="3" customFormat="1" x14ac:dyDescent="0.35">
      <c r="A225" s="41" t="s">
        <v>274</v>
      </c>
      <c r="B225" s="40">
        <v>100</v>
      </c>
      <c r="C225" s="40"/>
      <c r="D225" s="40">
        <v>100</v>
      </c>
      <c r="E225" s="40"/>
      <c r="F225" s="40">
        <v>100</v>
      </c>
      <c r="G225" s="49"/>
      <c r="H225" s="28"/>
      <c r="I225" s="28"/>
      <c r="J225" s="28"/>
      <c r="K225" s="28"/>
      <c r="L225" s="28"/>
      <c r="M225" s="28"/>
      <c r="N225" s="28"/>
      <c r="O225" s="28"/>
      <c r="P225" s="28"/>
      <c r="Q225" s="28"/>
      <c r="R225" s="28"/>
      <c r="S225" s="28"/>
      <c r="T225" s="28"/>
      <c r="U225" s="28"/>
      <c r="V225" s="28"/>
      <c r="W225" s="28"/>
      <c r="X225" s="28"/>
      <c r="Y225" s="28"/>
      <c r="Z225" s="28"/>
      <c r="AA225" s="28"/>
      <c r="AB225" s="28"/>
      <c r="AC225" s="28"/>
    </row>
    <row r="226" spans="1:29" s="3" customFormat="1" x14ac:dyDescent="0.35">
      <c r="A226" s="39" t="s">
        <v>275</v>
      </c>
      <c r="B226" s="40">
        <v>100</v>
      </c>
      <c r="C226" s="40"/>
      <c r="D226" s="40">
        <v>100</v>
      </c>
      <c r="E226" s="40"/>
      <c r="F226" s="40">
        <v>100</v>
      </c>
      <c r="G226" s="49"/>
      <c r="H226" s="28"/>
      <c r="I226" s="28"/>
      <c r="J226" s="28"/>
      <c r="K226" s="28"/>
      <c r="L226" s="28"/>
      <c r="M226" s="28"/>
      <c r="N226" s="28"/>
      <c r="O226" s="28"/>
      <c r="P226" s="28"/>
      <c r="Q226" s="28"/>
      <c r="R226" s="28"/>
      <c r="S226" s="28"/>
      <c r="T226" s="28"/>
      <c r="U226" s="28"/>
      <c r="V226" s="28"/>
      <c r="W226" s="28"/>
      <c r="X226" s="28"/>
      <c r="Y226" s="28"/>
      <c r="Z226" s="28"/>
      <c r="AA226" s="28"/>
      <c r="AB226" s="28"/>
      <c r="AC226" s="28"/>
    </row>
    <row r="227" spans="1:29" s="3" customFormat="1" x14ac:dyDescent="0.35">
      <c r="A227" s="39" t="s">
        <v>256</v>
      </c>
      <c r="B227" s="40">
        <v>40</v>
      </c>
      <c r="C227" s="40"/>
      <c r="D227" s="40">
        <v>40</v>
      </c>
      <c r="E227" s="40"/>
      <c r="F227" s="40">
        <v>40</v>
      </c>
      <c r="G227" s="49"/>
      <c r="H227" s="28"/>
      <c r="I227" s="28"/>
      <c r="J227" s="28"/>
      <c r="K227" s="28"/>
      <c r="L227" s="28"/>
      <c r="M227" s="28"/>
      <c r="N227" s="28"/>
      <c r="O227" s="28"/>
      <c r="P227" s="28"/>
      <c r="Q227" s="28"/>
      <c r="R227" s="28"/>
      <c r="S227" s="28"/>
      <c r="T227" s="28"/>
      <c r="U227" s="28"/>
      <c r="V227" s="28"/>
      <c r="W227" s="28"/>
      <c r="X227" s="28"/>
      <c r="Y227" s="28"/>
      <c r="Z227" s="28"/>
      <c r="AA227" s="28"/>
      <c r="AB227" s="28"/>
      <c r="AC227" s="28"/>
    </row>
    <row r="228" spans="1:29" s="3" customFormat="1" x14ac:dyDescent="0.35">
      <c r="A228" s="42" t="s">
        <v>257</v>
      </c>
      <c r="B228" s="43">
        <v>73</v>
      </c>
      <c r="C228" s="43"/>
      <c r="D228" s="43">
        <v>75</v>
      </c>
      <c r="E228" s="43"/>
      <c r="F228" s="43">
        <v>74</v>
      </c>
      <c r="G228" s="50"/>
      <c r="H228" s="28"/>
      <c r="I228" s="28"/>
      <c r="J228" s="28"/>
      <c r="K228" s="28"/>
      <c r="L228" s="28"/>
      <c r="M228" s="28"/>
      <c r="N228" s="28"/>
      <c r="O228" s="28"/>
      <c r="P228" s="28"/>
      <c r="Q228" s="28"/>
      <c r="R228" s="28"/>
      <c r="S228" s="28"/>
      <c r="T228" s="28"/>
      <c r="U228" s="28"/>
      <c r="V228" s="28"/>
      <c r="W228" s="28"/>
      <c r="X228" s="28"/>
      <c r="Y228" s="28"/>
      <c r="Z228" s="28"/>
      <c r="AA228" s="28"/>
      <c r="AB228" s="28"/>
      <c r="AC228" s="28"/>
    </row>
    <row r="229" spans="1:29" s="3" customFormat="1" ht="11.5" x14ac:dyDescent="0.25">
      <c r="A229" s="26"/>
      <c r="B229" s="27"/>
      <c r="C229" s="27"/>
      <c r="D229" s="27"/>
      <c r="E229" s="27"/>
      <c r="F229" s="27"/>
      <c r="G229" s="27"/>
      <c r="H229" s="28"/>
      <c r="I229" s="28"/>
      <c r="J229" s="28"/>
      <c r="K229" s="28"/>
      <c r="L229" s="28"/>
      <c r="M229" s="28"/>
      <c r="N229" s="28"/>
      <c r="O229" s="28"/>
      <c r="P229" s="28"/>
      <c r="Q229" s="28"/>
      <c r="R229" s="28"/>
      <c r="S229" s="28"/>
      <c r="T229" s="28"/>
      <c r="U229" s="28"/>
      <c r="V229" s="28"/>
      <c r="W229" s="28"/>
      <c r="X229" s="28"/>
      <c r="Y229" s="28"/>
      <c r="Z229" s="28"/>
      <c r="AA229" s="28"/>
      <c r="AB229" s="28"/>
      <c r="AC229" s="28"/>
    </row>
    <row r="230" spans="1:29" s="1" customFormat="1" x14ac:dyDescent="0.35">
      <c r="A230" s="29" t="s">
        <v>205</v>
      </c>
      <c r="B230" s="30" t="s">
        <v>204</v>
      </c>
      <c r="C230" s="31"/>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row>
    <row r="231" spans="1:29" s="1" customFormat="1" x14ac:dyDescent="0.35">
      <c r="A231" s="29"/>
      <c r="B231" s="30" t="s">
        <v>258</v>
      </c>
      <c r="C231" s="31"/>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row>
    <row r="232" spans="1:29" s="1" customFormat="1" x14ac:dyDescent="0.35">
      <c r="A232" s="11"/>
      <c r="B232" s="47" t="s">
        <v>276</v>
      </c>
      <c r="C232" s="31"/>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row>
    <row r="233" spans="1:29" s="1" customFormat="1" x14ac:dyDescent="0.35">
      <c r="A233" s="11"/>
      <c r="B233" s="11" t="s">
        <v>281</v>
      </c>
      <c r="C233" s="31"/>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row>
    <row r="234" spans="1:29" s="1" customFormat="1" ht="16.5" x14ac:dyDescent="0.35">
      <c r="A234" s="14"/>
      <c r="B234" s="36" t="s">
        <v>247</v>
      </c>
      <c r="C234" s="31"/>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row>
    <row r="235" spans="1:29" s="1" customFormat="1" x14ac:dyDescent="0.35">
      <c r="A235" s="14"/>
      <c r="B235" s="44" t="s">
        <v>259</v>
      </c>
      <c r="C235" s="31"/>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row>
    <row r="236" spans="1:29" s="1" customFormat="1" x14ac:dyDescent="0.35">
      <c r="A236" s="14"/>
      <c r="B236" s="31"/>
      <c r="C236" s="31"/>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row>
    <row r="237" spans="1:29" s="1" customFormat="1" x14ac:dyDescent="0.35">
      <c r="A237" s="32" t="s">
        <v>202</v>
      </c>
      <c r="B237" s="14" t="s">
        <v>280</v>
      </c>
      <c r="C237" s="31"/>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row>
    <row r="238" spans="1:29" s="1" customFormat="1" x14ac:dyDescent="0.35">
      <c r="A238" s="14"/>
      <c r="B238" s="31"/>
      <c r="C238" s="31"/>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row>
    <row r="239" spans="1:29" s="1" customFormat="1" x14ac:dyDescent="0.35">
      <c r="A239" s="32" t="s">
        <v>206</v>
      </c>
      <c r="B239" s="31" t="s">
        <v>278</v>
      </c>
      <c r="C239" s="31"/>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row>
    <row r="240" spans="1:29" s="1" customFormat="1" x14ac:dyDescent="0.35">
      <c r="A240" s="14"/>
      <c r="B240" s="31"/>
      <c r="C240" s="31"/>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row>
    <row r="241" spans="1:41" s="7" customFormat="1" ht="15.5" x14ac:dyDescent="0.35">
      <c r="A241" s="4" t="s">
        <v>279</v>
      </c>
      <c r="B241" s="5"/>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row>
    <row r="242" spans="1:41" s="7" customFormat="1" x14ac:dyDescent="0.35">
      <c r="A242" s="8" t="s">
        <v>207</v>
      </c>
      <c r="B242" s="9" t="s">
        <v>208</v>
      </c>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row>
    <row r="243" spans="1:41" s="1" customFormat="1" x14ac:dyDescent="0.35">
      <c r="A243" s="14"/>
      <c r="B243" s="31"/>
      <c r="C243" s="31"/>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row>
    <row r="244" spans="1:41" s="1" customFormat="1" x14ac:dyDescent="0.35">
      <c r="A244" s="14"/>
      <c r="B244" s="31"/>
      <c r="C244" s="31"/>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row>
    <row r="245" spans="1:41" s="1" customFormat="1" x14ac:dyDescent="0.35">
      <c r="A245" s="14"/>
      <c r="B245" s="31"/>
      <c r="C245" s="31"/>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row>
    <row r="246" spans="1:41" s="1" customFormat="1" x14ac:dyDescent="0.35">
      <c r="A246" s="14"/>
      <c r="B246" s="31"/>
      <c r="C246" s="31"/>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row>
    <row r="247" spans="1:41" s="1" customFormat="1" x14ac:dyDescent="0.35">
      <c r="A247" s="14"/>
      <c r="B247" s="31"/>
      <c r="C247" s="31"/>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row>
    <row r="248" spans="1:41" s="1" customFormat="1" x14ac:dyDescent="0.35">
      <c r="A248" s="14"/>
      <c r="B248" s="31"/>
      <c r="C248" s="31"/>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row>
    <row r="249" spans="1:41" s="1" customFormat="1" x14ac:dyDescent="0.35">
      <c r="A249" s="14"/>
      <c r="B249" s="31"/>
      <c r="C249" s="31"/>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row>
    <row r="250" spans="1:41" s="1" customFormat="1" x14ac:dyDescent="0.35">
      <c r="A250" s="14"/>
      <c r="B250" s="31"/>
      <c r="C250" s="31"/>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row>
    <row r="251" spans="1:41" s="1" customFormat="1" x14ac:dyDescent="0.35">
      <c r="A251" s="14"/>
      <c r="B251" s="31"/>
      <c r="C251" s="31"/>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row>
    <row r="252" spans="1:41" s="1" customFormat="1" x14ac:dyDescent="0.35">
      <c r="A252" s="14"/>
      <c r="B252" s="31"/>
      <c r="C252" s="31"/>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row>
    <row r="253" spans="1:41" s="1" customFormat="1" x14ac:dyDescent="0.35">
      <c r="A253" s="14"/>
      <c r="B253" s="31"/>
      <c r="C253" s="31"/>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row>
    <row r="254" spans="1:41" s="1" customFormat="1" x14ac:dyDescent="0.35">
      <c r="A254" s="14"/>
      <c r="B254" s="31"/>
      <c r="C254" s="31"/>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row>
    <row r="255" spans="1:41" s="1" customFormat="1" x14ac:dyDescent="0.35">
      <c r="A255" s="14"/>
      <c r="B255" s="31"/>
      <c r="C255" s="31"/>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row>
    <row r="256" spans="1:41" s="1" customFormat="1" x14ac:dyDescent="0.35">
      <c r="A256" s="14"/>
      <c r="B256" s="31"/>
      <c r="C256" s="31"/>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row>
    <row r="257" spans="1:29" s="1" customFormat="1" x14ac:dyDescent="0.35">
      <c r="A257" s="14"/>
      <c r="B257" s="31"/>
      <c r="C257" s="31"/>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row>
    <row r="258" spans="1:29" s="1" customFormat="1" x14ac:dyDescent="0.35">
      <c r="A258" s="14"/>
      <c r="B258" s="31"/>
      <c r="C258" s="31"/>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row>
    <row r="259" spans="1:29" s="1" customFormat="1" x14ac:dyDescent="0.35">
      <c r="A259" s="14"/>
      <c r="B259" s="31"/>
      <c r="C259" s="31"/>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row>
    <row r="260" spans="1:29" s="1" customFormat="1" x14ac:dyDescent="0.35">
      <c r="A260" s="14"/>
      <c r="B260" s="31"/>
      <c r="C260" s="31"/>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row>
    <row r="261" spans="1:29" s="1" customFormat="1" x14ac:dyDescent="0.35">
      <c r="A261" s="14"/>
      <c r="B261" s="31"/>
      <c r="C261" s="31"/>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row>
    <row r="262" spans="1:29" s="1" customFormat="1" x14ac:dyDescent="0.35">
      <c r="A262" s="14"/>
      <c r="B262" s="31"/>
      <c r="C262" s="31"/>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row>
    <row r="263" spans="1:29" s="1" customFormat="1" x14ac:dyDescent="0.35">
      <c r="A263" s="14"/>
      <c r="B263" s="31"/>
      <c r="C263" s="31"/>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row>
    <row r="264" spans="1:29" s="1" customFormat="1" x14ac:dyDescent="0.35">
      <c r="A264" s="14"/>
      <c r="B264" s="31"/>
      <c r="C264" s="31"/>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row>
    <row r="265" spans="1:29" s="1" customFormat="1" x14ac:dyDescent="0.35">
      <c r="A265" s="14"/>
      <c r="B265" s="31"/>
      <c r="C265" s="31"/>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row>
    <row r="266" spans="1:29" s="1" customFormat="1" x14ac:dyDescent="0.35">
      <c r="A266" s="14"/>
      <c r="B266" s="31"/>
      <c r="C266" s="31"/>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row>
    <row r="267" spans="1:29" s="1" customFormat="1" x14ac:dyDescent="0.35">
      <c r="A267" s="14"/>
      <c r="B267" s="31"/>
      <c r="C267" s="31"/>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row>
    <row r="268" spans="1:29" s="1" customFormat="1" x14ac:dyDescent="0.35">
      <c r="A268" s="14"/>
      <c r="B268" s="31"/>
      <c r="C268" s="31"/>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row>
    <row r="269" spans="1:29" s="1" customFormat="1" x14ac:dyDescent="0.35">
      <c r="A269" s="14"/>
      <c r="B269" s="31"/>
      <c r="C269" s="31"/>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row>
    <row r="270" spans="1:29" s="1" customFormat="1" x14ac:dyDescent="0.35">
      <c r="A270" s="14"/>
      <c r="B270" s="31"/>
      <c r="C270" s="31"/>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row>
    <row r="271" spans="1:29" s="1" customFormat="1" x14ac:dyDescent="0.35">
      <c r="A271" s="14"/>
      <c r="B271" s="31"/>
      <c r="C271" s="31"/>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row>
    <row r="272" spans="1:29" s="1" customFormat="1" x14ac:dyDescent="0.35">
      <c r="A272" s="14"/>
      <c r="B272" s="31"/>
      <c r="C272" s="31"/>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row>
    <row r="273" spans="1:29" s="1" customFormat="1" x14ac:dyDescent="0.35">
      <c r="A273" s="14"/>
      <c r="B273" s="31"/>
      <c r="C273" s="31"/>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row>
    <row r="274" spans="1:29" s="1" customFormat="1" x14ac:dyDescent="0.35">
      <c r="A274" s="14"/>
      <c r="B274" s="31"/>
      <c r="C274" s="31"/>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row>
    <row r="275" spans="1:29" s="1" customFormat="1" x14ac:dyDescent="0.35">
      <c r="A275" s="14"/>
      <c r="B275" s="31"/>
      <c r="C275" s="31"/>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row>
    <row r="276" spans="1:29" s="1" customFormat="1" x14ac:dyDescent="0.35">
      <c r="A276" s="14"/>
      <c r="B276" s="31"/>
      <c r="C276" s="31"/>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row>
    <row r="277" spans="1:29" s="1" customFormat="1" x14ac:dyDescent="0.35">
      <c r="A277" s="14"/>
      <c r="B277" s="31"/>
      <c r="C277" s="31"/>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row>
    <row r="278" spans="1:29" s="1" customFormat="1" x14ac:dyDescent="0.35">
      <c r="A278" s="14"/>
      <c r="B278" s="31"/>
      <c r="C278" s="31"/>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row>
    <row r="279" spans="1:29" s="1" customFormat="1" x14ac:dyDescent="0.35">
      <c r="A279" s="14"/>
      <c r="B279" s="31"/>
      <c r="C279" s="31"/>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row>
    <row r="280" spans="1:29" s="1" customFormat="1" x14ac:dyDescent="0.35">
      <c r="A280" s="14"/>
      <c r="B280" s="31"/>
      <c r="C280" s="31"/>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row>
    <row r="281" spans="1:29" s="1" customFormat="1" x14ac:dyDescent="0.35">
      <c r="A281" s="14"/>
      <c r="B281" s="31"/>
      <c r="C281" s="31"/>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row>
    <row r="282" spans="1:29" s="1" customFormat="1" x14ac:dyDescent="0.35">
      <c r="A282" s="14"/>
      <c r="B282" s="31"/>
      <c r="C282" s="31"/>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row>
    <row r="283" spans="1:29" s="1" customFormat="1" x14ac:dyDescent="0.35">
      <c r="A283" s="14"/>
      <c r="B283" s="31"/>
      <c r="C283" s="31"/>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row>
    <row r="284" spans="1:29" s="1" customFormat="1" x14ac:dyDescent="0.35">
      <c r="A284" s="14"/>
      <c r="B284" s="31"/>
      <c r="C284" s="31"/>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row>
    <row r="285" spans="1:29" s="1" customFormat="1" x14ac:dyDescent="0.35">
      <c r="A285" s="14"/>
      <c r="B285" s="31"/>
      <c r="C285" s="31"/>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row>
    <row r="286" spans="1:29" s="1" customFormat="1" x14ac:dyDescent="0.35">
      <c r="A286" s="14"/>
      <c r="B286" s="31"/>
      <c r="C286" s="31"/>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row>
    <row r="287" spans="1:29" s="1" customFormat="1" x14ac:dyDescent="0.35">
      <c r="A287" s="14"/>
      <c r="B287" s="31"/>
      <c r="C287" s="31"/>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row>
    <row r="288" spans="1:29" s="1" customFormat="1" x14ac:dyDescent="0.35">
      <c r="A288" s="14"/>
      <c r="B288" s="31"/>
      <c r="C288" s="31"/>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row>
    <row r="289" spans="1:29" s="1" customFormat="1" x14ac:dyDescent="0.35">
      <c r="A289" s="14"/>
      <c r="B289" s="31"/>
      <c r="C289" s="31"/>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row>
    <row r="290" spans="1:29" s="1" customFormat="1" x14ac:dyDescent="0.35">
      <c r="A290" s="14"/>
      <c r="B290" s="31"/>
      <c r="C290" s="31"/>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row>
    <row r="291" spans="1:29" s="1" customFormat="1" x14ac:dyDescent="0.35">
      <c r="A291" s="14"/>
      <c r="B291" s="13"/>
      <c r="C291" s="14"/>
      <c r="D291" s="13"/>
      <c r="E291" s="14"/>
      <c r="F291" s="13"/>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row>
    <row r="292" spans="1:29" s="1" customFormat="1" x14ac:dyDescent="0.35">
      <c r="A292" s="14"/>
      <c r="B292" s="13"/>
      <c r="C292" s="14"/>
      <c r="D292" s="13"/>
      <c r="E292" s="14"/>
      <c r="F292" s="13"/>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row>
    <row r="293" spans="1:29" s="1" customFormat="1" x14ac:dyDescent="0.35">
      <c r="A293" s="14"/>
      <c r="B293" s="13"/>
      <c r="C293" s="14"/>
      <c r="D293" s="13"/>
      <c r="E293" s="14"/>
      <c r="F293" s="13"/>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row>
    <row r="294" spans="1:29" s="1" customFormat="1" x14ac:dyDescent="0.35">
      <c r="A294" s="14"/>
      <c r="B294" s="13"/>
      <c r="C294" s="14"/>
      <c r="D294" s="13"/>
      <c r="E294" s="14"/>
      <c r="F294" s="13"/>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row>
    <row r="295" spans="1:29" s="1" customFormat="1" x14ac:dyDescent="0.35">
      <c r="A295" s="14"/>
      <c r="B295" s="13"/>
      <c r="C295" s="14"/>
      <c r="D295" s="13"/>
      <c r="E295" s="14"/>
      <c r="F295" s="13"/>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row>
    <row r="296" spans="1:29" s="1" customFormat="1" x14ac:dyDescent="0.35">
      <c r="A296" s="14"/>
      <c r="B296" s="13"/>
      <c r="C296" s="14"/>
      <c r="D296" s="13"/>
      <c r="E296" s="14"/>
      <c r="F296" s="13"/>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row>
    <row r="297" spans="1:29" s="1" customFormat="1" x14ac:dyDescent="0.35">
      <c r="A297" s="14"/>
      <c r="B297" s="13"/>
      <c r="C297" s="14"/>
      <c r="D297" s="13"/>
      <c r="E297" s="14"/>
      <c r="F297" s="13"/>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row>
    <row r="298" spans="1:29" s="1" customFormat="1" x14ac:dyDescent="0.35">
      <c r="A298" s="14"/>
      <c r="B298" s="13"/>
      <c r="C298" s="14"/>
      <c r="D298" s="13"/>
      <c r="E298" s="14"/>
      <c r="F298" s="13"/>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row>
    <row r="299" spans="1:29" s="1" customFormat="1" x14ac:dyDescent="0.35">
      <c r="A299" s="14"/>
      <c r="B299" s="13"/>
      <c r="C299" s="14"/>
      <c r="D299" s="13"/>
      <c r="E299" s="14"/>
      <c r="F299" s="13"/>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row>
    <row r="300" spans="1:29" s="1" customFormat="1" x14ac:dyDescent="0.35">
      <c r="A300" s="14"/>
      <c r="B300" s="13"/>
      <c r="C300" s="14"/>
      <c r="D300" s="13"/>
      <c r="E300" s="14"/>
      <c r="F300" s="13"/>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row>
    <row r="301" spans="1:29" s="1" customFormat="1" x14ac:dyDescent="0.35">
      <c r="A301" s="14"/>
      <c r="B301" s="13"/>
      <c r="C301" s="14"/>
      <c r="D301" s="13"/>
      <c r="E301" s="14"/>
      <c r="F301" s="13"/>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row>
    <row r="302" spans="1:29" s="1" customFormat="1" x14ac:dyDescent="0.35">
      <c r="A302" s="14"/>
      <c r="B302" s="13"/>
      <c r="C302" s="14"/>
      <c r="D302" s="13"/>
      <c r="E302" s="14"/>
      <c r="F302" s="13"/>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row>
    <row r="303" spans="1:29" s="1" customFormat="1" x14ac:dyDescent="0.35">
      <c r="A303" s="14"/>
      <c r="B303" s="13"/>
      <c r="C303" s="14"/>
      <c r="D303" s="13"/>
      <c r="E303" s="14"/>
      <c r="F303" s="13"/>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row>
    <row r="304" spans="1:29" s="1" customFormat="1" x14ac:dyDescent="0.35">
      <c r="A304" s="14"/>
      <c r="B304" s="13"/>
      <c r="C304" s="14"/>
      <c r="D304" s="13"/>
      <c r="E304" s="14"/>
      <c r="F304" s="13"/>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row>
    <row r="305" spans="1:29" s="1" customFormat="1" x14ac:dyDescent="0.35">
      <c r="A305" s="14"/>
      <c r="B305" s="13"/>
      <c r="C305" s="14"/>
      <c r="D305" s="13"/>
      <c r="E305" s="14"/>
      <c r="F305" s="13"/>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row>
    <row r="306" spans="1:29" s="1" customFormat="1" x14ac:dyDescent="0.35">
      <c r="A306" s="14"/>
      <c r="B306" s="13"/>
      <c r="C306" s="14"/>
      <c r="D306" s="13"/>
      <c r="E306" s="14"/>
      <c r="F306" s="13"/>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row>
    <row r="307" spans="1:29" s="1" customFormat="1" x14ac:dyDescent="0.35">
      <c r="A307" s="14"/>
      <c r="B307" s="13"/>
      <c r="C307" s="14"/>
      <c r="D307" s="13"/>
      <c r="E307" s="14"/>
      <c r="F307" s="13"/>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row>
    <row r="308" spans="1:29" s="1" customFormat="1" x14ac:dyDescent="0.35">
      <c r="A308" s="14"/>
      <c r="B308" s="13"/>
      <c r="C308" s="14"/>
      <c r="D308" s="13"/>
      <c r="E308" s="14"/>
      <c r="F308" s="13"/>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row>
    <row r="309" spans="1:29" s="1" customFormat="1" x14ac:dyDescent="0.35">
      <c r="A309" s="14"/>
      <c r="B309" s="13"/>
      <c r="C309" s="14"/>
      <c r="D309" s="13"/>
      <c r="E309" s="14"/>
      <c r="F309" s="13"/>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row>
    <row r="310" spans="1:29" s="1" customFormat="1" x14ac:dyDescent="0.35">
      <c r="A310" s="14"/>
      <c r="B310" s="13"/>
      <c r="C310" s="14"/>
      <c r="D310" s="13"/>
      <c r="E310" s="14"/>
      <c r="F310" s="13"/>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row>
    <row r="311" spans="1:29" s="1" customFormat="1" x14ac:dyDescent="0.35">
      <c r="A311" s="14"/>
      <c r="B311" s="13"/>
      <c r="C311" s="14"/>
      <c r="D311" s="13"/>
      <c r="E311" s="14"/>
      <c r="F311" s="13"/>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row>
    <row r="312" spans="1:29" s="1" customFormat="1" x14ac:dyDescent="0.35">
      <c r="A312" s="14"/>
      <c r="B312" s="13"/>
      <c r="C312" s="14"/>
      <c r="D312" s="13"/>
      <c r="E312" s="14"/>
      <c r="F312" s="13"/>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row>
    <row r="313" spans="1:29" s="1" customFormat="1" x14ac:dyDescent="0.35">
      <c r="A313" s="14"/>
      <c r="B313" s="13"/>
      <c r="C313" s="14"/>
      <c r="D313" s="13"/>
      <c r="E313" s="14"/>
      <c r="F313" s="13"/>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row>
    <row r="314" spans="1:29" s="1" customFormat="1" x14ac:dyDescent="0.35">
      <c r="A314" s="14"/>
      <c r="B314" s="13"/>
      <c r="C314" s="14"/>
      <c r="D314" s="13"/>
      <c r="E314" s="14"/>
      <c r="F314" s="13"/>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row>
    <row r="315" spans="1:29" s="1" customFormat="1" x14ac:dyDescent="0.35">
      <c r="A315" s="14"/>
      <c r="B315" s="13"/>
      <c r="C315" s="14"/>
      <c r="D315" s="13"/>
      <c r="E315" s="14"/>
      <c r="F315" s="13"/>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row>
    <row r="316" spans="1:29" s="1" customFormat="1" x14ac:dyDescent="0.35">
      <c r="A316" s="14"/>
      <c r="B316" s="13"/>
      <c r="C316" s="14"/>
      <c r="D316" s="13"/>
      <c r="E316" s="14"/>
      <c r="F316" s="13"/>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row>
    <row r="317" spans="1:29" s="1" customFormat="1" x14ac:dyDescent="0.35">
      <c r="A317" s="14"/>
      <c r="B317" s="13"/>
      <c r="C317" s="14"/>
      <c r="D317" s="13"/>
      <c r="E317" s="14"/>
      <c r="F317" s="13"/>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row>
    <row r="318" spans="1:29" s="1" customFormat="1" x14ac:dyDescent="0.35">
      <c r="A318" s="14"/>
      <c r="B318" s="13"/>
      <c r="C318" s="14"/>
      <c r="D318" s="13"/>
      <c r="E318" s="14"/>
      <c r="F318" s="13"/>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row>
    <row r="319" spans="1:29" s="1" customFormat="1" x14ac:dyDescent="0.35">
      <c r="A319" s="14"/>
      <c r="B319" s="13"/>
      <c r="C319" s="14"/>
      <c r="D319" s="13"/>
      <c r="E319" s="14"/>
      <c r="F319" s="13"/>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row>
    <row r="320" spans="1:29" s="1" customFormat="1" x14ac:dyDescent="0.35">
      <c r="A320" s="14"/>
      <c r="B320" s="13"/>
      <c r="C320" s="14"/>
      <c r="D320" s="13"/>
      <c r="E320" s="14"/>
      <c r="F320" s="13"/>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row>
    <row r="321" spans="1:29" s="1" customFormat="1" x14ac:dyDescent="0.35">
      <c r="A321" s="14"/>
      <c r="B321" s="13"/>
      <c r="C321" s="14"/>
      <c r="D321" s="13"/>
      <c r="E321" s="14"/>
      <c r="F321" s="13"/>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row>
    <row r="322" spans="1:29" s="1" customFormat="1" x14ac:dyDescent="0.35">
      <c r="A322" s="14"/>
      <c r="B322" s="13"/>
      <c r="C322" s="14"/>
      <c r="D322" s="13"/>
      <c r="E322" s="14"/>
      <c r="F322" s="13"/>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row>
    <row r="323" spans="1:29" s="1" customFormat="1" x14ac:dyDescent="0.35">
      <c r="A323" s="14"/>
      <c r="B323" s="13"/>
      <c r="C323" s="14"/>
      <c r="D323" s="13"/>
      <c r="E323" s="14"/>
      <c r="F323" s="13"/>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row>
    <row r="324" spans="1:29" s="1" customFormat="1" x14ac:dyDescent="0.35">
      <c r="A324" s="14"/>
      <c r="B324" s="13"/>
      <c r="C324" s="14"/>
      <c r="D324" s="13"/>
      <c r="E324" s="14"/>
      <c r="F324" s="13"/>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row>
    <row r="325" spans="1:29" s="1" customFormat="1" x14ac:dyDescent="0.35">
      <c r="A325" s="14"/>
      <c r="B325" s="13"/>
      <c r="C325" s="14"/>
      <c r="D325" s="13"/>
      <c r="E325" s="14"/>
      <c r="F325" s="13"/>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row>
    <row r="326" spans="1:29" s="1" customFormat="1" x14ac:dyDescent="0.35">
      <c r="A326" s="14"/>
      <c r="B326" s="13"/>
      <c r="C326" s="14"/>
      <c r="D326" s="13"/>
      <c r="E326" s="14"/>
      <c r="F326" s="13"/>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row>
    <row r="327" spans="1:29" s="1" customFormat="1" x14ac:dyDescent="0.35">
      <c r="A327" s="14"/>
      <c r="B327" s="13"/>
      <c r="C327" s="14"/>
      <c r="D327" s="13"/>
      <c r="E327" s="14"/>
      <c r="F327" s="13"/>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row>
    <row r="328" spans="1:29" s="1" customFormat="1" x14ac:dyDescent="0.35">
      <c r="A328" s="14"/>
      <c r="B328" s="13"/>
      <c r="C328" s="14"/>
      <c r="D328" s="13"/>
      <c r="E328" s="14"/>
      <c r="F328" s="13"/>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row>
    <row r="329" spans="1:29" s="1" customFormat="1" x14ac:dyDescent="0.35">
      <c r="A329" s="14"/>
      <c r="B329" s="13"/>
      <c r="C329" s="14"/>
      <c r="D329" s="13"/>
      <c r="E329" s="14"/>
      <c r="F329" s="13"/>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row>
    <row r="330" spans="1:29" s="1" customFormat="1" x14ac:dyDescent="0.35">
      <c r="A330" s="14"/>
      <c r="B330" s="13"/>
      <c r="C330" s="14"/>
      <c r="D330" s="13"/>
      <c r="E330" s="14"/>
      <c r="F330" s="13"/>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row>
    <row r="331" spans="1:29" s="1" customFormat="1" x14ac:dyDescent="0.35">
      <c r="A331" s="14"/>
      <c r="B331" s="13"/>
      <c r="C331" s="14"/>
      <c r="D331" s="13"/>
      <c r="E331" s="14"/>
      <c r="F331" s="13"/>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row>
    <row r="332" spans="1:29" s="1" customFormat="1" x14ac:dyDescent="0.35">
      <c r="A332" s="14"/>
      <c r="B332" s="13"/>
      <c r="C332" s="14"/>
      <c r="D332" s="13"/>
      <c r="E332" s="14"/>
      <c r="F332" s="13"/>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row>
    <row r="333" spans="1:29" s="1" customFormat="1" x14ac:dyDescent="0.35">
      <c r="A333" s="14"/>
      <c r="B333" s="13"/>
      <c r="C333" s="14"/>
      <c r="D333" s="13"/>
      <c r="E333" s="14"/>
      <c r="F333" s="13"/>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row>
    <row r="334" spans="1:29" s="1" customFormat="1" x14ac:dyDescent="0.35">
      <c r="A334" s="14"/>
      <c r="B334" s="13"/>
      <c r="C334" s="14"/>
      <c r="D334" s="13"/>
      <c r="E334" s="14"/>
      <c r="F334" s="13"/>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row>
    <row r="335" spans="1:29" s="1" customFormat="1" x14ac:dyDescent="0.35">
      <c r="A335" s="14"/>
      <c r="B335" s="13"/>
      <c r="C335" s="14"/>
      <c r="D335" s="13"/>
      <c r="E335" s="14"/>
      <c r="F335" s="13"/>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row>
    <row r="336" spans="1:29" s="1" customFormat="1" x14ac:dyDescent="0.35">
      <c r="A336" s="14"/>
      <c r="B336" s="13"/>
      <c r="C336" s="14"/>
      <c r="D336" s="13"/>
      <c r="E336" s="14"/>
      <c r="F336" s="13"/>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row>
    <row r="337" spans="1:29" s="1" customFormat="1" x14ac:dyDescent="0.35">
      <c r="A337" s="14"/>
      <c r="B337" s="13"/>
      <c r="C337" s="14"/>
      <c r="D337" s="13"/>
      <c r="E337" s="14"/>
      <c r="F337" s="13"/>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row>
    <row r="338" spans="1:29" s="1" customFormat="1" x14ac:dyDescent="0.35">
      <c r="A338" s="14"/>
      <c r="B338" s="13"/>
      <c r="C338" s="14"/>
      <c r="D338" s="13"/>
      <c r="E338" s="14"/>
      <c r="F338" s="13"/>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row>
    <row r="339" spans="1:29" s="1" customFormat="1" x14ac:dyDescent="0.35">
      <c r="A339" s="14"/>
      <c r="B339" s="13"/>
      <c r="C339" s="14"/>
      <c r="D339" s="13"/>
      <c r="E339" s="14"/>
      <c r="F339" s="13"/>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row>
    <row r="340" spans="1:29" s="1" customFormat="1" x14ac:dyDescent="0.35">
      <c r="A340" s="14"/>
      <c r="B340" s="13"/>
      <c r="C340" s="14"/>
      <c r="D340" s="13"/>
      <c r="E340" s="14"/>
      <c r="F340" s="13"/>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row>
    <row r="341" spans="1:29" s="1" customFormat="1" x14ac:dyDescent="0.35">
      <c r="A341" s="14"/>
      <c r="B341" s="13"/>
      <c r="C341" s="14"/>
      <c r="D341" s="13"/>
      <c r="E341" s="14"/>
      <c r="F341" s="13"/>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row>
    <row r="342" spans="1:29" s="1" customFormat="1" x14ac:dyDescent="0.35">
      <c r="A342" s="14"/>
      <c r="B342" s="13"/>
      <c r="C342" s="14"/>
      <c r="D342" s="13"/>
      <c r="E342" s="14"/>
      <c r="F342" s="13"/>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row>
    <row r="343" spans="1:29" s="1" customFormat="1" x14ac:dyDescent="0.35">
      <c r="A343" s="14"/>
      <c r="B343" s="13"/>
      <c r="C343" s="14"/>
      <c r="D343" s="13"/>
      <c r="E343" s="14"/>
      <c r="F343" s="13"/>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row>
    <row r="344" spans="1:29" s="1" customFormat="1" x14ac:dyDescent="0.35">
      <c r="A344" s="14"/>
      <c r="B344" s="13"/>
      <c r="C344" s="14"/>
      <c r="D344" s="13"/>
      <c r="E344" s="14"/>
      <c r="F344" s="13"/>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row>
    <row r="345" spans="1:29" s="1" customFormat="1" x14ac:dyDescent="0.35">
      <c r="A345" s="14"/>
      <c r="B345" s="13"/>
      <c r="C345" s="14"/>
      <c r="D345" s="13"/>
      <c r="E345" s="14"/>
      <c r="F345" s="13"/>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row>
    <row r="346" spans="1:29" s="1" customFormat="1" x14ac:dyDescent="0.35">
      <c r="A346" s="14"/>
      <c r="B346" s="13"/>
      <c r="C346" s="14"/>
      <c r="D346" s="13"/>
      <c r="E346" s="14"/>
      <c r="F346" s="13"/>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row>
    <row r="347" spans="1:29" s="1" customFormat="1" x14ac:dyDescent="0.35">
      <c r="A347" s="14"/>
      <c r="B347" s="13"/>
      <c r="C347" s="14"/>
      <c r="D347" s="13"/>
      <c r="E347" s="14"/>
      <c r="F347" s="13"/>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row>
    <row r="348" spans="1:29" s="1" customFormat="1" x14ac:dyDescent="0.35">
      <c r="A348" s="14"/>
      <c r="B348" s="13"/>
      <c r="C348" s="14"/>
      <c r="D348" s="13"/>
      <c r="E348" s="14"/>
      <c r="F348" s="13"/>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row>
    <row r="349" spans="1:29" s="1" customFormat="1" x14ac:dyDescent="0.35">
      <c r="A349" s="14"/>
      <c r="B349" s="13"/>
      <c r="C349" s="14"/>
      <c r="D349" s="13"/>
      <c r="E349" s="14"/>
      <c r="F349" s="13"/>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row>
    <row r="350" spans="1:29" s="1" customFormat="1" x14ac:dyDescent="0.35">
      <c r="A350" s="14"/>
      <c r="B350" s="13"/>
      <c r="C350" s="14"/>
      <c r="D350" s="13"/>
      <c r="E350" s="14"/>
      <c r="F350" s="13"/>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row>
    <row r="351" spans="1:29" s="1" customFormat="1" x14ac:dyDescent="0.35">
      <c r="A351" s="14"/>
      <c r="B351" s="13"/>
      <c r="C351" s="14"/>
      <c r="D351" s="13"/>
      <c r="E351" s="14"/>
      <c r="F351" s="13"/>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row>
    <row r="352" spans="1:29" s="1" customFormat="1" x14ac:dyDescent="0.35">
      <c r="A352" s="14"/>
      <c r="B352" s="13"/>
      <c r="C352" s="14"/>
      <c r="D352" s="13"/>
      <c r="E352" s="14"/>
      <c r="F352" s="13"/>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row>
    <row r="353" spans="1:29" s="1" customFormat="1" x14ac:dyDescent="0.35">
      <c r="A353" s="14"/>
      <c r="B353" s="13"/>
      <c r="C353" s="14"/>
      <c r="D353" s="13"/>
      <c r="E353" s="14"/>
      <c r="F353" s="13"/>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row>
    <row r="354" spans="1:29" s="1" customFormat="1" x14ac:dyDescent="0.35">
      <c r="A354" s="14"/>
      <c r="B354" s="13"/>
      <c r="C354" s="14"/>
      <c r="D354" s="13"/>
      <c r="E354" s="14"/>
      <c r="F354" s="13"/>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row>
    <row r="355" spans="1:29" s="1" customFormat="1" x14ac:dyDescent="0.35">
      <c r="A355" s="14"/>
      <c r="B355" s="13"/>
      <c r="C355" s="14"/>
      <c r="D355" s="13"/>
      <c r="E355" s="14"/>
      <c r="F355" s="13"/>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row>
    <row r="356" spans="1:29" s="1" customFormat="1" x14ac:dyDescent="0.35">
      <c r="A356" s="14"/>
      <c r="B356" s="13"/>
      <c r="C356" s="14"/>
      <c r="D356" s="13"/>
      <c r="E356" s="14"/>
      <c r="F356" s="13"/>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row>
    <row r="357" spans="1:29" s="1" customFormat="1" x14ac:dyDescent="0.35">
      <c r="A357" s="14"/>
      <c r="B357" s="13"/>
      <c r="C357" s="14"/>
      <c r="D357" s="13"/>
      <c r="E357" s="14"/>
      <c r="F357" s="13"/>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row>
    <row r="358" spans="1:29" s="1" customFormat="1" x14ac:dyDescent="0.35">
      <c r="A358" s="14"/>
      <c r="B358" s="13"/>
      <c r="C358" s="14"/>
      <c r="D358" s="13"/>
      <c r="E358" s="14"/>
      <c r="F358" s="13"/>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row>
    <row r="359" spans="1:29" s="1" customFormat="1" x14ac:dyDescent="0.35">
      <c r="A359" s="14"/>
      <c r="B359" s="13"/>
      <c r="C359" s="14"/>
      <c r="D359" s="13"/>
      <c r="E359" s="14"/>
      <c r="F359" s="13"/>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row>
    <row r="360" spans="1:29" s="1" customFormat="1" x14ac:dyDescent="0.35">
      <c r="A360" s="14"/>
      <c r="B360" s="13"/>
      <c r="C360" s="14"/>
      <c r="D360" s="13"/>
      <c r="E360" s="14"/>
      <c r="F360" s="13"/>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row>
    <row r="361" spans="1:29" s="1" customFormat="1" x14ac:dyDescent="0.35">
      <c r="A361" s="14"/>
      <c r="B361" s="13"/>
      <c r="C361" s="14"/>
      <c r="D361" s="13"/>
      <c r="E361" s="14"/>
      <c r="F361" s="13"/>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row>
    <row r="362" spans="1:29" s="1" customFormat="1" x14ac:dyDescent="0.35">
      <c r="A362" s="14"/>
      <c r="B362" s="13"/>
      <c r="C362" s="14"/>
      <c r="D362" s="13"/>
      <c r="E362" s="14"/>
      <c r="F362" s="13"/>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row>
    <row r="363" spans="1:29" s="1" customFormat="1" x14ac:dyDescent="0.35">
      <c r="A363" s="14"/>
      <c r="B363" s="13"/>
      <c r="C363" s="14"/>
      <c r="D363" s="13"/>
      <c r="E363" s="14"/>
      <c r="F363" s="13"/>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row>
    <row r="364" spans="1:29" s="1" customFormat="1" x14ac:dyDescent="0.35">
      <c r="A364" s="14"/>
      <c r="B364" s="13"/>
      <c r="C364" s="14"/>
      <c r="D364" s="13"/>
      <c r="E364" s="14"/>
      <c r="F364" s="13"/>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row>
    <row r="365" spans="1:29" s="1" customFormat="1" x14ac:dyDescent="0.35">
      <c r="A365" s="14"/>
      <c r="B365" s="13"/>
      <c r="C365" s="14"/>
      <c r="D365" s="13"/>
      <c r="E365" s="14"/>
      <c r="F365" s="13"/>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row>
    <row r="366" spans="1:29" s="1" customFormat="1" x14ac:dyDescent="0.35">
      <c r="A366" s="14"/>
      <c r="B366" s="13"/>
      <c r="C366" s="14"/>
      <c r="D366" s="13"/>
      <c r="E366" s="14"/>
      <c r="F366" s="13"/>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row>
    <row r="367" spans="1:29" s="1" customFormat="1" x14ac:dyDescent="0.35">
      <c r="A367" s="14"/>
      <c r="B367" s="13"/>
      <c r="C367" s="14"/>
      <c r="D367" s="13"/>
      <c r="E367" s="14"/>
      <c r="F367" s="13"/>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row>
    <row r="368" spans="1:29" s="1" customFormat="1" x14ac:dyDescent="0.35">
      <c r="A368" s="14"/>
      <c r="B368" s="13"/>
      <c r="C368" s="14"/>
      <c r="D368" s="13"/>
      <c r="E368" s="14"/>
      <c r="F368" s="13"/>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row>
    <row r="369" spans="1:29" s="1" customFormat="1" x14ac:dyDescent="0.35">
      <c r="A369" s="14"/>
      <c r="B369" s="13"/>
      <c r="C369" s="14"/>
      <c r="D369" s="13"/>
      <c r="E369" s="14"/>
      <c r="F369" s="13"/>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row>
    <row r="370" spans="1:29" s="1" customFormat="1" x14ac:dyDescent="0.35">
      <c r="A370" s="14"/>
      <c r="B370" s="13"/>
      <c r="C370" s="14"/>
      <c r="D370" s="13"/>
      <c r="E370" s="14"/>
      <c r="F370" s="13"/>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row>
    <row r="371" spans="1:29" s="1" customFormat="1" x14ac:dyDescent="0.35">
      <c r="A371" s="14"/>
      <c r="B371" s="13"/>
      <c r="C371" s="14"/>
      <c r="D371" s="13"/>
      <c r="E371" s="14"/>
      <c r="F371" s="13"/>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row>
    <row r="372" spans="1:29" s="1" customFormat="1" x14ac:dyDescent="0.35">
      <c r="A372" s="14"/>
      <c r="B372" s="13"/>
      <c r="C372" s="14"/>
      <c r="D372" s="13"/>
      <c r="E372" s="14"/>
      <c r="F372" s="13"/>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row>
    <row r="373" spans="1:29" s="1" customFormat="1" x14ac:dyDescent="0.35">
      <c r="A373" s="14"/>
      <c r="B373" s="13"/>
      <c r="C373" s="14"/>
      <c r="D373" s="13"/>
      <c r="E373" s="14"/>
      <c r="F373" s="13"/>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row>
    <row r="374" spans="1:29" s="1" customFormat="1" x14ac:dyDescent="0.35">
      <c r="A374" s="14"/>
      <c r="B374" s="13"/>
      <c r="C374" s="14"/>
      <c r="D374" s="13"/>
      <c r="E374" s="14"/>
      <c r="F374" s="13"/>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row>
    <row r="375" spans="1:29" s="1" customFormat="1" x14ac:dyDescent="0.35">
      <c r="A375" s="14"/>
      <c r="B375" s="13"/>
      <c r="C375" s="14"/>
      <c r="D375" s="13"/>
      <c r="E375" s="14"/>
      <c r="F375" s="13"/>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row>
    <row r="376" spans="1:29" s="1" customFormat="1" x14ac:dyDescent="0.35">
      <c r="A376" s="14"/>
      <c r="B376" s="13"/>
      <c r="C376" s="14"/>
      <c r="D376" s="13"/>
      <c r="E376" s="14"/>
      <c r="F376" s="13"/>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row>
    <row r="377" spans="1:29" s="1" customFormat="1" x14ac:dyDescent="0.35">
      <c r="A377" s="14"/>
      <c r="B377" s="13"/>
      <c r="C377" s="14"/>
      <c r="D377" s="13"/>
      <c r="E377" s="14"/>
      <c r="F377" s="13"/>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row>
    <row r="378" spans="1:29" s="1" customFormat="1" x14ac:dyDescent="0.35">
      <c r="A378" s="14"/>
      <c r="B378" s="13"/>
      <c r="C378" s="14"/>
      <c r="D378" s="13"/>
      <c r="E378" s="14"/>
      <c r="F378" s="13"/>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row>
    <row r="379" spans="1:29" s="1" customFormat="1" x14ac:dyDescent="0.35">
      <c r="A379" s="14"/>
      <c r="B379" s="13"/>
      <c r="C379" s="14"/>
      <c r="D379" s="13"/>
      <c r="E379" s="14"/>
      <c r="F379" s="13"/>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row>
    <row r="380" spans="1:29" s="1" customFormat="1" x14ac:dyDescent="0.35">
      <c r="A380" s="14"/>
      <c r="B380" s="13"/>
      <c r="C380" s="14"/>
      <c r="D380" s="13"/>
      <c r="E380" s="14"/>
      <c r="F380" s="13"/>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row>
    <row r="381" spans="1:29" s="1" customFormat="1" x14ac:dyDescent="0.35">
      <c r="A381" s="14"/>
      <c r="B381" s="13"/>
      <c r="C381" s="14"/>
      <c r="D381" s="13"/>
      <c r="E381" s="14"/>
      <c r="F381" s="13"/>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row>
    <row r="382" spans="1:29" s="1" customFormat="1" x14ac:dyDescent="0.35">
      <c r="A382" s="14"/>
      <c r="B382" s="13"/>
      <c r="C382" s="14"/>
      <c r="D382" s="13"/>
      <c r="E382" s="14"/>
      <c r="F382" s="13"/>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row>
    <row r="383" spans="1:29" s="1" customFormat="1" x14ac:dyDescent="0.35">
      <c r="A383" s="14"/>
      <c r="B383" s="13"/>
      <c r="C383" s="14"/>
      <c r="D383" s="13"/>
      <c r="E383" s="14"/>
      <c r="F383" s="13"/>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row>
    <row r="384" spans="1:29" s="1" customFormat="1" x14ac:dyDescent="0.35">
      <c r="A384" s="14"/>
      <c r="B384" s="13"/>
      <c r="C384" s="14"/>
      <c r="D384" s="13"/>
      <c r="E384" s="14"/>
      <c r="F384" s="13"/>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row>
    <row r="385" spans="1:29" s="1" customFormat="1" x14ac:dyDescent="0.35">
      <c r="A385" s="14"/>
      <c r="B385" s="13"/>
      <c r="C385" s="14"/>
      <c r="D385" s="13"/>
      <c r="E385" s="14"/>
      <c r="F385" s="13"/>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row>
    <row r="386" spans="1:29" s="1" customFormat="1" x14ac:dyDescent="0.35">
      <c r="A386" s="14"/>
      <c r="B386" s="13"/>
      <c r="C386" s="14"/>
      <c r="D386" s="13"/>
      <c r="E386" s="14"/>
      <c r="F386" s="13"/>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row>
    <row r="387" spans="1:29" s="1" customFormat="1" x14ac:dyDescent="0.35">
      <c r="A387" s="14"/>
      <c r="B387" s="13"/>
      <c r="C387" s="14"/>
      <c r="D387" s="13"/>
      <c r="E387" s="14"/>
      <c r="F387" s="13"/>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row>
  </sheetData>
  <mergeCells count="9">
    <mergeCell ref="H9:H10"/>
    <mergeCell ref="D10:E10"/>
    <mergeCell ref="F10:G10"/>
    <mergeCell ref="B1:G1"/>
    <mergeCell ref="B2:G2"/>
    <mergeCell ref="A8:A10"/>
    <mergeCell ref="B8:G8"/>
    <mergeCell ref="B9:C10"/>
    <mergeCell ref="D9:G9"/>
  </mergeCells>
  <hyperlinks>
    <hyperlink ref="B242" r:id="rId1" xr:uid="{00000000-0004-0000-0000-000000000000}"/>
  </hyperlinks>
  <pageMargins left="0.25" right="0.25" top="0.75" bottom="0.75" header="0.3" footer="0.3"/>
  <pageSetup orientation="portrait" r:id="rId2"/>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8EE6-64EC-470E-9DE7-F2B31EB03DF8}">
  <dimension ref="A1:O205"/>
  <sheetViews>
    <sheetView tabSelected="1" topLeftCell="E10" workbookViewId="0">
      <selection activeCell="L13" sqref="L13"/>
    </sheetView>
  </sheetViews>
  <sheetFormatPr defaultRowHeight="15.5" x14ac:dyDescent="0.35"/>
  <cols>
    <col min="2" max="2" width="30.33203125" bestFit="1" customWidth="1"/>
    <col min="3" max="5" width="5" customWidth="1"/>
    <col min="6" max="9" width="6.83203125" customWidth="1"/>
    <col min="11" max="11" width="12.58203125" bestFit="1" customWidth="1"/>
    <col min="12" max="12" width="12.5" bestFit="1" customWidth="1"/>
  </cols>
  <sheetData>
    <row r="1" spans="1:15" x14ac:dyDescent="0.35">
      <c r="B1" s="53" t="s">
        <v>0</v>
      </c>
      <c r="C1" s="54" t="s">
        <v>277</v>
      </c>
      <c r="D1" s="54"/>
      <c r="E1" s="55"/>
      <c r="F1" s="55"/>
      <c r="G1" s="55"/>
      <c r="H1" s="55"/>
      <c r="I1" s="55"/>
    </row>
    <row r="2" spans="1:15" x14ac:dyDescent="0.35">
      <c r="B2" s="53"/>
      <c r="C2" s="56" t="s">
        <v>211</v>
      </c>
      <c r="D2" s="56"/>
      <c r="E2" s="56"/>
      <c r="F2" s="57" t="s">
        <v>212</v>
      </c>
      <c r="G2" s="57"/>
      <c r="H2" s="57"/>
      <c r="I2" s="57"/>
    </row>
    <row r="3" spans="1:15" x14ac:dyDescent="0.35">
      <c r="A3" t="s">
        <v>909</v>
      </c>
      <c r="B3" s="53"/>
      <c r="C3" s="56"/>
      <c r="D3" s="56"/>
      <c r="E3" s="56"/>
      <c r="F3" s="60" t="s">
        <v>2</v>
      </c>
      <c r="G3" s="60"/>
      <c r="H3" s="60" t="s">
        <v>3</v>
      </c>
      <c r="I3" s="60"/>
      <c r="K3" t="s">
        <v>327</v>
      </c>
      <c r="L3" t="s">
        <v>328</v>
      </c>
      <c r="N3" t="s">
        <v>329</v>
      </c>
      <c r="O3" t="s">
        <v>330</v>
      </c>
    </row>
    <row r="4" spans="1:15" x14ac:dyDescent="0.35">
      <c r="A4" t="str">
        <f>VLOOKUP(B4,LinkingTableNameISO3!C:D,2,FALSE)</f>
        <v>AFG</v>
      </c>
      <c r="B4" s="16" t="s">
        <v>4</v>
      </c>
      <c r="C4" s="17">
        <v>42.3</v>
      </c>
      <c r="D4" s="17">
        <f>IF(C4&gt;0,100,AVERAGE(C:C))</f>
        <v>100</v>
      </c>
      <c r="E4" s="18"/>
      <c r="F4" s="19">
        <v>42.7</v>
      </c>
      <c r="G4" s="20"/>
      <c r="H4" s="19">
        <v>41.9</v>
      </c>
      <c r="I4" s="20"/>
      <c r="K4">
        <f>IF(D4=100,C4,D4)</f>
        <v>42.3</v>
      </c>
      <c r="L4">
        <f>INT((((-K4+100)+1)/100)*1000)/1000</f>
        <v>0.58699999999999997</v>
      </c>
      <c r="N4">
        <v>100</v>
      </c>
      <c r="O4">
        <v>0</v>
      </c>
    </row>
    <row r="5" spans="1:15" x14ac:dyDescent="0.35">
      <c r="A5" t="str">
        <f>VLOOKUP(B5,LinkingTableNameISO3!C:D,2,FALSE)</f>
        <v>ALB</v>
      </c>
      <c r="B5" s="16" t="s">
        <v>5</v>
      </c>
      <c r="C5" s="17">
        <v>98.4</v>
      </c>
      <c r="D5" s="17">
        <f t="shared" ref="D5:D68" si="0">IF(C5&gt;0,100,AVERAGE(C:C))</f>
        <v>100</v>
      </c>
      <c r="E5" s="18"/>
      <c r="F5" s="19">
        <v>98.9</v>
      </c>
      <c r="G5" s="20"/>
      <c r="H5" s="19">
        <v>98</v>
      </c>
      <c r="I5" s="20"/>
      <c r="K5">
        <f t="shared" ref="K5:K68" si="1">IF(D5=100,C5,D5)</f>
        <v>98.4</v>
      </c>
      <c r="L5">
        <f t="shared" ref="L5:L68" si="2">INT((((-K5+100)+1)/100)*1000)/1000</f>
        <v>2.5000000000000001E-2</v>
      </c>
    </row>
    <row r="6" spans="1:15" x14ac:dyDescent="0.35">
      <c r="A6" t="str">
        <f>VLOOKUP(B6,LinkingTableNameISO3!C:D,2,FALSE)</f>
        <v>DZA</v>
      </c>
      <c r="B6" s="16" t="s">
        <v>6</v>
      </c>
      <c r="C6" s="17">
        <v>99.6</v>
      </c>
      <c r="D6" s="17">
        <f t="shared" si="0"/>
        <v>100</v>
      </c>
      <c r="E6" s="18"/>
      <c r="F6" s="19">
        <v>99.6</v>
      </c>
      <c r="G6" s="20"/>
      <c r="H6" s="19">
        <v>99.6</v>
      </c>
      <c r="I6" s="20"/>
      <c r="K6">
        <f t="shared" si="1"/>
        <v>99.6</v>
      </c>
      <c r="L6">
        <f t="shared" si="2"/>
        <v>1.4E-2</v>
      </c>
    </row>
    <row r="7" spans="1:15" x14ac:dyDescent="0.35">
      <c r="A7" t="str">
        <f>VLOOKUP(B7,LinkingTableNameISO3!C:D,2,FALSE)</f>
        <v>AND</v>
      </c>
      <c r="B7" s="16" t="s">
        <v>7</v>
      </c>
      <c r="C7" s="17">
        <v>100</v>
      </c>
      <c r="D7" s="17">
        <f t="shared" si="0"/>
        <v>100</v>
      </c>
      <c r="E7" s="18" t="s">
        <v>283</v>
      </c>
      <c r="F7" s="17">
        <v>100</v>
      </c>
      <c r="G7" s="18" t="s">
        <v>283</v>
      </c>
      <c r="H7" s="17">
        <v>100</v>
      </c>
      <c r="I7" s="18" t="s">
        <v>283</v>
      </c>
      <c r="K7">
        <f t="shared" si="1"/>
        <v>100</v>
      </c>
      <c r="L7">
        <f t="shared" si="2"/>
        <v>0.01</v>
      </c>
      <c r="N7">
        <v>50</v>
      </c>
      <c r="O7">
        <v>50</v>
      </c>
    </row>
    <row r="8" spans="1:15" x14ac:dyDescent="0.35">
      <c r="A8" t="str">
        <f>VLOOKUP(B8,LinkingTableNameISO3!C:D,2,FALSE)</f>
        <v>AGO</v>
      </c>
      <c r="B8" s="16" t="s">
        <v>10</v>
      </c>
      <c r="C8" s="17">
        <v>25</v>
      </c>
      <c r="D8" s="17">
        <f t="shared" si="0"/>
        <v>100</v>
      </c>
      <c r="E8" s="18"/>
      <c r="F8" s="19">
        <v>24.8</v>
      </c>
      <c r="G8" s="20"/>
      <c r="H8" s="19">
        <v>25.2</v>
      </c>
      <c r="I8" s="20"/>
      <c r="K8">
        <f t="shared" si="1"/>
        <v>25</v>
      </c>
      <c r="L8">
        <f t="shared" si="2"/>
        <v>0.76</v>
      </c>
    </row>
    <row r="9" spans="1:15" x14ac:dyDescent="0.35">
      <c r="A9" t="str">
        <f>VLOOKUP(B9,LinkingTableNameISO3!C:D,2,FALSE)</f>
        <v>AIA</v>
      </c>
      <c r="B9" s="16" t="s">
        <v>306</v>
      </c>
      <c r="C9" s="17"/>
      <c r="D9" s="17">
        <f t="shared" si="0"/>
        <v>83.785549132947978</v>
      </c>
      <c r="E9" s="18"/>
      <c r="F9" s="17"/>
      <c r="G9" s="20"/>
      <c r="H9" s="17"/>
      <c r="I9" s="20"/>
      <c r="K9">
        <f t="shared" si="1"/>
        <v>83.785549132947978</v>
      </c>
      <c r="L9">
        <f t="shared" si="2"/>
        <v>0.17199999999999999</v>
      </c>
    </row>
    <row r="10" spans="1:15" x14ac:dyDescent="0.35">
      <c r="A10" t="str">
        <f>VLOOKUP(B10,LinkingTableNameISO3!C:D,2,FALSE)</f>
        <v>ATG</v>
      </c>
      <c r="B10" s="16" t="s">
        <v>11</v>
      </c>
      <c r="C10" s="17"/>
      <c r="D10" s="17">
        <f t="shared" si="0"/>
        <v>83.785549132947978</v>
      </c>
      <c r="E10" s="18"/>
      <c r="F10" s="19"/>
      <c r="G10" s="20"/>
      <c r="H10" s="19"/>
      <c r="I10" s="20"/>
      <c r="K10">
        <f t="shared" si="1"/>
        <v>83.785549132947978</v>
      </c>
      <c r="L10">
        <f t="shared" si="2"/>
        <v>0.17199999999999999</v>
      </c>
      <c r="N10">
        <v>0</v>
      </c>
      <c r="O10">
        <v>100</v>
      </c>
    </row>
    <row r="11" spans="1:15" x14ac:dyDescent="0.35">
      <c r="A11" t="str">
        <f>VLOOKUP(B11,LinkingTableNameISO3!C:D,2,FALSE)</f>
        <v>ARG</v>
      </c>
      <c r="B11" s="16" t="s">
        <v>12</v>
      </c>
      <c r="C11" s="17">
        <v>99.5</v>
      </c>
      <c r="D11" s="17">
        <f t="shared" si="0"/>
        <v>100</v>
      </c>
      <c r="E11" s="18" t="s">
        <v>13</v>
      </c>
      <c r="F11" s="19">
        <v>99.6</v>
      </c>
      <c r="G11" s="20" t="s">
        <v>13</v>
      </c>
      <c r="H11" s="19">
        <v>99.5</v>
      </c>
      <c r="I11" s="20" t="s">
        <v>13</v>
      </c>
      <c r="K11">
        <f t="shared" si="1"/>
        <v>99.5</v>
      </c>
      <c r="L11">
        <f t="shared" si="2"/>
        <v>1.4999999999999999E-2</v>
      </c>
    </row>
    <row r="12" spans="1:15" x14ac:dyDescent="0.35">
      <c r="A12" t="str">
        <f>VLOOKUP(B12,LinkingTableNameISO3!C:D,2,FALSE)</f>
        <v>ARM</v>
      </c>
      <c r="B12" s="16" t="s">
        <v>14</v>
      </c>
      <c r="C12" s="17">
        <v>98.7</v>
      </c>
      <c r="D12" s="17">
        <f t="shared" si="0"/>
        <v>100</v>
      </c>
      <c r="E12" s="18"/>
      <c r="F12" s="19">
        <v>98.9</v>
      </c>
      <c r="G12" s="20"/>
      <c r="H12" s="19">
        <v>98.5</v>
      </c>
      <c r="I12" s="20"/>
      <c r="K12">
        <f t="shared" si="1"/>
        <v>98.7</v>
      </c>
      <c r="L12">
        <f t="shared" si="2"/>
        <v>2.3E-2</v>
      </c>
    </row>
    <row r="13" spans="1:15" x14ac:dyDescent="0.35">
      <c r="A13" t="str">
        <f>VLOOKUP(B13,LinkingTableNameISO3!C:D,2,FALSE)</f>
        <v>AUS</v>
      </c>
      <c r="B13" s="16" t="s">
        <v>15</v>
      </c>
      <c r="C13" s="17">
        <v>100</v>
      </c>
      <c r="D13" s="17">
        <f t="shared" si="0"/>
        <v>100</v>
      </c>
      <c r="E13" s="18" t="s">
        <v>283</v>
      </c>
      <c r="F13" s="17">
        <v>100</v>
      </c>
      <c r="G13" s="18" t="s">
        <v>283</v>
      </c>
      <c r="H13" s="17">
        <v>100</v>
      </c>
      <c r="I13" s="18" t="s">
        <v>283</v>
      </c>
      <c r="K13">
        <f t="shared" si="1"/>
        <v>100</v>
      </c>
      <c r="L13">
        <f t="shared" si="2"/>
        <v>0.01</v>
      </c>
    </row>
    <row r="14" spans="1:15" x14ac:dyDescent="0.35">
      <c r="A14" t="str">
        <f>VLOOKUP(B14,LinkingTableNameISO3!C:D,2,FALSE)</f>
        <v>AUT</v>
      </c>
      <c r="B14" s="16" t="s">
        <v>17</v>
      </c>
      <c r="C14" s="17">
        <v>100</v>
      </c>
      <c r="D14" s="17">
        <f t="shared" si="0"/>
        <v>100</v>
      </c>
      <c r="E14" s="18" t="s">
        <v>283</v>
      </c>
      <c r="F14" s="17">
        <v>100</v>
      </c>
      <c r="G14" s="18" t="s">
        <v>283</v>
      </c>
      <c r="H14" s="17">
        <v>100</v>
      </c>
      <c r="I14" s="18" t="s">
        <v>283</v>
      </c>
      <c r="K14">
        <f t="shared" si="1"/>
        <v>100</v>
      </c>
      <c r="L14">
        <f t="shared" si="2"/>
        <v>0.01</v>
      </c>
    </row>
    <row r="15" spans="1:15" x14ac:dyDescent="0.35">
      <c r="A15" t="str">
        <f>VLOOKUP(B15,LinkingTableNameISO3!C:D,2,FALSE)</f>
        <v>AZE</v>
      </c>
      <c r="B15" s="16" t="s">
        <v>18</v>
      </c>
      <c r="C15" s="17">
        <v>93.6</v>
      </c>
      <c r="D15" s="17">
        <f t="shared" si="0"/>
        <v>100</v>
      </c>
      <c r="E15" s="18" t="s">
        <v>260</v>
      </c>
      <c r="F15" s="19">
        <v>93.4</v>
      </c>
      <c r="G15" s="20" t="s">
        <v>260</v>
      </c>
      <c r="H15" s="19">
        <v>93.9</v>
      </c>
      <c r="I15" s="20" t="s">
        <v>260</v>
      </c>
      <c r="K15">
        <f t="shared" si="1"/>
        <v>93.6</v>
      </c>
      <c r="L15">
        <f t="shared" si="2"/>
        <v>7.3999999999999996E-2</v>
      </c>
    </row>
    <row r="16" spans="1:15" x14ac:dyDescent="0.35">
      <c r="A16" t="str">
        <f>VLOOKUP(B16,LinkingTableNameISO3!C:D,2,FALSE)</f>
        <v>BHS</v>
      </c>
      <c r="B16" s="16" t="s">
        <v>19</v>
      </c>
      <c r="C16" s="17"/>
      <c r="D16" s="17">
        <f t="shared" si="0"/>
        <v>83.785549132947978</v>
      </c>
      <c r="E16" s="18"/>
      <c r="F16" s="19"/>
      <c r="G16" s="20"/>
      <c r="H16" s="19"/>
      <c r="I16" s="20"/>
      <c r="K16">
        <f t="shared" si="1"/>
        <v>83.785549132947978</v>
      </c>
      <c r="L16">
        <f t="shared" si="2"/>
        <v>0.17199999999999999</v>
      </c>
    </row>
    <row r="17" spans="1:12" x14ac:dyDescent="0.35">
      <c r="A17" t="str">
        <f>VLOOKUP(B17,LinkingTableNameISO3!C:D,2,FALSE)</f>
        <v>BHR</v>
      </c>
      <c r="B17" s="16" t="s">
        <v>20</v>
      </c>
      <c r="C17" s="17"/>
      <c r="D17" s="17">
        <f t="shared" si="0"/>
        <v>83.785549132947978</v>
      </c>
      <c r="E17" s="18"/>
      <c r="F17" s="19"/>
      <c r="G17" s="20"/>
      <c r="H17" s="19"/>
      <c r="I17" s="20"/>
      <c r="K17">
        <f t="shared" si="1"/>
        <v>83.785549132947978</v>
      </c>
      <c r="L17">
        <f t="shared" si="2"/>
        <v>0.17199999999999999</v>
      </c>
    </row>
    <row r="18" spans="1:12" x14ac:dyDescent="0.35">
      <c r="A18" t="str">
        <f>VLOOKUP(B18,LinkingTableNameISO3!C:D,2,FALSE)</f>
        <v>BGD</v>
      </c>
      <c r="B18" s="16" t="s">
        <v>21</v>
      </c>
      <c r="C18" s="17">
        <v>20.2</v>
      </c>
      <c r="D18" s="17">
        <f t="shared" si="0"/>
        <v>100</v>
      </c>
      <c r="E18" s="18"/>
      <c r="F18" s="19">
        <v>20.3</v>
      </c>
      <c r="G18" s="20"/>
      <c r="H18" s="19">
        <v>20</v>
      </c>
      <c r="I18" s="20"/>
      <c r="K18">
        <f t="shared" si="1"/>
        <v>20.2</v>
      </c>
      <c r="L18">
        <f t="shared" si="2"/>
        <v>0.80800000000000005</v>
      </c>
    </row>
    <row r="19" spans="1:12" x14ac:dyDescent="0.35">
      <c r="A19" t="str">
        <f>VLOOKUP(B19,LinkingTableNameISO3!C:D,2,FALSE)</f>
        <v>BRB</v>
      </c>
      <c r="B19" s="16" t="s">
        <v>22</v>
      </c>
      <c r="C19" s="17">
        <v>98.7</v>
      </c>
      <c r="D19" s="17">
        <f t="shared" si="0"/>
        <v>100</v>
      </c>
      <c r="E19" s="18"/>
      <c r="F19" s="19">
        <v>98.8</v>
      </c>
      <c r="G19" s="20"/>
      <c r="H19" s="19">
        <v>98.7</v>
      </c>
      <c r="I19" s="20"/>
      <c r="K19">
        <f t="shared" si="1"/>
        <v>98.7</v>
      </c>
      <c r="L19">
        <f t="shared" si="2"/>
        <v>2.3E-2</v>
      </c>
    </row>
    <row r="20" spans="1:12" x14ac:dyDescent="0.35">
      <c r="A20" t="str">
        <f>VLOOKUP(B20,LinkingTableNameISO3!C:D,2,FALSE)</f>
        <v>BLR</v>
      </c>
      <c r="B20" s="16" t="s">
        <v>23</v>
      </c>
      <c r="C20" s="17">
        <v>100</v>
      </c>
      <c r="D20" s="17">
        <f t="shared" si="0"/>
        <v>100</v>
      </c>
      <c r="E20" s="18" t="s">
        <v>13</v>
      </c>
      <c r="F20" s="19">
        <v>100</v>
      </c>
      <c r="G20" s="20" t="s">
        <v>13</v>
      </c>
      <c r="H20" s="19">
        <v>100</v>
      </c>
      <c r="I20" s="20" t="s">
        <v>13</v>
      </c>
      <c r="K20">
        <f t="shared" si="1"/>
        <v>100</v>
      </c>
      <c r="L20">
        <f t="shared" si="2"/>
        <v>0.01</v>
      </c>
    </row>
    <row r="21" spans="1:12" x14ac:dyDescent="0.35">
      <c r="A21" t="str">
        <f>VLOOKUP(B21,LinkingTableNameISO3!C:D,2,FALSE)</f>
        <v>BEL</v>
      </c>
      <c r="B21" s="16" t="s">
        <v>24</v>
      </c>
      <c r="C21" s="17">
        <v>100</v>
      </c>
      <c r="D21" s="17">
        <f t="shared" si="0"/>
        <v>100</v>
      </c>
      <c r="E21" s="18" t="s">
        <v>283</v>
      </c>
      <c r="F21" s="17">
        <v>100</v>
      </c>
      <c r="G21" s="18" t="s">
        <v>283</v>
      </c>
      <c r="H21" s="17">
        <v>100</v>
      </c>
      <c r="I21" s="18" t="s">
        <v>283</v>
      </c>
      <c r="K21">
        <f t="shared" si="1"/>
        <v>100</v>
      </c>
      <c r="L21">
        <f t="shared" si="2"/>
        <v>0.01</v>
      </c>
    </row>
    <row r="22" spans="1:12" x14ac:dyDescent="0.35">
      <c r="A22" t="str">
        <f>VLOOKUP(B22,LinkingTableNameISO3!C:D,2,FALSE)</f>
        <v>BLZ</v>
      </c>
      <c r="B22" s="16" t="s">
        <v>25</v>
      </c>
      <c r="C22" s="17">
        <v>95.7</v>
      </c>
      <c r="D22" s="17">
        <f t="shared" si="0"/>
        <v>100</v>
      </c>
      <c r="E22" s="18"/>
      <c r="F22" s="19">
        <v>95.3</v>
      </c>
      <c r="G22" s="20"/>
      <c r="H22" s="19">
        <v>96.1</v>
      </c>
      <c r="I22" s="20"/>
      <c r="K22">
        <f t="shared" si="1"/>
        <v>95.7</v>
      </c>
      <c r="L22">
        <f t="shared" si="2"/>
        <v>5.2999999999999999E-2</v>
      </c>
    </row>
    <row r="23" spans="1:12" x14ac:dyDescent="0.35">
      <c r="A23" t="str">
        <f>VLOOKUP(B23,LinkingTableNameISO3!C:D,2,FALSE)</f>
        <v>BEN</v>
      </c>
      <c r="B23" s="16" t="s">
        <v>26</v>
      </c>
      <c r="C23" s="17">
        <v>84.8</v>
      </c>
      <c r="D23" s="17">
        <f t="shared" si="0"/>
        <v>100</v>
      </c>
      <c r="E23" s="18"/>
      <c r="F23" s="19">
        <v>85.2</v>
      </c>
      <c r="G23" s="20"/>
      <c r="H23" s="19">
        <v>84.3</v>
      </c>
      <c r="I23" s="20"/>
      <c r="K23">
        <f t="shared" si="1"/>
        <v>84.8</v>
      </c>
      <c r="L23">
        <f t="shared" si="2"/>
        <v>0.16200000000000001</v>
      </c>
    </row>
    <row r="24" spans="1:12" x14ac:dyDescent="0.35">
      <c r="A24" t="str">
        <f>VLOOKUP(B24,LinkingTableNameISO3!C:D,2,FALSE)</f>
        <v>BTN</v>
      </c>
      <c r="B24" s="16" t="s">
        <v>27</v>
      </c>
      <c r="C24" s="17">
        <v>99.9</v>
      </c>
      <c r="D24" s="17">
        <f t="shared" si="0"/>
        <v>100</v>
      </c>
      <c r="E24" s="18"/>
      <c r="F24" s="19">
        <v>100</v>
      </c>
      <c r="G24" s="20"/>
      <c r="H24" s="19">
        <v>99.8</v>
      </c>
      <c r="I24" s="20"/>
      <c r="K24">
        <f t="shared" si="1"/>
        <v>99.9</v>
      </c>
      <c r="L24">
        <f t="shared" si="2"/>
        <v>0.01</v>
      </c>
    </row>
    <row r="25" spans="1:12" x14ac:dyDescent="0.35">
      <c r="A25" t="str">
        <f>VLOOKUP(B25,LinkingTableNameISO3!C:D,2,FALSE)</f>
        <v>BOL</v>
      </c>
      <c r="B25" s="16" t="s">
        <v>28</v>
      </c>
      <c r="C25" s="17">
        <v>91.9</v>
      </c>
      <c r="D25" s="17">
        <f t="shared" si="0"/>
        <v>100</v>
      </c>
      <c r="E25" s="18" t="s">
        <v>13</v>
      </c>
      <c r="F25" s="19"/>
      <c r="G25" s="18"/>
      <c r="H25" s="19"/>
      <c r="I25" s="18"/>
      <c r="K25">
        <f t="shared" si="1"/>
        <v>91.9</v>
      </c>
      <c r="L25">
        <f t="shared" si="2"/>
        <v>0.09</v>
      </c>
    </row>
    <row r="26" spans="1:12" x14ac:dyDescent="0.35">
      <c r="A26" t="str">
        <f>VLOOKUP(B26,LinkingTableNameISO3!C:D,2,FALSE)</f>
        <v>BIH</v>
      </c>
      <c r="B26" s="16" t="s">
        <v>29</v>
      </c>
      <c r="C26" s="17">
        <v>99.5</v>
      </c>
      <c r="D26" s="17">
        <f t="shared" si="0"/>
        <v>100</v>
      </c>
      <c r="E26" s="18" t="s">
        <v>260</v>
      </c>
      <c r="F26" s="19">
        <v>99.7</v>
      </c>
      <c r="G26" s="20" t="s">
        <v>260</v>
      </c>
      <c r="H26" s="19">
        <v>99.4</v>
      </c>
      <c r="I26" s="20" t="s">
        <v>260</v>
      </c>
      <c r="K26">
        <f t="shared" si="1"/>
        <v>99.5</v>
      </c>
      <c r="L26">
        <f t="shared" si="2"/>
        <v>1.4999999999999999E-2</v>
      </c>
    </row>
    <row r="27" spans="1:12" x14ac:dyDescent="0.35">
      <c r="A27" t="str">
        <f>VLOOKUP(B27,LinkingTableNameISO3!C:D,2,FALSE)</f>
        <v>BWA</v>
      </c>
      <c r="B27" s="16" t="s">
        <v>30</v>
      </c>
      <c r="C27" s="17">
        <v>87.5</v>
      </c>
      <c r="D27" s="17">
        <f t="shared" si="0"/>
        <v>100</v>
      </c>
      <c r="E27" s="18" t="s">
        <v>13</v>
      </c>
      <c r="F27" s="19">
        <v>86.7</v>
      </c>
      <c r="G27" s="20" t="s">
        <v>13</v>
      </c>
      <c r="H27" s="19">
        <v>88.4</v>
      </c>
      <c r="I27" s="20" t="s">
        <v>13</v>
      </c>
      <c r="K27">
        <f t="shared" si="1"/>
        <v>87.5</v>
      </c>
      <c r="L27">
        <f t="shared" si="2"/>
        <v>0.13500000000000001</v>
      </c>
    </row>
    <row r="28" spans="1:12" x14ac:dyDescent="0.35">
      <c r="A28" t="str">
        <f>VLOOKUP(B28,LinkingTableNameISO3!C:D,2,FALSE)</f>
        <v>BRA</v>
      </c>
      <c r="B28" s="34" t="s">
        <v>31</v>
      </c>
      <c r="C28" s="35">
        <v>96.4</v>
      </c>
      <c r="D28" s="17">
        <f t="shared" si="0"/>
        <v>100</v>
      </c>
      <c r="E28" s="18"/>
      <c r="F28" s="19"/>
      <c r="G28" s="20"/>
      <c r="H28" s="19"/>
      <c r="I28" s="20"/>
      <c r="K28">
        <f t="shared" si="1"/>
        <v>96.4</v>
      </c>
      <c r="L28">
        <f t="shared" si="2"/>
        <v>4.4999999999999998E-2</v>
      </c>
    </row>
    <row r="29" spans="1:12" x14ac:dyDescent="0.35">
      <c r="A29" t="str">
        <f>VLOOKUP(B29,LinkingTableNameISO3!C:D,2,FALSE)</f>
        <v>VGB</v>
      </c>
      <c r="B29" s="34" t="s">
        <v>305</v>
      </c>
      <c r="C29" s="17"/>
      <c r="D29" s="17">
        <f t="shared" si="0"/>
        <v>83.785549132947978</v>
      </c>
      <c r="E29" s="18"/>
      <c r="F29" s="17"/>
      <c r="G29" s="20"/>
      <c r="H29" s="17"/>
      <c r="I29" s="20"/>
      <c r="K29">
        <f t="shared" si="1"/>
        <v>83.785549132947978</v>
      </c>
      <c r="L29">
        <f t="shared" si="2"/>
        <v>0.17199999999999999</v>
      </c>
    </row>
    <row r="30" spans="1:12" x14ac:dyDescent="0.35">
      <c r="A30" t="str">
        <f>VLOOKUP(B30,LinkingTableNameISO3!C:D,2,FALSE)</f>
        <v>BRN</v>
      </c>
      <c r="B30" s="16" t="s">
        <v>32</v>
      </c>
      <c r="C30" s="17"/>
      <c r="D30" s="17">
        <f t="shared" si="0"/>
        <v>83.785549132947978</v>
      </c>
      <c r="E30" s="18"/>
      <c r="F30" s="19"/>
      <c r="G30" s="20"/>
      <c r="H30" s="19"/>
      <c r="I30" s="20"/>
      <c r="K30">
        <f t="shared" si="1"/>
        <v>83.785549132947978</v>
      </c>
      <c r="L30">
        <f t="shared" si="2"/>
        <v>0.17199999999999999</v>
      </c>
    </row>
    <row r="31" spans="1:12" x14ac:dyDescent="0.35">
      <c r="A31" t="str">
        <f>VLOOKUP(B31,LinkingTableNameISO3!C:D,2,FALSE)</f>
        <v>BGR</v>
      </c>
      <c r="B31" s="16" t="s">
        <v>33</v>
      </c>
      <c r="C31" s="17">
        <v>100</v>
      </c>
      <c r="D31" s="17">
        <f t="shared" si="0"/>
        <v>100</v>
      </c>
      <c r="E31" s="18" t="s">
        <v>13</v>
      </c>
      <c r="F31" s="19">
        <v>100</v>
      </c>
      <c r="G31" s="20" t="s">
        <v>13</v>
      </c>
      <c r="H31" s="19">
        <v>100</v>
      </c>
      <c r="I31" s="20" t="s">
        <v>13</v>
      </c>
      <c r="K31">
        <f t="shared" si="1"/>
        <v>100</v>
      </c>
      <c r="L31">
        <f t="shared" si="2"/>
        <v>0.01</v>
      </c>
    </row>
    <row r="32" spans="1:12" x14ac:dyDescent="0.35">
      <c r="A32" t="str">
        <f>VLOOKUP(B32,LinkingTableNameISO3!C:D,2,FALSE)</f>
        <v>BFA</v>
      </c>
      <c r="B32" s="16" t="s">
        <v>34</v>
      </c>
      <c r="C32" s="17">
        <v>76.900000000000006</v>
      </c>
      <c r="D32" s="17">
        <f t="shared" si="0"/>
        <v>100</v>
      </c>
      <c r="E32" s="18"/>
      <c r="F32" s="19">
        <v>77</v>
      </c>
      <c r="G32" s="20"/>
      <c r="H32" s="19">
        <v>76.7</v>
      </c>
      <c r="I32" s="20"/>
      <c r="K32">
        <f t="shared" si="1"/>
        <v>76.900000000000006</v>
      </c>
      <c r="L32">
        <f t="shared" si="2"/>
        <v>0.24099999999999999</v>
      </c>
    </row>
    <row r="33" spans="1:12" x14ac:dyDescent="0.35">
      <c r="A33" t="str">
        <f>VLOOKUP(B33,LinkingTableNameISO3!C:D,2,FALSE)</f>
        <v>BDI</v>
      </c>
      <c r="B33" s="16" t="s">
        <v>35</v>
      </c>
      <c r="C33" s="17">
        <v>83.5</v>
      </c>
      <c r="D33" s="17">
        <f t="shared" si="0"/>
        <v>100</v>
      </c>
      <c r="E33" s="18" t="s">
        <v>290</v>
      </c>
      <c r="F33" s="19">
        <v>83.7</v>
      </c>
      <c r="G33" s="20"/>
      <c r="H33" s="19">
        <v>83.3</v>
      </c>
      <c r="I33" s="20"/>
      <c r="K33">
        <f t="shared" si="1"/>
        <v>83.5</v>
      </c>
      <c r="L33">
        <f t="shared" si="2"/>
        <v>0.17499999999999999</v>
      </c>
    </row>
    <row r="34" spans="1:12" x14ac:dyDescent="0.35">
      <c r="A34" t="str">
        <f>VLOOKUP(B34,LinkingTableNameISO3!C:D,2,FALSE)</f>
        <v>CPV</v>
      </c>
      <c r="B34" s="16" t="s">
        <v>36</v>
      </c>
      <c r="C34" s="17">
        <v>91</v>
      </c>
      <c r="D34" s="17">
        <f t="shared" si="0"/>
        <v>100</v>
      </c>
      <c r="E34" s="18"/>
      <c r="F34" s="19"/>
      <c r="G34" s="20"/>
      <c r="H34" s="19"/>
      <c r="I34" s="20"/>
      <c r="K34">
        <f t="shared" si="1"/>
        <v>91</v>
      </c>
      <c r="L34">
        <f t="shared" si="2"/>
        <v>0.1</v>
      </c>
    </row>
    <row r="35" spans="1:12" x14ac:dyDescent="0.35">
      <c r="A35" t="str">
        <f>VLOOKUP(B35,LinkingTableNameISO3!C:D,2,FALSE)</f>
        <v>KHM</v>
      </c>
      <c r="B35" s="16" t="s">
        <v>37</v>
      </c>
      <c r="C35" s="17">
        <v>73.3</v>
      </c>
      <c r="D35" s="17">
        <f t="shared" si="0"/>
        <v>100</v>
      </c>
      <c r="E35" s="18"/>
      <c r="F35" s="19">
        <v>73.7</v>
      </c>
      <c r="G35" s="20"/>
      <c r="H35" s="19">
        <v>72.900000000000006</v>
      </c>
      <c r="I35" s="20"/>
      <c r="K35">
        <f t="shared" si="1"/>
        <v>73.3</v>
      </c>
      <c r="L35">
        <f t="shared" si="2"/>
        <v>0.27700000000000002</v>
      </c>
    </row>
    <row r="36" spans="1:12" x14ac:dyDescent="0.35">
      <c r="A36" t="str">
        <f>VLOOKUP(B36,LinkingTableNameISO3!C:D,2,FALSE)</f>
        <v>CMR</v>
      </c>
      <c r="B36" s="16" t="s">
        <v>38</v>
      </c>
      <c r="C36" s="17">
        <v>66.099999999999994</v>
      </c>
      <c r="D36" s="17">
        <f t="shared" si="0"/>
        <v>100</v>
      </c>
      <c r="E36" s="18"/>
      <c r="F36" s="19">
        <v>66.8</v>
      </c>
      <c r="G36" s="20"/>
      <c r="H36" s="19">
        <v>65.400000000000006</v>
      </c>
      <c r="I36" s="20"/>
      <c r="K36">
        <f t="shared" si="1"/>
        <v>66.099999999999994</v>
      </c>
      <c r="L36">
        <f t="shared" si="2"/>
        <v>0.34899999999999998</v>
      </c>
    </row>
    <row r="37" spans="1:12" x14ac:dyDescent="0.35">
      <c r="A37" t="str">
        <f>VLOOKUP(B37,LinkingTableNameISO3!C:D,2,FALSE)</f>
        <v>CAN</v>
      </c>
      <c r="B37" s="16" t="s">
        <v>39</v>
      </c>
      <c r="C37" s="17">
        <v>100</v>
      </c>
      <c r="D37" s="17">
        <f t="shared" si="0"/>
        <v>100</v>
      </c>
      <c r="E37" s="18" t="s">
        <v>283</v>
      </c>
      <c r="F37" s="17">
        <v>100</v>
      </c>
      <c r="G37" s="18" t="s">
        <v>283</v>
      </c>
      <c r="H37" s="17">
        <v>100</v>
      </c>
      <c r="I37" s="18" t="s">
        <v>283</v>
      </c>
      <c r="K37">
        <f t="shared" si="1"/>
        <v>100</v>
      </c>
      <c r="L37">
        <f t="shared" si="2"/>
        <v>0.01</v>
      </c>
    </row>
    <row r="38" spans="1:12" x14ac:dyDescent="0.35">
      <c r="A38" t="str">
        <f>VLOOKUP(B38,LinkingTableNameISO3!C:D,2,FALSE)</f>
        <v>CAF</v>
      </c>
      <c r="B38" s="16" t="s">
        <v>40</v>
      </c>
      <c r="C38" s="17">
        <v>61</v>
      </c>
      <c r="D38" s="17">
        <f t="shared" si="0"/>
        <v>100</v>
      </c>
      <c r="E38" s="18"/>
      <c r="F38" s="19">
        <v>60.6</v>
      </c>
      <c r="G38" s="20"/>
      <c r="H38" s="19">
        <v>61.5</v>
      </c>
      <c r="I38" s="20"/>
      <c r="K38">
        <f t="shared" si="1"/>
        <v>61</v>
      </c>
      <c r="L38">
        <f t="shared" si="2"/>
        <v>0.4</v>
      </c>
    </row>
    <row r="39" spans="1:12" x14ac:dyDescent="0.35">
      <c r="A39" t="str">
        <f>VLOOKUP(B39,LinkingTableNameISO3!C:D,2,FALSE)</f>
        <v>TCD</v>
      </c>
      <c r="B39" s="16" t="s">
        <v>41</v>
      </c>
      <c r="C39" s="17">
        <v>12</v>
      </c>
      <c r="D39" s="17">
        <f t="shared" si="0"/>
        <v>100</v>
      </c>
      <c r="E39" s="18"/>
      <c r="F39" s="19">
        <v>12</v>
      </c>
      <c r="G39" s="20"/>
      <c r="H39" s="19">
        <v>12</v>
      </c>
      <c r="I39" s="20"/>
      <c r="K39">
        <f t="shared" si="1"/>
        <v>12</v>
      </c>
      <c r="L39">
        <f t="shared" si="2"/>
        <v>0.89</v>
      </c>
    </row>
    <row r="40" spans="1:12" x14ac:dyDescent="0.35">
      <c r="A40" t="str">
        <f>VLOOKUP(B40,LinkingTableNameISO3!C:D,2,FALSE)</f>
        <v>CHL</v>
      </c>
      <c r="B40" s="16" t="s">
        <v>42</v>
      </c>
      <c r="C40" s="17">
        <v>99.4</v>
      </c>
      <c r="D40" s="17">
        <f t="shared" si="0"/>
        <v>100</v>
      </c>
      <c r="E40" s="18" t="s">
        <v>13</v>
      </c>
      <c r="F40" s="19"/>
      <c r="G40" s="20"/>
      <c r="H40" s="19"/>
      <c r="I40" s="20"/>
      <c r="K40">
        <f t="shared" si="1"/>
        <v>99.4</v>
      </c>
      <c r="L40">
        <f t="shared" si="2"/>
        <v>1.4999999999999999E-2</v>
      </c>
    </row>
    <row r="41" spans="1:12" x14ac:dyDescent="0.35">
      <c r="A41" t="str">
        <f>VLOOKUP(B41,LinkingTableNameISO3!C:D,2,FALSE)</f>
        <v>CHN</v>
      </c>
      <c r="B41" s="16" t="s">
        <v>43</v>
      </c>
      <c r="C41" s="17"/>
      <c r="D41" s="17">
        <f t="shared" si="0"/>
        <v>83.785549132947978</v>
      </c>
      <c r="E41" s="18"/>
      <c r="F41" s="19"/>
      <c r="G41" s="20"/>
      <c r="H41" s="19"/>
      <c r="I41" s="20"/>
      <c r="K41">
        <f t="shared" si="1"/>
        <v>83.785549132947978</v>
      </c>
      <c r="L41">
        <f t="shared" si="2"/>
        <v>0.17199999999999999</v>
      </c>
    </row>
    <row r="42" spans="1:12" x14ac:dyDescent="0.35">
      <c r="A42" t="str">
        <f>VLOOKUP(B42,LinkingTableNameISO3!C:D,2,FALSE)</f>
        <v>COL</v>
      </c>
      <c r="B42" s="16" t="s">
        <v>44</v>
      </c>
      <c r="C42" s="17">
        <v>96.8</v>
      </c>
      <c r="D42" s="17">
        <f t="shared" si="0"/>
        <v>100</v>
      </c>
      <c r="E42" s="18" t="s">
        <v>290</v>
      </c>
      <c r="F42" s="19">
        <v>96.5</v>
      </c>
      <c r="G42" s="20"/>
      <c r="H42" s="19">
        <v>97</v>
      </c>
      <c r="I42" s="20"/>
      <c r="K42">
        <f t="shared" si="1"/>
        <v>96.8</v>
      </c>
      <c r="L42">
        <f t="shared" si="2"/>
        <v>4.2000000000000003E-2</v>
      </c>
    </row>
    <row r="43" spans="1:12" x14ac:dyDescent="0.35">
      <c r="A43" t="str">
        <f>VLOOKUP(B43,LinkingTableNameISO3!C:D,2,FALSE)</f>
        <v>COM</v>
      </c>
      <c r="B43" s="16" t="s">
        <v>45</v>
      </c>
      <c r="C43" s="17">
        <v>87.3</v>
      </c>
      <c r="D43" s="17">
        <f t="shared" si="0"/>
        <v>100</v>
      </c>
      <c r="E43" s="18"/>
      <c r="F43" s="19">
        <v>87.4</v>
      </c>
      <c r="G43" s="20"/>
      <c r="H43" s="19">
        <v>87.2</v>
      </c>
      <c r="I43" s="20"/>
      <c r="K43">
        <f t="shared" si="1"/>
        <v>87.3</v>
      </c>
      <c r="L43">
        <f t="shared" si="2"/>
        <v>0.13700000000000001</v>
      </c>
    </row>
    <row r="44" spans="1:12" x14ac:dyDescent="0.35">
      <c r="A44" t="str">
        <f>VLOOKUP(B44,LinkingTableNameISO3!C:D,2,FALSE)</f>
        <v>COG</v>
      </c>
      <c r="B44" s="16" t="s">
        <v>46</v>
      </c>
      <c r="C44" s="17">
        <v>95.9</v>
      </c>
      <c r="D44" s="17">
        <f t="shared" si="0"/>
        <v>100</v>
      </c>
      <c r="E44" s="18"/>
      <c r="F44" s="19">
        <v>96</v>
      </c>
      <c r="G44" s="20"/>
      <c r="H44" s="19">
        <v>95.9</v>
      </c>
      <c r="I44" s="20"/>
      <c r="K44">
        <f t="shared" si="1"/>
        <v>95.9</v>
      </c>
      <c r="L44">
        <f t="shared" si="2"/>
        <v>0.05</v>
      </c>
    </row>
    <row r="45" spans="1:12" x14ac:dyDescent="0.35">
      <c r="A45" t="str">
        <f>VLOOKUP(B45,LinkingTableNameISO3!C:D,2,FALSE)</f>
        <v>COK</v>
      </c>
      <c r="B45" s="16" t="s">
        <v>47</v>
      </c>
      <c r="C45" s="17">
        <v>100</v>
      </c>
      <c r="D45" s="17">
        <f t="shared" si="0"/>
        <v>100</v>
      </c>
      <c r="E45" s="18" t="s">
        <v>13</v>
      </c>
      <c r="F45" s="19">
        <v>100</v>
      </c>
      <c r="G45" s="20" t="s">
        <v>13</v>
      </c>
      <c r="H45" s="19">
        <v>100</v>
      </c>
      <c r="I45" s="20" t="s">
        <v>13</v>
      </c>
      <c r="K45">
        <f t="shared" si="1"/>
        <v>100</v>
      </c>
      <c r="L45">
        <f t="shared" si="2"/>
        <v>0.01</v>
      </c>
    </row>
    <row r="46" spans="1:12" x14ac:dyDescent="0.35">
      <c r="A46" t="str">
        <f>VLOOKUP(B46,LinkingTableNameISO3!C:D,2,FALSE)</f>
        <v>CRI</v>
      </c>
      <c r="B46" s="16" t="s">
        <v>48</v>
      </c>
      <c r="C46" s="17">
        <v>99.6</v>
      </c>
      <c r="D46" s="17">
        <f t="shared" si="0"/>
        <v>100</v>
      </c>
      <c r="E46" s="18" t="s">
        <v>13</v>
      </c>
      <c r="F46" s="19"/>
      <c r="G46" s="20"/>
      <c r="H46" s="19"/>
      <c r="I46" s="20"/>
      <c r="K46">
        <f t="shared" si="1"/>
        <v>99.6</v>
      </c>
      <c r="L46">
        <f t="shared" si="2"/>
        <v>1.4E-2</v>
      </c>
    </row>
    <row r="47" spans="1:12" x14ac:dyDescent="0.35">
      <c r="A47" t="str">
        <f>VLOOKUP(B47,LinkingTableNameISO3!C:D,2,FALSE)</f>
        <v>CIV</v>
      </c>
      <c r="B47" s="16" t="s">
        <v>49</v>
      </c>
      <c r="C47" s="17">
        <v>71.7</v>
      </c>
      <c r="D47" s="17">
        <f t="shared" si="0"/>
        <v>100</v>
      </c>
      <c r="E47" s="18" t="s">
        <v>290</v>
      </c>
      <c r="F47" s="19">
        <v>72.5</v>
      </c>
      <c r="G47" s="20"/>
      <c r="H47" s="19">
        <v>70.900000000000006</v>
      </c>
      <c r="I47" s="20"/>
      <c r="K47">
        <f t="shared" si="1"/>
        <v>71.7</v>
      </c>
      <c r="L47">
        <f t="shared" si="2"/>
        <v>0.29299999999999998</v>
      </c>
    </row>
    <row r="48" spans="1:12" x14ac:dyDescent="0.35">
      <c r="A48" t="str">
        <f>VLOOKUP(B48,LinkingTableNameISO3!C:D,2,FALSE)</f>
        <v>HRV</v>
      </c>
      <c r="B48" s="16" t="s">
        <v>50</v>
      </c>
      <c r="C48" s="17">
        <v>100</v>
      </c>
      <c r="D48" s="17">
        <f t="shared" si="0"/>
        <v>100</v>
      </c>
      <c r="E48" s="18" t="s">
        <v>13</v>
      </c>
      <c r="F48" s="19">
        <v>100</v>
      </c>
      <c r="G48" s="20" t="s">
        <v>13</v>
      </c>
      <c r="H48" s="19">
        <v>100</v>
      </c>
      <c r="I48" s="20" t="s">
        <v>13</v>
      </c>
      <c r="K48">
        <f t="shared" si="1"/>
        <v>100</v>
      </c>
      <c r="L48">
        <f t="shared" si="2"/>
        <v>0.01</v>
      </c>
    </row>
    <row r="49" spans="1:12" x14ac:dyDescent="0.35">
      <c r="A49" t="str">
        <f>VLOOKUP(B49,LinkingTableNameISO3!C:D,2,FALSE)</f>
        <v>CUB</v>
      </c>
      <c r="B49" s="16" t="s">
        <v>51</v>
      </c>
      <c r="C49" s="17">
        <v>100</v>
      </c>
      <c r="D49" s="17">
        <f t="shared" si="0"/>
        <v>100</v>
      </c>
      <c r="E49" s="18"/>
      <c r="F49" s="19">
        <v>100</v>
      </c>
      <c r="G49" s="20"/>
      <c r="H49" s="19">
        <v>100</v>
      </c>
      <c r="I49" s="20"/>
      <c r="K49">
        <f t="shared" si="1"/>
        <v>100</v>
      </c>
      <c r="L49">
        <f t="shared" si="2"/>
        <v>0.01</v>
      </c>
    </row>
    <row r="50" spans="1:12" x14ac:dyDescent="0.35">
      <c r="A50" t="str">
        <f>VLOOKUP(B50,LinkingTableNameISO3!C:D,2,FALSE)</f>
        <v>CYP</v>
      </c>
      <c r="B50" s="16" t="s">
        <v>52</v>
      </c>
      <c r="C50" s="17">
        <v>100</v>
      </c>
      <c r="D50" s="17">
        <f t="shared" si="0"/>
        <v>100</v>
      </c>
      <c r="E50" s="18" t="s">
        <v>283</v>
      </c>
      <c r="F50" s="17">
        <v>100</v>
      </c>
      <c r="G50" s="18" t="s">
        <v>283</v>
      </c>
      <c r="H50" s="17">
        <v>100</v>
      </c>
      <c r="I50" s="18" t="s">
        <v>283</v>
      </c>
      <c r="K50">
        <f t="shared" si="1"/>
        <v>100</v>
      </c>
      <c r="L50">
        <f t="shared" si="2"/>
        <v>0.01</v>
      </c>
    </row>
    <row r="51" spans="1:12" x14ac:dyDescent="0.35">
      <c r="A51" t="str">
        <f>VLOOKUP(B51,LinkingTableNameISO3!C:D,2,FALSE)</f>
        <v>CZE</v>
      </c>
      <c r="B51" s="16" t="s">
        <v>282</v>
      </c>
      <c r="C51" s="17">
        <v>100</v>
      </c>
      <c r="D51" s="17">
        <f t="shared" si="0"/>
        <v>100</v>
      </c>
      <c r="E51" s="18" t="s">
        <v>283</v>
      </c>
      <c r="F51" s="17">
        <v>100</v>
      </c>
      <c r="G51" s="18" t="s">
        <v>283</v>
      </c>
      <c r="H51" s="17">
        <v>100</v>
      </c>
      <c r="I51" s="18" t="s">
        <v>283</v>
      </c>
      <c r="K51">
        <f t="shared" si="1"/>
        <v>100</v>
      </c>
      <c r="L51">
        <f t="shared" si="2"/>
        <v>0.01</v>
      </c>
    </row>
    <row r="52" spans="1:12" x14ac:dyDescent="0.35">
      <c r="A52" t="str">
        <f>VLOOKUP(B52,LinkingTableNameISO3!C:D,2,FALSE)</f>
        <v>PRK</v>
      </c>
      <c r="B52" s="16" t="s">
        <v>53</v>
      </c>
      <c r="C52" s="17">
        <v>100</v>
      </c>
      <c r="D52" s="17">
        <f t="shared" si="0"/>
        <v>100</v>
      </c>
      <c r="E52" s="18" t="s">
        <v>260</v>
      </c>
      <c r="F52" s="19">
        <v>100</v>
      </c>
      <c r="G52" s="20" t="s">
        <v>260</v>
      </c>
      <c r="H52" s="19">
        <v>100</v>
      </c>
      <c r="I52" s="20" t="s">
        <v>260</v>
      </c>
      <c r="K52">
        <f t="shared" si="1"/>
        <v>100</v>
      </c>
      <c r="L52">
        <f t="shared" si="2"/>
        <v>0.01</v>
      </c>
    </row>
    <row r="53" spans="1:12" x14ac:dyDescent="0.35">
      <c r="A53" t="str">
        <f>VLOOKUP(B53,LinkingTableNameISO3!C:D,2,FALSE)</f>
        <v>COD</v>
      </c>
      <c r="B53" s="16" t="s">
        <v>54</v>
      </c>
      <c r="C53" s="17">
        <v>24.6</v>
      </c>
      <c r="D53" s="17">
        <f t="shared" si="0"/>
        <v>100</v>
      </c>
      <c r="E53" s="18"/>
      <c r="F53" s="19">
        <v>24.4</v>
      </c>
      <c r="G53" s="20"/>
      <c r="H53" s="19">
        <v>24.8</v>
      </c>
      <c r="I53" s="20"/>
      <c r="K53">
        <f t="shared" si="1"/>
        <v>24.6</v>
      </c>
      <c r="L53">
        <f t="shared" si="2"/>
        <v>0.76400000000000001</v>
      </c>
    </row>
    <row r="54" spans="1:12" x14ac:dyDescent="0.35">
      <c r="A54" t="str">
        <f>VLOOKUP(B54,LinkingTableNameISO3!C:D,2,FALSE)</f>
        <v>DNK</v>
      </c>
      <c r="B54" s="16" t="s">
        <v>55</v>
      </c>
      <c r="C54" s="17">
        <v>100</v>
      </c>
      <c r="D54" s="17">
        <f t="shared" si="0"/>
        <v>100</v>
      </c>
      <c r="E54" s="18" t="s">
        <v>283</v>
      </c>
      <c r="F54" s="17">
        <v>100</v>
      </c>
      <c r="G54" s="18" t="s">
        <v>283</v>
      </c>
      <c r="H54" s="17">
        <v>100</v>
      </c>
      <c r="I54" s="18" t="s">
        <v>283</v>
      </c>
      <c r="K54">
        <f t="shared" si="1"/>
        <v>100</v>
      </c>
      <c r="L54">
        <f t="shared" si="2"/>
        <v>0.01</v>
      </c>
    </row>
    <row r="55" spans="1:12" x14ac:dyDescent="0.35">
      <c r="A55" t="str">
        <f>VLOOKUP(B55,LinkingTableNameISO3!C:D,2,FALSE)</f>
        <v>DJI</v>
      </c>
      <c r="B55" s="16" t="s">
        <v>56</v>
      </c>
      <c r="C55" s="17">
        <v>91.7</v>
      </c>
      <c r="D55" s="17">
        <f t="shared" si="0"/>
        <v>100</v>
      </c>
      <c r="E55" s="18" t="s">
        <v>260</v>
      </c>
      <c r="F55" s="19">
        <v>92.7</v>
      </c>
      <c r="G55" s="20" t="s">
        <v>260</v>
      </c>
      <c r="H55" s="19">
        <v>90.5</v>
      </c>
      <c r="I55" s="20" t="s">
        <v>260</v>
      </c>
      <c r="K55">
        <f t="shared" si="1"/>
        <v>91.7</v>
      </c>
      <c r="L55">
        <f t="shared" si="2"/>
        <v>9.2999999999999999E-2</v>
      </c>
    </row>
    <row r="56" spans="1:12" x14ac:dyDescent="0.35">
      <c r="A56" t="str">
        <f>VLOOKUP(B56,LinkingTableNameISO3!C:D,2,FALSE)</f>
        <v>DMA</v>
      </c>
      <c r="B56" s="16" t="s">
        <v>57</v>
      </c>
      <c r="C56" s="17"/>
      <c r="D56" s="17">
        <f t="shared" si="0"/>
        <v>83.785549132947978</v>
      </c>
      <c r="E56" s="18"/>
      <c r="F56" s="19"/>
      <c r="G56" s="20"/>
      <c r="H56" s="19"/>
      <c r="I56" s="20"/>
      <c r="K56">
        <f t="shared" si="1"/>
        <v>83.785549132947978</v>
      </c>
      <c r="L56">
        <f t="shared" si="2"/>
        <v>0.17199999999999999</v>
      </c>
    </row>
    <row r="57" spans="1:12" x14ac:dyDescent="0.35">
      <c r="A57" t="str">
        <f>VLOOKUP(B57,LinkingTableNameISO3!C:D,2,FALSE)</f>
        <v>DOM</v>
      </c>
      <c r="B57" s="16" t="s">
        <v>58</v>
      </c>
      <c r="C57" s="17">
        <v>88</v>
      </c>
      <c r="D57" s="17">
        <f t="shared" si="0"/>
        <v>100</v>
      </c>
      <c r="E57" s="18"/>
      <c r="F57" s="19">
        <v>88.3</v>
      </c>
      <c r="G57" s="20"/>
      <c r="H57" s="19">
        <v>87.8</v>
      </c>
      <c r="I57" s="20"/>
      <c r="K57">
        <f t="shared" si="1"/>
        <v>88</v>
      </c>
      <c r="L57">
        <f t="shared" si="2"/>
        <v>0.13</v>
      </c>
    </row>
    <row r="58" spans="1:12" x14ac:dyDescent="0.35">
      <c r="A58" t="str">
        <f>VLOOKUP(B58,LinkingTableNameISO3!C:D,2,FALSE)</f>
        <v>ECU</v>
      </c>
      <c r="B58" s="16" t="s">
        <v>59</v>
      </c>
      <c r="C58" s="17">
        <v>82.1</v>
      </c>
      <c r="D58" s="17">
        <f t="shared" si="0"/>
        <v>100</v>
      </c>
      <c r="E58" s="18" t="s">
        <v>13</v>
      </c>
      <c r="F58" s="19"/>
      <c r="G58" s="20"/>
      <c r="H58" s="19"/>
      <c r="I58" s="20"/>
      <c r="K58">
        <f t="shared" si="1"/>
        <v>82.1</v>
      </c>
      <c r="L58">
        <f t="shared" si="2"/>
        <v>0.189</v>
      </c>
    </row>
    <row r="59" spans="1:12" x14ac:dyDescent="0.35">
      <c r="A59" t="str">
        <f>VLOOKUP(B59,LinkingTableNameISO3!C:D,2,FALSE)</f>
        <v>EGY</v>
      </c>
      <c r="B59" s="16" t="s">
        <v>60</v>
      </c>
      <c r="C59" s="17">
        <v>99.4</v>
      </c>
      <c r="D59" s="17">
        <f t="shared" si="0"/>
        <v>100</v>
      </c>
      <c r="E59" s="18"/>
      <c r="F59" s="19">
        <v>99.5</v>
      </c>
      <c r="G59" s="20"/>
      <c r="H59" s="19">
        <v>99.3</v>
      </c>
      <c r="I59" s="20"/>
      <c r="K59">
        <f t="shared" si="1"/>
        <v>99.4</v>
      </c>
      <c r="L59">
        <f t="shared" si="2"/>
        <v>1.4999999999999999E-2</v>
      </c>
    </row>
    <row r="60" spans="1:12" x14ac:dyDescent="0.35">
      <c r="A60" t="str">
        <f>VLOOKUP(B60,LinkingTableNameISO3!C:D,2,FALSE)</f>
        <v>SLV</v>
      </c>
      <c r="B60" s="16" t="s">
        <v>61</v>
      </c>
      <c r="C60" s="17">
        <v>98.5</v>
      </c>
      <c r="D60" s="17">
        <f t="shared" si="0"/>
        <v>100</v>
      </c>
      <c r="E60" s="18"/>
      <c r="F60" s="19">
        <v>98.6</v>
      </c>
      <c r="G60" s="20"/>
      <c r="H60" s="19">
        <v>98.4</v>
      </c>
      <c r="I60" s="20"/>
      <c r="K60">
        <f t="shared" si="1"/>
        <v>98.5</v>
      </c>
      <c r="L60">
        <f t="shared" si="2"/>
        <v>2.5000000000000001E-2</v>
      </c>
    </row>
    <row r="61" spans="1:12" x14ac:dyDescent="0.35">
      <c r="A61" t="str">
        <f>VLOOKUP(B61,LinkingTableNameISO3!C:D,2,FALSE)</f>
        <v>GNQ</v>
      </c>
      <c r="B61" s="16" t="s">
        <v>62</v>
      </c>
      <c r="C61" s="17">
        <v>53.5</v>
      </c>
      <c r="D61" s="17">
        <f t="shared" si="0"/>
        <v>100</v>
      </c>
      <c r="E61" s="18"/>
      <c r="F61" s="19">
        <v>53.3</v>
      </c>
      <c r="G61" s="20"/>
      <c r="H61" s="19">
        <v>53.6</v>
      </c>
      <c r="I61" s="20"/>
      <c r="K61">
        <f t="shared" si="1"/>
        <v>53.5</v>
      </c>
      <c r="L61">
        <f t="shared" si="2"/>
        <v>0.47499999999999998</v>
      </c>
    </row>
    <row r="62" spans="1:12" x14ac:dyDescent="0.35">
      <c r="A62" t="str">
        <f>VLOOKUP(B62,LinkingTableNameISO3!C:D,2,FALSE)</f>
        <v>ERI</v>
      </c>
      <c r="B62" s="16" t="s">
        <v>63</v>
      </c>
      <c r="C62" s="17"/>
      <c r="D62" s="17">
        <f t="shared" si="0"/>
        <v>83.785549132947978</v>
      </c>
      <c r="E62" s="18"/>
      <c r="F62" s="19"/>
      <c r="G62" s="20"/>
      <c r="H62" s="19"/>
      <c r="I62" s="20"/>
      <c r="K62">
        <f t="shared" si="1"/>
        <v>83.785549132947978</v>
      </c>
      <c r="L62">
        <f t="shared" si="2"/>
        <v>0.17199999999999999</v>
      </c>
    </row>
    <row r="63" spans="1:12" x14ac:dyDescent="0.35">
      <c r="A63" t="str">
        <f>VLOOKUP(B63,LinkingTableNameISO3!C:D,2,FALSE)</f>
        <v>EST</v>
      </c>
      <c r="B63" s="16" t="s">
        <v>64</v>
      </c>
      <c r="C63" s="17">
        <v>100</v>
      </c>
      <c r="D63" s="17">
        <f t="shared" si="0"/>
        <v>100</v>
      </c>
      <c r="E63" s="18" t="s">
        <v>283</v>
      </c>
      <c r="F63" s="17">
        <v>100</v>
      </c>
      <c r="G63" s="18" t="s">
        <v>283</v>
      </c>
      <c r="H63" s="17">
        <v>100</v>
      </c>
      <c r="I63" s="18" t="s">
        <v>283</v>
      </c>
      <c r="K63">
        <f t="shared" si="1"/>
        <v>100</v>
      </c>
      <c r="L63">
        <f t="shared" si="2"/>
        <v>0.01</v>
      </c>
    </row>
    <row r="64" spans="1:12" x14ac:dyDescent="0.35">
      <c r="A64" t="str">
        <f>VLOOKUP(B64,LinkingTableNameISO3!C:D,2,FALSE)</f>
        <v>SWZ</v>
      </c>
      <c r="B64" s="16" t="s">
        <v>284</v>
      </c>
      <c r="C64" s="17">
        <v>53.5</v>
      </c>
      <c r="D64" s="17">
        <f t="shared" si="0"/>
        <v>100</v>
      </c>
      <c r="E64" s="18"/>
      <c r="F64" s="19">
        <v>50.9</v>
      </c>
      <c r="G64" s="20"/>
      <c r="H64" s="19">
        <v>50.2</v>
      </c>
      <c r="I64" s="20"/>
      <c r="K64">
        <f t="shared" si="1"/>
        <v>53.5</v>
      </c>
      <c r="L64">
        <f t="shared" si="2"/>
        <v>0.47499999999999998</v>
      </c>
    </row>
    <row r="65" spans="1:12" x14ac:dyDescent="0.35">
      <c r="A65" t="str">
        <f>VLOOKUP(B65,LinkingTableNameISO3!C:D,2,FALSE)</f>
        <v>ETH</v>
      </c>
      <c r="B65" s="16" t="s">
        <v>65</v>
      </c>
      <c r="C65" s="17">
        <v>2.7</v>
      </c>
      <c r="D65" s="17">
        <f t="shared" si="0"/>
        <v>100</v>
      </c>
      <c r="E65" s="18"/>
      <c r="F65" s="19">
        <v>2.7</v>
      </c>
      <c r="G65" s="20"/>
      <c r="H65" s="19">
        <v>2.6</v>
      </c>
      <c r="I65" s="20"/>
      <c r="K65">
        <f t="shared" si="1"/>
        <v>2.7</v>
      </c>
      <c r="L65">
        <f t="shared" si="2"/>
        <v>0.98299999999999998</v>
      </c>
    </row>
    <row r="66" spans="1:12" x14ac:dyDescent="0.35">
      <c r="A66" t="str">
        <f>VLOOKUP(B66,LinkingTableNameISO3!C:D,2,FALSE)</f>
        <v>FJI</v>
      </c>
      <c r="B66" s="16" t="s">
        <v>66</v>
      </c>
      <c r="C66" s="17"/>
      <c r="D66" s="17">
        <f t="shared" si="0"/>
        <v>83.785549132947978</v>
      </c>
      <c r="E66" s="18"/>
      <c r="F66" s="19"/>
      <c r="G66" s="20"/>
      <c r="H66" s="19"/>
      <c r="I66" s="20"/>
      <c r="K66">
        <f t="shared" si="1"/>
        <v>83.785549132947978</v>
      </c>
      <c r="L66">
        <f t="shared" si="2"/>
        <v>0.17199999999999999</v>
      </c>
    </row>
    <row r="67" spans="1:12" x14ac:dyDescent="0.35">
      <c r="A67" t="str">
        <f>VLOOKUP(B67,LinkingTableNameISO3!C:D,2,FALSE)</f>
        <v>FIN</v>
      </c>
      <c r="B67" s="16" t="s">
        <v>67</v>
      </c>
      <c r="C67" s="17">
        <v>100</v>
      </c>
      <c r="D67" s="17">
        <f t="shared" si="0"/>
        <v>100</v>
      </c>
      <c r="E67" s="18" t="s">
        <v>283</v>
      </c>
      <c r="F67" s="17">
        <v>100</v>
      </c>
      <c r="G67" s="18" t="s">
        <v>283</v>
      </c>
      <c r="H67" s="17">
        <v>100</v>
      </c>
      <c r="I67" s="18" t="s">
        <v>283</v>
      </c>
      <c r="K67">
        <f t="shared" si="1"/>
        <v>100</v>
      </c>
      <c r="L67">
        <f t="shared" si="2"/>
        <v>0.01</v>
      </c>
    </row>
    <row r="68" spans="1:12" x14ac:dyDescent="0.35">
      <c r="A68" t="str">
        <f>VLOOKUP(B68,LinkingTableNameISO3!C:D,2,FALSE)</f>
        <v>FRA</v>
      </c>
      <c r="B68" s="16" t="s">
        <v>68</v>
      </c>
      <c r="C68" s="17">
        <v>100</v>
      </c>
      <c r="D68" s="17">
        <f t="shared" si="0"/>
        <v>100</v>
      </c>
      <c r="E68" s="18" t="s">
        <v>283</v>
      </c>
      <c r="F68" s="17">
        <v>100</v>
      </c>
      <c r="G68" s="18" t="s">
        <v>283</v>
      </c>
      <c r="H68" s="17">
        <v>100</v>
      </c>
      <c r="I68" s="18" t="s">
        <v>283</v>
      </c>
      <c r="K68">
        <f t="shared" si="1"/>
        <v>100</v>
      </c>
      <c r="L68">
        <f t="shared" si="2"/>
        <v>0.01</v>
      </c>
    </row>
    <row r="69" spans="1:12" x14ac:dyDescent="0.35">
      <c r="A69" t="str">
        <f>VLOOKUP(B69,LinkingTableNameISO3!C:D,2,FALSE)</f>
        <v>GAB</v>
      </c>
      <c r="B69" s="16" t="s">
        <v>69</v>
      </c>
      <c r="C69" s="17">
        <v>89.6</v>
      </c>
      <c r="D69" s="17">
        <f t="shared" ref="D69:D132" si="3">IF(C69&gt;0,100,AVERAGE(C:C))</f>
        <v>100</v>
      </c>
      <c r="E69" s="18"/>
      <c r="F69" s="19">
        <v>91</v>
      </c>
      <c r="G69" s="20"/>
      <c r="H69" s="19">
        <v>88</v>
      </c>
      <c r="I69" s="20"/>
      <c r="K69">
        <f t="shared" ref="K69:K132" si="4">IF(D69=100,C69,D69)</f>
        <v>89.6</v>
      </c>
      <c r="L69">
        <f t="shared" ref="L69:L132" si="5">INT((((-K69+100)+1)/100)*1000)/1000</f>
        <v>0.114</v>
      </c>
    </row>
    <row r="70" spans="1:12" x14ac:dyDescent="0.35">
      <c r="A70" t="str">
        <f>VLOOKUP(B70,LinkingTableNameISO3!C:D,2,FALSE)</f>
        <v>GMB</v>
      </c>
      <c r="B70" s="16" t="s">
        <v>70</v>
      </c>
      <c r="C70" s="17">
        <v>72</v>
      </c>
      <c r="D70" s="17">
        <f t="shared" si="3"/>
        <v>100</v>
      </c>
      <c r="E70" s="18"/>
      <c r="F70" s="19">
        <v>73.3</v>
      </c>
      <c r="G70" s="20"/>
      <c r="H70" s="19">
        <v>70.599999999999994</v>
      </c>
      <c r="I70" s="20"/>
      <c r="K70">
        <f t="shared" si="4"/>
        <v>72</v>
      </c>
      <c r="L70">
        <f t="shared" si="5"/>
        <v>0.28999999999999998</v>
      </c>
    </row>
    <row r="71" spans="1:12" x14ac:dyDescent="0.35">
      <c r="A71" t="str">
        <f>VLOOKUP(B71,LinkingTableNameISO3!C:D,2,FALSE)</f>
        <v>GEO</v>
      </c>
      <c r="B71" s="16" t="s">
        <v>71</v>
      </c>
      <c r="C71" s="17">
        <v>99.6</v>
      </c>
      <c r="D71" s="17">
        <f t="shared" si="3"/>
        <v>100</v>
      </c>
      <c r="E71" s="18"/>
      <c r="F71" s="19">
        <v>99.7</v>
      </c>
      <c r="G71" s="20"/>
      <c r="H71" s="19">
        <v>99.5</v>
      </c>
      <c r="I71" s="20"/>
      <c r="K71">
        <f t="shared" si="4"/>
        <v>99.6</v>
      </c>
      <c r="L71">
        <f t="shared" si="5"/>
        <v>1.4E-2</v>
      </c>
    </row>
    <row r="72" spans="1:12" x14ac:dyDescent="0.35">
      <c r="A72" t="str">
        <f>VLOOKUP(B72,LinkingTableNameISO3!C:D,2,FALSE)</f>
        <v>DEU</v>
      </c>
      <c r="B72" s="16" t="s">
        <v>72</v>
      </c>
      <c r="C72" s="17">
        <v>100</v>
      </c>
      <c r="D72" s="17">
        <f t="shared" si="3"/>
        <v>100</v>
      </c>
      <c r="E72" s="18" t="s">
        <v>13</v>
      </c>
      <c r="F72" s="19">
        <v>100</v>
      </c>
      <c r="G72" s="20" t="s">
        <v>13</v>
      </c>
      <c r="H72" s="19">
        <v>100</v>
      </c>
      <c r="I72" s="20" t="s">
        <v>13</v>
      </c>
      <c r="K72">
        <f t="shared" si="4"/>
        <v>100</v>
      </c>
      <c r="L72">
        <f t="shared" si="5"/>
        <v>0.01</v>
      </c>
    </row>
    <row r="73" spans="1:12" x14ac:dyDescent="0.35">
      <c r="A73" t="str">
        <f>VLOOKUP(B73,LinkingTableNameISO3!C:D,2,FALSE)</f>
        <v>GHA</v>
      </c>
      <c r="B73" s="16" t="s">
        <v>73</v>
      </c>
      <c r="C73" s="17">
        <v>70.5</v>
      </c>
      <c r="D73" s="17">
        <f t="shared" si="3"/>
        <v>100</v>
      </c>
      <c r="E73" s="18"/>
      <c r="F73" s="19">
        <v>70.8</v>
      </c>
      <c r="G73" s="20"/>
      <c r="H73" s="19">
        <v>70.099999999999994</v>
      </c>
      <c r="I73" s="20"/>
      <c r="K73">
        <f t="shared" si="4"/>
        <v>70.5</v>
      </c>
      <c r="L73">
        <f t="shared" si="5"/>
        <v>0.30499999999999999</v>
      </c>
    </row>
    <row r="74" spans="1:12" x14ac:dyDescent="0.35">
      <c r="A74" t="str">
        <f>VLOOKUP(B74,LinkingTableNameISO3!C:D,2,FALSE)</f>
        <v>GRC</v>
      </c>
      <c r="B74" s="16" t="s">
        <v>74</v>
      </c>
      <c r="C74" s="17">
        <v>100</v>
      </c>
      <c r="D74" s="17">
        <f t="shared" si="3"/>
        <v>100</v>
      </c>
      <c r="E74" s="18" t="s">
        <v>283</v>
      </c>
      <c r="F74" s="17">
        <v>100</v>
      </c>
      <c r="G74" s="18" t="s">
        <v>283</v>
      </c>
      <c r="H74" s="17">
        <v>100</v>
      </c>
      <c r="I74" s="18" t="s">
        <v>283</v>
      </c>
      <c r="K74">
        <f t="shared" si="4"/>
        <v>100</v>
      </c>
      <c r="L74">
        <f t="shared" si="5"/>
        <v>0.01</v>
      </c>
    </row>
    <row r="75" spans="1:12" x14ac:dyDescent="0.35">
      <c r="A75" t="str">
        <f>VLOOKUP(B75,LinkingTableNameISO3!C:D,2,FALSE)</f>
        <v>GRD</v>
      </c>
      <c r="B75" s="16" t="s">
        <v>75</v>
      </c>
      <c r="C75" s="17"/>
      <c r="D75" s="17">
        <f t="shared" si="3"/>
        <v>83.785549132947978</v>
      </c>
      <c r="E75" s="18"/>
      <c r="F75" s="19"/>
      <c r="G75" s="20"/>
      <c r="H75" s="19"/>
      <c r="I75" s="20"/>
      <c r="K75">
        <f t="shared" si="4"/>
        <v>83.785549132947978</v>
      </c>
      <c r="L75">
        <f t="shared" si="5"/>
        <v>0.17199999999999999</v>
      </c>
    </row>
    <row r="76" spans="1:12" x14ac:dyDescent="0.35">
      <c r="A76" t="str">
        <f>VLOOKUP(B76,LinkingTableNameISO3!C:D,2,FALSE)</f>
        <v>GTM</v>
      </c>
      <c r="B76" s="16" t="s">
        <v>76</v>
      </c>
      <c r="C76" s="17">
        <v>96.4</v>
      </c>
      <c r="D76" s="17">
        <f t="shared" si="3"/>
        <v>100</v>
      </c>
      <c r="E76" s="18" t="s">
        <v>13</v>
      </c>
      <c r="F76" s="19"/>
      <c r="G76" s="20"/>
      <c r="H76" s="19"/>
      <c r="I76" s="20"/>
      <c r="K76">
        <f t="shared" si="4"/>
        <v>96.4</v>
      </c>
      <c r="L76">
        <f t="shared" si="5"/>
        <v>4.4999999999999998E-2</v>
      </c>
    </row>
    <row r="77" spans="1:12" x14ac:dyDescent="0.35">
      <c r="A77" t="str">
        <f>VLOOKUP(B77,LinkingTableNameISO3!C:D,2,FALSE)</f>
        <v>GIN</v>
      </c>
      <c r="B77" s="16" t="s">
        <v>77</v>
      </c>
      <c r="C77" s="17">
        <v>74.599999999999994</v>
      </c>
      <c r="D77" s="17">
        <f t="shared" si="3"/>
        <v>100</v>
      </c>
      <c r="E77" s="18" t="s">
        <v>290</v>
      </c>
      <c r="F77" s="19">
        <v>74.599999999999994</v>
      </c>
      <c r="G77" s="20"/>
      <c r="H77" s="19">
        <v>74.599999999999994</v>
      </c>
      <c r="I77" s="20"/>
      <c r="K77">
        <f t="shared" si="4"/>
        <v>74.599999999999994</v>
      </c>
      <c r="L77">
        <f t="shared" si="5"/>
        <v>0.26400000000000001</v>
      </c>
    </row>
    <row r="78" spans="1:12" x14ac:dyDescent="0.35">
      <c r="A78" t="str">
        <f>VLOOKUP(B78,LinkingTableNameISO3!C:D,2,FALSE)</f>
        <v>GNB</v>
      </c>
      <c r="B78" s="16" t="s">
        <v>78</v>
      </c>
      <c r="C78" s="17">
        <v>23.7</v>
      </c>
      <c r="D78" s="17">
        <f t="shared" si="3"/>
        <v>100</v>
      </c>
      <c r="E78" s="18"/>
      <c r="F78" s="19">
        <v>23.7</v>
      </c>
      <c r="G78" s="20"/>
      <c r="H78" s="19">
        <v>23.6</v>
      </c>
      <c r="I78" s="20"/>
      <c r="K78">
        <f t="shared" si="4"/>
        <v>23.7</v>
      </c>
      <c r="L78">
        <f t="shared" si="5"/>
        <v>0.77300000000000002</v>
      </c>
    </row>
    <row r="79" spans="1:12" x14ac:dyDescent="0.35">
      <c r="A79" t="str">
        <f>VLOOKUP(B79,LinkingTableNameISO3!C:D,2,FALSE)</f>
        <v>GUY</v>
      </c>
      <c r="B79" s="16" t="s">
        <v>79</v>
      </c>
      <c r="C79" s="17">
        <v>88.7</v>
      </c>
      <c r="D79" s="17">
        <f t="shared" si="3"/>
        <v>100</v>
      </c>
      <c r="E79" s="18"/>
      <c r="F79" s="19">
        <v>88.4</v>
      </c>
      <c r="G79" s="20"/>
      <c r="H79" s="19">
        <v>89.1</v>
      </c>
      <c r="I79" s="20"/>
      <c r="K79">
        <f t="shared" si="4"/>
        <v>88.7</v>
      </c>
      <c r="L79">
        <f t="shared" si="5"/>
        <v>0.123</v>
      </c>
    </row>
    <row r="80" spans="1:12" x14ac:dyDescent="0.35">
      <c r="A80" t="str">
        <f>VLOOKUP(B80,LinkingTableNameISO3!C:D,2,FALSE)</f>
        <v>HTI</v>
      </c>
      <c r="B80" s="16" t="s">
        <v>80</v>
      </c>
      <c r="C80" s="17">
        <v>84.8</v>
      </c>
      <c r="D80" s="17">
        <f t="shared" si="3"/>
        <v>100</v>
      </c>
      <c r="E80" s="18" t="s">
        <v>290</v>
      </c>
      <c r="F80" s="19">
        <v>84.2</v>
      </c>
      <c r="G80" s="20"/>
      <c r="H80" s="19">
        <v>85.4</v>
      </c>
      <c r="I80" s="20"/>
      <c r="K80">
        <f t="shared" si="4"/>
        <v>84.8</v>
      </c>
      <c r="L80">
        <f t="shared" si="5"/>
        <v>0.16200000000000001</v>
      </c>
    </row>
    <row r="81" spans="1:12" x14ac:dyDescent="0.35">
      <c r="A81" t="str">
        <f>VLOOKUP(B81,LinkingTableNameISO3!C:D,2,FALSE)</f>
        <v>VAT</v>
      </c>
      <c r="B81" s="16" t="s">
        <v>81</v>
      </c>
      <c r="C81" s="19"/>
      <c r="D81" s="17">
        <f t="shared" si="3"/>
        <v>83.785549132947978</v>
      </c>
      <c r="E81" s="18"/>
      <c r="F81" s="19"/>
      <c r="G81" s="20"/>
      <c r="H81" s="19"/>
      <c r="I81" s="20"/>
      <c r="K81">
        <f t="shared" si="4"/>
        <v>83.785549132947978</v>
      </c>
      <c r="L81">
        <f t="shared" si="5"/>
        <v>0.17199999999999999</v>
      </c>
    </row>
    <row r="82" spans="1:12" x14ac:dyDescent="0.35">
      <c r="A82" t="str">
        <f>VLOOKUP(B82,LinkingTableNameISO3!C:D,2,FALSE)</f>
        <v>HND</v>
      </c>
      <c r="B82" s="16" t="s">
        <v>82</v>
      </c>
      <c r="C82" s="17">
        <v>93.6</v>
      </c>
      <c r="D82" s="17">
        <f t="shared" si="3"/>
        <v>100</v>
      </c>
      <c r="E82" s="18"/>
      <c r="F82" s="19">
        <v>93.6</v>
      </c>
      <c r="G82" s="20"/>
      <c r="H82" s="19">
        <v>93.5</v>
      </c>
      <c r="I82" s="20"/>
      <c r="K82">
        <f t="shared" si="4"/>
        <v>93.6</v>
      </c>
      <c r="L82">
        <f t="shared" si="5"/>
        <v>7.3999999999999996E-2</v>
      </c>
    </row>
    <row r="83" spans="1:12" x14ac:dyDescent="0.35">
      <c r="A83" t="str">
        <f>VLOOKUP(B83,LinkingTableNameISO3!C:D,2,FALSE)</f>
        <v>HUN</v>
      </c>
      <c r="B83" s="16" t="s">
        <v>83</v>
      </c>
      <c r="C83" s="17">
        <v>100</v>
      </c>
      <c r="D83" s="17">
        <f t="shared" si="3"/>
        <v>100</v>
      </c>
      <c r="E83" s="18" t="s">
        <v>283</v>
      </c>
      <c r="F83" s="17">
        <v>100</v>
      </c>
      <c r="G83" s="18" t="s">
        <v>283</v>
      </c>
      <c r="H83" s="17">
        <v>100</v>
      </c>
      <c r="I83" s="18" t="s">
        <v>283</v>
      </c>
      <c r="K83">
        <f t="shared" si="4"/>
        <v>100</v>
      </c>
      <c r="L83">
        <f t="shared" si="5"/>
        <v>0.01</v>
      </c>
    </row>
    <row r="84" spans="1:12" x14ac:dyDescent="0.35">
      <c r="A84" t="str">
        <f>VLOOKUP(B84,LinkingTableNameISO3!C:D,2,FALSE)</f>
        <v>ISL</v>
      </c>
      <c r="B84" s="16" t="s">
        <v>84</v>
      </c>
      <c r="C84" s="17">
        <v>100</v>
      </c>
      <c r="D84" s="17">
        <f t="shared" si="3"/>
        <v>100</v>
      </c>
      <c r="E84" s="18" t="s">
        <v>283</v>
      </c>
      <c r="F84" s="17">
        <v>100</v>
      </c>
      <c r="G84" s="18" t="s">
        <v>283</v>
      </c>
      <c r="H84" s="17">
        <v>100</v>
      </c>
      <c r="I84" s="18" t="s">
        <v>283</v>
      </c>
      <c r="K84">
        <f t="shared" si="4"/>
        <v>100</v>
      </c>
      <c r="L84">
        <f t="shared" si="5"/>
        <v>0.01</v>
      </c>
    </row>
    <row r="85" spans="1:12" x14ac:dyDescent="0.35">
      <c r="A85" t="str">
        <f>VLOOKUP(B85,LinkingTableNameISO3!C:D,2,FALSE)</f>
        <v>IND</v>
      </c>
      <c r="B85" s="16" t="s">
        <v>85</v>
      </c>
      <c r="C85" s="17">
        <v>79.7</v>
      </c>
      <c r="D85" s="17">
        <f t="shared" si="3"/>
        <v>100</v>
      </c>
      <c r="E85" s="18"/>
      <c r="F85" s="19">
        <v>79.400000000000006</v>
      </c>
      <c r="G85" s="20"/>
      <c r="H85" s="19">
        <v>80.099999999999994</v>
      </c>
      <c r="I85" s="20"/>
      <c r="K85">
        <f t="shared" si="4"/>
        <v>79.7</v>
      </c>
      <c r="L85">
        <f t="shared" si="5"/>
        <v>0.21299999999999999</v>
      </c>
    </row>
    <row r="86" spans="1:12" x14ac:dyDescent="0.35">
      <c r="A86" t="str">
        <f>VLOOKUP(B86,LinkingTableNameISO3!C:D,2,FALSE)</f>
        <v>IDN</v>
      </c>
      <c r="B86" s="16" t="s">
        <v>86</v>
      </c>
      <c r="C86" s="17">
        <v>71.900000000000006</v>
      </c>
      <c r="D86" s="17">
        <f t="shared" si="3"/>
        <v>100</v>
      </c>
      <c r="E86" s="18" t="s">
        <v>13</v>
      </c>
      <c r="F86" s="19"/>
      <c r="G86" s="20"/>
      <c r="H86" s="19"/>
      <c r="I86" s="20"/>
      <c r="K86">
        <f t="shared" si="4"/>
        <v>71.900000000000006</v>
      </c>
      <c r="L86">
        <f t="shared" si="5"/>
        <v>0.29099999999999998</v>
      </c>
    </row>
    <row r="87" spans="1:12" x14ac:dyDescent="0.35">
      <c r="A87" t="str">
        <f>VLOOKUP(B87,LinkingTableNameISO3!C:D,2,FALSE)</f>
        <v>IRN</v>
      </c>
      <c r="B87" s="16" t="s">
        <v>87</v>
      </c>
      <c r="C87" s="17">
        <v>98.6</v>
      </c>
      <c r="D87" s="17">
        <f t="shared" si="3"/>
        <v>100</v>
      </c>
      <c r="E87" s="18" t="s">
        <v>13</v>
      </c>
      <c r="F87" s="19">
        <v>98.7</v>
      </c>
      <c r="G87" s="20" t="s">
        <v>13</v>
      </c>
      <c r="H87" s="19">
        <v>98.6</v>
      </c>
      <c r="I87" s="20" t="s">
        <v>13</v>
      </c>
      <c r="K87">
        <f t="shared" si="4"/>
        <v>98.6</v>
      </c>
      <c r="L87">
        <f t="shared" si="5"/>
        <v>2.4E-2</v>
      </c>
    </row>
    <row r="88" spans="1:12" x14ac:dyDescent="0.35">
      <c r="A88" t="str">
        <f>VLOOKUP(B88,LinkingTableNameISO3!C:D,2,FALSE)</f>
        <v>IRQ</v>
      </c>
      <c r="B88" s="16" t="s">
        <v>88</v>
      </c>
      <c r="C88" s="17">
        <v>98.8</v>
      </c>
      <c r="D88" s="17">
        <f t="shared" si="3"/>
        <v>100</v>
      </c>
      <c r="E88" s="18" t="s">
        <v>290</v>
      </c>
      <c r="F88" s="19">
        <v>98.8</v>
      </c>
      <c r="G88" s="20"/>
      <c r="H88" s="19">
        <v>98.8</v>
      </c>
      <c r="I88" s="20"/>
      <c r="K88">
        <f t="shared" si="4"/>
        <v>98.8</v>
      </c>
      <c r="L88">
        <f t="shared" si="5"/>
        <v>2.1999999999999999E-2</v>
      </c>
    </row>
    <row r="89" spans="1:12" x14ac:dyDescent="0.35">
      <c r="A89" t="str">
        <f>VLOOKUP(B89,LinkingTableNameISO3!C:D,2,FALSE)</f>
        <v>IRL</v>
      </c>
      <c r="B89" s="16" t="s">
        <v>89</v>
      </c>
      <c r="C89" s="17">
        <v>100</v>
      </c>
      <c r="D89" s="17">
        <f t="shared" si="3"/>
        <v>100</v>
      </c>
      <c r="E89" s="18" t="s">
        <v>283</v>
      </c>
      <c r="F89" s="17">
        <v>100</v>
      </c>
      <c r="G89" s="18" t="s">
        <v>283</v>
      </c>
      <c r="H89" s="17">
        <v>100</v>
      </c>
      <c r="I89" s="18" t="s">
        <v>283</v>
      </c>
      <c r="K89">
        <f t="shared" si="4"/>
        <v>100</v>
      </c>
      <c r="L89">
        <f t="shared" si="5"/>
        <v>0.01</v>
      </c>
    </row>
    <row r="90" spans="1:12" x14ac:dyDescent="0.35">
      <c r="A90" t="str">
        <f>VLOOKUP(B90,LinkingTableNameISO3!C:D,2,FALSE)</f>
        <v>ISR</v>
      </c>
      <c r="B90" s="16" t="s">
        <v>90</v>
      </c>
      <c r="C90" s="17">
        <v>100</v>
      </c>
      <c r="D90" s="17">
        <f t="shared" si="3"/>
        <v>100</v>
      </c>
      <c r="E90" s="18" t="s">
        <v>283</v>
      </c>
      <c r="F90" s="17">
        <v>100</v>
      </c>
      <c r="G90" s="18" t="s">
        <v>283</v>
      </c>
      <c r="H90" s="17">
        <v>100</v>
      </c>
      <c r="I90" s="18" t="s">
        <v>283</v>
      </c>
      <c r="K90">
        <f t="shared" si="4"/>
        <v>100</v>
      </c>
      <c r="L90">
        <f t="shared" si="5"/>
        <v>0.01</v>
      </c>
    </row>
    <row r="91" spans="1:12" x14ac:dyDescent="0.35">
      <c r="A91" t="str">
        <f>VLOOKUP(B91,LinkingTableNameISO3!C:D,2,FALSE)</f>
        <v>ITA</v>
      </c>
      <c r="B91" s="16" t="s">
        <v>91</v>
      </c>
      <c r="C91" s="17">
        <v>100</v>
      </c>
      <c r="D91" s="17">
        <f t="shared" si="3"/>
        <v>100</v>
      </c>
      <c r="E91" s="18" t="s">
        <v>283</v>
      </c>
      <c r="F91" s="17">
        <v>100</v>
      </c>
      <c r="G91" s="18" t="s">
        <v>283</v>
      </c>
      <c r="H91" s="17">
        <v>100</v>
      </c>
      <c r="I91" s="18" t="s">
        <v>283</v>
      </c>
      <c r="K91">
        <f t="shared" si="4"/>
        <v>100</v>
      </c>
      <c r="L91">
        <f t="shared" si="5"/>
        <v>0.01</v>
      </c>
    </row>
    <row r="92" spans="1:12" x14ac:dyDescent="0.35">
      <c r="A92" t="str">
        <f>VLOOKUP(B92,LinkingTableNameISO3!C:D,2,FALSE)</f>
        <v>JAM</v>
      </c>
      <c r="B92" s="16" t="s">
        <v>92</v>
      </c>
      <c r="C92" s="17">
        <v>98</v>
      </c>
      <c r="D92" s="17">
        <f t="shared" si="3"/>
        <v>100</v>
      </c>
      <c r="E92" s="18"/>
      <c r="F92" s="19"/>
      <c r="G92" s="20"/>
      <c r="H92" s="19"/>
      <c r="I92" s="20"/>
      <c r="K92">
        <f t="shared" si="4"/>
        <v>98</v>
      </c>
      <c r="L92">
        <f t="shared" si="5"/>
        <v>0.03</v>
      </c>
    </row>
    <row r="93" spans="1:12" x14ac:dyDescent="0.35">
      <c r="A93" t="str">
        <f>VLOOKUP(B93,LinkingTableNameISO3!C:D,2,FALSE)</f>
        <v>JPN</v>
      </c>
      <c r="B93" s="16" t="s">
        <v>93</v>
      </c>
      <c r="C93" s="17">
        <v>100</v>
      </c>
      <c r="D93" s="17">
        <f t="shared" si="3"/>
        <v>100</v>
      </c>
      <c r="E93" s="18" t="s">
        <v>283</v>
      </c>
      <c r="F93" s="17">
        <v>100</v>
      </c>
      <c r="G93" s="18" t="s">
        <v>283</v>
      </c>
      <c r="H93" s="17">
        <v>100</v>
      </c>
      <c r="I93" s="18" t="s">
        <v>283</v>
      </c>
      <c r="K93">
        <f t="shared" si="4"/>
        <v>100</v>
      </c>
      <c r="L93">
        <f t="shared" si="5"/>
        <v>0.01</v>
      </c>
    </row>
    <row r="94" spans="1:12" x14ac:dyDescent="0.35">
      <c r="A94" t="str">
        <f>VLOOKUP(B94,LinkingTableNameISO3!C:D,2,FALSE)</f>
        <v>JOR</v>
      </c>
      <c r="B94" s="16" t="s">
        <v>94</v>
      </c>
      <c r="C94" s="17">
        <v>99.1</v>
      </c>
      <c r="D94" s="17">
        <f t="shared" si="3"/>
        <v>100</v>
      </c>
      <c r="E94" s="18"/>
      <c r="F94" s="19">
        <v>99.3</v>
      </c>
      <c r="G94" s="20"/>
      <c r="H94" s="19">
        <v>98.8</v>
      </c>
      <c r="I94" s="20"/>
      <c r="K94">
        <f t="shared" si="4"/>
        <v>99.1</v>
      </c>
      <c r="L94">
        <f t="shared" si="5"/>
        <v>1.9E-2</v>
      </c>
    </row>
    <row r="95" spans="1:12" x14ac:dyDescent="0.35">
      <c r="A95" t="str">
        <f>VLOOKUP(B95,LinkingTableNameISO3!C:D,2,FALSE)</f>
        <v>KAZ</v>
      </c>
      <c r="B95" s="16" t="s">
        <v>95</v>
      </c>
      <c r="C95" s="17">
        <v>99.7</v>
      </c>
      <c r="D95" s="17">
        <f t="shared" si="3"/>
        <v>100</v>
      </c>
      <c r="E95" s="18"/>
      <c r="F95" s="19">
        <v>99.7</v>
      </c>
      <c r="G95" s="20"/>
      <c r="H95" s="19">
        <v>99.7</v>
      </c>
      <c r="I95" s="20"/>
      <c r="K95">
        <f t="shared" si="4"/>
        <v>99.7</v>
      </c>
      <c r="L95">
        <f t="shared" si="5"/>
        <v>1.2999999999999999E-2</v>
      </c>
    </row>
    <row r="96" spans="1:12" x14ac:dyDescent="0.35">
      <c r="A96" t="str">
        <f>VLOOKUP(B96,LinkingTableNameISO3!C:D,2,FALSE)</f>
        <v>KEN</v>
      </c>
      <c r="B96" s="16" t="s">
        <v>96</v>
      </c>
      <c r="C96" s="17">
        <v>66.900000000000006</v>
      </c>
      <c r="D96" s="17">
        <f t="shared" si="3"/>
        <v>100</v>
      </c>
      <c r="E96" s="18"/>
      <c r="F96" s="19">
        <v>67.400000000000006</v>
      </c>
      <c r="G96" s="20"/>
      <c r="H96" s="19">
        <v>66.400000000000006</v>
      </c>
      <c r="I96" s="20"/>
      <c r="K96">
        <f t="shared" si="4"/>
        <v>66.900000000000006</v>
      </c>
      <c r="L96">
        <f t="shared" si="5"/>
        <v>0.34100000000000003</v>
      </c>
    </row>
    <row r="97" spans="1:12" x14ac:dyDescent="0.35">
      <c r="A97" t="str">
        <f>VLOOKUP(B97,LinkingTableNameISO3!C:D,2,FALSE)</f>
        <v>KIR</v>
      </c>
      <c r="B97" s="16" t="s">
        <v>97</v>
      </c>
      <c r="C97" s="17">
        <v>93.5</v>
      </c>
      <c r="D97" s="17">
        <f t="shared" si="3"/>
        <v>100</v>
      </c>
      <c r="E97" s="18" t="s">
        <v>260</v>
      </c>
      <c r="F97" s="19">
        <v>94.5</v>
      </c>
      <c r="G97" s="20" t="s">
        <v>260</v>
      </c>
      <c r="H97" s="19">
        <v>92.5</v>
      </c>
      <c r="I97" s="20" t="s">
        <v>260</v>
      </c>
      <c r="K97">
        <f t="shared" si="4"/>
        <v>93.5</v>
      </c>
      <c r="L97">
        <f t="shared" si="5"/>
        <v>7.4999999999999997E-2</v>
      </c>
    </row>
    <row r="98" spans="1:12" x14ac:dyDescent="0.35">
      <c r="A98" t="str">
        <f>VLOOKUP(B98,LinkingTableNameISO3!C:D,2,FALSE)</f>
        <v>KWT</v>
      </c>
      <c r="B98" s="16" t="s">
        <v>98</v>
      </c>
      <c r="C98" s="17"/>
      <c r="D98" s="17">
        <f t="shared" si="3"/>
        <v>83.785549132947978</v>
      </c>
      <c r="E98" s="18"/>
      <c r="F98" s="19"/>
      <c r="G98" s="20"/>
      <c r="H98" s="19"/>
      <c r="I98" s="20"/>
      <c r="K98">
        <f t="shared" si="4"/>
        <v>83.785549132947978</v>
      </c>
      <c r="L98">
        <f t="shared" si="5"/>
        <v>0.17199999999999999</v>
      </c>
    </row>
    <row r="99" spans="1:12" x14ac:dyDescent="0.35">
      <c r="A99" t="str">
        <f>VLOOKUP(B99,LinkingTableNameISO3!C:D,2,FALSE)</f>
        <v>KGZ</v>
      </c>
      <c r="B99" s="16" t="s">
        <v>99</v>
      </c>
      <c r="C99" s="17">
        <v>97.7</v>
      </c>
      <c r="D99" s="17">
        <f t="shared" si="3"/>
        <v>100</v>
      </c>
      <c r="E99" s="18"/>
      <c r="F99" s="17">
        <v>97.6</v>
      </c>
      <c r="G99" s="20"/>
      <c r="H99" s="17">
        <v>97.9</v>
      </c>
      <c r="I99" s="20"/>
      <c r="K99">
        <f t="shared" si="4"/>
        <v>97.7</v>
      </c>
      <c r="L99">
        <f t="shared" si="5"/>
        <v>3.3000000000000002E-2</v>
      </c>
    </row>
    <row r="100" spans="1:12" x14ac:dyDescent="0.35">
      <c r="A100" t="str">
        <f>VLOOKUP(B100,LinkingTableNameISO3!C:D,2,FALSE)</f>
        <v>LAO</v>
      </c>
      <c r="B100" s="16" t="s">
        <v>100</v>
      </c>
      <c r="C100" s="17">
        <v>73</v>
      </c>
      <c r="D100" s="17">
        <f t="shared" si="3"/>
        <v>100</v>
      </c>
      <c r="E100" s="18" t="s">
        <v>290</v>
      </c>
      <c r="F100" s="19">
        <v>72.8</v>
      </c>
      <c r="G100" s="20"/>
      <c r="H100" s="19">
        <v>73.099999999999994</v>
      </c>
      <c r="I100" s="20"/>
      <c r="K100">
        <f t="shared" si="4"/>
        <v>73</v>
      </c>
      <c r="L100">
        <f t="shared" si="5"/>
        <v>0.28000000000000003</v>
      </c>
    </row>
    <row r="101" spans="1:12" x14ac:dyDescent="0.35">
      <c r="A101" t="str">
        <f>VLOOKUP(B101,LinkingTableNameISO3!C:D,2,FALSE)</f>
        <v>LVA</v>
      </c>
      <c r="B101" s="16" t="s">
        <v>101</v>
      </c>
      <c r="C101" s="17">
        <v>100</v>
      </c>
      <c r="D101" s="17">
        <f t="shared" si="3"/>
        <v>100</v>
      </c>
      <c r="E101" s="18" t="s">
        <v>283</v>
      </c>
      <c r="F101" s="17">
        <v>100</v>
      </c>
      <c r="G101" s="18" t="s">
        <v>283</v>
      </c>
      <c r="H101" s="17">
        <v>100</v>
      </c>
      <c r="I101" s="18" t="s">
        <v>283</v>
      </c>
      <c r="K101">
        <f t="shared" si="4"/>
        <v>100</v>
      </c>
      <c r="L101">
        <f t="shared" si="5"/>
        <v>0.01</v>
      </c>
    </row>
    <row r="102" spans="1:12" x14ac:dyDescent="0.35">
      <c r="A102" t="str">
        <f>VLOOKUP(B102,LinkingTableNameISO3!C:D,2,FALSE)</f>
        <v>LBN</v>
      </c>
      <c r="B102" s="16" t="s">
        <v>102</v>
      </c>
      <c r="C102" s="17">
        <v>99.5</v>
      </c>
      <c r="D102" s="17">
        <f t="shared" si="3"/>
        <v>100</v>
      </c>
      <c r="E102" s="18" t="s">
        <v>260</v>
      </c>
      <c r="F102" s="19">
        <v>99.5</v>
      </c>
      <c r="G102" s="20" t="s">
        <v>260</v>
      </c>
      <c r="H102" s="19">
        <v>99.6</v>
      </c>
      <c r="I102" s="20" t="s">
        <v>260</v>
      </c>
      <c r="K102">
        <f t="shared" si="4"/>
        <v>99.5</v>
      </c>
      <c r="L102">
        <f t="shared" si="5"/>
        <v>1.4999999999999999E-2</v>
      </c>
    </row>
    <row r="103" spans="1:12" x14ac:dyDescent="0.35">
      <c r="A103" t="str">
        <f>VLOOKUP(B103,LinkingTableNameISO3!C:D,2,FALSE)</f>
        <v>LSO</v>
      </c>
      <c r="B103" s="16" t="s">
        <v>103</v>
      </c>
      <c r="C103" s="17">
        <v>43.3</v>
      </c>
      <c r="D103" s="17">
        <f t="shared" si="3"/>
        <v>100</v>
      </c>
      <c r="E103" s="18"/>
      <c r="F103" s="19">
        <v>42.4</v>
      </c>
      <c r="G103" s="20"/>
      <c r="H103" s="19">
        <v>44.3</v>
      </c>
      <c r="I103" s="20"/>
      <c r="K103">
        <f t="shared" si="4"/>
        <v>43.3</v>
      </c>
      <c r="L103">
        <f t="shared" si="5"/>
        <v>0.57699999999999996</v>
      </c>
    </row>
    <row r="104" spans="1:12" x14ac:dyDescent="0.35">
      <c r="A104" t="str">
        <f>VLOOKUP(B104,LinkingTableNameISO3!C:D,2,FALSE)</f>
        <v>LBR</v>
      </c>
      <c r="B104" s="16" t="s">
        <v>104</v>
      </c>
      <c r="C104" s="17">
        <v>24.6</v>
      </c>
      <c r="D104" s="17">
        <f t="shared" si="3"/>
        <v>100</v>
      </c>
      <c r="E104" s="18" t="s">
        <v>13</v>
      </c>
      <c r="F104" s="19">
        <v>24.8</v>
      </c>
      <c r="G104" s="20" t="s">
        <v>13</v>
      </c>
      <c r="H104" s="19">
        <v>24.4</v>
      </c>
      <c r="I104" s="20" t="s">
        <v>13</v>
      </c>
      <c r="K104">
        <f t="shared" si="4"/>
        <v>24.6</v>
      </c>
      <c r="L104">
        <f t="shared" si="5"/>
        <v>0.76400000000000001</v>
      </c>
    </row>
    <row r="105" spans="1:12" x14ac:dyDescent="0.35">
      <c r="A105" t="str">
        <f>VLOOKUP(B105,LinkingTableNameISO3!C:D,2,FALSE)</f>
        <v>LBY</v>
      </c>
      <c r="B105" s="16" t="s">
        <v>105</v>
      </c>
      <c r="C105" s="17"/>
      <c r="D105" s="17">
        <f t="shared" si="3"/>
        <v>83.785549132947978</v>
      </c>
      <c r="E105" s="18"/>
      <c r="F105" s="19"/>
      <c r="G105" s="20"/>
      <c r="H105" s="19"/>
      <c r="I105" s="20"/>
      <c r="K105">
        <f t="shared" si="4"/>
        <v>83.785549132947978</v>
      </c>
      <c r="L105">
        <f t="shared" si="5"/>
        <v>0.17199999999999999</v>
      </c>
    </row>
    <row r="106" spans="1:12" x14ac:dyDescent="0.35">
      <c r="A106" t="str">
        <f>VLOOKUP(B106,LinkingTableNameISO3!C:D,2,FALSE)</f>
        <v>LIE</v>
      </c>
      <c r="B106" s="16" t="s">
        <v>106</v>
      </c>
      <c r="C106" s="17">
        <v>100</v>
      </c>
      <c r="D106" s="17">
        <f t="shared" si="3"/>
        <v>100</v>
      </c>
      <c r="E106" s="18" t="s">
        <v>283</v>
      </c>
      <c r="F106" s="17">
        <v>100</v>
      </c>
      <c r="G106" s="18" t="s">
        <v>283</v>
      </c>
      <c r="H106" s="17">
        <v>100</v>
      </c>
      <c r="I106" s="18" t="s">
        <v>283</v>
      </c>
      <c r="K106">
        <f t="shared" si="4"/>
        <v>100</v>
      </c>
      <c r="L106">
        <f t="shared" si="5"/>
        <v>0.01</v>
      </c>
    </row>
    <row r="107" spans="1:12" x14ac:dyDescent="0.35">
      <c r="A107" t="str">
        <f>VLOOKUP(B107,LinkingTableNameISO3!C:D,2,FALSE)</f>
        <v>LTU</v>
      </c>
      <c r="B107" s="16" t="s">
        <v>107</v>
      </c>
      <c r="C107" s="17">
        <v>100</v>
      </c>
      <c r="D107" s="17">
        <f t="shared" si="3"/>
        <v>100</v>
      </c>
      <c r="E107" s="18" t="s">
        <v>283</v>
      </c>
      <c r="F107" s="17">
        <v>100</v>
      </c>
      <c r="G107" s="18" t="s">
        <v>283</v>
      </c>
      <c r="H107" s="17">
        <v>100</v>
      </c>
      <c r="I107" s="18" t="s">
        <v>283</v>
      </c>
      <c r="K107">
        <f t="shared" si="4"/>
        <v>100</v>
      </c>
      <c r="L107">
        <f t="shared" si="5"/>
        <v>0.01</v>
      </c>
    </row>
    <row r="108" spans="1:12" x14ac:dyDescent="0.35">
      <c r="A108" t="str">
        <f>VLOOKUP(B108,LinkingTableNameISO3!C:D,2,FALSE)</f>
        <v>LUX</v>
      </c>
      <c r="B108" s="16" t="s">
        <v>108</v>
      </c>
      <c r="C108" s="17">
        <v>100</v>
      </c>
      <c r="D108" s="17">
        <f t="shared" si="3"/>
        <v>100</v>
      </c>
      <c r="E108" s="18" t="s">
        <v>283</v>
      </c>
      <c r="F108" s="17">
        <v>100</v>
      </c>
      <c r="G108" s="18" t="s">
        <v>283</v>
      </c>
      <c r="H108" s="17">
        <v>100</v>
      </c>
      <c r="I108" s="18" t="s">
        <v>283</v>
      </c>
      <c r="K108">
        <f t="shared" si="4"/>
        <v>100</v>
      </c>
      <c r="L108">
        <f t="shared" si="5"/>
        <v>0.01</v>
      </c>
    </row>
    <row r="109" spans="1:12" x14ac:dyDescent="0.35">
      <c r="A109" t="str">
        <f>VLOOKUP(B109,LinkingTableNameISO3!C:D,2,FALSE)</f>
        <v>MDG</v>
      </c>
      <c r="B109" s="16" t="s">
        <v>109</v>
      </c>
      <c r="C109" s="17">
        <v>83</v>
      </c>
      <c r="D109" s="17">
        <f t="shared" si="3"/>
        <v>100</v>
      </c>
      <c r="E109" s="18"/>
      <c r="F109" s="19">
        <v>83.2</v>
      </c>
      <c r="G109" s="20"/>
      <c r="H109" s="19">
        <v>82.9</v>
      </c>
      <c r="I109" s="20"/>
      <c r="K109">
        <f t="shared" si="4"/>
        <v>83</v>
      </c>
      <c r="L109">
        <f t="shared" si="5"/>
        <v>0.18</v>
      </c>
    </row>
    <row r="110" spans="1:12" x14ac:dyDescent="0.35">
      <c r="A110" t="str">
        <f>VLOOKUP(B110,LinkingTableNameISO3!C:D,2,FALSE)</f>
        <v>MWI</v>
      </c>
      <c r="B110" s="16" t="s">
        <v>110</v>
      </c>
      <c r="C110" s="17">
        <v>5.6</v>
      </c>
      <c r="D110" s="17">
        <f t="shared" si="3"/>
        <v>100</v>
      </c>
      <c r="E110" s="18" t="s">
        <v>13</v>
      </c>
      <c r="F110" s="19">
        <v>5.8</v>
      </c>
      <c r="G110" s="20" t="s">
        <v>13</v>
      </c>
      <c r="H110" s="19">
        <v>5.4</v>
      </c>
      <c r="I110" s="20" t="s">
        <v>13</v>
      </c>
      <c r="K110">
        <f t="shared" si="4"/>
        <v>5.6</v>
      </c>
      <c r="L110">
        <f t="shared" si="5"/>
        <v>0.95399999999999996</v>
      </c>
    </row>
    <row r="111" spans="1:12" x14ac:dyDescent="0.35">
      <c r="A111" t="str">
        <f>VLOOKUP(B111,LinkingTableNameISO3!C:D,2,FALSE)</f>
        <v>MYS</v>
      </c>
      <c r="B111" s="16" t="s">
        <v>111</v>
      </c>
      <c r="C111" s="17"/>
      <c r="D111" s="17">
        <f t="shared" si="3"/>
        <v>83.785549132947978</v>
      </c>
      <c r="E111" s="18"/>
      <c r="F111" s="19"/>
      <c r="G111" s="20"/>
      <c r="H111" s="19"/>
      <c r="I111" s="20"/>
      <c r="K111">
        <f t="shared" si="4"/>
        <v>83.785549132947978</v>
      </c>
      <c r="L111">
        <f t="shared" si="5"/>
        <v>0.17199999999999999</v>
      </c>
    </row>
    <row r="112" spans="1:12" x14ac:dyDescent="0.35">
      <c r="A112" t="str">
        <f>VLOOKUP(B112,LinkingTableNameISO3!C:D,2,FALSE)</f>
        <v>B13</v>
      </c>
      <c r="B112" s="16" t="s">
        <v>112</v>
      </c>
      <c r="C112" s="17">
        <v>92.5</v>
      </c>
      <c r="D112" s="17">
        <f t="shared" si="3"/>
        <v>100</v>
      </c>
      <c r="E112" s="18" t="s">
        <v>260</v>
      </c>
      <c r="F112" s="19">
        <v>92.8</v>
      </c>
      <c r="G112" s="20" t="s">
        <v>260</v>
      </c>
      <c r="H112" s="19">
        <v>92.3</v>
      </c>
      <c r="I112" s="20" t="s">
        <v>260</v>
      </c>
      <c r="K112">
        <f t="shared" si="4"/>
        <v>92.5</v>
      </c>
      <c r="L112">
        <f t="shared" si="5"/>
        <v>8.5000000000000006E-2</v>
      </c>
    </row>
    <row r="113" spans="1:12" x14ac:dyDescent="0.35">
      <c r="A113" t="str">
        <f>VLOOKUP(B113,LinkingTableNameISO3!C:D,2,FALSE)</f>
        <v>MLI</v>
      </c>
      <c r="B113" s="16" t="s">
        <v>113</v>
      </c>
      <c r="C113" s="17">
        <v>87.2</v>
      </c>
      <c r="D113" s="17">
        <f t="shared" si="3"/>
        <v>100</v>
      </c>
      <c r="E113" s="18"/>
      <c r="F113" s="19">
        <v>87.8</v>
      </c>
      <c r="G113" s="20"/>
      <c r="H113" s="19">
        <v>86.6</v>
      </c>
      <c r="I113" s="20"/>
      <c r="K113">
        <f t="shared" si="4"/>
        <v>87.2</v>
      </c>
      <c r="L113">
        <f t="shared" si="5"/>
        <v>0.13800000000000001</v>
      </c>
    </row>
    <row r="114" spans="1:12" x14ac:dyDescent="0.35">
      <c r="A114" t="str">
        <f>VLOOKUP(B114,LinkingTableNameISO3!C:D,2,FALSE)</f>
        <v>MLT</v>
      </c>
      <c r="B114" s="16" t="s">
        <v>114</v>
      </c>
      <c r="C114" s="17">
        <v>100</v>
      </c>
      <c r="D114" s="17">
        <f t="shared" si="3"/>
        <v>100</v>
      </c>
      <c r="E114" s="18" t="s">
        <v>283</v>
      </c>
      <c r="F114" s="17">
        <v>100</v>
      </c>
      <c r="G114" s="18" t="s">
        <v>283</v>
      </c>
      <c r="H114" s="17">
        <v>100</v>
      </c>
      <c r="I114" s="18" t="s">
        <v>283</v>
      </c>
      <c r="K114">
        <f t="shared" si="4"/>
        <v>100</v>
      </c>
      <c r="L114">
        <f t="shared" si="5"/>
        <v>0.01</v>
      </c>
    </row>
    <row r="115" spans="1:12" x14ac:dyDescent="0.35">
      <c r="A115" t="str">
        <f>VLOOKUP(B115,LinkingTableNameISO3!C:D,2,FALSE)</f>
        <v>MHL</v>
      </c>
      <c r="B115" s="16" t="s">
        <v>115</v>
      </c>
      <c r="C115" s="17">
        <v>83.8</v>
      </c>
      <c r="D115" s="17">
        <f t="shared" si="3"/>
        <v>100</v>
      </c>
      <c r="E115" s="18"/>
      <c r="F115" s="19">
        <v>85.1</v>
      </c>
      <c r="G115" s="20"/>
      <c r="H115" s="19">
        <v>82.3</v>
      </c>
      <c r="I115" s="20"/>
      <c r="K115">
        <f t="shared" si="4"/>
        <v>83.8</v>
      </c>
      <c r="L115">
        <f t="shared" si="5"/>
        <v>0.17199999999999999</v>
      </c>
    </row>
    <row r="116" spans="1:12" x14ac:dyDescent="0.35">
      <c r="A116" t="str">
        <f>VLOOKUP(B116,LinkingTableNameISO3!C:D,2,FALSE)</f>
        <v>MRT</v>
      </c>
      <c r="B116" s="16" t="s">
        <v>116</v>
      </c>
      <c r="C116" s="17">
        <v>65.599999999999994</v>
      </c>
      <c r="D116" s="17">
        <f t="shared" si="3"/>
        <v>100</v>
      </c>
      <c r="E116" s="18" t="s">
        <v>13</v>
      </c>
      <c r="F116" s="19">
        <v>65.599999999999994</v>
      </c>
      <c r="G116" s="20" t="s">
        <v>13</v>
      </c>
      <c r="H116" s="19">
        <v>65.5</v>
      </c>
      <c r="I116" s="20" t="s">
        <v>13</v>
      </c>
      <c r="K116">
        <f t="shared" si="4"/>
        <v>65.599999999999994</v>
      </c>
      <c r="L116">
        <f t="shared" si="5"/>
        <v>0.35399999999999998</v>
      </c>
    </row>
    <row r="117" spans="1:12" x14ac:dyDescent="0.35">
      <c r="A117" t="str">
        <f>VLOOKUP(B117,LinkingTableNameISO3!C:D,2,FALSE)</f>
        <v>MUS</v>
      </c>
      <c r="B117" s="16" t="s">
        <v>117</v>
      </c>
      <c r="C117" s="17"/>
      <c r="D117" s="17">
        <f t="shared" si="3"/>
        <v>83.785549132947978</v>
      </c>
      <c r="E117" s="18"/>
      <c r="F117" s="19"/>
      <c r="G117" s="20"/>
      <c r="H117" s="19"/>
      <c r="I117" s="20"/>
      <c r="K117">
        <f t="shared" si="4"/>
        <v>83.785549132947978</v>
      </c>
      <c r="L117">
        <f t="shared" si="5"/>
        <v>0.17199999999999999</v>
      </c>
    </row>
    <row r="118" spans="1:12" x14ac:dyDescent="0.35">
      <c r="A118" t="str">
        <f>VLOOKUP(B118,LinkingTableNameISO3!C:D,2,FALSE)</f>
        <v>MEX</v>
      </c>
      <c r="B118" s="16" t="s">
        <v>118</v>
      </c>
      <c r="C118" s="17">
        <v>95</v>
      </c>
      <c r="D118" s="17">
        <f t="shared" si="3"/>
        <v>100</v>
      </c>
      <c r="E118" s="18"/>
      <c r="F118" s="19">
        <v>95.6</v>
      </c>
      <c r="G118" s="20"/>
      <c r="H118" s="19">
        <v>94.5</v>
      </c>
      <c r="I118" s="20"/>
      <c r="K118">
        <f t="shared" si="4"/>
        <v>95</v>
      </c>
      <c r="L118">
        <f t="shared" si="5"/>
        <v>0.06</v>
      </c>
    </row>
    <row r="119" spans="1:12" x14ac:dyDescent="0.35">
      <c r="A119" t="str">
        <f>VLOOKUP(B119,LinkingTableNameISO3!C:D,2,FALSE)</f>
        <v>FSM</v>
      </c>
      <c r="B119" s="16" t="s">
        <v>119</v>
      </c>
      <c r="C119" s="17"/>
      <c r="D119" s="17">
        <f t="shared" si="3"/>
        <v>83.785549132947978</v>
      </c>
      <c r="E119" s="18"/>
      <c r="F119" s="19"/>
      <c r="G119" s="20"/>
      <c r="H119" s="19"/>
      <c r="I119" s="20"/>
      <c r="K119">
        <f t="shared" si="4"/>
        <v>83.785549132947978</v>
      </c>
      <c r="L119">
        <f t="shared" si="5"/>
        <v>0.17199999999999999</v>
      </c>
    </row>
    <row r="120" spans="1:12" x14ac:dyDescent="0.35">
      <c r="A120" t="str">
        <f>VLOOKUP(B120,LinkingTableNameISO3!C:D,2,FALSE)</f>
        <v>MCO</v>
      </c>
      <c r="B120" s="16" t="s">
        <v>120</v>
      </c>
      <c r="C120" s="17">
        <v>100</v>
      </c>
      <c r="D120" s="17">
        <f t="shared" si="3"/>
        <v>100</v>
      </c>
      <c r="E120" s="18" t="s">
        <v>283</v>
      </c>
      <c r="F120" s="17">
        <v>100</v>
      </c>
      <c r="G120" s="18" t="s">
        <v>283</v>
      </c>
      <c r="H120" s="17">
        <v>100</v>
      </c>
      <c r="I120" s="18" t="s">
        <v>283</v>
      </c>
      <c r="K120">
        <f t="shared" si="4"/>
        <v>100</v>
      </c>
      <c r="L120">
        <f t="shared" si="5"/>
        <v>0.01</v>
      </c>
    </row>
    <row r="121" spans="1:12" x14ac:dyDescent="0.35">
      <c r="A121" t="str">
        <f>VLOOKUP(B121,LinkingTableNameISO3!C:D,2,FALSE)</f>
        <v>MNG</v>
      </c>
      <c r="B121" s="16" t="s">
        <v>121</v>
      </c>
      <c r="C121" s="17">
        <v>99.3</v>
      </c>
      <c r="D121" s="17">
        <f t="shared" si="3"/>
        <v>100</v>
      </c>
      <c r="E121" s="18"/>
      <c r="F121" s="19">
        <v>99.3</v>
      </c>
      <c r="G121" s="20"/>
      <c r="H121" s="19">
        <v>99.3</v>
      </c>
      <c r="I121" s="20"/>
      <c r="K121">
        <f t="shared" si="4"/>
        <v>99.3</v>
      </c>
      <c r="L121">
        <f t="shared" si="5"/>
        <v>1.7000000000000001E-2</v>
      </c>
    </row>
    <row r="122" spans="1:12" x14ac:dyDescent="0.35">
      <c r="A122" t="str">
        <f>VLOOKUP(B122,LinkingTableNameISO3!C:D,2,FALSE)</f>
        <v>MNE</v>
      </c>
      <c r="B122" s="16" t="s">
        <v>122</v>
      </c>
      <c r="C122" s="17">
        <v>99.4</v>
      </c>
      <c r="D122" s="17">
        <f t="shared" si="3"/>
        <v>100</v>
      </c>
      <c r="E122" s="18"/>
      <c r="F122" s="19">
        <v>99.6</v>
      </c>
      <c r="G122" s="20"/>
      <c r="H122" s="19">
        <v>99.1</v>
      </c>
      <c r="I122" s="20"/>
      <c r="K122">
        <f t="shared" si="4"/>
        <v>99.4</v>
      </c>
      <c r="L122">
        <f t="shared" si="5"/>
        <v>1.4999999999999999E-2</v>
      </c>
    </row>
    <row r="123" spans="1:12" x14ac:dyDescent="0.35">
      <c r="A123" t="str">
        <f>VLOOKUP(B123,LinkingTableNameISO3!C:D,2,FALSE)</f>
        <v>MSR</v>
      </c>
      <c r="B123" s="16" t="s">
        <v>307</v>
      </c>
      <c r="C123" s="17">
        <v>100</v>
      </c>
      <c r="D123" s="17">
        <f t="shared" si="3"/>
        <v>100</v>
      </c>
      <c r="E123" s="18" t="s">
        <v>13</v>
      </c>
      <c r="F123" s="19">
        <v>100</v>
      </c>
      <c r="G123" s="20" t="s">
        <v>13</v>
      </c>
      <c r="H123" s="19">
        <v>100</v>
      </c>
      <c r="I123" s="20" t="s">
        <v>13</v>
      </c>
      <c r="K123">
        <f t="shared" si="4"/>
        <v>100</v>
      </c>
      <c r="L123">
        <f t="shared" si="5"/>
        <v>0.01</v>
      </c>
    </row>
    <row r="124" spans="1:12" x14ac:dyDescent="0.35">
      <c r="A124" t="str">
        <f>VLOOKUP(B124,LinkingTableNameISO3!C:D,2,FALSE)</f>
        <v>MAR</v>
      </c>
      <c r="B124" s="16" t="s">
        <v>123</v>
      </c>
      <c r="C124" s="17">
        <v>96.1</v>
      </c>
      <c r="D124" s="17">
        <f t="shared" si="3"/>
        <v>100</v>
      </c>
      <c r="E124" s="18" t="s">
        <v>13</v>
      </c>
      <c r="F124" s="19"/>
      <c r="G124" s="20"/>
      <c r="H124" s="19"/>
      <c r="I124" s="20"/>
      <c r="K124">
        <f t="shared" si="4"/>
        <v>96.1</v>
      </c>
      <c r="L124">
        <f t="shared" si="5"/>
        <v>4.9000000000000002E-2</v>
      </c>
    </row>
    <row r="125" spans="1:12" x14ac:dyDescent="0.35">
      <c r="A125" t="str">
        <f>VLOOKUP(B125,LinkingTableNameISO3!C:D,2,FALSE)</f>
        <v>MOZ</v>
      </c>
      <c r="B125" s="16" t="s">
        <v>124</v>
      </c>
      <c r="C125" s="17">
        <v>55</v>
      </c>
      <c r="D125" s="17">
        <f t="shared" si="3"/>
        <v>100</v>
      </c>
      <c r="E125" s="18" t="s">
        <v>290</v>
      </c>
      <c r="F125" s="19">
        <v>53.9</v>
      </c>
      <c r="G125" s="20"/>
      <c r="H125" s="19">
        <v>56.1</v>
      </c>
      <c r="I125" s="20"/>
      <c r="K125">
        <f t="shared" si="4"/>
        <v>55</v>
      </c>
      <c r="L125">
        <f t="shared" si="5"/>
        <v>0.46</v>
      </c>
    </row>
    <row r="126" spans="1:12" x14ac:dyDescent="0.35">
      <c r="A126" t="str">
        <f>VLOOKUP(B126,LinkingTableNameISO3!C:D,2,FALSE)</f>
        <v>MMR</v>
      </c>
      <c r="B126" s="16" t="s">
        <v>125</v>
      </c>
      <c r="C126" s="17">
        <v>81.3</v>
      </c>
      <c r="D126" s="17">
        <f t="shared" si="3"/>
        <v>100</v>
      </c>
      <c r="E126" s="18"/>
      <c r="F126" s="19">
        <v>81.900000000000006</v>
      </c>
      <c r="G126" s="20"/>
      <c r="H126" s="19">
        <v>80.599999999999994</v>
      </c>
      <c r="I126" s="20"/>
      <c r="K126">
        <f t="shared" si="4"/>
        <v>81.3</v>
      </c>
      <c r="L126">
        <f t="shared" si="5"/>
        <v>0.19700000000000001</v>
      </c>
    </row>
    <row r="127" spans="1:12" x14ac:dyDescent="0.35">
      <c r="A127" t="str">
        <f>VLOOKUP(B127,LinkingTableNameISO3!C:D,2,FALSE)</f>
        <v>NAM</v>
      </c>
      <c r="B127" s="16" t="s">
        <v>126</v>
      </c>
      <c r="C127" s="17">
        <v>78.099999999999994</v>
      </c>
      <c r="D127" s="17">
        <f t="shared" si="3"/>
        <v>100</v>
      </c>
      <c r="E127" s="18" t="s">
        <v>13</v>
      </c>
      <c r="F127" s="19"/>
      <c r="G127" s="20"/>
      <c r="H127" s="19"/>
      <c r="I127" s="20"/>
      <c r="K127">
        <f t="shared" si="4"/>
        <v>78.099999999999994</v>
      </c>
      <c r="L127">
        <f t="shared" si="5"/>
        <v>0.22900000000000001</v>
      </c>
    </row>
    <row r="128" spans="1:12" x14ac:dyDescent="0.35">
      <c r="A128" t="str">
        <f>VLOOKUP(B128,LinkingTableNameISO3!C:D,2,FALSE)</f>
        <v>NRU</v>
      </c>
      <c r="B128" s="16" t="s">
        <v>127</v>
      </c>
      <c r="C128" s="17">
        <v>95.9</v>
      </c>
      <c r="D128" s="17">
        <f t="shared" si="3"/>
        <v>100</v>
      </c>
      <c r="E128" s="18"/>
      <c r="F128" s="19"/>
      <c r="G128" s="20"/>
      <c r="H128" s="19"/>
      <c r="I128" s="20"/>
      <c r="K128">
        <f t="shared" si="4"/>
        <v>95.9</v>
      </c>
      <c r="L128">
        <f t="shared" si="5"/>
        <v>0.05</v>
      </c>
    </row>
    <row r="129" spans="1:12" x14ac:dyDescent="0.35">
      <c r="A129" t="str">
        <f>VLOOKUP(B129,LinkingTableNameISO3!C:D,2,FALSE)</f>
        <v>NPL</v>
      </c>
      <c r="B129" s="16" t="s">
        <v>128</v>
      </c>
      <c r="C129" s="17">
        <v>56.2</v>
      </c>
      <c r="D129" s="17">
        <f t="shared" si="3"/>
        <v>100</v>
      </c>
      <c r="E129" s="18" t="s">
        <v>290</v>
      </c>
      <c r="F129" s="19">
        <v>57.1</v>
      </c>
      <c r="G129" s="20"/>
      <c r="H129" s="19">
        <v>55.2</v>
      </c>
      <c r="I129" s="20"/>
      <c r="K129">
        <f t="shared" si="4"/>
        <v>56.2</v>
      </c>
      <c r="L129">
        <f t="shared" si="5"/>
        <v>0.44800000000000001</v>
      </c>
    </row>
    <row r="130" spans="1:12" x14ac:dyDescent="0.35">
      <c r="A130" t="str">
        <f>VLOOKUP(B130,LinkingTableNameISO3!C:D,2,FALSE)</f>
        <v>NLD</v>
      </c>
      <c r="B130" s="16" t="s">
        <v>129</v>
      </c>
      <c r="C130" s="17">
        <v>100</v>
      </c>
      <c r="D130" s="17">
        <f t="shared" si="3"/>
        <v>100</v>
      </c>
      <c r="E130" s="18" t="s">
        <v>283</v>
      </c>
      <c r="F130" s="17">
        <v>100</v>
      </c>
      <c r="G130" s="18" t="s">
        <v>283</v>
      </c>
      <c r="H130" s="17">
        <v>100</v>
      </c>
      <c r="I130" s="18" t="s">
        <v>283</v>
      </c>
      <c r="K130">
        <f t="shared" si="4"/>
        <v>100</v>
      </c>
      <c r="L130">
        <f t="shared" si="5"/>
        <v>0.01</v>
      </c>
    </row>
    <row r="131" spans="1:12" x14ac:dyDescent="0.35">
      <c r="A131" t="str">
        <f>VLOOKUP(B131,LinkingTableNameISO3!C:D,2,FALSE)</f>
        <v>COK</v>
      </c>
      <c r="B131" s="16" t="s">
        <v>130</v>
      </c>
      <c r="C131" s="17">
        <v>100</v>
      </c>
      <c r="D131" s="17">
        <f t="shared" si="3"/>
        <v>100</v>
      </c>
      <c r="E131" s="18" t="s">
        <v>283</v>
      </c>
      <c r="F131" s="17">
        <v>100</v>
      </c>
      <c r="G131" s="18" t="s">
        <v>283</v>
      </c>
      <c r="H131" s="17">
        <v>100</v>
      </c>
      <c r="I131" s="18" t="s">
        <v>283</v>
      </c>
      <c r="K131">
        <f t="shared" si="4"/>
        <v>100</v>
      </c>
      <c r="L131">
        <f t="shared" si="5"/>
        <v>0.01</v>
      </c>
    </row>
    <row r="132" spans="1:12" x14ac:dyDescent="0.35">
      <c r="A132" t="str">
        <f>VLOOKUP(B132,LinkingTableNameISO3!C:D,2,FALSE)</f>
        <v>NIC</v>
      </c>
      <c r="B132" s="16" t="s">
        <v>131</v>
      </c>
      <c r="C132" s="17">
        <v>84.7</v>
      </c>
      <c r="D132" s="17">
        <f t="shared" si="3"/>
        <v>100</v>
      </c>
      <c r="E132" s="18"/>
      <c r="F132" s="19"/>
      <c r="G132" s="20"/>
      <c r="H132" s="19"/>
      <c r="I132" s="20"/>
      <c r="K132">
        <f t="shared" si="4"/>
        <v>84.7</v>
      </c>
      <c r="L132">
        <f t="shared" si="5"/>
        <v>0.16300000000000001</v>
      </c>
    </row>
    <row r="133" spans="1:12" x14ac:dyDescent="0.35">
      <c r="A133" t="str">
        <f>VLOOKUP(B133,LinkingTableNameISO3!C:D,2,FALSE)</f>
        <v>NER</v>
      </c>
      <c r="B133" s="16" t="s">
        <v>132</v>
      </c>
      <c r="C133" s="17">
        <v>63.9</v>
      </c>
      <c r="D133" s="17">
        <f t="shared" ref="D133:D196" si="6">IF(C133&gt;0,100,AVERAGE(C:C))</f>
        <v>100</v>
      </c>
      <c r="E133" s="18"/>
      <c r="F133" s="19">
        <v>65.400000000000006</v>
      </c>
      <c r="G133" s="20"/>
      <c r="H133" s="19">
        <v>62.3</v>
      </c>
      <c r="I133" s="20"/>
      <c r="K133">
        <f t="shared" ref="K133:K196" si="7">IF(D133=100,C133,D133)</f>
        <v>63.9</v>
      </c>
      <c r="L133">
        <f t="shared" ref="L133:L196" si="8">INT((((-K133+100)+1)/100)*1000)/1000</f>
        <v>0.371</v>
      </c>
    </row>
    <row r="134" spans="1:12" x14ac:dyDescent="0.35">
      <c r="A134" t="str">
        <f>VLOOKUP(B134,LinkingTableNameISO3!C:D,2,FALSE)</f>
        <v>NGA</v>
      </c>
      <c r="B134" s="16" t="s">
        <v>133</v>
      </c>
      <c r="C134" s="17">
        <v>46.9</v>
      </c>
      <c r="D134" s="17">
        <f t="shared" si="6"/>
        <v>100</v>
      </c>
      <c r="E134" s="18"/>
      <c r="F134" s="19">
        <v>47.3</v>
      </c>
      <c r="G134" s="20"/>
      <c r="H134" s="19">
        <v>46.5</v>
      </c>
      <c r="I134" s="20"/>
      <c r="K134">
        <f t="shared" si="7"/>
        <v>46.9</v>
      </c>
      <c r="L134">
        <f t="shared" si="8"/>
        <v>0.54100000000000004</v>
      </c>
    </row>
    <row r="135" spans="1:12" x14ac:dyDescent="0.35">
      <c r="A135" t="str">
        <f>VLOOKUP(B135,LinkingTableNameISO3!C:D,2,FALSE)</f>
        <v>NIU</v>
      </c>
      <c r="B135" s="16" t="s">
        <v>134</v>
      </c>
      <c r="C135" s="17"/>
      <c r="D135" s="17">
        <f t="shared" si="6"/>
        <v>83.785549132947978</v>
      </c>
      <c r="E135" s="18"/>
      <c r="F135" s="19"/>
      <c r="G135" s="20"/>
      <c r="H135" s="19"/>
      <c r="I135" s="20"/>
      <c r="K135">
        <f t="shared" si="7"/>
        <v>83.785549132947978</v>
      </c>
      <c r="L135">
        <f t="shared" si="8"/>
        <v>0.17199999999999999</v>
      </c>
    </row>
    <row r="136" spans="1:12" x14ac:dyDescent="0.35">
      <c r="A136" t="str">
        <f>VLOOKUP(B136,LinkingTableNameISO3!C:D,2,FALSE)</f>
        <v>MKD</v>
      </c>
      <c r="B136" s="16" t="s">
        <v>285</v>
      </c>
      <c r="C136" s="17">
        <v>99.7</v>
      </c>
      <c r="D136" s="17">
        <f t="shared" si="6"/>
        <v>100</v>
      </c>
      <c r="E136" s="18"/>
      <c r="F136" s="19">
        <v>99.9</v>
      </c>
      <c r="G136" s="20"/>
      <c r="H136" s="19">
        <v>99.6</v>
      </c>
      <c r="I136" s="20"/>
      <c r="K136">
        <f t="shared" si="7"/>
        <v>99.7</v>
      </c>
      <c r="L136">
        <f t="shared" si="8"/>
        <v>1.2999999999999999E-2</v>
      </c>
    </row>
    <row r="137" spans="1:12" x14ac:dyDescent="0.35">
      <c r="A137" t="str">
        <f>VLOOKUP(B137,LinkingTableNameISO3!C:D,2,FALSE)</f>
        <v>NOR</v>
      </c>
      <c r="B137" s="16" t="s">
        <v>135</v>
      </c>
      <c r="C137" s="17">
        <v>100</v>
      </c>
      <c r="D137" s="17">
        <f t="shared" si="6"/>
        <v>100</v>
      </c>
      <c r="E137" s="18" t="s">
        <v>283</v>
      </c>
      <c r="F137" s="17">
        <v>100</v>
      </c>
      <c r="G137" s="18" t="s">
        <v>283</v>
      </c>
      <c r="H137" s="17">
        <v>100</v>
      </c>
      <c r="I137" s="18" t="s">
        <v>283</v>
      </c>
      <c r="K137">
        <f t="shared" si="7"/>
        <v>100</v>
      </c>
      <c r="L137">
        <f t="shared" si="8"/>
        <v>0.01</v>
      </c>
    </row>
    <row r="138" spans="1:12" x14ac:dyDescent="0.35">
      <c r="A138" t="str">
        <f>VLOOKUP(B138,LinkingTableNameISO3!C:D,2,FALSE)</f>
        <v>OMN</v>
      </c>
      <c r="B138" s="16" t="s">
        <v>136</v>
      </c>
      <c r="C138" s="17">
        <v>100</v>
      </c>
      <c r="D138" s="17">
        <f t="shared" si="6"/>
        <v>100</v>
      </c>
      <c r="E138" s="18" t="s">
        <v>13</v>
      </c>
      <c r="F138" s="19">
        <v>100</v>
      </c>
      <c r="G138" s="20" t="s">
        <v>13</v>
      </c>
      <c r="H138" s="19">
        <v>100</v>
      </c>
      <c r="I138" s="20" t="s">
        <v>13</v>
      </c>
      <c r="K138">
        <f t="shared" si="7"/>
        <v>100</v>
      </c>
      <c r="L138">
        <f t="shared" si="8"/>
        <v>0.01</v>
      </c>
    </row>
    <row r="139" spans="1:12" x14ac:dyDescent="0.35">
      <c r="A139" t="str">
        <f>VLOOKUP(B139,LinkingTableNameISO3!C:D,2,FALSE)</f>
        <v>PAK</v>
      </c>
      <c r="B139" s="16" t="s">
        <v>137</v>
      </c>
      <c r="C139" s="17">
        <v>33.6</v>
      </c>
      <c r="D139" s="17">
        <f t="shared" si="6"/>
        <v>100</v>
      </c>
      <c r="E139" s="18"/>
      <c r="F139" s="19">
        <v>34.1</v>
      </c>
      <c r="G139" s="20"/>
      <c r="H139" s="19">
        <v>33.1</v>
      </c>
      <c r="I139" s="20"/>
      <c r="K139">
        <f t="shared" si="7"/>
        <v>33.6</v>
      </c>
      <c r="L139">
        <f t="shared" si="8"/>
        <v>0.67400000000000004</v>
      </c>
    </row>
    <row r="140" spans="1:12" x14ac:dyDescent="0.35">
      <c r="A140" t="str">
        <f>VLOOKUP(B140,LinkingTableNameISO3!C:D,2,FALSE)</f>
        <v>PLW</v>
      </c>
      <c r="B140" s="16" t="s">
        <v>138</v>
      </c>
      <c r="C140" s="17"/>
      <c r="D140" s="17">
        <f t="shared" si="6"/>
        <v>83.785549132947978</v>
      </c>
      <c r="E140" s="18"/>
      <c r="F140" s="19"/>
      <c r="G140" s="20"/>
      <c r="H140" s="19"/>
      <c r="I140" s="20"/>
      <c r="K140">
        <f t="shared" si="7"/>
        <v>83.785549132947978</v>
      </c>
      <c r="L140">
        <f t="shared" si="8"/>
        <v>0.17199999999999999</v>
      </c>
    </row>
    <row r="141" spans="1:12" x14ac:dyDescent="0.35">
      <c r="A141" t="str">
        <f>VLOOKUP(B141,LinkingTableNameISO3!C:D,2,FALSE)</f>
        <v>PAN</v>
      </c>
      <c r="B141" s="16" t="s">
        <v>139</v>
      </c>
      <c r="C141" s="17">
        <v>95.6</v>
      </c>
      <c r="D141" s="17">
        <f t="shared" si="6"/>
        <v>100</v>
      </c>
      <c r="E141" s="18"/>
      <c r="F141" s="19">
        <v>95.2</v>
      </c>
      <c r="G141" s="20"/>
      <c r="H141" s="19">
        <v>96</v>
      </c>
      <c r="I141" s="20"/>
      <c r="K141">
        <f t="shared" si="7"/>
        <v>95.6</v>
      </c>
      <c r="L141">
        <f t="shared" si="8"/>
        <v>5.3999999999999999E-2</v>
      </c>
    </row>
    <row r="142" spans="1:12" x14ac:dyDescent="0.35">
      <c r="A142" t="str">
        <f>VLOOKUP(B142,LinkingTableNameISO3!C:D,2,FALSE)</f>
        <v>PNG</v>
      </c>
      <c r="B142" s="16" t="s">
        <v>140</v>
      </c>
      <c r="C142" s="17"/>
      <c r="D142" s="17">
        <f t="shared" si="6"/>
        <v>83.785549132947978</v>
      </c>
      <c r="E142" s="18"/>
      <c r="F142" s="19"/>
      <c r="G142" s="20"/>
      <c r="H142" s="19"/>
      <c r="I142" s="20"/>
      <c r="K142">
        <f t="shared" si="7"/>
        <v>83.785549132947978</v>
      </c>
      <c r="L142">
        <f t="shared" si="8"/>
        <v>0.17199999999999999</v>
      </c>
    </row>
    <row r="143" spans="1:12" x14ac:dyDescent="0.35">
      <c r="A143" t="str">
        <f>VLOOKUP(B143,LinkingTableNameISO3!C:D,2,FALSE)</f>
        <v>PRY</v>
      </c>
      <c r="B143" s="16" t="s">
        <v>141</v>
      </c>
      <c r="C143" s="17">
        <v>69.099999999999994</v>
      </c>
      <c r="D143" s="17">
        <f t="shared" si="6"/>
        <v>100</v>
      </c>
      <c r="E143" s="18" t="s">
        <v>13</v>
      </c>
      <c r="F143" s="19">
        <v>69.400000000000006</v>
      </c>
      <c r="G143" s="20" t="s">
        <v>13</v>
      </c>
      <c r="H143" s="19">
        <v>68.8</v>
      </c>
      <c r="I143" s="20" t="s">
        <v>13</v>
      </c>
      <c r="K143">
        <f t="shared" si="7"/>
        <v>69.099999999999994</v>
      </c>
      <c r="L143">
        <f t="shared" si="8"/>
        <v>0.31900000000000001</v>
      </c>
    </row>
    <row r="144" spans="1:12" x14ac:dyDescent="0.35">
      <c r="A144" t="str">
        <f>VLOOKUP(B144,LinkingTableNameISO3!C:D,2,FALSE)</f>
        <v>PER</v>
      </c>
      <c r="B144" s="16" t="s">
        <v>142</v>
      </c>
      <c r="C144" s="17">
        <v>97.7</v>
      </c>
      <c r="D144" s="17">
        <f t="shared" si="6"/>
        <v>100</v>
      </c>
      <c r="E144" s="18" t="s">
        <v>13</v>
      </c>
      <c r="F144" s="19"/>
      <c r="G144" s="20"/>
      <c r="H144" s="19"/>
      <c r="I144" s="20"/>
      <c r="K144">
        <f t="shared" si="7"/>
        <v>97.7</v>
      </c>
      <c r="L144">
        <f t="shared" si="8"/>
        <v>3.3000000000000002E-2</v>
      </c>
    </row>
    <row r="145" spans="1:12" x14ac:dyDescent="0.35">
      <c r="A145" t="str">
        <f>VLOOKUP(B145,LinkingTableNameISO3!C:D,2,FALSE)</f>
        <v>PHL</v>
      </c>
      <c r="B145" s="16" t="s">
        <v>143</v>
      </c>
      <c r="C145" s="17">
        <v>91.8</v>
      </c>
      <c r="D145" s="17">
        <f t="shared" si="6"/>
        <v>100</v>
      </c>
      <c r="E145" s="18"/>
      <c r="F145" s="19">
        <v>92.3</v>
      </c>
      <c r="G145" s="20"/>
      <c r="H145" s="19">
        <v>91.2</v>
      </c>
      <c r="I145" s="20"/>
      <c r="K145">
        <f t="shared" si="7"/>
        <v>91.8</v>
      </c>
      <c r="L145">
        <f t="shared" si="8"/>
        <v>9.1999999999999998E-2</v>
      </c>
    </row>
    <row r="146" spans="1:12" x14ac:dyDescent="0.35">
      <c r="A146" t="str">
        <f>VLOOKUP(B146,LinkingTableNameISO3!C:D,2,FALSE)</f>
        <v>POL</v>
      </c>
      <c r="B146" s="16" t="s">
        <v>144</v>
      </c>
      <c r="C146" s="17">
        <v>100</v>
      </c>
      <c r="D146" s="17">
        <f t="shared" si="6"/>
        <v>100</v>
      </c>
      <c r="E146" s="18" t="s">
        <v>13</v>
      </c>
      <c r="F146" s="19">
        <v>100</v>
      </c>
      <c r="G146" s="20" t="s">
        <v>13</v>
      </c>
      <c r="H146" s="19">
        <v>100</v>
      </c>
      <c r="I146" s="20" t="s">
        <v>13</v>
      </c>
      <c r="K146">
        <f t="shared" si="7"/>
        <v>100</v>
      </c>
      <c r="L146">
        <f t="shared" si="8"/>
        <v>0.01</v>
      </c>
    </row>
    <row r="147" spans="1:12" x14ac:dyDescent="0.35">
      <c r="A147" t="str">
        <f>VLOOKUP(B147,LinkingTableNameISO3!C:D,2,FALSE)</f>
        <v>PRT</v>
      </c>
      <c r="B147" s="16" t="s">
        <v>145</v>
      </c>
      <c r="C147" s="17">
        <v>100</v>
      </c>
      <c r="D147" s="17">
        <f t="shared" si="6"/>
        <v>100</v>
      </c>
      <c r="E147" s="18" t="s">
        <v>283</v>
      </c>
      <c r="F147" s="17">
        <v>100</v>
      </c>
      <c r="G147" s="18" t="s">
        <v>283</v>
      </c>
      <c r="H147" s="17">
        <v>100</v>
      </c>
      <c r="I147" s="18" t="s">
        <v>283</v>
      </c>
      <c r="K147">
        <f t="shared" si="7"/>
        <v>100</v>
      </c>
      <c r="L147">
        <f t="shared" si="8"/>
        <v>0.01</v>
      </c>
    </row>
    <row r="148" spans="1:12" x14ac:dyDescent="0.35">
      <c r="A148" t="str">
        <f>VLOOKUP(B148,LinkingTableNameISO3!C:D,2,FALSE)</f>
        <v>QAT</v>
      </c>
      <c r="B148" s="16" t="s">
        <v>146</v>
      </c>
      <c r="C148" s="17">
        <v>100</v>
      </c>
      <c r="D148" s="17">
        <f t="shared" si="6"/>
        <v>100</v>
      </c>
      <c r="E148" s="18" t="s">
        <v>13</v>
      </c>
      <c r="F148" s="19">
        <v>100</v>
      </c>
      <c r="G148" s="20" t="s">
        <v>13</v>
      </c>
      <c r="H148" s="19">
        <v>100</v>
      </c>
      <c r="I148" s="20" t="s">
        <v>13</v>
      </c>
      <c r="K148">
        <f t="shared" si="7"/>
        <v>100</v>
      </c>
      <c r="L148">
        <f t="shared" si="8"/>
        <v>0.01</v>
      </c>
    </row>
    <row r="149" spans="1:12" x14ac:dyDescent="0.35">
      <c r="A149" t="str">
        <f>VLOOKUP(B149,LinkingTableNameISO3!C:D,2,FALSE)</f>
        <v>KOR</v>
      </c>
      <c r="B149" s="16" t="s">
        <v>147</v>
      </c>
      <c r="C149" s="17"/>
      <c r="D149" s="17">
        <f t="shared" si="6"/>
        <v>83.785549132947978</v>
      </c>
      <c r="E149" s="18"/>
      <c r="F149" s="19"/>
      <c r="G149" s="20"/>
      <c r="H149" s="19"/>
      <c r="I149" s="20"/>
      <c r="K149">
        <f t="shared" si="7"/>
        <v>83.785549132947978</v>
      </c>
      <c r="L149">
        <f t="shared" si="8"/>
        <v>0.17199999999999999</v>
      </c>
    </row>
    <row r="150" spans="1:12" x14ac:dyDescent="0.35">
      <c r="A150" t="str">
        <f>VLOOKUP(B150,LinkingTableNameISO3!C:D,2,FALSE)</f>
        <v>MDA</v>
      </c>
      <c r="B150" s="22" t="s">
        <v>148</v>
      </c>
      <c r="C150" s="17">
        <v>99.6</v>
      </c>
      <c r="D150" s="17">
        <f t="shared" si="6"/>
        <v>100</v>
      </c>
      <c r="E150" s="18"/>
      <c r="F150" s="19">
        <v>99.2</v>
      </c>
      <c r="G150" s="20"/>
      <c r="H150" s="19">
        <v>99.9</v>
      </c>
      <c r="I150" s="20"/>
      <c r="K150">
        <f t="shared" si="7"/>
        <v>99.6</v>
      </c>
      <c r="L150">
        <f t="shared" si="8"/>
        <v>1.4E-2</v>
      </c>
    </row>
    <row r="151" spans="1:12" x14ac:dyDescent="0.35">
      <c r="A151" t="str">
        <f>VLOOKUP(B151,LinkingTableNameISO3!C:D,2,FALSE)</f>
        <v>ROU</v>
      </c>
      <c r="B151" s="16" t="s">
        <v>149</v>
      </c>
      <c r="C151" s="17"/>
      <c r="D151" s="17">
        <f t="shared" si="6"/>
        <v>83.785549132947978</v>
      </c>
      <c r="E151" s="18"/>
      <c r="F151" s="19"/>
      <c r="G151" s="20"/>
      <c r="H151" s="19"/>
      <c r="I151" s="20"/>
      <c r="K151">
        <f t="shared" si="7"/>
        <v>83.785549132947978</v>
      </c>
      <c r="L151">
        <f t="shared" si="8"/>
        <v>0.17199999999999999</v>
      </c>
    </row>
    <row r="152" spans="1:12" x14ac:dyDescent="0.35">
      <c r="A152" t="str">
        <f>VLOOKUP(B152,LinkingTableNameISO3!C:D,2,FALSE)</f>
        <v>RUS</v>
      </c>
      <c r="B152" s="16" t="s">
        <v>150</v>
      </c>
      <c r="C152" s="17">
        <v>100</v>
      </c>
      <c r="D152" s="17">
        <f t="shared" si="6"/>
        <v>100</v>
      </c>
      <c r="E152" s="18" t="s">
        <v>283</v>
      </c>
      <c r="F152" s="17">
        <v>100</v>
      </c>
      <c r="G152" s="18" t="s">
        <v>283</v>
      </c>
      <c r="H152" s="17">
        <v>100</v>
      </c>
      <c r="I152" s="18" t="s">
        <v>283</v>
      </c>
      <c r="K152">
        <f t="shared" si="7"/>
        <v>100</v>
      </c>
      <c r="L152">
        <f t="shared" si="8"/>
        <v>0.01</v>
      </c>
    </row>
    <row r="153" spans="1:12" x14ac:dyDescent="0.35">
      <c r="A153" t="str">
        <f>VLOOKUP(B153,LinkingTableNameISO3!C:D,2,FALSE)</f>
        <v>RWA</v>
      </c>
      <c r="B153" s="16" t="s">
        <v>151</v>
      </c>
      <c r="C153" s="17">
        <v>56</v>
      </c>
      <c r="D153" s="17">
        <f t="shared" si="6"/>
        <v>100</v>
      </c>
      <c r="E153" s="18"/>
      <c r="F153" s="19">
        <v>56</v>
      </c>
      <c r="G153" s="20"/>
      <c r="H153" s="19">
        <v>55.9</v>
      </c>
      <c r="I153" s="20"/>
      <c r="K153">
        <f t="shared" si="7"/>
        <v>56</v>
      </c>
      <c r="L153">
        <f t="shared" si="8"/>
        <v>0.45</v>
      </c>
    </row>
    <row r="154" spans="1:12" x14ac:dyDescent="0.35">
      <c r="A154" t="str">
        <f>VLOOKUP(B154,LinkingTableNameISO3!C:D,2,FALSE)</f>
        <v>KNA</v>
      </c>
      <c r="B154" s="16" t="s">
        <v>152</v>
      </c>
      <c r="C154" s="17"/>
      <c r="D154" s="17">
        <f t="shared" si="6"/>
        <v>83.785549132947978</v>
      </c>
      <c r="E154" s="18"/>
      <c r="F154" s="19"/>
      <c r="G154" s="20"/>
      <c r="H154" s="19"/>
      <c r="I154" s="20"/>
      <c r="K154">
        <f t="shared" si="7"/>
        <v>83.785549132947978</v>
      </c>
      <c r="L154">
        <f t="shared" si="8"/>
        <v>0.17199999999999999</v>
      </c>
    </row>
    <row r="155" spans="1:12" x14ac:dyDescent="0.35">
      <c r="A155" t="str">
        <f>VLOOKUP(B155,LinkingTableNameISO3!C:D,2,FALSE)</f>
        <v>LCA</v>
      </c>
      <c r="B155" s="16" t="s">
        <v>153</v>
      </c>
      <c r="C155" s="17">
        <v>92</v>
      </c>
      <c r="D155" s="17">
        <f t="shared" si="6"/>
        <v>100</v>
      </c>
      <c r="E155" s="18"/>
      <c r="F155" s="19">
        <v>91.4</v>
      </c>
      <c r="G155" s="20"/>
      <c r="H155" s="19">
        <v>92.5</v>
      </c>
      <c r="I155" s="20"/>
      <c r="K155">
        <f t="shared" si="7"/>
        <v>92</v>
      </c>
      <c r="L155">
        <f t="shared" si="8"/>
        <v>0.09</v>
      </c>
    </row>
    <row r="156" spans="1:12" x14ac:dyDescent="0.35">
      <c r="A156" t="str">
        <f>VLOOKUP(B156,LinkingTableNameISO3!C:D,2,FALSE)</f>
        <v>VCT</v>
      </c>
      <c r="B156" s="16" t="s">
        <v>154</v>
      </c>
      <c r="C156" s="17"/>
      <c r="D156" s="17">
        <f t="shared" si="6"/>
        <v>83.785549132947978</v>
      </c>
      <c r="E156" s="18"/>
      <c r="F156" s="19"/>
      <c r="G156" s="20"/>
      <c r="H156" s="19"/>
      <c r="I156" s="20"/>
      <c r="K156">
        <f t="shared" si="7"/>
        <v>83.785549132947978</v>
      </c>
      <c r="L156">
        <f t="shared" si="8"/>
        <v>0.17199999999999999</v>
      </c>
    </row>
    <row r="157" spans="1:12" x14ac:dyDescent="0.35">
      <c r="A157" t="str">
        <f>VLOOKUP(B157,LinkingTableNameISO3!C:D,2,FALSE)</f>
        <v>WSM</v>
      </c>
      <c r="B157" s="16" t="s">
        <v>155</v>
      </c>
      <c r="C157" s="17">
        <v>58.6</v>
      </c>
      <c r="D157" s="17">
        <f t="shared" si="6"/>
        <v>100</v>
      </c>
      <c r="E157" s="18"/>
      <c r="F157" s="19">
        <v>59.1</v>
      </c>
      <c r="G157" s="20"/>
      <c r="H157" s="19">
        <v>58</v>
      </c>
      <c r="I157" s="20"/>
      <c r="K157">
        <f t="shared" si="7"/>
        <v>58.6</v>
      </c>
      <c r="L157">
        <f t="shared" si="8"/>
        <v>0.42399999999999999</v>
      </c>
    </row>
    <row r="158" spans="1:12" x14ac:dyDescent="0.35">
      <c r="A158" t="str">
        <f>VLOOKUP(B158,LinkingTableNameISO3!C:D,2,FALSE)</f>
        <v>SMR</v>
      </c>
      <c r="B158" s="16" t="s">
        <v>156</v>
      </c>
      <c r="C158" s="17">
        <v>100</v>
      </c>
      <c r="D158" s="17">
        <f t="shared" si="6"/>
        <v>100</v>
      </c>
      <c r="E158" s="18" t="s">
        <v>283</v>
      </c>
      <c r="F158" s="17">
        <v>100</v>
      </c>
      <c r="G158" s="18" t="s">
        <v>283</v>
      </c>
      <c r="H158" s="17">
        <v>100</v>
      </c>
      <c r="I158" s="18" t="s">
        <v>283</v>
      </c>
      <c r="K158">
        <f t="shared" si="7"/>
        <v>100</v>
      </c>
      <c r="L158">
        <f t="shared" si="8"/>
        <v>0.01</v>
      </c>
    </row>
    <row r="159" spans="1:12" x14ac:dyDescent="0.35">
      <c r="A159" t="str">
        <f>VLOOKUP(B159,LinkingTableNameISO3!C:D,2,FALSE)</f>
        <v>STP</v>
      </c>
      <c r="B159" s="16" t="s">
        <v>157</v>
      </c>
      <c r="C159" s="17">
        <v>95.2</v>
      </c>
      <c r="D159" s="17">
        <f t="shared" si="6"/>
        <v>100</v>
      </c>
      <c r="E159" s="18"/>
      <c r="F159" s="19">
        <v>95.5</v>
      </c>
      <c r="G159" s="20"/>
      <c r="H159" s="19">
        <v>94.9</v>
      </c>
      <c r="I159" s="20"/>
      <c r="K159">
        <f t="shared" si="7"/>
        <v>95.2</v>
      </c>
      <c r="L159">
        <f t="shared" si="8"/>
        <v>5.8000000000000003E-2</v>
      </c>
    </row>
    <row r="160" spans="1:12" x14ac:dyDescent="0.35">
      <c r="A160" t="str">
        <f>VLOOKUP(B160,LinkingTableNameISO3!C:D,2,FALSE)</f>
        <v>SAU</v>
      </c>
      <c r="B160" s="16" t="s">
        <v>158</v>
      </c>
      <c r="C160" s="17"/>
      <c r="D160" s="17">
        <f t="shared" si="6"/>
        <v>83.785549132947978</v>
      </c>
      <c r="E160" s="18"/>
      <c r="F160" s="19"/>
      <c r="G160" s="20"/>
      <c r="H160" s="19"/>
      <c r="I160" s="20"/>
      <c r="K160">
        <f t="shared" si="7"/>
        <v>83.785549132947978</v>
      </c>
      <c r="L160">
        <f t="shared" si="8"/>
        <v>0.17199999999999999</v>
      </c>
    </row>
    <row r="161" spans="1:12" x14ac:dyDescent="0.35">
      <c r="A161" t="str">
        <f>VLOOKUP(B161,LinkingTableNameISO3!C:D,2,FALSE)</f>
        <v>SEN</v>
      </c>
      <c r="B161" s="16" t="s">
        <v>159</v>
      </c>
      <c r="C161" s="17">
        <v>77.400000000000006</v>
      </c>
      <c r="D161" s="17">
        <f t="shared" si="6"/>
        <v>100</v>
      </c>
      <c r="E161" s="18" t="s">
        <v>290</v>
      </c>
      <c r="F161" s="19">
        <v>79.099999999999994</v>
      </c>
      <c r="G161" s="20"/>
      <c r="H161" s="19">
        <v>75.7</v>
      </c>
      <c r="I161" s="20"/>
      <c r="K161">
        <f t="shared" si="7"/>
        <v>77.400000000000006</v>
      </c>
      <c r="L161">
        <f t="shared" si="8"/>
        <v>0.23599999999999999</v>
      </c>
    </row>
    <row r="162" spans="1:12" x14ac:dyDescent="0.35">
      <c r="A162" t="str">
        <f>VLOOKUP(B162,LinkingTableNameISO3!C:D,2,FALSE)</f>
        <v>SRB</v>
      </c>
      <c r="B162" s="16" t="s">
        <v>160</v>
      </c>
      <c r="C162" s="17">
        <v>99.4</v>
      </c>
      <c r="D162" s="17">
        <f t="shared" si="6"/>
        <v>100</v>
      </c>
      <c r="E162" s="18"/>
      <c r="F162" s="19">
        <v>99.2</v>
      </c>
      <c r="G162" s="20"/>
      <c r="H162" s="19">
        <v>99.6</v>
      </c>
      <c r="I162" s="20"/>
      <c r="K162">
        <f t="shared" si="7"/>
        <v>99.4</v>
      </c>
      <c r="L162">
        <f t="shared" si="8"/>
        <v>1.4999999999999999E-2</v>
      </c>
    </row>
    <row r="163" spans="1:12" x14ac:dyDescent="0.35">
      <c r="A163" t="str">
        <f>VLOOKUP(B163,LinkingTableNameISO3!C:D,2,FALSE)</f>
        <v>SYC</v>
      </c>
      <c r="B163" s="16" t="s">
        <v>161</v>
      </c>
      <c r="C163" s="17"/>
      <c r="D163" s="17">
        <f t="shared" si="6"/>
        <v>83.785549132947978</v>
      </c>
      <c r="E163" s="18"/>
      <c r="F163" s="19"/>
      <c r="G163" s="20"/>
      <c r="H163" s="19"/>
      <c r="I163" s="20"/>
      <c r="K163">
        <f t="shared" si="7"/>
        <v>83.785549132947978</v>
      </c>
      <c r="L163">
        <f t="shared" si="8"/>
        <v>0.17199999999999999</v>
      </c>
    </row>
    <row r="164" spans="1:12" x14ac:dyDescent="0.35">
      <c r="A164" t="str">
        <f>VLOOKUP(B164,LinkingTableNameISO3!C:D,2,FALSE)</f>
        <v>SLE</v>
      </c>
      <c r="B164" s="16" t="s">
        <v>162</v>
      </c>
      <c r="C164" s="17">
        <v>81.099999999999994</v>
      </c>
      <c r="D164" s="17">
        <f t="shared" si="6"/>
        <v>100</v>
      </c>
      <c r="E164" s="18" t="s">
        <v>290</v>
      </c>
      <c r="F164" s="19">
        <v>81.599999999999994</v>
      </c>
      <c r="G164" s="20"/>
      <c r="H164" s="19">
        <v>80.599999999999994</v>
      </c>
      <c r="I164" s="20"/>
      <c r="K164">
        <f t="shared" si="7"/>
        <v>81.099999999999994</v>
      </c>
      <c r="L164">
        <f t="shared" si="8"/>
        <v>0.19900000000000001</v>
      </c>
    </row>
    <row r="165" spans="1:12" x14ac:dyDescent="0.35">
      <c r="A165" t="str">
        <f>VLOOKUP(B165,LinkingTableNameISO3!C:D,2,FALSE)</f>
        <v>SGP</v>
      </c>
      <c r="B165" s="16" t="s">
        <v>163</v>
      </c>
      <c r="C165" s="17"/>
      <c r="D165" s="17">
        <f t="shared" si="6"/>
        <v>83.785549132947978</v>
      </c>
      <c r="E165" s="18"/>
      <c r="F165" s="19"/>
      <c r="G165" s="20"/>
      <c r="H165" s="19"/>
      <c r="I165" s="20"/>
      <c r="K165">
        <f t="shared" si="7"/>
        <v>83.785549132947978</v>
      </c>
      <c r="L165">
        <f t="shared" si="8"/>
        <v>0.17199999999999999</v>
      </c>
    </row>
    <row r="166" spans="1:12" x14ac:dyDescent="0.35">
      <c r="A166" t="str">
        <f>VLOOKUP(B166,LinkingTableNameISO3!C:D,2,FALSE)</f>
        <v>SVK</v>
      </c>
      <c r="B166" s="16" t="s">
        <v>164</v>
      </c>
      <c r="C166" s="17">
        <v>100</v>
      </c>
      <c r="D166" s="17">
        <f t="shared" si="6"/>
        <v>100</v>
      </c>
      <c r="E166" s="18" t="s">
        <v>13</v>
      </c>
      <c r="F166" s="19">
        <v>100</v>
      </c>
      <c r="G166" s="20" t="s">
        <v>13</v>
      </c>
      <c r="H166" s="19">
        <v>100</v>
      </c>
      <c r="I166" s="20" t="s">
        <v>13</v>
      </c>
      <c r="K166">
        <f t="shared" si="7"/>
        <v>100</v>
      </c>
      <c r="L166">
        <f t="shared" si="8"/>
        <v>0.01</v>
      </c>
    </row>
    <row r="167" spans="1:12" x14ac:dyDescent="0.35">
      <c r="A167" t="str">
        <f>VLOOKUP(B167,LinkingTableNameISO3!C:D,2,FALSE)</f>
        <v>SVN</v>
      </c>
      <c r="B167" s="16" t="s">
        <v>165</v>
      </c>
      <c r="C167" s="17">
        <v>100</v>
      </c>
      <c r="D167" s="17">
        <f t="shared" si="6"/>
        <v>100</v>
      </c>
      <c r="E167" s="18" t="s">
        <v>283</v>
      </c>
      <c r="F167" s="17">
        <v>100</v>
      </c>
      <c r="G167" s="18" t="s">
        <v>283</v>
      </c>
      <c r="H167" s="17">
        <v>100</v>
      </c>
      <c r="I167" s="18" t="s">
        <v>283</v>
      </c>
      <c r="K167">
        <f t="shared" si="7"/>
        <v>100</v>
      </c>
      <c r="L167">
        <f t="shared" si="8"/>
        <v>0.01</v>
      </c>
    </row>
    <row r="168" spans="1:12" x14ac:dyDescent="0.35">
      <c r="A168" t="str">
        <f>VLOOKUP(B168,LinkingTableNameISO3!C:D,2,FALSE)</f>
        <v>SLB</v>
      </c>
      <c r="B168" s="16" t="s">
        <v>166</v>
      </c>
      <c r="C168" s="17">
        <v>88</v>
      </c>
      <c r="D168" s="17">
        <f t="shared" si="6"/>
        <v>100</v>
      </c>
      <c r="E168" s="45"/>
      <c r="F168" s="19">
        <v>87.2</v>
      </c>
      <c r="G168" s="46"/>
      <c r="H168" s="19">
        <v>89</v>
      </c>
      <c r="I168" s="46"/>
      <c r="K168">
        <f t="shared" si="7"/>
        <v>88</v>
      </c>
      <c r="L168">
        <f t="shared" si="8"/>
        <v>0.13</v>
      </c>
    </row>
    <row r="169" spans="1:12" x14ac:dyDescent="0.35">
      <c r="A169" t="str">
        <f>VLOOKUP(B169,LinkingTableNameISO3!C:D,2,FALSE)</f>
        <v>SOM</v>
      </c>
      <c r="B169" s="16" t="s">
        <v>167</v>
      </c>
      <c r="C169" s="17">
        <v>3</v>
      </c>
      <c r="D169" s="17">
        <f t="shared" si="6"/>
        <v>100</v>
      </c>
      <c r="E169" s="18" t="s">
        <v>260</v>
      </c>
      <c r="F169" s="19">
        <v>3.3</v>
      </c>
      <c r="G169" s="20" t="s">
        <v>260</v>
      </c>
      <c r="H169" s="19">
        <v>2.7</v>
      </c>
      <c r="I169" s="20" t="s">
        <v>260</v>
      </c>
      <c r="K169">
        <f t="shared" si="7"/>
        <v>3</v>
      </c>
      <c r="L169">
        <f t="shared" si="8"/>
        <v>0.98</v>
      </c>
    </row>
    <row r="170" spans="1:12" x14ac:dyDescent="0.35">
      <c r="A170" t="str">
        <f>VLOOKUP(B170,LinkingTableNameISO3!C:D,2,FALSE)</f>
        <v>ZAF</v>
      </c>
      <c r="B170" s="16" t="s">
        <v>168</v>
      </c>
      <c r="C170" s="17">
        <v>88.6</v>
      </c>
      <c r="D170" s="17">
        <f t="shared" si="6"/>
        <v>100</v>
      </c>
      <c r="E170" s="18" t="s">
        <v>13</v>
      </c>
      <c r="F170" s="19"/>
      <c r="G170" s="20"/>
      <c r="H170" s="19"/>
      <c r="I170" s="20"/>
      <c r="K170">
        <f t="shared" si="7"/>
        <v>88.6</v>
      </c>
      <c r="L170">
        <f t="shared" si="8"/>
        <v>0.124</v>
      </c>
    </row>
    <row r="171" spans="1:12" x14ac:dyDescent="0.35">
      <c r="A171" t="str">
        <f>VLOOKUP(B171,LinkingTableNameISO3!C:D,2,FALSE)</f>
        <v>SDS</v>
      </c>
      <c r="B171" s="16" t="s">
        <v>169</v>
      </c>
      <c r="C171" s="17">
        <v>35.4</v>
      </c>
      <c r="D171" s="17">
        <f t="shared" si="6"/>
        <v>100</v>
      </c>
      <c r="E171" s="18"/>
      <c r="F171" s="19">
        <v>34.9</v>
      </c>
      <c r="G171" s="20"/>
      <c r="H171" s="19">
        <v>36</v>
      </c>
      <c r="I171" s="20"/>
      <c r="K171">
        <f t="shared" si="7"/>
        <v>35.4</v>
      </c>
      <c r="L171">
        <f t="shared" si="8"/>
        <v>0.65600000000000003</v>
      </c>
    </row>
    <row r="172" spans="1:12" x14ac:dyDescent="0.35">
      <c r="A172" t="str">
        <f>VLOOKUP(B172,LinkingTableNameISO3!C:D,2,FALSE)</f>
        <v>ESP</v>
      </c>
      <c r="B172" s="16" t="s">
        <v>170</v>
      </c>
      <c r="C172" s="17">
        <v>100</v>
      </c>
      <c r="D172" s="17">
        <f t="shared" si="6"/>
        <v>100</v>
      </c>
      <c r="E172" s="18" t="s">
        <v>283</v>
      </c>
      <c r="F172" s="17">
        <v>100</v>
      </c>
      <c r="G172" s="18" t="s">
        <v>283</v>
      </c>
      <c r="H172" s="17">
        <v>100</v>
      </c>
      <c r="I172" s="18" t="s">
        <v>283</v>
      </c>
      <c r="K172">
        <f t="shared" si="7"/>
        <v>100</v>
      </c>
      <c r="L172">
        <f t="shared" si="8"/>
        <v>0.01</v>
      </c>
    </row>
    <row r="173" spans="1:12" x14ac:dyDescent="0.35">
      <c r="A173" t="str">
        <f>VLOOKUP(B173,LinkingTableNameISO3!C:D,2,FALSE)</f>
        <v>LKA</v>
      </c>
      <c r="B173" s="16" t="s">
        <v>171</v>
      </c>
      <c r="C173" s="17">
        <v>97.2</v>
      </c>
      <c r="D173" s="17">
        <f t="shared" si="6"/>
        <v>100</v>
      </c>
      <c r="E173" s="18" t="s">
        <v>260</v>
      </c>
      <c r="F173" s="19">
        <v>97.4</v>
      </c>
      <c r="G173" s="20" t="s">
        <v>260</v>
      </c>
      <c r="H173" s="19">
        <v>97</v>
      </c>
      <c r="I173" s="20" t="s">
        <v>260</v>
      </c>
      <c r="K173">
        <f t="shared" si="7"/>
        <v>97.2</v>
      </c>
      <c r="L173">
        <f t="shared" si="8"/>
        <v>3.7999999999999999E-2</v>
      </c>
    </row>
    <row r="174" spans="1:12" x14ac:dyDescent="0.35">
      <c r="A174" t="str">
        <f>VLOOKUP(B174,LinkingTableNameISO3!C:D,2,FALSE)</f>
        <v>PSX</v>
      </c>
      <c r="B174" s="16" t="s">
        <v>172</v>
      </c>
      <c r="C174" s="17">
        <v>95.9</v>
      </c>
      <c r="D174" s="17">
        <f t="shared" si="6"/>
        <v>100</v>
      </c>
      <c r="E174" s="18"/>
      <c r="F174" s="19"/>
      <c r="G174" s="20"/>
      <c r="H174" s="19"/>
      <c r="I174" s="20"/>
      <c r="K174">
        <f t="shared" si="7"/>
        <v>95.9</v>
      </c>
      <c r="L174">
        <f t="shared" si="8"/>
        <v>0.05</v>
      </c>
    </row>
    <row r="175" spans="1:12" x14ac:dyDescent="0.35">
      <c r="A175" t="str">
        <f>VLOOKUP(B175,LinkingTableNameISO3!C:D,2,FALSE)</f>
        <v>SDN</v>
      </c>
      <c r="B175" s="16" t="s">
        <v>173</v>
      </c>
      <c r="C175" s="17">
        <v>67.3</v>
      </c>
      <c r="D175" s="17">
        <f t="shared" si="6"/>
        <v>100</v>
      </c>
      <c r="E175" s="18"/>
      <c r="F175" s="19">
        <v>68.8</v>
      </c>
      <c r="G175" s="20"/>
      <c r="H175" s="19">
        <v>65.8</v>
      </c>
      <c r="I175" s="20"/>
      <c r="K175">
        <f t="shared" si="7"/>
        <v>67.3</v>
      </c>
      <c r="L175">
        <f t="shared" si="8"/>
        <v>0.33700000000000002</v>
      </c>
    </row>
    <row r="176" spans="1:12" x14ac:dyDescent="0.35">
      <c r="A176" t="str">
        <f>VLOOKUP(B176,LinkingTableNameISO3!C:D,2,FALSE)</f>
        <v>SUR</v>
      </c>
      <c r="B176" s="16" t="s">
        <v>174</v>
      </c>
      <c r="C176" s="17">
        <v>98.9</v>
      </c>
      <c r="D176" s="17">
        <f t="shared" si="6"/>
        <v>100</v>
      </c>
      <c r="E176" s="18"/>
      <c r="F176" s="19">
        <v>99.1</v>
      </c>
      <c r="G176" s="20"/>
      <c r="H176" s="19">
        <v>98.7</v>
      </c>
      <c r="I176" s="20"/>
      <c r="K176">
        <f t="shared" si="7"/>
        <v>98.9</v>
      </c>
      <c r="L176">
        <f t="shared" si="8"/>
        <v>0.02</v>
      </c>
    </row>
    <row r="177" spans="1:12" x14ac:dyDescent="0.35">
      <c r="A177" t="str">
        <f>VLOOKUP(B177,LinkingTableNameISO3!C:D,2,FALSE)</f>
        <v>SWE</v>
      </c>
      <c r="B177" s="16" t="s">
        <v>175</v>
      </c>
      <c r="C177" s="17">
        <v>100</v>
      </c>
      <c r="D177" s="17">
        <f t="shared" si="6"/>
        <v>100</v>
      </c>
      <c r="E177" s="18" t="s">
        <v>283</v>
      </c>
      <c r="F177" s="17">
        <v>100</v>
      </c>
      <c r="G177" s="18" t="s">
        <v>283</v>
      </c>
      <c r="H177" s="17">
        <v>100</v>
      </c>
      <c r="I177" s="18" t="s">
        <v>283</v>
      </c>
      <c r="K177">
        <f t="shared" si="7"/>
        <v>100</v>
      </c>
      <c r="L177">
        <f t="shared" si="8"/>
        <v>0.01</v>
      </c>
    </row>
    <row r="178" spans="1:12" x14ac:dyDescent="0.35">
      <c r="A178" t="str">
        <f>VLOOKUP(B178,LinkingTableNameISO3!C:D,2,FALSE)</f>
        <v>CHE</v>
      </c>
      <c r="B178" s="16" t="s">
        <v>176</v>
      </c>
      <c r="C178" s="17">
        <v>100</v>
      </c>
      <c r="D178" s="17">
        <f t="shared" si="6"/>
        <v>100</v>
      </c>
      <c r="E178" s="18" t="s">
        <v>283</v>
      </c>
      <c r="F178" s="17">
        <v>100</v>
      </c>
      <c r="G178" s="18" t="s">
        <v>283</v>
      </c>
      <c r="H178" s="17">
        <v>100</v>
      </c>
      <c r="I178" s="18" t="s">
        <v>283</v>
      </c>
      <c r="K178">
        <f t="shared" si="7"/>
        <v>100</v>
      </c>
      <c r="L178">
        <f t="shared" si="8"/>
        <v>0.01</v>
      </c>
    </row>
    <row r="179" spans="1:12" x14ac:dyDescent="0.35">
      <c r="A179" t="str">
        <f>VLOOKUP(B179,LinkingTableNameISO3!C:D,2,FALSE)</f>
        <v>SYR</v>
      </c>
      <c r="B179" s="16" t="s">
        <v>177</v>
      </c>
      <c r="C179" s="17">
        <v>96</v>
      </c>
      <c r="D179" s="17">
        <f t="shared" si="6"/>
        <v>100</v>
      </c>
      <c r="E179" s="18" t="s">
        <v>260</v>
      </c>
      <c r="F179" s="19">
        <v>96.3</v>
      </c>
      <c r="G179" s="20" t="s">
        <v>260</v>
      </c>
      <c r="H179" s="19">
        <v>95.8</v>
      </c>
      <c r="I179" s="20" t="s">
        <v>260</v>
      </c>
      <c r="K179">
        <f t="shared" si="7"/>
        <v>96</v>
      </c>
      <c r="L179">
        <f t="shared" si="8"/>
        <v>0.05</v>
      </c>
    </row>
    <row r="180" spans="1:12" x14ac:dyDescent="0.35">
      <c r="A180" t="str">
        <f>VLOOKUP(B180,LinkingTableNameISO3!C:D,2,FALSE)</f>
        <v>TJK</v>
      </c>
      <c r="B180" s="16" t="s">
        <v>178</v>
      </c>
      <c r="C180" s="17">
        <v>95.8</v>
      </c>
      <c r="D180" s="17">
        <f t="shared" si="6"/>
        <v>100</v>
      </c>
      <c r="E180" s="18" t="s">
        <v>290</v>
      </c>
      <c r="F180" s="19">
        <v>95.9</v>
      </c>
      <c r="G180" s="20"/>
      <c r="H180" s="19">
        <v>95.7</v>
      </c>
      <c r="I180" s="20"/>
      <c r="K180">
        <f t="shared" si="7"/>
        <v>95.8</v>
      </c>
      <c r="L180">
        <f t="shared" si="8"/>
        <v>5.1999999999999998E-2</v>
      </c>
    </row>
    <row r="181" spans="1:12" x14ac:dyDescent="0.35">
      <c r="A181" t="str">
        <f>VLOOKUP(B181,LinkingTableNameISO3!C:D,2,FALSE)</f>
        <v>THA</v>
      </c>
      <c r="B181" s="16" t="s">
        <v>179</v>
      </c>
      <c r="C181" s="17">
        <v>99.5</v>
      </c>
      <c r="D181" s="17">
        <f t="shared" si="6"/>
        <v>100</v>
      </c>
      <c r="E181" s="18" t="s">
        <v>13</v>
      </c>
      <c r="F181" s="19">
        <v>99.5</v>
      </c>
      <c r="G181" s="20" t="s">
        <v>13</v>
      </c>
      <c r="H181" s="19">
        <v>99.5</v>
      </c>
      <c r="I181" s="20" t="s">
        <v>13</v>
      </c>
      <c r="K181">
        <f t="shared" si="7"/>
        <v>99.5</v>
      </c>
      <c r="L181">
        <f t="shared" si="8"/>
        <v>1.4999999999999999E-2</v>
      </c>
    </row>
    <row r="182" spans="1:12" x14ac:dyDescent="0.35">
      <c r="A182" t="str">
        <f>VLOOKUP(B182,LinkingTableNameISO3!C:D,2,FALSE)</f>
        <v>TLS</v>
      </c>
      <c r="B182" s="16" t="s">
        <v>180</v>
      </c>
      <c r="C182" s="17">
        <v>60.4</v>
      </c>
      <c r="D182" s="17">
        <f t="shared" si="6"/>
        <v>100</v>
      </c>
      <c r="E182" s="18"/>
      <c r="F182" s="19">
        <v>59.8</v>
      </c>
      <c r="G182" s="20"/>
      <c r="H182" s="19">
        <v>61</v>
      </c>
      <c r="I182" s="20"/>
      <c r="K182">
        <f t="shared" si="7"/>
        <v>60.4</v>
      </c>
      <c r="L182">
        <f t="shared" si="8"/>
        <v>0.40600000000000003</v>
      </c>
    </row>
    <row r="183" spans="1:12" x14ac:dyDescent="0.35">
      <c r="A183" t="str">
        <f>VLOOKUP(B183,LinkingTableNameISO3!C:D,2,FALSE)</f>
        <v>TGO</v>
      </c>
      <c r="B183" s="16" t="s">
        <v>181</v>
      </c>
      <c r="C183" s="17">
        <v>78.099999999999994</v>
      </c>
      <c r="D183" s="17">
        <f t="shared" si="6"/>
        <v>100</v>
      </c>
      <c r="E183" s="18"/>
      <c r="F183" s="19">
        <v>78.900000000000006</v>
      </c>
      <c r="G183" s="20"/>
      <c r="H183" s="19">
        <v>77.400000000000006</v>
      </c>
      <c r="I183" s="20"/>
      <c r="K183">
        <f t="shared" si="7"/>
        <v>78.099999999999994</v>
      </c>
      <c r="L183">
        <f t="shared" si="8"/>
        <v>0.22900000000000001</v>
      </c>
    </row>
    <row r="184" spans="1:12" x14ac:dyDescent="0.35">
      <c r="A184" t="str">
        <f>VLOOKUP(B184,LinkingTableNameISO3!C:D,2,FALSE)</f>
        <v>TKO</v>
      </c>
      <c r="B184" s="16" t="s">
        <v>309</v>
      </c>
      <c r="C184" s="19"/>
      <c r="D184" s="17">
        <f t="shared" si="6"/>
        <v>83.785549132947978</v>
      </c>
      <c r="E184" s="18"/>
      <c r="F184" s="19"/>
      <c r="G184" s="20"/>
      <c r="H184" s="19"/>
      <c r="I184" s="20"/>
      <c r="K184">
        <f t="shared" si="7"/>
        <v>83.785549132947978</v>
      </c>
      <c r="L184">
        <f t="shared" si="8"/>
        <v>0.17199999999999999</v>
      </c>
    </row>
    <row r="185" spans="1:12" x14ac:dyDescent="0.35">
      <c r="A185" t="str">
        <f>VLOOKUP(B185,LinkingTableNameISO3!C:D,2,FALSE)</f>
        <v>TON</v>
      </c>
      <c r="B185" s="16" t="s">
        <v>182</v>
      </c>
      <c r="C185" s="17">
        <v>93.4</v>
      </c>
      <c r="D185" s="17">
        <f t="shared" si="6"/>
        <v>100</v>
      </c>
      <c r="E185" s="18"/>
      <c r="F185" s="19">
        <v>93.6</v>
      </c>
      <c r="G185" s="20"/>
      <c r="H185" s="19">
        <v>93.1</v>
      </c>
      <c r="I185" s="20"/>
      <c r="K185">
        <f t="shared" si="7"/>
        <v>93.4</v>
      </c>
      <c r="L185">
        <f t="shared" si="8"/>
        <v>7.4999999999999997E-2</v>
      </c>
    </row>
    <row r="186" spans="1:12" x14ac:dyDescent="0.35">
      <c r="A186" t="str">
        <f>VLOOKUP(B186,LinkingTableNameISO3!C:D,2,FALSE)</f>
        <v>TTO</v>
      </c>
      <c r="B186" s="16" t="s">
        <v>183</v>
      </c>
      <c r="C186" s="17">
        <v>96.5</v>
      </c>
      <c r="D186" s="17">
        <f t="shared" si="6"/>
        <v>100</v>
      </c>
      <c r="E186" s="18"/>
      <c r="F186" s="19">
        <v>96.5</v>
      </c>
      <c r="G186" s="20"/>
      <c r="H186" s="19">
        <v>96.5</v>
      </c>
      <c r="I186" s="20"/>
      <c r="K186">
        <f t="shared" si="7"/>
        <v>96.5</v>
      </c>
      <c r="L186">
        <f t="shared" si="8"/>
        <v>4.4999999999999998E-2</v>
      </c>
    </row>
    <row r="187" spans="1:12" x14ac:dyDescent="0.35">
      <c r="A187" t="str">
        <f>VLOOKUP(B187,LinkingTableNameISO3!C:D,2,FALSE)</f>
        <v>TUN</v>
      </c>
      <c r="B187" s="16" t="s">
        <v>184</v>
      </c>
      <c r="C187" s="17">
        <v>99.2</v>
      </c>
      <c r="D187" s="17">
        <f t="shared" si="6"/>
        <v>100</v>
      </c>
      <c r="E187" s="18"/>
      <c r="F187" s="19">
        <v>98.9</v>
      </c>
      <c r="G187" s="20"/>
      <c r="H187" s="19">
        <v>99.5</v>
      </c>
      <c r="I187" s="20"/>
      <c r="K187">
        <f t="shared" si="7"/>
        <v>99.2</v>
      </c>
      <c r="L187">
        <f t="shared" si="8"/>
        <v>1.7999999999999999E-2</v>
      </c>
    </row>
    <row r="188" spans="1:12" x14ac:dyDescent="0.35">
      <c r="A188" t="str">
        <f>VLOOKUP(B188,LinkingTableNameISO3!C:D,2,FALSE)</f>
        <v>TUR</v>
      </c>
      <c r="B188" s="16" t="s">
        <v>185</v>
      </c>
      <c r="C188" s="17">
        <v>98.8</v>
      </c>
      <c r="D188" s="17">
        <f t="shared" si="6"/>
        <v>100</v>
      </c>
      <c r="E188" s="18" t="s">
        <v>13</v>
      </c>
      <c r="F188" s="19">
        <v>98.6</v>
      </c>
      <c r="G188" s="20" t="s">
        <v>13</v>
      </c>
      <c r="H188" s="19">
        <v>99</v>
      </c>
      <c r="I188" s="20" t="s">
        <v>13</v>
      </c>
      <c r="K188">
        <f t="shared" si="7"/>
        <v>98.8</v>
      </c>
      <c r="L188">
        <f t="shared" si="8"/>
        <v>2.1999999999999999E-2</v>
      </c>
    </row>
    <row r="189" spans="1:12" x14ac:dyDescent="0.35">
      <c r="A189" t="str">
        <f>VLOOKUP(B189,LinkingTableNameISO3!C:D,2,FALSE)</f>
        <v>TKM</v>
      </c>
      <c r="B189" s="16" t="s">
        <v>186</v>
      </c>
      <c r="C189" s="17">
        <v>99.6</v>
      </c>
      <c r="D189" s="17">
        <f t="shared" si="6"/>
        <v>100</v>
      </c>
      <c r="E189" s="18"/>
      <c r="F189" s="17">
        <v>99.6</v>
      </c>
      <c r="G189" s="20"/>
      <c r="H189" s="17">
        <v>99.7</v>
      </c>
      <c r="I189" s="20"/>
      <c r="K189">
        <f t="shared" si="7"/>
        <v>99.6</v>
      </c>
      <c r="L189">
        <f t="shared" si="8"/>
        <v>1.4E-2</v>
      </c>
    </row>
    <row r="190" spans="1:12" x14ac:dyDescent="0.35">
      <c r="A190" t="str">
        <f>VLOOKUP(B190,LinkingTableNameISO3!C:D,2,FALSE)</f>
        <v>TCA</v>
      </c>
      <c r="B190" s="16" t="s">
        <v>310</v>
      </c>
      <c r="C190" s="19"/>
      <c r="D190" s="17">
        <f t="shared" si="6"/>
        <v>83.785549132947978</v>
      </c>
      <c r="E190" s="18"/>
      <c r="F190" s="19"/>
      <c r="G190" s="20"/>
      <c r="H190" s="19"/>
      <c r="I190" s="20"/>
      <c r="K190">
        <f t="shared" si="7"/>
        <v>83.785549132947978</v>
      </c>
      <c r="L190">
        <f t="shared" si="8"/>
        <v>0.17199999999999999</v>
      </c>
    </row>
    <row r="191" spans="1:12" x14ac:dyDescent="0.35">
      <c r="A191" t="str">
        <f>VLOOKUP(B191,LinkingTableNameISO3!C:D,2,FALSE)</f>
        <v>TUV</v>
      </c>
      <c r="B191" s="16" t="s">
        <v>187</v>
      </c>
      <c r="C191" s="17">
        <v>49.9</v>
      </c>
      <c r="D191" s="17">
        <f t="shared" si="6"/>
        <v>100</v>
      </c>
      <c r="E191" s="18" t="s">
        <v>260</v>
      </c>
      <c r="F191" s="19">
        <v>49.2</v>
      </c>
      <c r="G191" s="20" t="s">
        <v>260</v>
      </c>
      <c r="H191" s="19">
        <v>50.6</v>
      </c>
      <c r="I191" s="20" t="s">
        <v>260</v>
      </c>
      <c r="K191">
        <f t="shared" si="7"/>
        <v>49.9</v>
      </c>
      <c r="L191">
        <f t="shared" si="8"/>
        <v>0.51100000000000001</v>
      </c>
    </row>
    <row r="192" spans="1:12" x14ac:dyDescent="0.35">
      <c r="A192" t="str">
        <f>VLOOKUP(B192,LinkingTableNameISO3!C:D,2,FALSE)</f>
        <v>UGA</v>
      </c>
      <c r="B192" s="16" t="s">
        <v>188</v>
      </c>
      <c r="C192" s="17">
        <v>32.200000000000003</v>
      </c>
      <c r="D192" s="17">
        <f t="shared" si="6"/>
        <v>100</v>
      </c>
      <c r="E192" s="18" t="s">
        <v>290</v>
      </c>
      <c r="F192" s="19">
        <v>32.200000000000003</v>
      </c>
      <c r="G192" s="20"/>
      <c r="H192" s="19">
        <v>32.200000000000003</v>
      </c>
      <c r="I192" s="20"/>
      <c r="K192">
        <f t="shared" si="7"/>
        <v>32.200000000000003</v>
      </c>
      <c r="L192">
        <f t="shared" si="8"/>
        <v>0.68799999999999994</v>
      </c>
    </row>
    <row r="193" spans="1:12" x14ac:dyDescent="0.35">
      <c r="A193" t="str">
        <f>VLOOKUP(B193,LinkingTableNameISO3!C:D,2,FALSE)</f>
        <v>UKR</v>
      </c>
      <c r="B193" s="16" t="s">
        <v>189</v>
      </c>
      <c r="C193" s="17">
        <v>99.8</v>
      </c>
      <c r="D193" s="17">
        <f t="shared" si="6"/>
        <v>100</v>
      </c>
      <c r="E193" s="18"/>
      <c r="F193" s="19">
        <v>99.9</v>
      </c>
      <c r="G193" s="20"/>
      <c r="H193" s="19">
        <v>99.7</v>
      </c>
      <c r="I193" s="20"/>
      <c r="K193">
        <f t="shared" si="7"/>
        <v>99.8</v>
      </c>
      <c r="L193">
        <f t="shared" si="8"/>
        <v>1.2E-2</v>
      </c>
    </row>
    <row r="194" spans="1:12" x14ac:dyDescent="0.35">
      <c r="A194" t="str">
        <f>VLOOKUP(B194,LinkingTableNameISO3!C:D,2,FALSE)</f>
        <v>ARE</v>
      </c>
      <c r="B194" s="16" t="s">
        <v>190</v>
      </c>
      <c r="C194" s="17">
        <v>100</v>
      </c>
      <c r="D194" s="17">
        <f t="shared" si="6"/>
        <v>100</v>
      </c>
      <c r="E194" s="18" t="s">
        <v>13</v>
      </c>
      <c r="F194" s="17">
        <v>100</v>
      </c>
      <c r="G194" s="18" t="s">
        <v>13</v>
      </c>
      <c r="H194" s="17">
        <v>100</v>
      </c>
      <c r="I194" s="18" t="s">
        <v>13</v>
      </c>
      <c r="K194">
        <f t="shared" si="7"/>
        <v>100</v>
      </c>
      <c r="L194">
        <f t="shared" si="8"/>
        <v>0.01</v>
      </c>
    </row>
    <row r="195" spans="1:12" x14ac:dyDescent="0.35">
      <c r="A195" t="str">
        <f>VLOOKUP(B195,LinkingTableNameISO3!C:D,2,FALSE)</f>
        <v>GBR</v>
      </c>
      <c r="B195" s="16" t="s">
        <v>191</v>
      </c>
      <c r="C195" s="17">
        <v>100</v>
      </c>
      <c r="D195" s="17">
        <f t="shared" si="6"/>
        <v>100</v>
      </c>
      <c r="E195" s="18" t="s">
        <v>283</v>
      </c>
      <c r="F195" s="17">
        <v>100</v>
      </c>
      <c r="G195" s="18" t="s">
        <v>283</v>
      </c>
      <c r="H195" s="17">
        <v>100</v>
      </c>
      <c r="I195" s="18" t="s">
        <v>283</v>
      </c>
      <c r="K195">
        <f t="shared" si="7"/>
        <v>100</v>
      </c>
      <c r="L195">
        <f t="shared" si="8"/>
        <v>0.01</v>
      </c>
    </row>
    <row r="196" spans="1:12" x14ac:dyDescent="0.35">
      <c r="A196" t="str">
        <f>VLOOKUP(B196,LinkingTableNameISO3!C:D,2,FALSE)</f>
        <v>TZA</v>
      </c>
      <c r="B196" s="16" t="s">
        <v>192</v>
      </c>
      <c r="C196" s="17">
        <v>26.4</v>
      </c>
      <c r="D196" s="17">
        <f t="shared" si="6"/>
        <v>100</v>
      </c>
      <c r="E196" s="18"/>
      <c r="F196" s="19">
        <v>27.8</v>
      </c>
      <c r="G196" s="20"/>
      <c r="H196" s="19">
        <v>25</v>
      </c>
      <c r="I196" s="20"/>
      <c r="K196">
        <f t="shared" si="7"/>
        <v>26.4</v>
      </c>
      <c r="L196">
        <f t="shared" si="8"/>
        <v>0.746</v>
      </c>
    </row>
    <row r="197" spans="1:12" x14ac:dyDescent="0.35">
      <c r="A197" t="str">
        <f>VLOOKUP(B197,LinkingTableNameISO3!C:D,2,FALSE)</f>
        <v>USA</v>
      </c>
      <c r="B197" s="16" t="s">
        <v>193</v>
      </c>
      <c r="C197" s="17">
        <v>100</v>
      </c>
      <c r="D197" s="17">
        <f t="shared" ref="D197:D205" si="9">IF(C197&gt;0,100,AVERAGE(C:C))</f>
        <v>100</v>
      </c>
      <c r="E197" s="18" t="s">
        <v>283</v>
      </c>
      <c r="F197" s="17">
        <v>100</v>
      </c>
      <c r="G197" s="18" t="s">
        <v>283</v>
      </c>
      <c r="H197" s="17">
        <v>100</v>
      </c>
      <c r="I197" s="18" t="s">
        <v>283</v>
      </c>
      <c r="K197">
        <f t="shared" ref="K197:K205" si="10">IF(D197=100,C197,D197)</f>
        <v>100</v>
      </c>
      <c r="L197">
        <f t="shared" ref="L197:L205" si="11">INT((((-K197+100)+1)/100)*1000)/1000</f>
        <v>0.01</v>
      </c>
    </row>
    <row r="198" spans="1:12" x14ac:dyDescent="0.35">
      <c r="A198" t="str">
        <f>VLOOKUP(B198,LinkingTableNameISO3!C:D,2,FALSE)</f>
        <v>URY</v>
      </c>
      <c r="B198" s="16" t="s">
        <v>194</v>
      </c>
      <c r="C198" s="17">
        <v>99.8</v>
      </c>
      <c r="D198" s="17">
        <f t="shared" si="9"/>
        <v>100</v>
      </c>
      <c r="E198" s="18"/>
      <c r="F198" s="19">
        <v>99.9</v>
      </c>
      <c r="G198" s="20"/>
      <c r="H198" s="19">
        <v>99.7</v>
      </c>
      <c r="I198" s="20"/>
      <c r="K198">
        <f t="shared" si="10"/>
        <v>99.8</v>
      </c>
      <c r="L198">
        <f t="shared" si="11"/>
        <v>1.2E-2</v>
      </c>
    </row>
    <row r="199" spans="1:12" x14ac:dyDescent="0.35">
      <c r="A199" t="str">
        <f>VLOOKUP(B199,LinkingTableNameISO3!C:D,2,FALSE)</f>
        <v>UZB</v>
      </c>
      <c r="B199" s="16" t="s">
        <v>195</v>
      </c>
      <c r="C199" s="17">
        <v>99.9</v>
      </c>
      <c r="D199" s="17">
        <f t="shared" si="9"/>
        <v>100</v>
      </c>
      <c r="E199" s="18" t="s">
        <v>260</v>
      </c>
      <c r="F199" s="19">
        <v>99.9</v>
      </c>
      <c r="G199" s="20" t="s">
        <v>260</v>
      </c>
      <c r="H199" s="19">
        <v>100</v>
      </c>
      <c r="I199" s="20" t="s">
        <v>260</v>
      </c>
      <c r="K199">
        <f t="shared" si="10"/>
        <v>99.9</v>
      </c>
      <c r="L199">
        <f t="shared" si="11"/>
        <v>0.01</v>
      </c>
    </row>
    <row r="200" spans="1:12" x14ac:dyDescent="0.35">
      <c r="A200" t="str">
        <f>VLOOKUP(B200,LinkingTableNameISO3!C:D,2,FALSE)</f>
        <v>VUT</v>
      </c>
      <c r="B200" s="16" t="s">
        <v>196</v>
      </c>
      <c r="C200" s="17">
        <v>43.4</v>
      </c>
      <c r="D200" s="17">
        <f t="shared" si="9"/>
        <v>100</v>
      </c>
      <c r="E200" s="18" t="s">
        <v>13</v>
      </c>
      <c r="F200" s="19">
        <v>44</v>
      </c>
      <c r="G200" s="20" t="s">
        <v>13</v>
      </c>
      <c r="H200" s="19">
        <v>42.9</v>
      </c>
      <c r="I200" s="20" t="s">
        <v>13</v>
      </c>
      <c r="K200">
        <f t="shared" si="10"/>
        <v>43.4</v>
      </c>
      <c r="L200">
        <f t="shared" si="11"/>
        <v>0.57599999999999996</v>
      </c>
    </row>
    <row r="201" spans="1:12" x14ac:dyDescent="0.35">
      <c r="A201" t="str">
        <f>VLOOKUP(B201,LinkingTableNameISO3!C:D,2,FALSE)</f>
        <v>VEN</v>
      </c>
      <c r="B201" s="16" t="s">
        <v>197</v>
      </c>
      <c r="C201" s="17">
        <v>81.3</v>
      </c>
      <c r="D201" s="17">
        <f t="shared" si="9"/>
        <v>100</v>
      </c>
      <c r="E201" s="18" t="s">
        <v>13</v>
      </c>
      <c r="F201" s="19"/>
      <c r="G201" s="20"/>
      <c r="H201" s="19"/>
      <c r="I201" s="20"/>
      <c r="K201">
        <f t="shared" si="10"/>
        <v>81.3</v>
      </c>
      <c r="L201">
        <f t="shared" si="11"/>
        <v>0.19700000000000001</v>
      </c>
    </row>
    <row r="202" spans="1:12" x14ac:dyDescent="0.35">
      <c r="A202" t="str">
        <f>VLOOKUP(B202,LinkingTableNameISO3!C:D,2,FALSE)</f>
        <v>VNM</v>
      </c>
      <c r="B202" s="16" t="s">
        <v>198</v>
      </c>
      <c r="C202" s="17">
        <v>96.1</v>
      </c>
      <c r="D202" s="17">
        <f t="shared" si="9"/>
        <v>100</v>
      </c>
      <c r="E202" s="18"/>
      <c r="F202" s="19">
        <v>95.9</v>
      </c>
      <c r="G202" s="20"/>
      <c r="H202" s="19">
        <v>96.3</v>
      </c>
      <c r="I202" s="20"/>
      <c r="K202">
        <f t="shared" si="10"/>
        <v>96.1</v>
      </c>
      <c r="L202">
        <f t="shared" si="11"/>
        <v>4.9000000000000002E-2</v>
      </c>
    </row>
    <row r="203" spans="1:12" x14ac:dyDescent="0.35">
      <c r="A203" t="str">
        <f>VLOOKUP(B203,LinkingTableNameISO3!C:D,2,FALSE)</f>
        <v>YEM</v>
      </c>
      <c r="B203" s="16" t="s">
        <v>199</v>
      </c>
      <c r="C203" s="17">
        <v>30.7</v>
      </c>
      <c r="D203" s="17">
        <f t="shared" si="9"/>
        <v>100</v>
      </c>
      <c r="E203" s="18"/>
      <c r="F203" s="19">
        <v>31.1</v>
      </c>
      <c r="G203" s="20"/>
      <c r="H203" s="19">
        <v>30.3</v>
      </c>
      <c r="I203" s="20"/>
      <c r="K203">
        <f t="shared" si="10"/>
        <v>30.7</v>
      </c>
      <c r="L203">
        <f t="shared" si="11"/>
        <v>0.70299999999999996</v>
      </c>
    </row>
    <row r="204" spans="1:12" x14ac:dyDescent="0.35">
      <c r="A204" t="str">
        <f>VLOOKUP(B204,LinkingTableNameISO3!C:D,2,FALSE)</f>
        <v>ZMB</v>
      </c>
      <c r="B204" s="16" t="s">
        <v>200</v>
      </c>
      <c r="C204" s="17">
        <v>11.3</v>
      </c>
      <c r="D204" s="17">
        <f t="shared" si="9"/>
        <v>100</v>
      </c>
      <c r="E204" s="18"/>
      <c r="F204" s="19">
        <v>11.7</v>
      </c>
      <c r="G204" s="20"/>
      <c r="H204" s="19">
        <v>10.9</v>
      </c>
      <c r="I204" s="20"/>
      <c r="K204">
        <f t="shared" si="10"/>
        <v>11.3</v>
      </c>
      <c r="L204">
        <f t="shared" si="11"/>
        <v>0.89700000000000002</v>
      </c>
    </row>
    <row r="205" spans="1:12" x14ac:dyDescent="0.35">
      <c r="A205" t="str">
        <f>VLOOKUP(B205,LinkingTableNameISO3!C:D,2,FALSE)</f>
        <v>ZWE</v>
      </c>
      <c r="B205" s="16" t="s">
        <v>201</v>
      </c>
      <c r="C205" s="17">
        <v>38.200000000000003</v>
      </c>
      <c r="D205" s="17">
        <f t="shared" si="9"/>
        <v>100</v>
      </c>
      <c r="E205" s="18"/>
      <c r="F205" s="19"/>
      <c r="G205" s="20"/>
      <c r="H205" s="19"/>
      <c r="I205" s="20"/>
      <c r="K205">
        <f t="shared" si="10"/>
        <v>38.200000000000003</v>
      </c>
      <c r="L205">
        <f t="shared" si="11"/>
        <v>0.628</v>
      </c>
    </row>
  </sheetData>
  <autoFilter ref="A3:O205" xr:uid="{2560BBDB-9250-4313-8C96-11FE7AB692F4}">
    <filterColumn colId="2" showButton="0"/>
    <filterColumn colId="3" showButton="0"/>
    <filterColumn colId="5" showButton="0"/>
    <filterColumn colId="7" showButton="0"/>
  </autoFilter>
  <mergeCells count="6">
    <mergeCell ref="B1:B3"/>
    <mergeCell ref="C1:I1"/>
    <mergeCell ref="C2:E3"/>
    <mergeCell ref="F2:I2"/>
    <mergeCell ref="F3:G3"/>
    <mergeCell ref="H3:I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B25A-619F-436C-A0C5-0C78FEE8F2F5}">
  <dimension ref="A1:C203"/>
  <sheetViews>
    <sheetView workbookViewId="0">
      <selection activeCell="A5" sqref="A5"/>
    </sheetView>
  </sheetViews>
  <sheetFormatPr defaultRowHeight="15.5" x14ac:dyDescent="0.35"/>
  <cols>
    <col min="1" max="1" width="32.83203125" bestFit="1" customWidth="1"/>
  </cols>
  <sheetData>
    <row r="1" spans="1:3" x14ac:dyDescent="0.35">
      <c r="A1" t="s">
        <v>0</v>
      </c>
      <c r="B1" t="s">
        <v>909</v>
      </c>
      <c r="C1" t="s">
        <v>911</v>
      </c>
    </row>
    <row r="2" spans="1:3" x14ac:dyDescent="0.35">
      <c r="A2" t="s">
        <v>4</v>
      </c>
      <c r="B2" t="s">
        <v>336</v>
      </c>
      <c r="C2">
        <v>0.58699999999999997</v>
      </c>
    </row>
    <row r="3" spans="1:3" x14ac:dyDescent="0.35">
      <c r="A3" t="s">
        <v>5</v>
      </c>
      <c r="B3" t="s">
        <v>341</v>
      </c>
      <c r="C3">
        <v>2.5000000000000001E-2</v>
      </c>
    </row>
    <row r="4" spans="1:3" x14ac:dyDescent="0.35">
      <c r="A4" t="s">
        <v>6</v>
      </c>
      <c r="B4" t="s">
        <v>476</v>
      </c>
      <c r="C4">
        <v>1.4E-2</v>
      </c>
    </row>
    <row r="5" spans="1:3" x14ac:dyDescent="0.35">
      <c r="A5" t="s">
        <v>7</v>
      </c>
      <c r="B5" t="s">
        <v>345</v>
      </c>
      <c r="C5">
        <v>0.01</v>
      </c>
    </row>
    <row r="6" spans="1:3" x14ac:dyDescent="0.35">
      <c r="A6" t="s">
        <v>10</v>
      </c>
      <c r="B6" t="s">
        <v>338</v>
      </c>
      <c r="C6">
        <v>0.76</v>
      </c>
    </row>
    <row r="7" spans="1:3" x14ac:dyDescent="0.35">
      <c r="A7" t="s">
        <v>306</v>
      </c>
      <c r="B7" t="s">
        <v>340</v>
      </c>
      <c r="C7">
        <v>0.17199999999999999</v>
      </c>
    </row>
    <row r="8" spans="1:3" x14ac:dyDescent="0.35">
      <c r="A8" t="s">
        <v>11</v>
      </c>
      <c r="B8" t="s">
        <v>365</v>
      </c>
      <c r="C8">
        <v>0.17199999999999999</v>
      </c>
    </row>
    <row r="9" spans="1:3" x14ac:dyDescent="0.35">
      <c r="A9" t="s">
        <v>12</v>
      </c>
      <c r="B9" t="s">
        <v>348</v>
      </c>
      <c r="C9">
        <v>1.4999999999999999E-2</v>
      </c>
    </row>
    <row r="10" spans="1:3" x14ac:dyDescent="0.35">
      <c r="A10" t="s">
        <v>14</v>
      </c>
      <c r="B10" t="s">
        <v>350</v>
      </c>
      <c r="C10">
        <v>2.3E-2</v>
      </c>
    </row>
    <row r="11" spans="1:3" x14ac:dyDescent="0.35">
      <c r="A11" t="s">
        <v>15</v>
      </c>
      <c r="B11" t="s">
        <v>367</v>
      </c>
      <c r="C11">
        <v>0.01</v>
      </c>
    </row>
    <row r="12" spans="1:3" x14ac:dyDescent="0.35">
      <c r="A12" t="s">
        <v>17</v>
      </c>
      <c r="B12" t="s">
        <v>370</v>
      </c>
      <c r="C12">
        <v>0.01</v>
      </c>
    </row>
    <row r="13" spans="1:3" x14ac:dyDescent="0.35">
      <c r="A13" t="s">
        <v>18</v>
      </c>
      <c r="B13" t="s">
        <v>372</v>
      </c>
      <c r="C13">
        <v>7.3999999999999996E-2</v>
      </c>
    </row>
    <row r="14" spans="1:3" x14ac:dyDescent="0.35">
      <c r="A14" t="s">
        <v>19</v>
      </c>
      <c r="B14" t="s">
        <v>389</v>
      </c>
      <c r="C14">
        <v>0.17199999999999999</v>
      </c>
    </row>
    <row r="15" spans="1:3" x14ac:dyDescent="0.35">
      <c r="A15" t="s">
        <v>20</v>
      </c>
      <c r="B15" t="s">
        <v>387</v>
      </c>
      <c r="C15">
        <v>0.17199999999999999</v>
      </c>
    </row>
    <row r="16" spans="1:3" x14ac:dyDescent="0.35">
      <c r="A16" t="s">
        <v>21</v>
      </c>
      <c r="B16" t="s">
        <v>383</v>
      </c>
      <c r="C16">
        <v>0.80800000000000005</v>
      </c>
    </row>
    <row r="17" spans="1:3" x14ac:dyDescent="0.35">
      <c r="A17" t="s">
        <v>22</v>
      </c>
      <c r="B17" t="s">
        <v>408</v>
      </c>
      <c r="C17">
        <v>2.3E-2</v>
      </c>
    </row>
    <row r="18" spans="1:3" x14ac:dyDescent="0.35">
      <c r="A18" t="s">
        <v>23</v>
      </c>
      <c r="B18" t="s">
        <v>397</v>
      </c>
      <c r="C18">
        <v>0.01</v>
      </c>
    </row>
    <row r="19" spans="1:3" x14ac:dyDescent="0.35">
      <c r="A19" t="s">
        <v>24</v>
      </c>
      <c r="B19" t="s">
        <v>378</v>
      </c>
      <c r="C19">
        <v>0.01</v>
      </c>
    </row>
    <row r="20" spans="1:3" x14ac:dyDescent="0.35">
      <c r="A20" t="s">
        <v>25</v>
      </c>
      <c r="B20" t="s">
        <v>399</v>
      </c>
      <c r="C20">
        <v>5.2999999999999999E-2</v>
      </c>
    </row>
    <row r="21" spans="1:3" x14ac:dyDescent="0.35">
      <c r="A21" t="s">
        <v>26</v>
      </c>
      <c r="B21" t="s">
        <v>380</v>
      </c>
      <c r="C21">
        <v>0.16200000000000001</v>
      </c>
    </row>
    <row r="22" spans="1:3" x14ac:dyDescent="0.35">
      <c r="A22" t="s">
        <v>27</v>
      </c>
      <c r="B22" t="s">
        <v>412</v>
      </c>
      <c r="C22">
        <v>0.01</v>
      </c>
    </row>
    <row r="23" spans="1:3" x14ac:dyDescent="0.35">
      <c r="A23" t="s">
        <v>28</v>
      </c>
      <c r="B23" t="s">
        <v>403</v>
      </c>
      <c r="C23">
        <v>0.09</v>
      </c>
    </row>
    <row r="24" spans="1:3" x14ac:dyDescent="0.35">
      <c r="A24" t="s">
        <v>29</v>
      </c>
      <c r="B24" t="s">
        <v>393</v>
      </c>
      <c r="C24">
        <v>1.4999999999999999E-2</v>
      </c>
    </row>
    <row r="25" spans="1:3" x14ac:dyDescent="0.35">
      <c r="A25" t="s">
        <v>30</v>
      </c>
      <c r="B25" t="s">
        <v>414</v>
      </c>
      <c r="C25">
        <v>0.13500000000000001</v>
      </c>
    </row>
    <row r="26" spans="1:3" x14ac:dyDescent="0.35">
      <c r="A26" t="s">
        <v>31</v>
      </c>
      <c r="B26" t="s">
        <v>406</v>
      </c>
      <c r="C26">
        <v>4.4999999999999998E-2</v>
      </c>
    </row>
    <row r="27" spans="1:3" x14ac:dyDescent="0.35">
      <c r="A27" t="s">
        <v>305</v>
      </c>
      <c r="B27" t="s">
        <v>867</v>
      </c>
      <c r="C27">
        <v>0.17199999999999999</v>
      </c>
    </row>
    <row r="28" spans="1:3" x14ac:dyDescent="0.35">
      <c r="A28" t="s">
        <v>32</v>
      </c>
      <c r="B28" t="s">
        <v>409</v>
      </c>
      <c r="C28">
        <v>0.17199999999999999</v>
      </c>
    </row>
    <row r="29" spans="1:3" x14ac:dyDescent="0.35">
      <c r="A29" t="s">
        <v>33</v>
      </c>
      <c r="B29" t="s">
        <v>385</v>
      </c>
      <c r="C29">
        <v>0.01</v>
      </c>
    </row>
    <row r="30" spans="1:3" x14ac:dyDescent="0.35">
      <c r="A30" t="s">
        <v>34</v>
      </c>
      <c r="B30" t="s">
        <v>382</v>
      </c>
      <c r="C30">
        <v>0.24099999999999999</v>
      </c>
    </row>
    <row r="31" spans="1:3" x14ac:dyDescent="0.35">
      <c r="A31" t="s">
        <v>35</v>
      </c>
      <c r="B31" t="s">
        <v>376</v>
      </c>
      <c r="C31">
        <v>0.17499999999999999</v>
      </c>
    </row>
    <row r="32" spans="1:3" x14ac:dyDescent="0.35">
      <c r="A32" t="s">
        <v>36</v>
      </c>
      <c r="B32" t="s">
        <v>446</v>
      </c>
      <c r="C32">
        <v>0.1</v>
      </c>
    </row>
    <row r="33" spans="1:3" x14ac:dyDescent="0.35">
      <c r="A33" t="s">
        <v>37</v>
      </c>
      <c r="B33" t="s">
        <v>599</v>
      </c>
      <c r="C33">
        <v>0.27700000000000002</v>
      </c>
    </row>
    <row r="34" spans="1:3" x14ac:dyDescent="0.35">
      <c r="A34" t="s">
        <v>38</v>
      </c>
      <c r="B34" t="s">
        <v>430</v>
      </c>
      <c r="C34">
        <v>0.34899999999999998</v>
      </c>
    </row>
    <row r="35" spans="1:3" x14ac:dyDescent="0.35">
      <c r="A35" t="s">
        <v>39</v>
      </c>
      <c r="B35" t="s">
        <v>419</v>
      </c>
      <c r="C35">
        <v>0.01</v>
      </c>
    </row>
    <row r="36" spans="1:3" x14ac:dyDescent="0.35">
      <c r="A36" t="s">
        <v>40</v>
      </c>
      <c r="B36" t="s">
        <v>416</v>
      </c>
      <c r="C36">
        <v>0.4</v>
      </c>
    </row>
    <row r="37" spans="1:3" x14ac:dyDescent="0.35">
      <c r="A37" t="s">
        <v>41</v>
      </c>
      <c r="B37" t="s">
        <v>820</v>
      </c>
      <c r="C37">
        <v>0.89</v>
      </c>
    </row>
    <row r="38" spans="1:3" x14ac:dyDescent="0.35">
      <c r="A38" t="s">
        <v>42</v>
      </c>
      <c r="B38" t="s">
        <v>422</v>
      </c>
      <c r="C38">
        <v>1.4999999999999999E-2</v>
      </c>
    </row>
    <row r="39" spans="1:3" x14ac:dyDescent="0.35">
      <c r="A39" t="s">
        <v>43</v>
      </c>
      <c r="B39" t="s">
        <v>424</v>
      </c>
      <c r="C39">
        <v>0.17199999999999999</v>
      </c>
    </row>
    <row r="40" spans="1:3" x14ac:dyDescent="0.35">
      <c r="A40" t="s">
        <v>44</v>
      </c>
      <c r="B40" t="s">
        <v>442</v>
      </c>
      <c r="C40">
        <v>4.2000000000000003E-2</v>
      </c>
    </row>
    <row r="41" spans="1:3" x14ac:dyDescent="0.35">
      <c r="A41" t="s">
        <v>45</v>
      </c>
      <c r="B41" t="s">
        <v>444</v>
      </c>
      <c r="C41">
        <v>0.13700000000000001</v>
      </c>
    </row>
    <row r="42" spans="1:3" x14ac:dyDescent="0.35">
      <c r="A42" t="s">
        <v>46</v>
      </c>
      <c r="B42" t="s">
        <v>436</v>
      </c>
      <c r="C42">
        <v>0.05</v>
      </c>
    </row>
    <row r="43" spans="1:3" x14ac:dyDescent="0.35">
      <c r="A43" t="s">
        <v>47</v>
      </c>
      <c r="B43" t="s">
        <v>440</v>
      </c>
      <c r="C43">
        <v>0.01</v>
      </c>
    </row>
    <row r="44" spans="1:3" x14ac:dyDescent="0.35">
      <c r="A44" t="s">
        <v>48</v>
      </c>
      <c r="B44" t="s">
        <v>449</v>
      </c>
      <c r="C44">
        <v>1.4E-2</v>
      </c>
    </row>
    <row r="45" spans="1:3" x14ac:dyDescent="0.35">
      <c r="A45" t="s">
        <v>49</v>
      </c>
      <c r="B45" t="s">
        <v>426</v>
      </c>
      <c r="C45">
        <v>0.29299999999999998</v>
      </c>
    </row>
    <row r="46" spans="1:3" x14ac:dyDescent="0.35">
      <c r="A46" t="s">
        <v>50</v>
      </c>
      <c r="B46" t="s">
        <v>555</v>
      </c>
      <c r="C46">
        <v>0.01</v>
      </c>
    </row>
    <row r="47" spans="1:3" x14ac:dyDescent="0.35">
      <c r="A47" t="s">
        <v>51</v>
      </c>
      <c r="B47" t="s">
        <v>451</v>
      </c>
      <c r="C47">
        <v>0.01</v>
      </c>
    </row>
    <row r="48" spans="1:3" x14ac:dyDescent="0.35">
      <c r="A48" t="s">
        <v>52</v>
      </c>
      <c r="B48" t="s">
        <v>458</v>
      </c>
      <c r="C48">
        <v>0.01</v>
      </c>
    </row>
    <row r="49" spans="1:3" x14ac:dyDescent="0.35">
      <c r="A49" t="s">
        <v>282</v>
      </c>
      <c r="B49" t="s">
        <v>464</v>
      </c>
      <c r="C49">
        <v>0.01</v>
      </c>
    </row>
    <row r="50" spans="1:3" x14ac:dyDescent="0.35">
      <c r="A50" t="s">
        <v>53</v>
      </c>
      <c r="B50" t="s">
        <v>734</v>
      </c>
      <c r="C50">
        <v>0.01</v>
      </c>
    </row>
    <row r="51" spans="1:3" x14ac:dyDescent="0.35">
      <c r="A51" t="s">
        <v>54</v>
      </c>
      <c r="B51" t="s">
        <v>432</v>
      </c>
      <c r="C51">
        <v>0.76400000000000001</v>
      </c>
    </row>
    <row r="52" spans="1:3" x14ac:dyDescent="0.35">
      <c r="A52" t="s">
        <v>55</v>
      </c>
      <c r="B52" t="s">
        <v>472</v>
      </c>
      <c r="C52">
        <v>0.01</v>
      </c>
    </row>
    <row r="53" spans="1:3" x14ac:dyDescent="0.35">
      <c r="A53" t="s">
        <v>56</v>
      </c>
      <c r="B53" t="s">
        <v>468</v>
      </c>
      <c r="C53">
        <v>9.2999999999999999E-2</v>
      </c>
    </row>
    <row r="54" spans="1:3" x14ac:dyDescent="0.35">
      <c r="A54" t="s">
        <v>57</v>
      </c>
      <c r="B54" t="s">
        <v>470</v>
      </c>
      <c r="C54">
        <v>0.17199999999999999</v>
      </c>
    </row>
    <row r="55" spans="1:3" x14ac:dyDescent="0.35">
      <c r="A55" t="s">
        <v>58</v>
      </c>
      <c r="B55" t="s">
        <v>474</v>
      </c>
      <c r="C55">
        <v>0.13</v>
      </c>
    </row>
    <row r="56" spans="1:3" x14ac:dyDescent="0.35">
      <c r="A56" t="s">
        <v>59</v>
      </c>
      <c r="B56" t="s">
        <v>478</v>
      </c>
      <c r="C56">
        <v>0.189</v>
      </c>
    </row>
    <row r="57" spans="1:3" x14ac:dyDescent="0.35">
      <c r="A57" t="s">
        <v>60</v>
      </c>
      <c r="B57" t="s">
        <v>480</v>
      </c>
      <c r="C57">
        <v>1.4999999999999999E-2</v>
      </c>
    </row>
    <row r="58" spans="1:3" x14ac:dyDescent="0.35">
      <c r="A58" t="s">
        <v>61</v>
      </c>
      <c r="B58" t="s">
        <v>784</v>
      </c>
      <c r="C58">
        <v>2.5000000000000001E-2</v>
      </c>
    </row>
    <row r="59" spans="1:3" x14ac:dyDescent="0.35">
      <c r="A59" t="s">
        <v>62</v>
      </c>
      <c r="B59" t="s">
        <v>528</v>
      </c>
      <c r="C59">
        <v>0.47499999999999998</v>
      </c>
    </row>
    <row r="60" spans="1:3" x14ac:dyDescent="0.35">
      <c r="A60" t="s">
        <v>63</v>
      </c>
      <c r="B60" t="s">
        <v>483</v>
      </c>
      <c r="C60">
        <v>0.17199999999999999</v>
      </c>
    </row>
    <row r="61" spans="1:3" x14ac:dyDescent="0.35">
      <c r="A61" t="s">
        <v>64</v>
      </c>
      <c r="B61" t="s">
        <v>487</v>
      </c>
      <c r="C61">
        <v>0.01</v>
      </c>
    </row>
    <row r="62" spans="1:3" x14ac:dyDescent="0.35">
      <c r="A62" t="s">
        <v>284</v>
      </c>
      <c r="B62" t="s">
        <v>807</v>
      </c>
      <c r="C62">
        <v>0.47499999999999998</v>
      </c>
    </row>
    <row r="63" spans="1:3" x14ac:dyDescent="0.35">
      <c r="A63" t="s">
        <v>65</v>
      </c>
      <c r="B63" t="s">
        <v>489</v>
      </c>
      <c r="C63">
        <v>0.98299999999999998</v>
      </c>
    </row>
    <row r="64" spans="1:3" x14ac:dyDescent="0.35">
      <c r="A64" t="s">
        <v>66</v>
      </c>
      <c r="B64" t="s">
        <v>493</v>
      </c>
      <c r="C64">
        <v>0.17199999999999999</v>
      </c>
    </row>
    <row r="65" spans="1:3" x14ac:dyDescent="0.35">
      <c r="A65" t="s">
        <v>67</v>
      </c>
      <c r="B65" t="s">
        <v>491</v>
      </c>
      <c r="C65">
        <v>0.01</v>
      </c>
    </row>
    <row r="66" spans="1:3" x14ac:dyDescent="0.35">
      <c r="A66" t="s">
        <v>68</v>
      </c>
      <c r="B66" t="s">
        <v>500</v>
      </c>
      <c r="C66">
        <v>0.01</v>
      </c>
    </row>
    <row r="67" spans="1:3" x14ac:dyDescent="0.35">
      <c r="A67" t="s">
        <v>69</v>
      </c>
      <c r="B67" t="s">
        <v>510</v>
      </c>
      <c r="C67">
        <v>0.114</v>
      </c>
    </row>
    <row r="68" spans="1:3" x14ac:dyDescent="0.35">
      <c r="A68" t="s">
        <v>70</v>
      </c>
      <c r="B68" t="s">
        <v>522</v>
      </c>
      <c r="C68">
        <v>0.28999999999999998</v>
      </c>
    </row>
    <row r="69" spans="1:3" x14ac:dyDescent="0.35">
      <c r="A69" t="s">
        <v>71</v>
      </c>
      <c r="B69" t="s">
        <v>514</v>
      </c>
      <c r="C69">
        <v>1.4E-2</v>
      </c>
    </row>
    <row r="70" spans="1:3" x14ac:dyDescent="0.35">
      <c r="A70" t="s">
        <v>72</v>
      </c>
      <c r="B70" t="s">
        <v>466</v>
      </c>
      <c r="C70">
        <v>0.01</v>
      </c>
    </row>
    <row r="71" spans="1:3" x14ac:dyDescent="0.35">
      <c r="A71" t="s">
        <v>73</v>
      </c>
      <c r="B71" t="s">
        <v>518</v>
      </c>
      <c r="C71">
        <v>0.30499999999999999</v>
      </c>
    </row>
    <row r="72" spans="1:3" x14ac:dyDescent="0.35">
      <c r="A72" t="s">
        <v>74</v>
      </c>
      <c r="B72" t="s">
        <v>531</v>
      </c>
      <c r="C72">
        <v>0.01</v>
      </c>
    </row>
    <row r="73" spans="1:3" x14ac:dyDescent="0.35">
      <c r="A73" t="s">
        <v>75</v>
      </c>
      <c r="B73" t="s">
        <v>533</v>
      </c>
      <c r="C73">
        <v>0.17199999999999999</v>
      </c>
    </row>
    <row r="74" spans="1:3" x14ac:dyDescent="0.35">
      <c r="A74" t="s">
        <v>76</v>
      </c>
      <c r="B74" t="s">
        <v>536</v>
      </c>
      <c r="C74">
        <v>4.4999999999999998E-2</v>
      </c>
    </row>
    <row r="75" spans="1:3" x14ac:dyDescent="0.35">
      <c r="A75" t="s">
        <v>77</v>
      </c>
      <c r="B75" t="s">
        <v>520</v>
      </c>
      <c r="C75">
        <v>0.26400000000000001</v>
      </c>
    </row>
    <row r="76" spans="1:3" x14ac:dyDescent="0.35">
      <c r="A76" t="s">
        <v>78</v>
      </c>
      <c r="B76" t="s">
        <v>526</v>
      </c>
      <c r="C76">
        <v>0.77300000000000002</v>
      </c>
    </row>
    <row r="77" spans="1:3" x14ac:dyDescent="0.35">
      <c r="A77" t="s">
        <v>79</v>
      </c>
      <c r="B77" t="s">
        <v>541</v>
      </c>
      <c r="C77">
        <v>0.123</v>
      </c>
    </row>
    <row r="78" spans="1:3" x14ac:dyDescent="0.35">
      <c r="A78" t="s">
        <v>80</v>
      </c>
      <c r="B78" t="s">
        <v>557</v>
      </c>
      <c r="C78">
        <v>0.16200000000000001</v>
      </c>
    </row>
    <row r="79" spans="1:3" x14ac:dyDescent="0.35">
      <c r="A79" t="s">
        <v>81</v>
      </c>
      <c r="B79" t="s">
        <v>854</v>
      </c>
      <c r="C79">
        <v>0.17199999999999999</v>
      </c>
    </row>
    <row r="80" spans="1:3" x14ac:dyDescent="0.35">
      <c r="A80" t="s">
        <v>82</v>
      </c>
      <c r="B80" t="s">
        <v>553</v>
      </c>
      <c r="C80">
        <v>7.3999999999999996E-2</v>
      </c>
    </row>
    <row r="81" spans="1:3" x14ac:dyDescent="0.35">
      <c r="A81" t="s">
        <v>83</v>
      </c>
      <c r="B81" t="s">
        <v>559</v>
      </c>
      <c r="C81">
        <v>0.01</v>
      </c>
    </row>
    <row r="82" spans="1:3" x14ac:dyDescent="0.35">
      <c r="A82" t="s">
        <v>84</v>
      </c>
      <c r="B82" t="s">
        <v>577</v>
      </c>
      <c r="C82">
        <v>0.01</v>
      </c>
    </row>
    <row r="83" spans="1:3" x14ac:dyDescent="0.35">
      <c r="A83" t="s">
        <v>85</v>
      </c>
      <c r="B83" t="s">
        <v>565</v>
      </c>
      <c r="C83">
        <v>0.21299999999999999</v>
      </c>
    </row>
    <row r="84" spans="1:3" x14ac:dyDescent="0.35">
      <c r="A84" t="s">
        <v>86</v>
      </c>
      <c r="B84" t="s">
        <v>561</v>
      </c>
      <c r="C84">
        <v>0.29099999999999998</v>
      </c>
    </row>
    <row r="85" spans="1:3" x14ac:dyDescent="0.35">
      <c r="A85" t="s">
        <v>87</v>
      </c>
      <c r="B85" t="s">
        <v>571</v>
      </c>
      <c r="C85">
        <v>2.4E-2</v>
      </c>
    </row>
    <row r="86" spans="1:3" x14ac:dyDescent="0.35">
      <c r="A86" t="s">
        <v>88</v>
      </c>
      <c r="B86" t="s">
        <v>575</v>
      </c>
      <c r="C86">
        <v>2.1999999999999999E-2</v>
      </c>
    </row>
    <row r="87" spans="1:3" x14ac:dyDescent="0.35">
      <c r="A87" t="s">
        <v>89</v>
      </c>
      <c r="B87" t="s">
        <v>570</v>
      </c>
      <c r="C87">
        <v>0.01</v>
      </c>
    </row>
    <row r="88" spans="1:3" x14ac:dyDescent="0.35">
      <c r="A88" t="s">
        <v>90</v>
      </c>
      <c r="B88" t="s">
        <v>579</v>
      </c>
      <c r="C88">
        <v>0.01</v>
      </c>
    </row>
    <row r="89" spans="1:3" x14ac:dyDescent="0.35">
      <c r="A89" t="s">
        <v>91</v>
      </c>
      <c r="B89" t="s">
        <v>581</v>
      </c>
      <c r="C89">
        <v>0.01</v>
      </c>
    </row>
    <row r="90" spans="1:3" x14ac:dyDescent="0.35">
      <c r="A90" t="s">
        <v>92</v>
      </c>
      <c r="B90" t="s">
        <v>583</v>
      </c>
      <c r="C90">
        <v>0.03</v>
      </c>
    </row>
    <row r="91" spans="1:3" x14ac:dyDescent="0.35">
      <c r="A91" t="s">
        <v>93</v>
      </c>
      <c r="B91" t="s">
        <v>589</v>
      </c>
      <c r="C91">
        <v>0.01</v>
      </c>
    </row>
    <row r="92" spans="1:3" x14ac:dyDescent="0.35">
      <c r="A92" t="s">
        <v>94</v>
      </c>
      <c r="B92" t="s">
        <v>587</v>
      </c>
      <c r="C92">
        <v>1.9E-2</v>
      </c>
    </row>
    <row r="93" spans="1:3" x14ac:dyDescent="0.35">
      <c r="A93" t="s">
        <v>95</v>
      </c>
      <c r="B93" t="s">
        <v>593</v>
      </c>
      <c r="C93">
        <v>1.2999999999999999E-2</v>
      </c>
    </row>
    <row r="94" spans="1:3" x14ac:dyDescent="0.35">
      <c r="A94" t="s">
        <v>96</v>
      </c>
      <c r="B94" t="s">
        <v>595</v>
      </c>
      <c r="C94">
        <v>0.34100000000000003</v>
      </c>
    </row>
    <row r="95" spans="1:3" x14ac:dyDescent="0.35">
      <c r="A95" t="s">
        <v>97</v>
      </c>
      <c r="B95" t="s">
        <v>601</v>
      </c>
      <c r="C95">
        <v>7.4999999999999997E-2</v>
      </c>
    </row>
    <row r="96" spans="1:3" x14ac:dyDescent="0.35">
      <c r="A96" t="s">
        <v>98</v>
      </c>
      <c r="B96" t="s">
        <v>613</v>
      </c>
      <c r="C96">
        <v>0.17199999999999999</v>
      </c>
    </row>
    <row r="97" spans="1:3" x14ac:dyDescent="0.35">
      <c r="A97" t="s">
        <v>99</v>
      </c>
      <c r="B97" t="s">
        <v>597</v>
      </c>
      <c r="C97">
        <v>3.3000000000000002E-2</v>
      </c>
    </row>
    <row r="98" spans="1:3" x14ac:dyDescent="0.35">
      <c r="A98" t="s">
        <v>100</v>
      </c>
      <c r="B98" t="s">
        <v>615</v>
      </c>
      <c r="C98">
        <v>0.28000000000000003</v>
      </c>
    </row>
    <row r="99" spans="1:3" x14ac:dyDescent="0.35">
      <c r="A99" t="s">
        <v>101</v>
      </c>
      <c r="B99" t="s">
        <v>635</v>
      </c>
      <c r="C99">
        <v>0.01</v>
      </c>
    </row>
    <row r="100" spans="1:3" x14ac:dyDescent="0.35">
      <c r="A100" t="s">
        <v>102</v>
      </c>
      <c r="B100" t="s">
        <v>618</v>
      </c>
      <c r="C100">
        <v>1.4999999999999999E-2</v>
      </c>
    </row>
    <row r="101" spans="1:3" x14ac:dyDescent="0.35">
      <c r="A101" t="s">
        <v>103</v>
      </c>
      <c r="B101" t="s">
        <v>629</v>
      </c>
      <c r="C101">
        <v>0.57699999999999996</v>
      </c>
    </row>
    <row r="102" spans="1:3" x14ac:dyDescent="0.35">
      <c r="A102" t="s">
        <v>104</v>
      </c>
      <c r="B102" t="s">
        <v>620</v>
      </c>
      <c r="C102">
        <v>0.76400000000000001</v>
      </c>
    </row>
    <row r="103" spans="1:3" x14ac:dyDescent="0.35">
      <c r="A103" t="s">
        <v>105</v>
      </c>
      <c r="B103" t="s">
        <v>622</v>
      </c>
      <c r="C103">
        <v>0.17199999999999999</v>
      </c>
    </row>
    <row r="104" spans="1:3" x14ac:dyDescent="0.35">
      <c r="A104" t="s">
        <v>106</v>
      </c>
      <c r="B104" t="s">
        <v>625</v>
      </c>
      <c r="C104">
        <v>0.01</v>
      </c>
    </row>
    <row r="105" spans="1:3" x14ac:dyDescent="0.35">
      <c r="A105" t="s">
        <v>107</v>
      </c>
      <c r="B105" t="s">
        <v>631</v>
      </c>
      <c r="C105">
        <v>0.01</v>
      </c>
    </row>
    <row r="106" spans="1:3" x14ac:dyDescent="0.35">
      <c r="A106" t="s">
        <v>108</v>
      </c>
      <c r="B106" t="s">
        <v>633</v>
      </c>
      <c r="C106">
        <v>0.01</v>
      </c>
    </row>
    <row r="107" spans="1:3" x14ac:dyDescent="0.35">
      <c r="A107" t="s">
        <v>109</v>
      </c>
      <c r="B107" t="s">
        <v>655</v>
      </c>
      <c r="C107">
        <v>0.18</v>
      </c>
    </row>
    <row r="108" spans="1:3" x14ac:dyDescent="0.35">
      <c r="A108" t="s">
        <v>110</v>
      </c>
      <c r="B108" t="s">
        <v>687</v>
      </c>
      <c r="C108">
        <v>0.95399999999999996</v>
      </c>
    </row>
    <row r="109" spans="1:3" x14ac:dyDescent="0.35">
      <c r="A109" t="s">
        <v>111</v>
      </c>
      <c r="B109" t="s">
        <v>689</v>
      </c>
      <c r="C109">
        <v>0.17199999999999999</v>
      </c>
    </row>
    <row r="110" spans="1:3" x14ac:dyDescent="0.35">
      <c r="A110" t="s">
        <v>112</v>
      </c>
      <c r="B110" t="s">
        <v>374</v>
      </c>
      <c r="C110">
        <v>8.5000000000000006E-2</v>
      </c>
    </row>
    <row r="111" spans="1:3" x14ac:dyDescent="0.35">
      <c r="A111" t="s">
        <v>113</v>
      </c>
      <c r="B111" t="s">
        <v>667</v>
      </c>
      <c r="C111">
        <v>0.13800000000000001</v>
      </c>
    </row>
    <row r="112" spans="1:3" x14ac:dyDescent="0.35">
      <c r="A112" t="s">
        <v>114</v>
      </c>
      <c r="B112" t="s">
        <v>669</v>
      </c>
      <c r="C112">
        <v>0.01</v>
      </c>
    </row>
    <row r="113" spans="1:3" x14ac:dyDescent="0.35">
      <c r="A113" t="s">
        <v>115</v>
      </c>
      <c r="B113" t="s">
        <v>659</v>
      </c>
      <c r="C113">
        <v>0.17199999999999999</v>
      </c>
    </row>
    <row r="114" spans="1:3" x14ac:dyDescent="0.35">
      <c r="A114" t="s">
        <v>116</v>
      </c>
      <c r="B114" t="s">
        <v>682</v>
      </c>
      <c r="C114">
        <v>0.35399999999999998</v>
      </c>
    </row>
    <row r="115" spans="1:3" x14ac:dyDescent="0.35">
      <c r="A115" t="s">
        <v>117</v>
      </c>
      <c r="B115" t="s">
        <v>685</v>
      </c>
      <c r="C115">
        <v>0.17199999999999999</v>
      </c>
    </row>
    <row r="116" spans="1:3" x14ac:dyDescent="0.35">
      <c r="A116" t="s">
        <v>118</v>
      </c>
      <c r="B116" t="s">
        <v>657</v>
      </c>
      <c r="C116">
        <v>0.06</v>
      </c>
    </row>
    <row r="117" spans="1:3" x14ac:dyDescent="0.35">
      <c r="A117" t="s">
        <v>119</v>
      </c>
      <c r="B117" t="s">
        <v>506</v>
      </c>
      <c r="C117">
        <v>0.17199999999999999</v>
      </c>
    </row>
    <row r="118" spans="1:3" x14ac:dyDescent="0.35">
      <c r="A118" t="s">
        <v>120</v>
      </c>
      <c r="B118" t="s">
        <v>651</v>
      </c>
      <c r="C118">
        <v>0.01</v>
      </c>
    </row>
    <row r="119" spans="1:3" x14ac:dyDescent="0.35">
      <c r="A119" t="s">
        <v>121</v>
      </c>
      <c r="B119" t="s">
        <v>675</v>
      </c>
      <c r="C119">
        <v>1.7000000000000001E-2</v>
      </c>
    </row>
    <row r="120" spans="1:3" x14ac:dyDescent="0.35">
      <c r="A120" t="s">
        <v>122</v>
      </c>
      <c r="B120" t="s">
        <v>674</v>
      </c>
      <c r="C120">
        <v>1.4999999999999999E-2</v>
      </c>
    </row>
    <row r="121" spans="1:3" x14ac:dyDescent="0.35">
      <c r="A121" t="s">
        <v>307</v>
      </c>
      <c r="B121" t="s">
        <v>684</v>
      </c>
      <c r="C121">
        <v>0.01</v>
      </c>
    </row>
    <row r="122" spans="1:3" x14ac:dyDescent="0.35">
      <c r="A122" t="s">
        <v>123</v>
      </c>
      <c r="B122" t="s">
        <v>649</v>
      </c>
      <c r="C122">
        <v>4.9000000000000002E-2</v>
      </c>
    </row>
    <row r="123" spans="1:3" x14ac:dyDescent="0.35">
      <c r="A123" t="s">
        <v>124</v>
      </c>
      <c r="B123" t="s">
        <v>680</v>
      </c>
      <c r="C123">
        <v>0.46</v>
      </c>
    </row>
    <row r="124" spans="1:3" x14ac:dyDescent="0.35">
      <c r="A124" t="s">
        <v>125</v>
      </c>
      <c r="B124" t="s">
        <v>671</v>
      </c>
      <c r="C124">
        <v>0.19700000000000001</v>
      </c>
    </row>
    <row r="125" spans="1:3" x14ac:dyDescent="0.35">
      <c r="A125" t="s">
        <v>126</v>
      </c>
      <c r="B125" t="s">
        <v>690</v>
      </c>
      <c r="C125">
        <v>0.22900000000000001</v>
      </c>
    </row>
    <row r="126" spans="1:3" x14ac:dyDescent="0.35">
      <c r="A126" t="s">
        <v>127</v>
      </c>
      <c r="B126" t="s">
        <v>709</v>
      </c>
      <c r="C126">
        <v>0.05</v>
      </c>
    </row>
    <row r="127" spans="1:3" x14ac:dyDescent="0.35">
      <c r="A127" t="s">
        <v>128</v>
      </c>
      <c r="B127" t="s">
        <v>708</v>
      </c>
      <c r="C127">
        <v>0.44800000000000001</v>
      </c>
    </row>
    <row r="128" spans="1:3" x14ac:dyDescent="0.35">
      <c r="A128" t="s">
        <v>129</v>
      </c>
      <c r="B128" t="s">
        <v>704</v>
      </c>
      <c r="C128">
        <v>0.01</v>
      </c>
    </row>
    <row r="129" spans="1:3" x14ac:dyDescent="0.35">
      <c r="A129" t="s">
        <v>130</v>
      </c>
      <c r="B129" t="s">
        <v>440</v>
      </c>
      <c r="C129">
        <v>0.01</v>
      </c>
    </row>
    <row r="130" spans="1:3" x14ac:dyDescent="0.35">
      <c r="A130" t="s">
        <v>131</v>
      </c>
      <c r="B130" t="s">
        <v>701</v>
      </c>
      <c r="C130">
        <v>0.16300000000000001</v>
      </c>
    </row>
    <row r="131" spans="1:3" x14ac:dyDescent="0.35">
      <c r="A131" t="s">
        <v>132</v>
      </c>
      <c r="B131" t="s">
        <v>694</v>
      </c>
      <c r="C131">
        <v>0.371</v>
      </c>
    </row>
    <row r="132" spans="1:3" x14ac:dyDescent="0.35">
      <c r="A132" t="s">
        <v>133</v>
      </c>
      <c r="B132" t="s">
        <v>699</v>
      </c>
      <c r="C132">
        <v>0.54100000000000004</v>
      </c>
    </row>
    <row r="133" spans="1:3" x14ac:dyDescent="0.35">
      <c r="A133" t="s">
        <v>134</v>
      </c>
      <c r="B133" t="s">
        <v>703</v>
      </c>
      <c r="C133">
        <v>0.17199999999999999</v>
      </c>
    </row>
    <row r="134" spans="1:3" x14ac:dyDescent="0.35">
      <c r="A134" t="s">
        <v>285</v>
      </c>
      <c r="B134" t="s">
        <v>662</v>
      </c>
      <c r="C134">
        <v>1.2999999999999999E-2</v>
      </c>
    </row>
    <row r="135" spans="1:3" x14ac:dyDescent="0.35">
      <c r="A135" t="s">
        <v>135</v>
      </c>
      <c r="B135" t="s">
        <v>706</v>
      </c>
      <c r="C135">
        <v>0.01</v>
      </c>
    </row>
    <row r="136" spans="1:3" x14ac:dyDescent="0.35">
      <c r="A136" t="s">
        <v>136</v>
      </c>
      <c r="B136" t="s">
        <v>711</v>
      </c>
      <c r="C136">
        <v>0.01</v>
      </c>
    </row>
    <row r="137" spans="1:3" x14ac:dyDescent="0.35">
      <c r="A137" t="s">
        <v>137</v>
      </c>
      <c r="B137" t="s">
        <v>713</v>
      </c>
      <c r="C137">
        <v>0.67400000000000004</v>
      </c>
    </row>
    <row r="138" spans="1:3" x14ac:dyDescent="0.35">
      <c r="A138" t="s">
        <v>138</v>
      </c>
      <c r="B138" t="s">
        <v>725</v>
      </c>
      <c r="C138">
        <v>0.17199999999999999</v>
      </c>
    </row>
    <row r="139" spans="1:3" x14ac:dyDescent="0.35">
      <c r="A139" t="s">
        <v>139</v>
      </c>
      <c r="B139" t="s">
        <v>715</v>
      </c>
      <c r="C139">
        <v>5.3999999999999999E-2</v>
      </c>
    </row>
    <row r="140" spans="1:3" x14ac:dyDescent="0.35">
      <c r="A140" t="s">
        <v>140</v>
      </c>
      <c r="B140" t="s">
        <v>727</v>
      </c>
      <c r="C140">
        <v>0.17199999999999999</v>
      </c>
    </row>
    <row r="141" spans="1:3" x14ac:dyDescent="0.35">
      <c r="A141" t="s">
        <v>141</v>
      </c>
      <c r="B141" t="s">
        <v>741</v>
      </c>
      <c r="C141">
        <v>0.31900000000000001</v>
      </c>
    </row>
    <row r="142" spans="1:3" x14ac:dyDescent="0.35">
      <c r="A142" t="s">
        <v>142</v>
      </c>
      <c r="B142" t="s">
        <v>721</v>
      </c>
      <c r="C142">
        <v>3.3000000000000002E-2</v>
      </c>
    </row>
    <row r="143" spans="1:3" x14ac:dyDescent="0.35">
      <c r="A143" t="s">
        <v>143</v>
      </c>
      <c r="B143" t="s">
        <v>723</v>
      </c>
      <c r="C143">
        <v>9.1999999999999998E-2</v>
      </c>
    </row>
    <row r="144" spans="1:3" x14ac:dyDescent="0.35">
      <c r="A144" t="s">
        <v>144</v>
      </c>
      <c r="B144" t="s">
        <v>729</v>
      </c>
      <c r="C144">
        <v>0.01</v>
      </c>
    </row>
    <row r="145" spans="1:3" x14ac:dyDescent="0.35">
      <c r="A145" t="s">
        <v>145</v>
      </c>
      <c r="B145" t="s">
        <v>739</v>
      </c>
      <c r="C145">
        <v>0.01</v>
      </c>
    </row>
    <row r="146" spans="1:3" x14ac:dyDescent="0.35">
      <c r="A146" t="s">
        <v>146</v>
      </c>
      <c r="B146" t="s">
        <v>750</v>
      </c>
      <c r="C146">
        <v>0.01</v>
      </c>
    </row>
    <row r="147" spans="1:3" x14ac:dyDescent="0.35">
      <c r="A147" t="s">
        <v>147</v>
      </c>
      <c r="B147" t="s">
        <v>606</v>
      </c>
      <c r="C147">
        <v>0.17199999999999999</v>
      </c>
    </row>
    <row r="148" spans="1:3" x14ac:dyDescent="0.35">
      <c r="A148" t="s">
        <v>148</v>
      </c>
      <c r="B148" t="s">
        <v>653</v>
      </c>
      <c r="C148">
        <v>1.4E-2</v>
      </c>
    </row>
    <row r="149" spans="1:3" x14ac:dyDescent="0.35">
      <c r="A149" t="s">
        <v>149</v>
      </c>
      <c r="B149" t="s">
        <v>752</v>
      </c>
      <c r="C149">
        <v>0.17199999999999999</v>
      </c>
    </row>
    <row r="150" spans="1:3" x14ac:dyDescent="0.35">
      <c r="A150" t="s">
        <v>150</v>
      </c>
      <c r="B150" t="s">
        <v>753</v>
      </c>
      <c r="C150">
        <v>0.01</v>
      </c>
    </row>
    <row r="151" spans="1:3" x14ac:dyDescent="0.35">
      <c r="A151" t="s">
        <v>151</v>
      </c>
      <c r="B151" t="s">
        <v>755</v>
      </c>
      <c r="C151">
        <v>0.45</v>
      </c>
    </row>
    <row r="152" spans="1:3" x14ac:dyDescent="0.35">
      <c r="A152" t="s">
        <v>152</v>
      </c>
      <c r="B152" t="s">
        <v>603</v>
      </c>
      <c r="C152">
        <v>0.17199999999999999</v>
      </c>
    </row>
    <row r="153" spans="1:3" x14ac:dyDescent="0.35">
      <c r="A153" t="s">
        <v>153</v>
      </c>
      <c r="B153" t="s">
        <v>623</v>
      </c>
      <c r="C153">
        <v>0.09</v>
      </c>
    </row>
    <row r="154" spans="1:3" x14ac:dyDescent="0.35">
      <c r="A154" t="s">
        <v>154</v>
      </c>
      <c r="B154" t="s">
        <v>860</v>
      </c>
      <c r="C154">
        <v>0.17199999999999999</v>
      </c>
    </row>
    <row r="155" spans="1:3" x14ac:dyDescent="0.35">
      <c r="A155" t="s">
        <v>155</v>
      </c>
      <c r="B155" t="s">
        <v>884</v>
      </c>
      <c r="C155">
        <v>0.42399999999999999</v>
      </c>
    </row>
    <row r="156" spans="1:3" x14ac:dyDescent="0.35">
      <c r="A156" t="s">
        <v>156</v>
      </c>
      <c r="B156" t="s">
        <v>786</v>
      </c>
      <c r="C156">
        <v>0.01</v>
      </c>
    </row>
    <row r="157" spans="1:3" x14ac:dyDescent="0.35">
      <c r="A157" t="s">
        <v>157</v>
      </c>
      <c r="B157" t="s">
        <v>797</v>
      </c>
      <c r="C157">
        <v>5.8000000000000003E-2</v>
      </c>
    </row>
    <row r="158" spans="1:3" x14ac:dyDescent="0.35">
      <c r="A158" t="s">
        <v>158</v>
      </c>
      <c r="B158" t="s">
        <v>761</v>
      </c>
      <c r="C158">
        <v>0.17199999999999999</v>
      </c>
    </row>
    <row r="159" spans="1:3" x14ac:dyDescent="0.35">
      <c r="A159" t="s">
        <v>159</v>
      </c>
      <c r="B159" t="s">
        <v>768</v>
      </c>
      <c r="C159">
        <v>0.23599999999999999</v>
      </c>
    </row>
    <row r="160" spans="1:3" x14ac:dyDescent="0.35">
      <c r="A160" t="s">
        <v>160</v>
      </c>
      <c r="B160" t="s">
        <v>795</v>
      </c>
      <c r="C160">
        <v>1.4999999999999999E-2</v>
      </c>
    </row>
    <row r="161" spans="1:3" x14ac:dyDescent="0.35">
      <c r="A161" t="s">
        <v>161</v>
      </c>
      <c r="B161" t="s">
        <v>814</v>
      </c>
      <c r="C161">
        <v>0.17199999999999999</v>
      </c>
    </row>
    <row r="162" spans="1:3" x14ac:dyDescent="0.35">
      <c r="A162" t="s">
        <v>162</v>
      </c>
      <c r="B162" t="s">
        <v>782</v>
      </c>
      <c r="C162">
        <v>0.19900000000000001</v>
      </c>
    </row>
    <row r="163" spans="1:3" x14ac:dyDescent="0.35">
      <c r="A163" t="s">
        <v>163</v>
      </c>
      <c r="B163" t="s">
        <v>770</v>
      </c>
      <c r="C163">
        <v>0.17199999999999999</v>
      </c>
    </row>
    <row r="164" spans="1:3" x14ac:dyDescent="0.35">
      <c r="A164" t="s">
        <v>164</v>
      </c>
      <c r="B164" t="s">
        <v>801</v>
      </c>
      <c r="C164">
        <v>0.01</v>
      </c>
    </row>
    <row r="165" spans="1:3" x14ac:dyDescent="0.35">
      <c r="A165" t="s">
        <v>165</v>
      </c>
      <c r="B165" t="s">
        <v>803</v>
      </c>
      <c r="C165">
        <v>0.01</v>
      </c>
    </row>
    <row r="166" spans="1:3" x14ac:dyDescent="0.35">
      <c r="A166" t="s">
        <v>166</v>
      </c>
      <c r="B166" t="s">
        <v>780</v>
      </c>
      <c r="C166">
        <v>0.13</v>
      </c>
    </row>
    <row r="167" spans="1:3" x14ac:dyDescent="0.35">
      <c r="A167" t="s">
        <v>167</v>
      </c>
      <c r="B167" t="s">
        <v>788</v>
      </c>
      <c r="C167">
        <v>0.98</v>
      </c>
    </row>
    <row r="168" spans="1:3" x14ac:dyDescent="0.35">
      <c r="A168" t="s">
        <v>168</v>
      </c>
      <c r="B168" t="s">
        <v>889</v>
      </c>
      <c r="C168">
        <v>0.124</v>
      </c>
    </row>
    <row r="169" spans="1:3" x14ac:dyDescent="0.35">
      <c r="A169" t="s">
        <v>169</v>
      </c>
      <c r="B169" t="s">
        <v>765</v>
      </c>
      <c r="C169">
        <v>0.65600000000000003</v>
      </c>
    </row>
    <row r="170" spans="1:3" x14ac:dyDescent="0.35">
      <c r="A170" t="s">
        <v>170</v>
      </c>
      <c r="B170" t="s">
        <v>485</v>
      </c>
      <c r="C170">
        <v>0.01</v>
      </c>
    </row>
    <row r="171" spans="1:3" x14ac:dyDescent="0.35">
      <c r="A171" t="s">
        <v>171</v>
      </c>
      <c r="B171" t="s">
        <v>627</v>
      </c>
      <c r="C171">
        <v>3.7999999999999999E-2</v>
      </c>
    </row>
    <row r="172" spans="1:3" x14ac:dyDescent="0.35">
      <c r="A172" t="s">
        <v>172</v>
      </c>
      <c r="B172" t="s">
        <v>743</v>
      </c>
      <c r="C172">
        <v>0.05</v>
      </c>
    </row>
    <row r="173" spans="1:3" x14ac:dyDescent="0.35">
      <c r="A173" t="s">
        <v>173</v>
      </c>
      <c r="B173" t="s">
        <v>763</v>
      </c>
      <c r="C173">
        <v>0.33700000000000002</v>
      </c>
    </row>
    <row r="174" spans="1:3" x14ac:dyDescent="0.35">
      <c r="A174" t="s">
        <v>174</v>
      </c>
      <c r="B174" t="s">
        <v>799</v>
      </c>
      <c r="C174">
        <v>0.02</v>
      </c>
    </row>
    <row r="175" spans="1:3" x14ac:dyDescent="0.35">
      <c r="A175" t="s">
        <v>175</v>
      </c>
      <c r="B175" t="s">
        <v>805</v>
      </c>
      <c r="C175">
        <v>0.01</v>
      </c>
    </row>
    <row r="176" spans="1:3" x14ac:dyDescent="0.35">
      <c r="A176" t="s">
        <v>176</v>
      </c>
      <c r="B176" t="s">
        <v>420</v>
      </c>
      <c r="C176">
        <v>0.01</v>
      </c>
    </row>
    <row r="177" spans="1:3" x14ac:dyDescent="0.35">
      <c r="A177" t="s">
        <v>177</v>
      </c>
      <c r="B177" t="s">
        <v>816</v>
      </c>
      <c r="C177">
        <v>0.05</v>
      </c>
    </row>
    <row r="178" spans="1:3" x14ac:dyDescent="0.35">
      <c r="A178" t="s">
        <v>178</v>
      </c>
      <c r="B178" t="s">
        <v>826</v>
      </c>
      <c r="C178">
        <v>5.1999999999999998E-2</v>
      </c>
    </row>
    <row r="179" spans="1:3" x14ac:dyDescent="0.35">
      <c r="A179" t="s">
        <v>179</v>
      </c>
      <c r="B179" t="s">
        <v>824</v>
      </c>
      <c r="C179">
        <v>1.4999999999999999E-2</v>
      </c>
    </row>
    <row r="180" spans="1:3" x14ac:dyDescent="0.35">
      <c r="A180" t="s">
        <v>180</v>
      </c>
      <c r="B180" t="s">
        <v>829</v>
      </c>
      <c r="C180">
        <v>0.40600000000000003</v>
      </c>
    </row>
    <row r="181" spans="1:3" x14ac:dyDescent="0.35">
      <c r="A181" t="s">
        <v>181</v>
      </c>
      <c r="B181" t="s">
        <v>822</v>
      </c>
      <c r="C181">
        <v>0.22900000000000001</v>
      </c>
    </row>
    <row r="182" spans="1:3" x14ac:dyDescent="0.35">
      <c r="A182" t="s">
        <v>309</v>
      </c>
      <c r="B182" t="s">
        <v>910</v>
      </c>
      <c r="C182">
        <v>0.17199999999999999</v>
      </c>
    </row>
    <row r="183" spans="1:3" x14ac:dyDescent="0.35">
      <c r="A183" t="s">
        <v>182</v>
      </c>
      <c r="B183" t="s">
        <v>833</v>
      </c>
      <c r="C183">
        <v>7.4999999999999997E-2</v>
      </c>
    </row>
    <row r="184" spans="1:3" x14ac:dyDescent="0.35">
      <c r="A184" t="s">
        <v>183</v>
      </c>
      <c r="B184" t="s">
        <v>835</v>
      </c>
      <c r="C184">
        <v>4.4999999999999998E-2</v>
      </c>
    </row>
    <row r="185" spans="1:3" x14ac:dyDescent="0.35">
      <c r="A185" t="s">
        <v>184</v>
      </c>
      <c r="B185" t="s">
        <v>837</v>
      </c>
      <c r="C185">
        <v>1.7999999999999999E-2</v>
      </c>
    </row>
    <row r="186" spans="1:3" x14ac:dyDescent="0.35">
      <c r="A186" t="s">
        <v>185</v>
      </c>
      <c r="B186" t="s">
        <v>839</v>
      </c>
      <c r="C186">
        <v>2.1999999999999999E-2</v>
      </c>
    </row>
    <row r="187" spans="1:3" x14ac:dyDescent="0.35">
      <c r="A187" t="s">
        <v>186</v>
      </c>
      <c r="B187" t="s">
        <v>828</v>
      </c>
      <c r="C187">
        <v>1.4E-2</v>
      </c>
    </row>
    <row r="188" spans="1:3" x14ac:dyDescent="0.35">
      <c r="A188" t="s">
        <v>310</v>
      </c>
      <c r="B188" t="s">
        <v>818</v>
      </c>
      <c r="C188">
        <v>0.17199999999999999</v>
      </c>
    </row>
    <row r="189" spans="1:3" x14ac:dyDescent="0.35">
      <c r="A189" t="s">
        <v>187</v>
      </c>
      <c r="B189" t="s">
        <v>898</v>
      </c>
      <c r="C189">
        <v>0.51100000000000001</v>
      </c>
    </row>
    <row r="190" spans="1:3" x14ac:dyDescent="0.35">
      <c r="A190" t="s">
        <v>188</v>
      </c>
      <c r="B190" t="s">
        <v>845</v>
      </c>
      <c r="C190">
        <v>0.68799999999999994</v>
      </c>
    </row>
    <row r="191" spans="1:3" x14ac:dyDescent="0.35">
      <c r="A191" t="s">
        <v>189</v>
      </c>
      <c r="B191" t="s">
        <v>847</v>
      </c>
      <c r="C191">
        <v>1.2E-2</v>
      </c>
    </row>
    <row r="192" spans="1:3" x14ac:dyDescent="0.35">
      <c r="A192" t="s">
        <v>190</v>
      </c>
      <c r="B192" t="s">
        <v>347</v>
      </c>
      <c r="C192">
        <v>0.01</v>
      </c>
    </row>
    <row r="193" spans="1:3" x14ac:dyDescent="0.35">
      <c r="A193" t="s">
        <v>191</v>
      </c>
      <c r="B193" t="s">
        <v>512</v>
      </c>
      <c r="C193">
        <v>0.01</v>
      </c>
    </row>
    <row r="194" spans="1:3" x14ac:dyDescent="0.35">
      <c r="A194" t="s">
        <v>192</v>
      </c>
      <c r="B194" t="s">
        <v>843</v>
      </c>
      <c r="C194">
        <v>0.746</v>
      </c>
    </row>
    <row r="195" spans="1:3" x14ac:dyDescent="0.35">
      <c r="A195" t="s">
        <v>193</v>
      </c>
      <c r="B195" t="s">
        <v>850</v>
      </c>
      <c r="C195">
        <v>0.01</v>
      </c>
    </row>
    <row r="196" spans="1:3" x14ac:dyDescent="0.35">
      <c r="A196" t="s">
        <v>194</v>
      </c>
      <c r="B196" t="s">
        <v>848</v>
      </c>
      <c r="C196">
        <v>1.2E-2</v>
      </c>
    </row>
    <row r="197" spans="1:3" x14ac:dyDescent="0.35">
      <c r="A197" t="s">
        <v>195</v>
      </c>
      <c r="B197" t="s">
        <v>852</v>
      </c>
      <c r="C197">
        <v>0.01</v>
      </c>
    </row>
    <row r="198" spans="1:3" x14ac:dyDescent="0.35">
      <c r="A198" t="s">
        <v>196</v>
      </c>
      <c r="B198" t="s">
        <v>878</v>
      </c>
      <c r="C198">
        <v>0.57599999999999996</v>
      </c>
    </row>
    <row r="199" spans="1:3" x14ac:dyDescent="0.35">
      <c r="A199" t="s">
        <v>197</v>
      </c>
      <c r="B199" t="s">
        <v>863</v>
      </c>
      <c r="C199">
        <v>0.19700000000000001</v>
      </c>
    </row>
    <row r="200" spans="1:3" x14ac:dyDescent="0.35">
      <c r="A200" t="s">
        <v>198</v>
      </c>
      <c r="B200" t="s">
        <v>875</v>
      </c>
      <c r="C200">
        <v>4.9000000000000002E-2</v>
      </c>
    </row>
    <row r="201" spans="1:3" x14ac:dyDescent="0.35">
      <c r="A201" t="s">
        <v>199</v>
      </c>
      <c r="B201" t="s">
        <v>886</v>
      </c>
      <c r="C201">
        <v>0.70299999999999996</v>
      </c>
    </row>
    <row r="202" spans="1:3" x14ac:dyDescent="0.35">
      <c r="A202" t="s">
        <v>200</v>
      </c>
      <c r="B202" t="s">
        <v>891</v>
      </c>
      <c r="C202">
        <v>0.89700000000000002</v>
      </c>
    </row>
    <row r="203" spans="1:3" x14ac:dyDescent="0.35">
      <c r="A203" t="s">
        <v>201</v>
      </c>
      <c r="B203" t="s">
        <v>893</v>
      </c>
      <c r="C203">
        <v>0.628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B2D0B-C013-4AD7-B24D-3541EAF19EE6}">
  <dimension ref="A1:D537"/>
  <sheetViews>
    <sheetView topLeftCell="A523" workbookViewId="0">
      <selection activeCell="B539" sqref="B539"/>
    </sheetView>
  </sheetViews>
  <sheetFormatPr defaultRowHeight="14.5" x14ac:dyDescent="0.35"/>
  <cols>
    <col min="1" max="1" width="8.6640625" style="61"/>
    <col min="2" max="2" width="11.33203125" style="61" bestFit="1" customWidth="1"/>
    <col min="3" max="3" width="42.33203125" style="61" bestFit="1" customWidth="1"/>
    <col min="4" max="5" width="11.33203125" style="61" bestFit="1" customWidth="1"/>
    <col min="6" max="6" width="29.08203125" style="61" bestFit="1" customWidth="1"/>
    <col min="7" max="7" width="11.33203125" style="61" bestFit="1" customWidth="1"/>
    <col min="8" max="8" width="29.08203125" style="61" bestFit="1" customWidth="1"/>
    <col min="9" max="9" width="11.33203125" style="61" bestFit="1" customWidth="1"/>
    <col min="10" max="10" width="21.08203125" style="61" bestFit="1" customWidth="1"/>
    <col min="11" max="11" width="11.33203125" style="61" bestFit="1" customWidth="1"/>
    <col min="12" max="12" width="29.08203125" style="61" bestFit="1" customWidth="1"/>
    <col min="13" max="13" width="11.33203125" style="61" bestFit="1" customWidth="1"/>
    <col min="14" max="14" width="26.9140625" style="61" bestFit="1" customWidth="1"/>
    <col min="15" max="15" width="11.33203125" style="61" bestFit="1" customWidth="1"/>
    <col min="16" max="16" width="42.33203125" style="61" bestFit="1" customWidth="1"/>
    <col min="17" max="17" width="11.33203125" style="61" bestFit="1" customWidth="1"/>
    <col min="18" max="18" width="36.4140625" style="61" bestFit="1" customWidth="1"/>
    <col min="19" max="19" width="11.33203125" style="61" bestFit="1" customWidth="1"/>
    <col min="20" max="20" width="29.08203125" style="61" bestFit="1" customWidth="1"/>
    <col min="21" max="21" width="11.33203125" style="61" bestFit="1" customWidth="1"/>
    <col min="22" max="22" width="36.58203125" style="61" bestFit="1" customWidth="1"/>
    <col min="23" max="16384" width="8.6640625" style="61"/>
  </cols>
  <sheetData>
    <row r="1" spans="1:4" x14ac:dyDescent="0.35">
      <c r="B1" s="61" t="s">
        <v>331</v>
      </c>
      <c r="C1" s="61" t="s">
        <v>332</v>
      </c>
      <c r="D1" s="61" t="s">
        <v>333</v>
      </c>
    </row>
    <row r="2" spans="1:4" x14ac:dyDescent="0.35">
      <c r="A2" s="61">
        <v>1</v>
      </c>
      <c r="B2" s="61" t="s">
        <v>334</v>
      </c>
      <c r="C2" s="61" t="s">
        <v>335</v>
      </c>
      <c r="D2" s="61" t="s">
        <v>334</v>
      </c>
    </row>
    <row r="3" spans="1:4" x14ac:dyDescent="0.35">
      <c r="A3" s="61">
        <v>2</v>
      </c>
      <c r="B3" s="61" t="s">
        <v>336</v>
      </c>
      <c r="C3" s="61" t="s">
        <v>4</v>
      </c>
      <c r="D3" s="61" t="s">
        <v>336</v>
      </c>
    </row>
    <row r="4" spans="1:4" x14ac:dyDescent="0.35">
      <c r="A4" s="61">
        <v>3</v>
      </c>
      <c r="B4" s="61" t="s">
        <v>336</v>
      </c>
      <c r="C4" s="61" t="s">
        <v>337</v>
      </c>
      <c r="D4" s="61" t="s">
        <v>336</v>
      </c>
    </row>
    <row r="5" spans="1:4" x14ac:dyDescent="0.35">
      <c r="A5" s="61">
        <v>4</v>
      </c>
      <c r="B5" s="61" t="s">
        <v>338</v>
      </c>
      <c r="C5" s="61" t="s">
        <v>10</v>
      </c>
      <c r="D5" s="61" t="s">
        <v>338</v>
      </c>
    </row>
    <row r="6" spans="1:4" x14ac:dyDescent="0.35">
      <c r="A6" s="61">
        <v>5</v>
      </c>
      <c r="B6" s="61" t="s">
        <v>338</v>
      </c>
      <c r="C6" s="61" t="s">
        <v>339</v>
      </c>
      <c r="D6" s="61" t="s">
        <v>338</v>
      </c>
    </row>
    <row r="7" spans="1:4" x14ac:dyDescent="0.35">
      <c r="A7" s="61">
        <v>6</v>
      </c>
      <c r="B7" s="61" t="s">
        <v>340</v>
      </c>
      <c r="C7" s="61" t="s">
        <v>306</v>
      </c>
      <c r="D7" s="61" t="s">
        <v>340</v>
      </c>
    </row>
    <row r="8" spans="1:4" x14ac:dyDescent="0.35">
      <c r="A8" s="61">
        <v>7</v>
      </c>
      <c r="B8" s="61" t="s">
        <v>341</v>
      </c>
      <c r="C8" s="61" t="s">
        <v>5</v>
      </c>
      <c r="D8" s="61" t="s">
        <v>341</v>
      </c>
    </row>
    <row r="9" spans="1:4" x14ac:dyDescent="0.35">
      <c r="A9" s="61">
        <v>8</v>
      </c>
      <c r="B9" s="61" t="s">
        <v>341</v>
      </c>
      <c r="C9" s="61" t="s">
        <v>342</v>
      </c>
      <c r="D9" s="61" t="s">
        <v>341</v>
      </c>
    </row>
    <row r="10" spans="1:4" x14ac:dyDescent="0.35">
      <c r="A10" s="61">
        <v>9</v>
      </c>
      <c r="B10" s="61" t="s">
        <v>343</v>
      </c>
      <c r="C10" s="61" t="s">
        <v>344</v>
      </c>
      <c r="D10" s="61" t="s">
        <v>343</v>
      </c>
    </row>
    <row r="11" spans="1:4" x14ac:dyDescent="0.35">
      <c r="A11" s="61">
        <v>10</v>
      </c>
      <c r="B11" s="61" t="s">
        <v>345</v>
      </c>
      <c r="C11" s="61" t="s">
        <v>7</v>
      </c>
      <c r="D11" s="61" t="s">
        <v>345</v>
      </c>
    </row>
    <row r="12" spans="1:4" x14ac:dyDescent="0.35">
      <c r="A12" s="61">
        <v>11</v>
      </c>
      <c r="B12" s="61" t="s">
        <v>345</v>
      </c>
      <c r="C12" s="61" t="s">
        <v>346</v>
      </c>
      <c r="D12" s="61" t="s">
        <v>345</v>
      </c>
    </row>
    <row r="13" spans="1:4" x14ac:dyDescent="0.35">
      <c r="A13" s="61">
        <v>12</v>
      </c>
      <c r="B13" s="61" t="s">
        <v>347</v>
      </c>
      <c r="C13" s="61" t="s">
        <v>190</v>
      </c>
      <c r="D13" s="61" t="s">
        <v>347</v>
      </c>
    </row>
    <row r="14" spans="1:4" x14ac:dyDescent="0.35">
      <c r="A14" s="61">
        <v>13</v>
      </c>
      <c r="B14" s="61" t="s">
        <v>348</v>
      </c>
      <c r="C14" s="61" t="s">
        <v>12</v>
      </c>
      <c r="D14" s="61" t="s">
        <v>348</v>
      </c>
    </row>
    <row r="15" spans="1:4" x14ac:dyDescent="0.35">
      <c r="A15" s="61">
        <v>14</v>
      </c>
      <c r="B15" s="61" t="s">
        <v>348</v>
      </c>
      <c r="C15" s="61" t="s">
        <v>349</v>
      </c>
      <c r="D15" s="61" t="s">
        <v>348</v>
      </c>
    </row>
    <row r="16" spans="1:4" x14ac:dyDescent="0.35">
      <c r="A16" s="61">
        <v>15</v>
      </c>
      <c r="B16" s="61" t="s">
        <v>350</v>
      </c>
      <c r="C16" s="61" t="s">
        <v>14</v>
      </c>
      <c r="D16" s="61" t="s">
        <v>350</v>
      </c>
    </row>
    <row r="17" spans="1:4" x14ac:dyDescent="0.35">
      <c r="A17" s="61">
        <v>16</v>
      </c>
      <c r="B17" s="61" t="s">
        <v>350</v>
      </c>
      <c r="C17" s="61" t="s">
        <v>351</v>
      </c>
      <c r="D17" s="61" t="s">
        <v>350</v>
      </c>
    </row>
    <row r="18" spans="1:4" x14ac:dyDescent="0.35">
      <c r="A18" s="61">
        <v>17</v>
      </c>
      <c r="B18" s="61" t="s">
        <v>352</v>
      </c>
      <c r="C18" s="61" t="s">
        <v>353</v>
      </c>
      <c r="D18" s="61" t="s">
        <v>352</v>
      </c>
    </row>
    <row r="19" spans="1:4" x14ac:dyDescent="0.35">
      <c r="A19" s="61">
        <v>18</v>
      </c>
      <c r="B19" s="61" t="s">
        <v>354</v>
      </c>
      <c r="C19" s="61" t="s">
        <v>355</v>
      </c>
      <c r="D19" s="61" t="s">
        <v>354</v>
      </c>
    </row>
    <row r="20" spans="1:4" x14ac:dyDescent="0.35">
      <c r="A20" s="61">
        <v>19</v>
      </c>
      <c r="B20" s="61" t="s">
        <v>356</v>
      </c>
      <c r="C20" s="61" t="s">
        <v>357</v>
      </c>
      <c r="D20" s="61" t="s">
        <v>356</v>
      </c>
    </row>
    <row r="21" spans="1:4" x14ac:dyDescent="0.35">
      <c r="A21" s="61">
        <v>20</v>
      </c>
      <c r="B21" s="61" t="s">
        <v>356</v>
      </c>
      <c r="C21" s="61" t="s">
        <v>358</v>
      </c>
      <c r="D21" s="61" t="s">
        <v>356</v>
      </c>
    </row>
    <row r="22" spans="1:4" x14ac:dyDescent="0.35">
      <c r="A22" s="61">
        <v>21</v>
      </c>
      <c r="B22" s="61" t="s">
        <v>356</v>
      </c>
      <c r="C22" s="61" t="s">
        <v>359</v>
      </c>
      <c r="D22" s="61" t="s">
        <v>356</v>
      </c>
    </row>
    <row r="23" spans="1:4" x14ac:dyDescent="0.35">
      <c r="A23" s="61">
        <v>22</v>
      </c>
      <c r="B23" s="61" t="s">
        <v>360</v>
      </c>
      <c r="C23" s="61" t="s">
        <v>361</v>
      </c>
      <c r="D23" s="61" t="s">
        <v>360</v>
      </c>
    </row>
    <row r="24" spans="1:4" x14ac:dyDescent="0.35">
      <c r="A24" s="61">
        <v>23</v>
      </c>
      <c r="B24" s="61" t="s">
        <v>360</v>
      </c>
      <c r="C24" s="61" t="s">
        <v>362</v>
      </c>
      <c r="D24" s="61" t="s">
        <v>360</v>
      </c>
    </row>
    <row r="25" spans="1:4" x14ac:dyDescent="0.35">
      <c r="A25" s="61">
        <v>24</v>
      </c>
      <c r="B25" s="61" t="s">
        <v>360</v>
      </c>
      <c r="C25" s="61" t="s">
        <v>363</v>
      </c>
      <c r="D25" s="61" t="s">
        <v>360</v>
      </c>
    </row>
    <row r="26" spans="1:4" x14ac:dyDescent="0.35">
      <c r="A26" s="61">
        <v>25</v>
      </c>
      <c r="B26" s="61" t="s">
        <v>360</v>
      </c>
      <c r="C26" s="61" t="s">
        <v>364</v>
      </c>
      <c r="D26" s="61" t="s">
        <v>360</v>
      </c>
    </row>
    <row r="27" spans="1:4" x14ac:dyDescent="0.35">
      <c r="A27" s="61">
        <v>26</v>
      </c>
      <c r="B27" s="61" t="s">
        <v>365</v>
      </c>
      <c r="C27" s="61" t="s">
        <v>366</v>
      </c>
      <c r="D27" s="61" t="s">
        <v>365</v>
      </c>
    </row>
    <row r="28" spans="1:4" x14ac:dyDescent="0.35">
      <c r="A28" s="61">
        <v>27</v>
      </c>
      <c r="B28" s="61" t="s">
        <v>365</v>
      </c>
      <c r="C28" s="61" t="s">
        <v>11</v>
      </c>
      <c r="D28" s="61" t="s">
        <v>365</v>
      </c>
    </row>
    <row r="29" spans="1:4" x14ac:dyDescent="0.35">
      <c r="A29" s="61">
        <v>28</v>
      </c>
      <c r="B29" s="61" t="s">
        <v>367</v>
      </c>
      <c r="C29" s="61" t="s">
        <v>368</v>
      </c>
      <c r="D29" s="61" t="s">
        <v>367</v>
      </c>
    </row>
    <row r="30" spans="1:4" x14ac:dyDescent="0.35">
      <c r="A30" s="61">
        <v>29</v>
      </c>
      <c r="B30" s="61" t="s">
        <v>367</v>
      </c>
      <c r="C30" s="61" t="s">
        <v>369</v>
      </c>
      <c r="D30" s="61" t="s">
        <v>367</v>
      </c>
    </row>
    <row r="31" spans="1:4" x14ac:dyDescent="0.35">
      <c r="A31" s="61">
        <v>30</v>
      </c>
      <c r="B31" s="61" t="s">
        <v>370</v>
      </c>
      <c r="C31" s="61" t="s">
        <v>17</v>
      </c>
      <c r="D31" s="61" t="s">
        <v>370</v>
      </c>
    </row>
    <row r="32" spans="1:4" x14ac:dyDescent="0.35">
      <c r="A32" s="61">
        <v>31</v>
      </c>
      <c r="B32" s="61" t="s">
        <v>370</v>
      </c>
      <c r="C32" s="61" t="s">
        <v>371</v>
      </c>
      <c r="D32" s="61" t="s">
        <v>370</v>
      </c>
    </row>
    <row r="33" spans="1:4" x14ac:dyDescent="0.35">
      <c r="A33" s="61">
        <v>32</v>
      </c>
      <c r="B33" s="61" t="s">
        <v>372</v>
      </c>
      <c r="C33" s="61" t="s">
        <v>18</v>
      </c>
      <c r="D33" s="61" t="s">
        <v>372</v>
      </c>
    </row>
    <row r="34" spans="1:4" x14ac:dyDescent="0.35">
      <c r="A34" s="61">
        <v>33</v>
      </c>
      <c r="B34" s="61" t="s">
        <v>372</v>
      </c>
      <c r="C34" s="61" t="s">
        <v>373</v>
      </c>
      <c r="D34" s="61" t="s">
        <v>372</v>
      </c>
    </row>
    <row r="35" spans="1:4" x14ac:dyDescent="0.35">
      <c r="A35" s="61">
        <v>34</v>
      </c>
      <c r="B35" s="61" t="s">
        <v>374</v>
      </c>
      <c r="C35" s="61" t="s">
        <v>112</v>
      </c>
      <c r="D35" s="61" t="s">
        <v>374</v>
      </c>
    </row>
    <row r="36" spans="1:4" x14ac:dyDescent="0.35">
      <c r="A36" s="61">
        <v>35</v>
      </c>
      <c r="B36" s="61" t="s">
        <v>374</v>
      </c>
      <c r="C36" s="61" t="s">
        <v>375</v>
      </c>
      <c r="D36" s="61" t="s">
        <v>374</v>
      </c>
    </row>
    <row r="37" spans="1:4" x14ac:dyDescent="0.35">
      <c r="A37" s="61">
        <v>36</v>
      </c>
      <c r="B37" s="61" t="s">
        <v>376</v>
      </c>
      <c r="C37" s="61" t="s">
        <v>35</v>
      </c>
      <c r="D37" s="61" t="s">
        <v>376</v>
      </c>
    </row>
    <row r="38" spans="1:4" x14ac:dyDescent="0.35">
      <c r="A38" s="61">
        <v>37</v>
      </c>
      <c r="B38" s="61" t="s">
        <v>376</v>
      </c>
      <c r="C38" s="61" t="s">
        <v>377</v>
      </c>
      <c r="D38" s="61" t="s">
        <v>376</v>
      </c>
    </row>
    <row r="39" spans="1:4" x14ac:dyDescent="0.35">
      <c r="A39" s="61">
        <v>38</v>
      </c>
      <c r="B39" s="61" t="s">
        <v>378</v>
      </c>
      <c r="C39" s="61" t="s">
        <v>24</v>
      </c>
      <c r="D39" s="61" t="s">
        <v>378</v>
      </c>
    </row>
    <row r="40" spans="1:4" x14ac:dyDescent="0.35">
      <c r="A40" s="61">
        <v>39</v>
      </c>
      <c r="B40" s="61" t="s">
        <v>378</v>
      </c>
      <c r="C40" s="61" t="s">
        <v>379</v>
      </c>
      <c r="D40" s="61" t="s">
        <v>378</v>
      </c>
    </row>
    <row r="41" spans="1:4" x14ac:dyDescent="0.35">
      <c r="A41" s="61">
        <v>40</v>
      </c>
      <c r="B41" s="61" t="s">
        <v>380</v>
      </c>
      <c r="C41" s="61" t="s">
        <v>26</v>
      </c>
      <c r="D41" s="61" t="s">
        <v>380</v>
      </c>
    </row>
    <row r="42" spans="1:4" x14ac:dyDescent="0.35">
      <c r="A42" s="61">
        <v>41</v>
      </c>
      <c r="B42" s="61" t="s">
        <v>380</v>
      </c>
      <c r="C42" s="61" t="s">
        <v>381</v>
      </c>
      <c r="D42" s="61" t="s">
        <v>380</v>
      </c>
    </row>
    <row r="43" spans="1:4" x14ac:dyDescent="0.35">
      <c r="A43" s="61">
        <v>42</v>
      </c>
      <c r="B43" s="61" t="s">
        <v>382</v>
      </c>
      <c r="C43" s="61" t="s">
        <v>34</v>
      </c>
      <c r="D43" s="61" t="s">
        <v>382</v>
      </c>
    </row>
    <row r="44" spans="1:4" x14ac:dyDescent="0.35">
      <c r="A44" s="61">
        <v>43</v>
      </c>
      <c r="B44" s="61" t="s">
        <v>383</v>
      </c>
      <c r="C44" s="61" t="s">
        <v>21</v>
      </c>
      <c r="D44" s="61" t="s">
        <v>383</v>
      </c>
    </row>
    <row r="45" spans="1:4" x14ac:dyDescent="0.35">
      <c r="A45" s="61">
        <v>44</v>
      </c>
      <c r="B45" s="61" t="s">
        <v>383</v>
      </c>
      <c r="C45" s="61" t="s">
        <v>384</v>
      </c>
      <c r="D45" s="61" t="s">
        <v>383</v>
      </c>
    </row>
    <row r="46" spans="1:4" x14ac:dyDescent="0.35">
      <c r="A46" s="61">
        <v>45</v>
      </c>
      <c r="B46" s="61" t="s">
        <v>385</v>
      </c>
      <c r="C46" s="61" t="s">
        <v>33</v>
      </c>
      <c r="D46" s="61" t="s">
        <v>385</v>
      </c>
    </row>
    <row r="47" spans="1:4" x14ac:dyDescent="0.35">
      <c r="A47" s="61">
        <v>46</v>
      </c>
      <c r="B47" s="61" t="s">
        <v>385</v>
      </c>
      <c r="C47" s="61" t="s">
        <v>386</v>
      </c>
      <c r="D47" s="61" t="s">
        <v>385</v>
      </c>
    </row>
    <row r="48" spans="1:4" x14ac:dyDescent="0.35">
      <c r="A48" s="61">
        <v>47</v>
      </c>
      <c r="B48" s="61" t="s">
        <v>387</v>
      </c>
      <c r="C48" s="61" t="s">
        <v>20</v>
      </c>
      <c r="D48" s="61" t="s">
        <v>387</v>
      </c>
    </row>
    <row r="49" spans="1:4" x14ac:dyDescent="0.35">
      <c r="A49" s="61">
        <v>48</v>
      </c>
      <c r="B49" s="61" t="s">
        <v>387</v>
      </c>
      <c r="C49" s="61" t="s">
        <v>388</v>
      </c>
      <c r="D49" s="61" t="s">
        <v>387</v>
      </c>
    </row>
    <row r="50" spans="1:4" x14ac:dyDescent="0.35">
      <c r="A50" s="61">
        <v>49</v>
      </c>
      <c r="B50" s="61" t="s">
        <v>389</v>
      </c>
      <c r="C50" s="61" t="s">
        <v>19</v>
      </c>
      <c r="D50" s="61" t="s">
        <v>389</v>
      </c>
    </row>
    <row r="51" spans="1:4" x14ac:dyDescent="0.35">
      <c r="A51" s="61">
        <v>50</v>
      </c>
      <c r="B51" s="61" t="s">
        <v>389</v>
      </c>
      <c r="C51" s="61" t="s">
        <v>390</v>
      </c>
      <c r="D51" s="61" t="s">
        <v>389</v>
      </c>
    </row>
    <row r="52" spans="1:4" x14ac:dyDescent="0.35">
      <c r="A52" s="61">
        <v>51</v>
      </c>
      <c r="B52" s="61" t="s">
        <v>389</v>
      </c>
      <c r="C52" s="61" t="s">
        <v>391</v>
      </c>
      <c r="D52" s="61" t="s">
        <v>389</v>
      </c>
    </row>
    <row r="53" spans="1:4" x14ac:dyDescent="0.35">
      <c r="A53" s="61">
        <v>52</v>
      </c>
      <c r="B53" s="61" t="s">
        <v>389</v>
      </c>
      <c r="C53" s="61" t="s">
        <v>392</v>
      </c>
      <c r="D53" s="61" t="s">
        <v>389</v>
      </c>
    </row>
    <row r="54" spans="1:4" x14ac:dyDescent="0.35">
      <c r="A54" s="61">
        <v>53</v>
      </c>
      <c r="B54" s="61" t="s">
        <v>393</v>
      </c>
      <c r="C54" s="61" t="s">
        <v>394</v>
      </c>
      <c r="D54" s="61" t="s">
        <v>393</v>
      </c>
    </row>
    <row r="55" spans="1:4" x14ac:dyDescent="0.35">
      <c r="A55" s="61">
        <v>54</v>
      </c>
      <c r="B55" s="61" t="s">
        <v>393</v>
      </c>
      <c r="C55" s="61" t="s">
        <v>29</v>
      </c>
      <c r="D55" s="61" t="s">
        <v>393</v>
      </c>
    </row>
    <row r="56" spans="1:4" x14ac:dyDescent="0.35">
      <c r="A56" s="61">
        <v>55</v>
      </c>
      <c r="B56" s="61" t="s">
        <v>395</v>
      </c>
      <c r="C56" s="61" t="s">
        <v>396</v>
      </c>
      <c r="D56" s="61" t="s">
        <v>395</v>
      </c>
    </row>
    <row r="57" spans="1:4" x14ac:dyDescent="0.35">
      <c r="A57" s="61">
        <v>56</v>
      </c>
      <c r="B57" s="61" t="s">
        <v>397</v>
      </c>
      <c r="C57" s="61" t="s">
        <v>23</v>
      </c>
      <c r="D57" s="61" t="s">
        <v>397</v>
      </c>
    </row>
    <row r="58" spans="1:4" x14ac:dyDescent="0.35">
      <c r="A58" s="61">
        <v>57</v>
      </c>
      <c r="B58" s="61" t="s">
        <v>397</v>
      </c>
      <c r="C58" s="61" t="s">
        <v>398</v>
      </c>
      <c r="D58" s="61" t="s">
        <v>397</v>
      </c>
    </row>
    <row r="59" spans="1:4" x14ac:dyDescent="0.35">
      <c r="A59" s="61">
        <v>58</v>
      </c>
      <c r="B59" s="61" t="s">
        <v>399</v>
      </c>
      <c r="C59" s="61" t="s">
        <v>25</v>
      </c>
      <c r="D59" s="61" t="s">
        <v>399</v>
      </c>
    </row>
    <row r="60" spans="1:4" x14ac:dyDescent="0.35">
      <c r="A60" s="61">
        <v>59</v>
      </c>
      <c r="B60" s="61" t="s">
        <v>400</v>
      </c>
      <c r="C60" s="61" t="s">
        <v>401</v>
      </c>
      <c r="D60" s="61" t="s">
        <v>400</v>
      </c>
    </row>
    <row r="61" spans="1:4" x14ac:dyDescent="0.35">
      <c r="A61" s="61">
        <v>60</v>
      </c>
      <c r="B61" s="61" t="s">
        <v>400</v>
      </c>
      <c r="C61" s="61" t="s">
        <v>402</v>
      </c>
      <c r="D61" s="61" t="s">
        <v>400</v>
      </c>
    </row>
    <row r="62" spans="1:4" x14ac:dyDescent="0.35">
      <c r="A62" s="61">
        <v>61</v>
      </c>
      <c r="B62" s="61" t="s">
        <v>403</v>
      </c>
      <c r="C62" s="61" t="s">
        <v>404</v>
      </c>
      <c r="D62" s="61" t="s">
        <v>403</v>
      </c>
    </row>
    <row r="63" spans="1:4" x14ac:dyDescent="0.35">
      <c r="A63" s="61">
        <v>62</v>
      </c>
      <c r="B63" s="61" t="s">
        <v>403</v>
      </c>
      <c r="C63" s="61" t="s">
        <v>405</v>
      </c>
      <c r="D63" s="61" t="s">
        <v>403</v>
      </c>
    </row>
    <row r="64" spans="1:4" x14ac:dyDescent="0.35">
      <c r="A64" s="61">
        <v>63</v>
      </c>
      <c r="B64" s="61" t="s">
        <v>406</v>
      </c>
      <c r="C64" s="61" t="s">
        <v>31</v>
      </c>
      <c r="D64" s="61" t="s">
        <v>406</v>
      </c>
    </row>
    <row r="65" spans="1:4" x14ac:dyDescent="0.35">
      <c r="A65" s="61">
        <v>64</v>
      </c>
      <c r="B65" s="61" t="s">
        <v>406</v>
      </c>
      <c r="C65" s="61" t="s">
        <v>407</v>
      </c>
      <c r="D65" s="61" t="s">
        <v>406</v>
      </c>
    </row>
    <row r="66" spans="1:4" x14ac:dyDescent="0.35">
      <c r="A66" s="61">
        <v>65</v>
      </c>
      <c r="B66" s="61" t="s">
        <v>408</v>
      </c>
      <c r="C66" s="61" t="s">
        <v>22</v>
      </c>
      <c r="D66" s="61" t="s">
        <v>408</v>
      </c>
    </row>
    <row r="67" spans="1:4" x14ac:dyDescent="0.35">
      <c r="A67" s="61">
        <v>66</v>
      </c>
      <c r="B67" s="61" t="s">
        <v>409</v>
      </c>
      <c r="C67" s="61" t="s">
        <v>410</v>
      </c>
      <c r="D67" s="61" t="s">
        <v>409</v>
      </c>
    </row>
    <row r="68" spans="1:4" x14ac:dyDescent="0.35">
      <c r="A68" s="61">
        <v>67</v>
      </c>
      <c r="B68" s="61" t="s">
        <v>409</v>
      </c>
      <c r="C68" s="61" t="s">
        <v>32</v>
      </c>
      <c r="D68" s="61" t="s">
        <v>409</v>
      </c>
    </row>
    <row r="69" spans="1:4" x14ac:dyDescent="0.35">
      <c r="A69" s="61">
        <v>68</v>
      </c>
      <c r="B69" s="61" t="s">
        <v>409</v>
      </c>
      <c r="C69" s="61" t="s">
        <v>411</v>
      </c>
      <c r="D69" s="61" t="s">
        <v>409</v>
      </c>
    </row>
    <row r="70" spans="1:4" x14ac:dyDescent="0.35">
      <c r="A70" s="61">
        <v>69</v>
      </c>
      <c r="B70" s="61" t="s">
        <v>412</v>
      </c>
      <c r="C70" s="61" t="s">
        <v>27</v>
      </c>
      <c r="D70" s="61" t="s">
        <v>412</v>
      </c>
    </row>
    <row r="71" spans="1:4" x14ac:dyDescent="0.35">
      <c r="A71" s="61">
        <v>70</v>
      </c>
      <c r="B71" s="61" t="s">
        <v>412</v>
      </c>
      <c r="C71" s="61" t="s">
        <v>413</v>
      </c>
      <c r="D71" s="61" t="s">
        <v>412</v>
      </c>
    </row>
    <row r="72" spans="1:4" x14ac:dyDescent="0.35">
      <c r="A72" s="61">
        <v>71</v>
      </c>
      <c r="B72" s="61" t="s">
        <v>414</v>
      </c>
      <c r="C72" s="61" t="s">
        <v>30</v>
      </c>
      <c r="D72" s="61" t="s">
        <v>414</v>
      </c>
    </row>
    <row r="73" spans="1:4" x14ac:dyDescent="0.35">
      <c r="A73" s="61">
        <v>72</v>
      </c>
      <c r="B73" s="61" t="s">
        <v>414</v>
      </c>
      <c r="C73" s="61" t="s">
        <v>415</v>
      </c>
      <c r="D73" s="61" t="s">
        <v>414</v>
      </c>
    </row>
    <row r="74" spans="1:4" x14ac:dyDescent="0.35">
      <c r="A74" s="61">
        <v>73</v>
      </c>
      <c r="B74" s="61" t="s">
        <v>416</v>
      </c>
      <c r="C74" s="61" t="s">
        <v>417</v>
      </c>
      <c r="D74" s="61" t="s">
        <v>416</v>
      </c>
    </row>
    <row r="75" spans="1:4" x14ac:dyDescent="0.35">
      <c r="A75" s="61">
        <v>74</v>
      </c>
      <c r="B75" s="61" t="s">
        <v>416</v>
      </c>
      <c r="C75" s="61" t="s">
        <v>418</v>
      </c>
      <c r="D75" s="61" t="s">
        <v>416</v>
      </c>
    </row>
    <row r="76" spans="1:4" x14ac:dyDescent="0.35">
      <c r="A76" s="61">
        <v>75</v>
      </c>
      <c r="B76" s="61" t="s">
        <v>419</v>
      </c>
      <c r="C76" s="61" t="s">
        <v>39</v>
      </c>
      <c r="D76" s="61" t="s">
        <v>419</v>
      </c>
    </row>
    <row r="77" spans="1:4" x14ac:dyDescent="0.35">
      <c r="A77" s="61">
        <v>76</v>
      </c>
      <c r="B77" s="61" t="s">
        <v>420</v>
      </c>
      <c r="C77" s="61" t="s">
        <v>421</v>
      </c>
      <c r="D77" s="61" t="s">
        <v>420</v>
      </c>
    </row>
    <row r="78" spans="1:4" x14ac:dyDescent="0.35">
      <c r="A78" s="61">
        <v>77</v>
      </c>
      <c r="B78" s="61" t="s">
        <v>420</v>
      </c>
      <c r="C78" s="61" t="s">
        <v>176</v>
      </c>
      <c r="D78" s="61" t="s">
        <v>420</v>
      </c>
    </row>
    <row r="79" spans="1:4" x14ac:dyDescent="0.35">
      <c r="A79" s="61">
        <v>78</v>
      </c>
      <c r="B79" s="61" t="s">
        <v>422</v>
      </c>
      <c r="C79" s="61" t="s">
        <v>42</v>
      </c>
      <c r="D79" s="61" t="s">
        <v>422</v>
      </c>
    </row>
    <row r="80" spans="1:4" x14ac:dyDescent="0.35">
      <c r="A80" s="61">
        <v>79</v>
      </c>
      <c r="B80" s="61" t="s">
        <v>422</v>
      </c>
      <c r="C80" s="61" t="s">
        <v>423</v>
      </c>
      <c r="D80" s="61" t="s">
        <v>422</v>
      </c>
    </row>
    <row r="81" spans="1:4" x14ac:dyDescent="0.35">
      <c r="A81" s="61">
        <v>80</v>
      </c>
      <c r="B81" s="61" t="s">
        <v>424</v>
      </c>
      <c r="C81" s="61" t="s">
        <v>43</v>
      </c>
      <c r="D81" s="61" t="s">
        <v>424</v>
      </c>
    </row>
    <row r="82" spans="1:4" x14ac:dyDescent="0.35">
      <c r="A82" s="61">
        <v>81</v>
      </c>
      <c r="B82" s="61" t="s">
        <v>424</v>
      </c>
      <c r="C82" s="61" t="s">
        <v>425</v>
      </c>
      <c r="D82" s="61" t="s">
        <v>424</v>
      </c>
    </row>
    <row r="83" spans="1:4" x14ac:dyDescent="0.35">
      <c r="A83" s="61">
        <v>82</v>
      </c>
      <c r="B83" s="61" t="s">
        <v>426</v>
      </c>
      <c r="C83" s="61" t="s">
        <v>427</v>
      </c>
      <c r="D83" s="61" t="s">
        <v>426</v>
      </c>
    </row>
    <row r="84" spans="1:4" x14ac:dyDescent="0.35">
      <c r="A84" s="61">
        <v>83</v>
      </c>
      <c r="B84" s="61" t="s">
        <v>426</v>
      </c>
      <c r="C84" s="61" t="s">
        <v>428</v>
      </c>
      <c r="D84" s="61" t="s">
        <v>426</v>
      </c>
    </row>
    <row r="85" spans="1:4" x14ac:dyDescent="0.35">
      <c r="A85" s="61">
        <v>84</v>
      </c>
      <c r="B85" s="61" t="s">
        <v>426</v>
      </c>
      <c r="C85" s="61" t="s">
        <v>429</v>
      </c>
      <c r="D85" s="61" t="s">
        <v>426</v>
      </c>
    </row>
    <row r="86" spans="1:4" x14ac:dyDescent="0.35">
      <c r="A86" s="61">
        <v>85</v>
      </c>
      <c r="B86" s="61" t="s">
        <v>430</v>
      </c>
      <c r="C86" s="61" t="s">
        <v>38</v>
      </c>
      <c r="D86" s="61" t="s">
        <v>430</v>
      </c>
    </row>
    <row r="87" spans="1:4" x14ac:dyDescent="0.35">
      <c r="A87" s="61">
        <v>86</v>
      </c>
      <c r="B87" s="61" t="s">
        <v>430</v>
      </c>
      <c r="C87" s="61" t="s">
        <v>431</v>
      </c>
      <c r="D87" s="61" t="s">
        <v>430</v>
      </c>
    </row>
    <row r="88" spans="1:4" x14ac:dyDescent="0.35">
      <c r="A88" s="61">
        <v>87</v>
      </c>
      <c r="B88" s="61" t="s">
        <v>432</v>
      </c>
      <c r="C88" s="61" t="s">
        <v>433</v>
      </c>
      <c r="D88" s="61" t="s">
        <v>432</v>
      </c>
    </row>
    <row r="89" spans="1:4" x14ac:dyDescent="0.35">
      <c r="A89" s="61">
        <v>88</v>
      </c>
      <c r="B89" s="61" t="s">
        <v>432</v>
      </c>
      <c r="C89" s="61" t="s">
        <v>434</v>
      </c>
      <c r="D89" s="61" t="s">
        <v>432</v>
      </c>
    </row>
    <row r="90" spans="1:4" x14ac:dyDescent="0.35">
      <c r="A90" s="61">
        <v>89</v>
      </c>
      <c r="B90" s="61" t="s">
        <v>432</v>
      </c>
      <c r="C90" s="61" t="s">
        <v>435</v>
      </c>
      <c r="D90" s="61" t="s">
        <v>432</v>
      </c>
    </row>
    <row r="91" spans="1:4" x14ac:dyDescent="0.35">
      <c r="A91" s="61">
        <v>90</v>
      </c>
      <c r="B91" s="61" t="s">
        <v>432</v>
      </c>
      <c r="C91" s="61" t="s">
        <v>54</v>
      </c>
      <c r="D91" s="61" t="s">
        <v>432</v>
      </c>
    </row>
    <row r="92" spans="1:4" x14ac:dyDescent="0.35">
      <c r="A92" s="61">
        <v>91</v>
      </c>
      <c r="B92" s="61" t="s">
        <v>436</v>
      </c>
      <c r="C92" s="61" t="s">
        <v>46</v>
      </c>
      <c r="D92" s="61" t="s">
        <v>436</v>
      </c>
    </row>
    <row r="93" spans="1:4" x14ac:dyDescent="0.35">
      <c r="A93" s="61">
        <v>92</v>
      </c>
      <c r="B93" s="61" t="s">
        <v>436</v>
      </c>
      <c r="C93" s="61" t="s">
        <v>437</v>
      </c>
      <c r="D93" s="61" t="s">
        <v>436</v>
      </c>
    </row>
    <row r="94" spans="1:4" x14ac:dyDescent="0.35">
      <c r="A94" s="61">
        <v>93</v>
      </c>
      <c r="B94" s="61" t="s">
        <v>436</v>
      </c>
      <c r="C94" s="61" t="s">
        <v>438</v>
      </c>
      <c r="D94" s="61" t="s">
        <v>436</v>
      </c>
    </row>
    <row r="95" spans="1:4" x14ac:dyDescent="0.35">
      <c r="A95" s="61">
        <v>94</v>
      </c>
      <c r="B95" s="61" t="s">
        <v>436</v>
      </c>
      <c r="C95" s="61" t="s">
        <v>439</v>
      </c>
      <c r="D95" s="61" t="s">
        <v>436</v>
      </c>
    </row>
    <row r="96" spans="1:4" x14ac:dyDescent="0.35">
      <c r="A96" s="61">
        <v>95</v>
      </c>
      <c r="B96" s="61" t="s">
        <v>440</v>
      </c>
      <c r="C96" s="61" t="s">
        <v>441</v>
      </c>
      <c r="D96" s="61" t="s">
        <v>440</v>
      </c>
    </row>
    <row r="97" spans="1:4" x14ac:dyDescent="0.35">
      <c r="A97" s="61">
        <v>96</v>
      </c>
      <c r="B97" s="61" t="s">
        <v>440</v>
      </c>
      <c r="C97" s="61" t="s">
        <v>47</v>
      </c>
      <c r="D97" s="61" t="s">
        <v>440</v>
      </c>
    </row>
    <row r="98" spans="1:4" x14ac:dyDescent="0.35">
      <c r="A98" s="61">
        <v>97</v>
      </c>
      <c r="B98" s="61" t="s">
        <v>440</v>
      </c>
      <c r="C98" s="61" t="s">
        <v>130</v>
      </c>
      <c r="D98" s="61" t="s">
        <v>440</v>
      </c>
    </row>
    <row r="99" spans="1:4" x14ac:dyDescent="0.35">
      <c r="A99" s="61">
        <v>98</v>
      </c>
      <c r="B99" s="61" t="s">
        <v>442</v>
      </c>
      <c r="C99" s="61" t="s">
        <v>44</v>
      </c>
      <c r="D99" s="61" t="s">
        <v>442</v>
      </c>
    </row>
    <row r="100" spans="1:4" x14ac:dyDescent="0.35">
      <c r="A100" s="61">
        <v>99</v>
      </c>
      <c r="B100" s="61" t="s">
        <v>442</v>
      </c>
      <c r="C100" s="61" t="s">
        <v>443</v>
      </c>
      <c r="D100" s="61" t="s">
        <v>442</v>
      </c>
    </row>
    <row r="101" spans="1:4" x14ac:dyDescent="0.35">
      <c r="A101" s="61">
        <v>100</v>
      </c>
      <c r="B101" s="61" t="s">
        <v>444</v>
      </c>
      <c r="C101" s="61" t="s">
        <v>45</v>
      </c>
      <c r="D101" s="61" t="s">
        <v>444</v>
      </c>
    </row>
    <row r="102" spans="1:4" x14ac:dyDescent="0.35">
      <c r="A102" s="61">
        <v>101</v>
      </c>
      <c r="B102" s="61" t="s">
        <v>444</v>
      </c>
      <c r="C102" s="61" t="s">
        <v>445</v>
      </c>
      <c r="D102" s="61" t="s">
        <v>444</v>
      </c>
    </row>
    <row r="103" spans="1:4" x14ac:dyDescent="0.35">
      <c r="A103" s="61">
        <v>102</v>
      </c>
      <c r="B103" s="61" t="s">
        <v>446</v>
      </c>
      <c r="C103" s="61" t="s">
        <v>36</v>
      </c>
      <c r="D103" s="61" t="s">
        <v>446</v>
      </c>
    </row>
    <row r="104" spans="1:4" x14ac:dyDescent="0.35">
      <c r="A104" s="61">
        <v>103</v>
      </c>
      <c r="B104" s="61" t="s">
        <v>446</v>
      </c>
      <c r="C104" s="61" t="s">
        <v>447</v>
      </c>
      <c r="D104" s="61" t="s">
        <v>446</v>
      </c>
    </row>
    <row r="105" spans="1:4" x14ac:dyDescent="0.35">
      <c r="A105" s="61">
        <v>104</v>
      </c>
      <c r="B105" s="61" t="s">
        <v>446</v>
      </c>
      <c r="C105" s="61" t="s">
        <v>448</v>
      </c>
      <c r="D105" s="61" t="s">
        <v>446</v>
      </c>
    </row>
    <row r="106" spans="1:4" x14ac:dyDescent="0.35">
      <c r="A106" s="61">
        <v>105</v>
      </c>
      <c r="B106" s="61" t="s">
        <v>449</v>
      </c>
      <c r="C106" s="61" t="s">
        <v>48</v>
      </c>
      <c r="D106" s="61" t="s">
        <v>449</v>
      </c>
    </row>
    <row r="107" spans="1:4" x14ac:dyDescent="0.35">
      <c r="A107" s="61">
        <v>106</v>
      </c>
      <c r="B107" s="61" t="s">
        <v>449</v>
      </c>
      <c r="C107" s="61" t="s">
        <v>450</v>
      </c>
      <c r="D107" s="61" t="s">
        <v>449</v>
      </c>
    </row>
    <row r="108" spans="1:4" x14ac:dyDescent="0.35">
      <c r="A108" s="61">
        <v>107</v>
      </c>
      <c r="B108" s="61" t="s">
        <v>451</v>
      </c>
      <c r="C108" s="61" t="s">
        <v>51</v>
      </c>
      <c r="D108" s="61" t="s">
        <v>451</v>
      </c>
    </row>
    <row r="109" spans="1:4" x14ac:dyDescent="0.35">
      <c r="A109" s="61">
        <v>108</v>
      </c>
      <c r="B109" s="61" t="s">
        <v>451</v>
      </c>
      <c r="C109" s="61" t="s">
        <v>452</v>
      </c>
      <c r="D109" s="61" t="s">
        <v>451</v>
      </c>
    </row>
    <row r="110" spans="1:4" x14ac:dyDescent="0.35">
      <c r="A110" s="61">
        <v>109</v>
      </c>
      <c r="B110" s="61" t="s">
        <v>453</v>
      </c>
      <c r="C110" s="61" t="s">
        <v>454</v>
      </c>
      <c r="D110" s="61" t="s">
        <v>453</v>
      </c>
    </row>
    <row r="111" spans="1:4" x14ac:dyDescent="0.35">
      <c r="A111" s="61">
        <v>110</v>
      </c>
      <c r="B111" s="61" t="s">
        <v>455</v>
      </c>
      <c r="C111" s="61" t="s">
        <v>456</v>
      </c>
      <c r="D111" s="61" t="s">
        <v>455</v>
      </c>
    </row>
    <row r="112" spans="1:4" x14ac:dyDescent="0.35">
      <c r="A112" s="61">
        <v>111</v>
      </c>
      <c r="B112" s="61" t="s">
        <v>455</v>
      </c>
      <c r="C112" s="61" t="s">
        <v>457</v>
      </c>
      <c r="D112" s="61" t="s">
        <v>455</v>
      </c>
    </row>
    <row r="113" spans="1:4" x14ac:dyDescent="0.35">
      <c r="A113" s="61">
        <v>112</v>
      </c>
      <c r="B113" s="61" t="s">
        <v>458</v>
      </c>
      <c r="C113" s="61" t="s">
        <v>52</v>
      </c>
      <c r="D113" s="61" t="s">
        <v>458</v>
      </c>
    </row>
    <row r="114" spans="1:4" x14ac:dyDescent="0.35">
      <c r="A114" s="61">
        <v>113</v>
      </c>
      <c r="B114" s="61" t="s">
        <v>458</v>
      </c>
      <c r="C114" s="61" t="s">
        <v>459</v>
      </c>
      <c r="D114" s="61" t="s">
        <v>458</v>
      </c>
    </row>
    <row r="115" spans="1:4" x14ac:dyDescent="0.35">
      <c r="A115" s="61">
        <v>114</v>
      </c>
      <c r="B115" s="61" t="s">
        <v>458</v>
      </c>
      <c r="C115" s="61" t="s">
        <v>460</v>
      </c>
      <c r="D115" s="61" t="s">
        <v>458</v>
      </c>
    </row>
    <row r="116" spans="1:4" x14ac:dyDescent="0.35">
      <c r="A116" s="61">
        <v>115</v>
      </c>
      <c r="B116" s="61" t="s">
        <v>458</v>
      </c>
      <c r="C116" s="61" t="s">
        <v>461</v>
      </c>
      <c r="D116" s="61" t="s">
        <v>458</v>
      </c>
    </row>
    <row r="117" spans="1:4" x14ac:dyDescent="0.35">
      <c r="A117" s="61">
        <v>116</v>
      </c>
      <c r="B117" s="61" t="s">
        <v>458</v>
      </c>
      <c r="C117" s="61" t="s">
        <v>462</v>
      </c>
      <c r="D117" s="61" t="s">
        <v>458</v>
      </c>
    </row>
    <row r="118" spans="1:4" x14ac:dyDescent="0.35">
      <c r="A118" s="61">
        <v>117</v>
      </c>
      <c r="B118" s="61" t="s">
        <v>458</v>
      </c>
      <c r="C118" s="61" t="s">
        <v>463</v>
      </c>
      <c r="D118" s="61" t="s">
        <v>458</v>
      </c>
    </row>
    <row r="119" spans="1:4" x14ac:dyDescent="0.35">
      <c r="A119" s="61">
        <v>118</v>
      </c>
      <c r="B119" s="61" t="s">
        <v>464</v>
      </c>
      <c r="C119" s="61" t="s">
        <v>465</v>
      </c>
      <c r="D119" s="61" t="s">
        <v>464</v>
      </c>
    </row>
    <row r="120" spans="1:4" x14ac:dyDescent="0.35">
      <c r="A120" s="61">
        <v>119</v>
      </c>
      <c r="B120" s="61" t="s">
        <v>464</v>
      </c>
      <c r="C120" s="61" t="s">
        <v>282</v>
      </c>
      <c r="D120" s="61" t="s">
        <v>464</v>
      </c>
    </row>
    <row r="121" spans="1:4" x14ac:dyDescent="0.35">
      <c r="A121" s="61">
        <v>120</v>
      </c>
      <c r="B121" s="61" t="s">
        <v>466</v>
      </c>
      <c r="C121" s="61" t="s">
        <v>467</v>
      </c>
      <c r="D121" s="61" t="s">
        <v>466</v>
      </c>
    </row>
    <row r="122" spans="1:4" x14ac:dyDescent="0.35">
      <c r="A122" s="61">
        <v>121</v>
      </c>
      <c r="B122" s="61" t="s">
        <v>466</v>
      </c>
      <c r="C122" s="61" t="s">
        <v>72</v>
      </c>
      <c r="D122" s="61" t="s">
        <v>466</v>
      </c>
    </row>
    <row r="123" spans="1:4" x14ac:dyDescent="0.35">
      <c r="A123" s="61">
        <v>122</v>
      </c>
      <c r="B123" s="61" t="s">
        <v>468</v>
      </c>
      <c r="C123" s="61" t="s">
        <v>56</v>
      </c>
      <c r="D123" s="61" t="s">
        <v>468</v>
      </c>
    </row>
    <row r="124" spans="1:4" x14ac:dyDescent="0.35">
      <c r="A124" s="61">
        <v>123</v>
      </c>
      <c r="B124" s="61" t="s">
        <v>468</v>
      </c>
      <c r="C124" s="61" t="s">
        <v>469</v>
      </c>
      <c r="D124" s="61" t="s">
        <v>468</v>
      </c>
    </row>
    <row r="125" spans="1:4" x14ac:dyDescent="0.35">
      <c r="A125" s="61">
        <v>124</v>
      </c>
      <c r="B125" s="61" t="s">
        <v>470</v>
      </c>
      <c r="C125" s="61" t="s">
        <v>471</v>
      </c>
      <c r="D125" s="61" t="s">
        <v>470</v>
      </c>
    </row>
    <row r="126" spans="1:4" x14ac:dyDescent="0.35">
      <c r="A126" s="61">
        <v>125</v>
      </c>
      <c r="B126" s="61" t="s">
        <v>470</v>
      </c>
      <c r="C126" s="61" t="s">
        <v>57</v>
      </c>
      <c r="D126" s="61" t="s">
        <v>470</v>
      </c>
    </row>
    <row r="127" spans="1:4" x14ac:dyDescent="0.35">
      <c r="A127" s="61">
        <v>126</v>
      </c>
      <c r="B127" s="61" t="s">
        <v>472</v>
      </c>
      <c r="C127" s="61" t="s">
        <v>55</v>
      </c>
      <c r="D127" s="61" t="s">
        <v>472</v>
      </c>
    </row>
    <row r="128" spans="1:4" x14ac:dyDescent="0.35">
      <c r="A128" s="61">
        <v>127</v>
      </c>
      <c r="B128" s="61" t="s">
        <v>472</v>
      </c>
      <c r="C128" s="61" t="s">
        <v>473</v>
      </c>
      <c r="D128" s="61" t="s">
        <v>472</v>
      </c>
    </row>
    <row r="129" spans="1:4" x14ac:dyDescent="0.35">
      <c r="A129" s="61">
        <v>128</v>
      </c>
      <c r="B129" s="61" t="s">
        <v>474</v>
      </c>
      <c r="C129" s="61" t="s">
        <v>475</v>
      </c>
      <c r="D129" s="61" t="s">
        <v>474</v>
      </c>
    </row>
    <row r="130" spans="1:4" x14ac:dyDescent="0.35">
      <c r="A130" s="61">
        <v>129</v>
      </c>
      <c r="B130" s="61" t="s">
        <v>474</v>
      </c>
      <c r="C130" s="61" t="s">
        <v>58</v>
      </c>
      <c r="D130" s="61" t="s">
        <v>474</v>
      </c>
    </row>
    <row r="131" spans="1:4" x14ac:dyDescent="0.35">
      <c r="A131" s="61">
        <v>130</v>
      </c>
      <c r="B131" s="61" t="s">
        <v>476</v>
      </c>
      <c r="C131" s="61" t="s">
        <v>6</v>
      </c>
      <c r="D131" s="61" t="s">
        <v>476</v>
      </c>
    </row>
    <row r="132" spans="1:4" x14ac:dyDescent="0.35">
      <c r="A132" s="61">
        <v>131</v>
      </c>
      <c r="B132" s="61" t="s">
        <v>476</v>
      </c>
      <c r="C132" s="61" t="s">
        <v>477</v>
      </c>
      <c r="D132" s="61" t="s">
        <v>476</v>
      </c>
    </row>
    <row r="133" spans="1:4" x14ac:dyDescent="0.35">
      <c r="A133" s="61">
        <v>132</v>
      </c>
      <c r="B133" s="61" t="s">
        <v>478</v>
      </c>
      <c r="C133" s="61" t="s">
        <v>59</v>
      </c>
      <c r="D133" s="61" t="s">
        <v>478</v>
      </c>
    </row>
    <row r="134" spans="1:4" x14ac:dyDescent="0.35">
      <c r="A134" s="61">
        <v>133</v>
      </c>
      <c r="B134" s="61" t="s">
        <v>478</v>
      </c>
      <c r="C134" s="61" t="s">
        <v>479</v>
      </c>
      <c r="D134" s="61" t="s">
        <v>478</v>
      </c>
    </row>
    <row r="135" spans="1:4" x14ac:dyDescent="0.35">
      <c r="A135" s="61">
        <v>134</v>
      </c>
      <c r="B135" s="61" t="s">
        <v>480</v>
      </c>
      <c r="C135" s="61" t="s">
        <v>481</v>
      </c>
      <c r="D135" s="61" t="s">
        <v>480</v>
      </c>
    </row>
    <row r="136" spans="1:4" x14ac:dyDescent="0.35">
      <c r="A136" s="61">
        <v>135</v>
      </c>
      <c r="B136" s="61" t="s">
        <v>480</v>
      </c>
      <c r="C136" s="61" t="s">
        <v>60</v>
      </c>
      <c r="D136" s="61" t="s">
        <v>480</v>
      </c>
    </row>
    <row r="137" spans="1:4" x14ac:dyDescent="0.35">
      <c r="A137" s="61">
        <v>136</v>
      </c>
      <c r="B137" s="61" t="s">
        <v>480</v>
      </c>
      <c r="C137" s="61" t="s">
        <v>482</v>
      </c>
      <c r="D137" s="61" t="s">
        <v>480</v>
      </c>
    </row>
    <row r="138" spans="1:4" x14ac:dyDescent="0.35">
      <c r="A138" s="61">
        <v>137</v>
      </c>
      <c r="B138" s="61" t="s">
        <v>483</v>
      </c>
      <c r="C138" s="61" t="s">
        <v>63</v>
      </c>
      <c r="D138" s="61" t="s">
        <v>483</v>
      </c>
    </row>
    <row r="139" spans="1:4" x14ac:dyDescent="0.35">
      <c r="A139" s="61">
        <v>138</v>
      </c>
      <c r="B139" s="61" t="s">
        <v>483</v>
      </c>
      <c r="C139" s="61" t="s">
        <v>484</v>
      </c>
      <c r="D139" s="61" t="s">
        <v>483</v>
      </c>
    </row>
    <row r="140" spans="1:4" x14ac:dyDescent="0.35">
      <c r="A140" s="61">
        <v>139</v>
      </c>
      <c r="B140" s="61" t="s">
        <v>485</v>
      </c>
      <c r="C140" s="61" t="s">
        <v>486</v>
      </c>
      <c r="D140" s="61" t="s">
        <v>485</v>
      </c>
    </row>
    <row r="141" spans="1:4" x14ac:dyDescent="0.35">
      <c r="A141" s="61">
        <v>140</v>
      </c>
      <c r="B141" s="61" t="s">
        <v>485</v>
      </c>
      <c r="C141" s="61" t="s">
        <v>170</v>
      </c>
      <c r="D141" s="61" t="s">
        <v>485</v>
      </c>
    </row>
    <row r="142" spans="1:4" x14ac:dyDescent="0.35">
      <c r="A142" s="61">
        <v>141</v>
      </c>
      <c r="B142" s="61" t="s">
        <v>487</v>
      </c>
      <c r="C142" s="61" t="s">
        <v>64</v>
      </c>
      <c r="D142" s="61" t="s">
        <v>487</v>
      </c>
    </row>
    <row r="143" spans="1:4" x14ac:dyDescent="0.35">
      <c r="A143" s="61">
        <v>142</v>
      </c>
      <c r="B143" s="61" t="s">
        <v>487</v>
      </c>
      <c r="C143" s="61" t="s">
        <v>488</v>
      </c>
      <c r="D143" s="61" t="s">
        <v>487</v>
      </c>
    </row>
    <row r="144" spans="1:4" x14ac:dyDescent="0.35">
      <c r="A144" s="61">
        <v>143</v>
      </c>
      <c r="B144" s="61" t="s">
        <v>489</v>
      </c>
      <c r="C144" s="61" t="s">
        <v>65</v>
      </c>
      <c r="D144" s="61" t="s">
        <v>489</v>
      </c>
    </row>
    <row r="145" spans="1:4" x14ac:dyDescent="0.35">
      <c r="A145" s="61">
        <v>144</v>
      </c>
      <c r="B145" s="61" t="s">
        <v>489</v>
      </c>
      <c r="C145" s="61" t="s">
        <v>490</v>
      </c>
      <c r="D145" s="61" t="s">
        <v>489</v>
      </c>
    </row>
    <row r="146" spans="1:4" x14ac:dyDescent="0.35">
      <c r="A146" s="61">
        <v>145</v>
      </c>
      <c r="B146" s="61" t="s">
        <v>491</v>
      </c>
      <c r="C146" s="61" t="s">
        <v>67</v>
      </c>
      <c r="D146" s="61" t="s">
        <v>491</v>
      </c>
    </row>
    <row r="147" spans="1:4" x14ac:dyDescent="0.35">
      <c r="A147" s="61">
        <v>146</v>
      </c>
      <c r="B147" s="61" t="s">
        <v>491</v>
      </c>
      <c r="C147" s="61" t="s">
        <v>492</v>
      </c>
      <c r="D147" s="61" t="s">
        <v>491</v>
      </c>
    </row>
    <row r="148" spans="1:4" x14ac:dyDescent="0.35">
      <c r="A148" s="61">
        <v>147</v>
      </c>
      <c r="B148" s="61" t="s">
        <v>493</v>
      </c>
      <c r="C148" s="61" t="s">
        <v>66</v>
      </c>
      <c r="D148" s="61" t="s">
        <v>493</v>
      </c>
    </row>
    <row r="149" spans="1:4" x14ac:dyDescent="0.35">
      <c r="A149" s="61">
        <v>148</v>
      </c>
      <c r="B149" s="61" t="s">
        <v>493</v>
      </c>
      <c r="C149" s="61" t="s">
        <v>494</v>
      </c>
      <c r="D149" s="61" t="s">
        <v>493</v>
      </c>
    </row>
    <row r="150" spans="1:4" x14ac:dyDescent="0.35">
      <c r="A150" s="61">
        <v>149</v>
      </c>
      <c r="B150" s="61" t="s">
        <v>495</v>
      </c>
      <c r="C150" s="61" t="s">
        <v>496</v>
      </c>
      <c r="D150" s="61" t="s">
        <v>495</v>
      </c>
    </row>
    <row r="151" spans="1:4" x14ac:dyDescent="0.35">
      <c r="A151" s="61">
        <v>150</v>
      </c>
      <c r="B151" s="61" t="s">
        <v>495</v>
      </c>
      <c r="C151" s="61" t="s">
        <v>497</v>
      </c>
      <c r="D151" s="61" t="s">
        <v>495</v>
      </c>
    </row>
    <row r="152" spans="1:4" x14ac:dyDescent="0.35">
      <c r="A152" s="61">
        <v>151</v>
      </c>
      <c r="B152" s="61" t="s">
        <v>495</v>
      </c>
      <c r="C152" s="61" t="s">
        <v>498</v>
      </c>
      <c r="D152" s="61" t="s">
        <v>495</v>
      </c>
    </row>
    <row r="153" spans="1:4" x14ac:dyDescent="0.35">
      <c r="A153" s="61">
        <v>152</v>
      </c>
      <c r="B153" s="61" t="s">
        <v>495</v>
      </c>
      <c r="C153" s="61" t="s">
        <v>499</v>
      </c>
      <c r="D153" s="61" t="s">
        <v>495</v>
      </c>
    </row>
    <row r="154" spans="1:4" x14ac:dyDescent="0.35">
      <c r="A154" s="61">
        <v>153</v>
      </c>
      <c r="B154" s="61" t="s">
        <v>500</v>
      </c>
      <c r="C154" s="61" t="s">
        <v>501</v>
      </c>
      <c r="D154" s="61" t="s">
        <v>500</v>
      </c>
    </row>
    <row r="155" spans="1:4" x14ac:dyDescent="0.35">
      <c r="A155" s="61">
        <v>154</v>
      </c>
      <c r="B155" s="61" t="s">
        <v>500</v>
      </c>
      <c r="C155" s="61" t="s">
        <v>68</v>
      </c>
      <c r="D155" s="61" t="s">
        <v>500</v>
      </c>
    </row>
    <row r="156" spans="1:4" x14ac:dyDescent="0.35">
      <c r="A156" s="61">
        <v>155</v>
      </c>
      <c r="B156" s="61" t="s">
        <v>502</v>
      </c>
      <c r="C156" s="61" t="s">
        <v>503</v>
      </c>
      <c r="D156" s="61" t="s">
        <v>502</v>
      </c>
    </row>
    <row r="157" spans="1:4" x14ac:dyDescent="0.35">
      <c r="A157" s="61">
        <v>156</v>
      </c>
      <c r="B157" s="61" t="s">
        <v>502</v>
      </c>
      <c r="C157" s="61" t="s">
        <v>504</v>
      </c>
      <c r="D157" s="61" t="s">
        <v>502</v>
      </c>
    </row>
    <row r="158" spans="1:4" x14ac:dyDescent="0.35">
      <c r="A158" s="61">
        <v>157</v>
      </c>
      <c r="B158" s="61" t="s">
        <v>502</v>
      </c>
      <c r="C158" s="61" t="s">
        <v>505</v>
      </c>
      <c r="D158" s="61" t="s">
        <v>502</v>
      </c>
    </row>
    <row r="159" spans="1:4" x14ac:dyDescent="0.35">
      <c r="A159" s="61">
        <v>158</v>
      </c>
      <c r="B159" s="61" t="s">
        <v>506</v>
      </c>
      <c r="C159" s="61" t="s">
        <v>507</v>
      </c>
      <c r="D159" s="61" t="s">
        <v>506</v>
      </c>
    </row>
    <row r="160" spans="1:4" x14ac:dyDescent="0.35">
      <c r="A160" s="61">
        <v>159</v>
      </c>
      <c r="B160" s="61" t="s">
        <v>506</v>
      </c>
      <c r="C160" s="61" t="s">
        <v>508</v>
      </c>
      <c r="D160" s="61" t="s">
        <v>506</v>
      </c>
    </row>
    <row r="161" spans="1:4" x14ac:dyDescent="0.35">
      <c r="A161" s="61">
        <v>160</v>
      </c>
      <c r="B161" s="61" t="s">
        <v>506</v>
      </c>
      <c r="C161" s="61" t="s">
        <v>509</v>
      </c>
      <c r="D161" s="61" t="s">
        <v>506</v>
      </c>
    </row>
    <row r="162" spans="1:4" x14ac:dyDescent="0.35">
      <c r="A162" s="61">
        <v>161</v>
      </c>
      <c r="B162" s="61" t="s">
        <v>510</v>
      </c>
      <c r="C162" s="61" t="s">
        <v>69</v>
      </c>
      <c r="D162" s="61" t="s">
        <v>510</v>
      </c>
    </row>
    <row r="163" spans="1:4" x14ac:dyDescent="0.35">
      <c r="A163" s="61">
        <v>162</v>
      </c>
      <c r="B163" s="61" t="s">
        <v>510</v>
      </c>
      <c r="C163" s="61" t="s">
        <v>511</v>
      </c>
      <c r="D163" s="61" t="s">
        <v>510</v>
      </c>
    </row>
    <row r="164" spans="1:4" x14ac:dyDescent="0.35">
      <c r="A164" s="61">
        <v>163</v>
      </c>
      <c r="B164" s="61" t="s">
        <v>512</v>
      </c>
      <c r="C164" s="61" t="s">
        <v>513</v>
      </c>
      <c r="D164" s="61" t="s">
        <v>512</v>
      </c>
    </row>
    <row r="165" spans="1:4" x14ac:dyDescent="0.35">
      <c r="A165" s="61">
        <v>164</v>
      </c>
      <c r="B165" s="61" t="s">
        <v>514</v>
      </c>
      <c r="C165" s="61" t="s">
        <v>71</v>
      </c>
      <c r="D165" s="61" t="s">
        <v>514</v>
      </c>
    </row>
    <row r="166" spans="1:4" x14ac:dyDescent="0.35">
      <c r="A166" s="61">
        <v>165</v>
      </c>
      <c r="B166" s="61" t="s">
        <v>515</v>
      </c>
      <c r="C166" s="61" t="s">
        <v>516</v>
      </c>
      <c r="D166" s="61" t="s">
        <v>515</v>
      </c>
    </row>
    <row r="167" spans="1:4" x14ac:dyDescent="0.35">
      <c r="A167" s="61">
        <v>166</v>
      </c>
      <c r="B167" s="61" t="s">
        <v>515</v>
      </c>
      <c r="C167" s="61" t="s">
        <v>517</v>
      </c>
      <c r="D167" s="61" t="s">
        <v>515</v>
      </c>
    </row>
    <row r="168" spans="1:4" x14ac:dyDescent="0.35">
      <c r="A168" s="61">
        <v>167</v>
      </c>
      <c r="B168" s="61" t="s">
        <v>518</v>
      </c>
      <c r="C168" s="61" t="s">
        <v>73</v>
      </c>
      <c r="D168" s="61" t="s">
        <v>518</v>
      </c>
    </row>
    <row r="169" spans="1:4" x14ac:dyDescent="0.35">
      <c r="A169" s="61">
        <v>168</v>
      </c>
      <c r="B169" s="61" t="s">
        <v>518</v>
      </c>
      <c r="C169" s="61" t="s">
        <v>519</v>
      </c>
      <c r="D169" s="61" t="s">
        <v>518</v>
      </c>
    </row>
    <row r="170" spans="1:4" x14ac:dyDescent="0.35">
      <c r="A170" s="61">
        <v>169</v>
      </c>
      <c r="B170" s="61" t="s">
        <v>520</v>
      </c>
      <c r="C170" s="61" t="s">
        <v>77</v>
      </c>
      <c r="D170" s="61" t="s">
        <v>520</v>
      </c>
    </row>
    <row r="171" spans="1:4" x14ac:dyDescent="0.35">
      <c r="A171" s="61">
        <v>170</v>
      </c>
      <c r="B171" s="61" t="s">
        <v>520</v>
      </c>
      <c r="C171" s="61" t="s">
        <v>521</v>
      </c>
      <c r="D171" s="61" t="s">
        <v>520</v>
      </c>
    </row>
    <row r="172" spans="1:4" x14ac:dyDescent="0.35">
      <c r="A172" s="61">
        <v>171</v>
      </c>
      <c r="B172" s="61" t="s">
        <v>522</v>
      </c>
      <c r="C172" s="61" t="s">
        <v>70</v>
      </c>
      <c r="D172" s="61" t="s">
        <v>522</v>
      </c>
    </row>
    <row r="173" spans="1:4" x14ac:dyDescent="0.35">
      <c r="A173" s="61">
        <v>172</v>
      </c>
      <c r="B173" s="61" t="s">
        <v>522</v>
      </c>
      <c r="C173" s="61" t="s">
        <v>523</v>
      </c>
      <c r="D173" s="61" t="s">
        <v>522</v>
      </c>
    </row>
    <row r="174" spans="1:4" x14ac:dyDescent="0.35">
      <c r="A174" s="61">
        <v>173</v>
      </c>
      <c r="B174" s="61" t="s">
        <v>522</v>
      </c>
      <c r="C174" s="61" t="s">
        <v>524</v>
      </c>
      <c r="D174" s="61" t="s">
        <v>522</v>
      </c>
    </row>
    <row r="175" spans="1:4" x14ac:dyDescent="0.35">
      <c r="A175" s="61">
        <v>174</v>
      </c>
      <c r="B175" s="61" t="s">
        <v>522</v>
      </c>
      <c r="C175" s="61" t="s">
        <v>525</v>
      </c>
      <c r="D175" s="61" t="s">
        <v>522</v>
      </c>
    </row>
    <row r="176" spans="1:4" x14ac:dyDescent="0.35">
      <c r="A176" s="61">
        <v>175</v>
      </c>
      <c r="B176" s="61" t="s">
        <v>526</v>
      </c>
      <c r="C176" s="61" t="s">
        <v>78</v>
      </c>
      <c r="D176" s="61" t="s">
        <v>526</v>
      </c>
    </row>
    <row r="177" spans="1:4" x14ac:dyDescent="0.35">
      <c r="A177" s="61">
        <v>176</v>
      </c>
      <c r="B177" s="61" t="s">
        <v>526</v>
      </c>
      <c r="C177" s="61" t="s">
        <v>527</v>
      </c>
      <c r="D177" s="61" t="s">
        <v>526</v>
      </c>
    </row>
    <row r="178" spans="1:4" x14ac:dyDescent="0.35">
      <c r="A178" s="61">
        <v>177</v>
      </c>
      <c r="B178" s="61" t="s">
        <v>528</v>
      </c>
      <c r="C178" s="61" t="s">
        <v>529</v>
      </c>
      <c r="D178" s="61" t="s">
        <v>528</v>
      </c>
    </row>
    <row r="179" spans="1:4" x14ac:dyDescent="0.35">
      <c r="A179" s="61">
        <v>178</v>
      </c>
      <c r="B179" s="61" t="s">
        <v>528</v>
      </c>
      <c r="C179" s="61" t="s">
        <v>62</v>
      </c>
      <c r="D179" s="61" t="s">
        <v>528</v>
      </c>
    </row>
    <row r="180" spans="1:4" x14ac:dyDescent="0.35">
      <c r="A180" s="61">
        <v>179</v>
      </c>
      <c r="B180" s="61" t="s">
        <v>528</v>
      </c>
      <c r="C180" s="61" t="s">
        <v>530</v>
      </c>
      <c r="D180" s="61" t="s">
        <v>528</v>
      </c>
    </row>
    <row r="181" spans="1:4" x14ac:dyDescent="0.35">
      <c r="A181" s="61">
        <v>180</v>
      </c>
      <c r="B181" s="61" t="s">
        <v>531</v>
      </c>
      <c r="C181" s="61" t="s">
        <v>74</v>
      </c>
      <c r="D181" s="61" t="s">
        <v>531</v>
      </c>
    </row>
    <row r="182" spans="1:4" x14ac:dyDescent="0.35">
      <c r="A182" s="61">
        <v>181</v>
      </c>
      <c r="B182" s="61" t="s">
        <v>531</v>
      </c>
      <c r="C182" s="61" t="s">
        <v>532</v>
      </c>
      <c r="D182" s="61" t="s">
        <v>531</v>
      </c>
    </row>
    <row r="183" spans="1:4" x14ac:dyDescent="0.35">
      <c r="A183" s="61">
        <v>182</v>
      </c>
      <c r="B183" s="61" t="s">
        <v>533</v>
      </c>
      <c r="C183" s="61" t="s">
        <v>75</v>
      </c>
      <c r="D183" s="61" t="s">
        <v>533</v>
      </c>
    </row>
    <row r="184" spans="1:4" x14ac:dyDescent="0.35">
      <c r="A184" s="61">
        <v>183</v>
      </c>
      <c r="B184" s="61" t="s">
        <v>534</v>
      </c>
      <c r="C184" s="61" t="s">
        <v>535</v>
      </c>
      <c r="D184" s="61" t="s">
        <v>534</v>
      </c>
    </row>
    <row r="185" spans="1:4" x14ac:dyDescent="0.35">
      <c r="A185" s="61">
        <v>184</v>
      </c>
      <c r="B185" s="61" t="s">
        <v>536</v>
      </c>
      <c r="C185" s="61" t="s">
        <v>76</v>
      </c>
      <c r="D185" s="61" t="s">
        <v>536</v>
      </c>
    </row>
    <row r="186" spans="1:4" x14ac:dyDescent="0.35">
      <c r="A186" s="61">
        <v>185</v>
      </c>
      <c r="B186" s="61" t="s">
        <v>536</v>
      </c>
      <c r="C186" s="61" t="s">
        <v>537</v>
      </c>
      <c r="D186" s="61" t="s">
        <v>536</v>
      </c>
    </row>
    <row r="187" spans="1:4" x14ac:dyDescent="0.35">
      <c r="A187" s="61">
        <v>186</v>
      </c>
      <c r="B187" s="61" t="s">
        <v>538</v>
      </c>
      <c r="C187" s="61" t="s">
        <v>539</v>
      </c>
      <c r="D187" s="61" t="s">
        <v>538</v>
      </c>
    </row>
    <row r="188" spans="1:4" x14ac:dyDescent="0.35">
      <c r="A188" s="61">
        <v>187</v>
      </c>
      <c r="B188" s="61" t="s">
        <v>538</v>
      </c>
      <c r="C188" s="61" t="s">
        <v>540</v>
      </c>
      <c r="D188" s="61" t="s">
        <v>538</v>
      </c>
    </row>
    <row r="189" spans="1:4" x14ac:dyDescent="0.35">
      <c r="A189" s="61">
        <v>188</v>
      </c>
      <c r="B189" s="61" t="s">
        <v>541</v>
      </c>
      <c r="C189" s="61" t="s">
        <v>542</v>
      </c>
      <c r="D189" s="61" t="s">
        <v>541</v>
      </c>
    </row>
    <row r="190" spans="1:4" x14ac:dyDescent="0.35">
      <c r="A190" s="61">
        <v>189</v>
      </c>
      <c r="B190" s="61" t="s">
        <v>541</v>
      </c>
      <c r="C190" s="61" t="s">
        <v>79</v>
      </c>
      <c r="D190" s="61" t="s">
        <v>541</v>
      </c>
    </row>
    <row r="191" spans="1:4" x14ac:dyDescent="0.35">
      <c r="A191" s="61">
        <v>190</v>
      </c>
      <c r="B191" s="61" t="s">
        <v>543</v>
      </c>
      <c r="C191" s="61" t="s">
        <v>544</v>
      </c>
      <c r="D191" s="61" t="s">
        <v>543</v>
      </c>
    </row>
    <row r="192" spans="1:4" x14ac:dyDescent="0.35">
      <c r="A192" s="61">
        <v>191</v>
      </c>
      <c r="B192" s="61" t="s">
        <v>543</v>
      </c>
      <c r="C192" s="61" t="s">
        <v>545</v>
      </c>
      <c r="D192" s="61" t="s">
        <v>543</v>
      </c>
    </row>
    <row r="193" spans="1:4" x14ac:dyDescent="0.35">
      <c r="A193" s="61">
        <v>192</v>
      </c>
      <c r="B193" s="61" t="s">
        <v>543</v>
      </c>
      <c r="C193" s="61" t="s">
        <v>546</v>
      </c>
      <c r="D193" s="61" t="s">
        <v>543</v>
      </c>
    </row>
    <row r="194" spans="1:4" x14ac:dyDescent="0.35">
      <c r="A194" s="61">
        <v>193</v>
      </c>
      <c r="B194" s="61" t="s">
        <v>543</v>
      </c>
      <c r="C194" s="61" t="s">
        <v>547</v>
      </c>
      <c r="D194" s="61" t="s">
        <v>543</v>
      </c>
    </row>
    <row r="195" spans="1:4" x14ac:dyDescent="0.35">
      <c r="A195" s="61">
        <v>194</v>
      </c>
      <c r="B195" s="61" t="s">
        <v>548</v>
      </c>
      <c r="C195" s="61" t="s">
        <v>549</v>
      </c>
      <c r="D195" s="61" t="s">
        <v>548</v>
      </c>
    </row>
    <row r="196" spans="1:4" x14ac:dyDescent="0.35">
      <c r="A196" s="61">
        <v>195</v>
      </c>
      <c r="B196" s="61" t="s">
        <v>548</v>
      </c>
      <c r="C196" s="61" t="s">
        <v>550</v>
      </c>
      <c r="D196" s="61" t="s">
        <v>548</v>
      </c>
    </row>
    <row r="197" spans="1:4" x14ac:dyDescent="0.35">
      <c r="A197" s="61">
        <v>196</v>
      </c>
      <c r="B197" s="61" t="s">
        <v>548</v>
      </c>
      <c r="C197" s="61" t="s">
        <v>551</v>
      </c>
      <c r="D197" s="61" t="s">
        <v>548</v>
      </c>
    </row>
    <row r="198" spans="1:4" x14ac:dyDescent="0.35">
      <c r="A198" s="61">
        <v>197</v>
      </c>
      <c r="B198" s="61" t="s">
        <v>548</v>
      </c>
      <c r="C198" s="61" t="s">
        <v>552</v>
      </c>
      <c r="D198" s="61" t="s">
        <v>548</v>
      </c>
    </row>
    <row r="199" spans="1:4" x14ac:dyDescent="0.35">
      <c r="A199" s="61">
        <v>198</v>
      </c>
      <c r="B199" s="61" t="s">
        <v>553</v>
      </c>
      <c r="C199" s="61" t="s">
        <v>82</v>
      </c>
      <c r="D199" s="61" t="s">
        <v>553</v>
      </c>
    </row>
    <row r="200" spans="1:4" x14ac:dyDescent="0.35">
      <c r="A200" s="61">
        <v>199</v>
      </c>
      <c r="B200" s="61" t="s">
        <v>553</v>
      </c>
      <c r="C200" s="61" t="s">
        <v>554</v>
      </c>
      <c r="D200" s="61" t="s">
        <v>553</v>
      </c>
    </row>
    <row r="201" spans="1:4" x14ac:dyDescent="0.35">
      <c r="A201" s="61">
        <v>200</v>
      </c>
      <c r="B201" s="61" t="s">
        <v>555</v>
      </c>
      <c r="C201" s="61" t="s">
        <v>50</v>
      </c>
      <c r="D201" s="61" t="s">
        <v>555</v>
      </c>
    </row>
    <row r="202" spans="1:4" x14ac:dyDescent="0.35">
      <c r="A202" s="61">
        <v>201</v>
      </c>
      <c r="B202" s="61" t="s">
        <v>555</v>
      </c>
      <c r="C202" s="61" t="s">
        <v>556</v>
      </c>
      <c r="D202" s="61" t="s">
        <v>555</v>
      </c>
    </row>
    <row r="203" spans="1:4" x14ac:dyDescent="0.35">
      <c r="A203" s="61">
        <v>202</v>
      </c>
      <c r="B203" s="61" t="s">
        <v>557</v>
      </c>
      <c r="C203" s="61" t="s">
        <v>80</v>
      </c>
      <c r="D203" s="61" t="s">
        <v>557</v>
      </c>
    </row>
    <row r="204" spans="1:4" x14ac:dyDescent="0.35">
      <c r="A204" s="61">
        <v>203</v>
      </c>
      <c r="B204" s="61" t="s">
        <v>557</v>
      </c>
      <c r="C204" s="61" t="s">
        <v>558</v>
      </c>
      <c r="D204" s="61" t="s">
        <v>557</v>
      </c>
    </row>
    <row r="205" spans="1:4" x14ac:dyDescent="0.35">
      <c r="A205" s="61">
        <v>204</v>
      </c>
      <c r="B205" s="61" t="s">
        <v>559</v>
      </c>
      <c r="C205" s="61" t="s">
        <v>83</v>
      </c>
      <c r="D205" s="61" t="s">
        <v>559</v>
      </c>
    </row>
    <row r="206" spans="1:4" x14ac:dyDescent="0.35">
      <c r="A206" s="61">
        <v>205</v>
      </c>
      <c r="B206" s="61" t="s">
        <v>559</v>
      </c>
      <c r="C206" s="61" t="s">
        <v>560</v>
      </c>
      <c r="D206" s="61" t="s">
        <v>559</v>
      </c>
    </row>
    <row r="207" spans="1:4" x14ac:dyDescent="0.35">
      <c r="A207" s="61">
        <v>206</v>
      </c>
      <c r="B207" s="61" t="s">
        <v>561</v>
      </c>
      <c r="C207" s="61" t="s">
        <v>86</v>
      </c>
      <c r="D207" s="61" t="s">
        <v>561</v>
      </c>
    </row>
    <row r="208" spans="1:4" x14ac:dyDescent="0.35">
      <c r="A208" s="61">
        <v>207</v>
      </c>
      <c r="B208" s="61" t="s">
        <v>561</v>
      </c>
      <c r="C208" s="61" t="s">
        <v>562</v>
      </c>
      <c r="D208" s="61" t="s">
        <v>561</v>
      </c>
    </row>
    <row r="209" spans="1:4" x14ac:dyDescent="0.35">
      <c r="A209" s="61">
        <v>208</v>
      </c>
      <c r="B209" s="61" t="s">
        <v>563</v>
      </c>
      <c r="C209" s="61" t="s">
        <v>564</v>
      </c>
      <c r="D209" s="61" t="s">
        <v>563</v>
      </c>
    </row>
    <row r="210" spans="1:4" x14ac:dyDescent="0.35">
      <c r="A210" s="61">
        <v>209</v>
      </c>
      <c r="B210" s="61" t="s">
        <v>565</v>
      </c>
      <c r="C210" s="61" t="s">
        <v>85</v>
      </c>
      <c r="D210" s="61" t="s">
        <v>565</v>
      </c>
    </row>
    <row r="211" spans="1:4" x14ac:dyDescent="0.35">
      <c r="A211" s="61">
        <v>210</v>
      </c>
      <c r="B211" s="61" t="s">
        <v>565</v>
      </c>
      <c r="C211" s="61" t="s">
        <v>566</v>
      </c>
      <c r="D211" s="61" t="s">
        <v>565</v>
      </c>
    </row>
    <row r="212" spans="1:4" x14ac:dyDescent="0.35">
      <c r="A212" s="61">
        <v>211</v>
      </c>
      <c r="B212" s="61" t="s">
        <v>567</v>
      </c>
      <c r="C212" s="61" t="s">
        <v>568</v>
      </c>
      <c r="D212" s="61" t="s">
        <v>567</v>
      </c>
    </row>
    <row r="213" spans="1:4" x14ac:dyDescent="0.35">
      <c r="A213" s="61">
        <v>212</v>
      </c>
      <c r="B213" s="61" t="s">
        <v>567</v>
      </c>
      <c r="C213" s="61" t="s">
        <v>569</v>
      </c>
      <c r="D213" s="61" t="s">
        <v>567</v>
      </c>
    </row>
    <row r="214" spans="1:4" x14ac:dyDescent="0.35">
      <c r="A214" s="61">
        <v>213</v>
      </c>
      <c r="B214" s="61" t="s">
        <v>570</v>
      </c>
      <c r="C214" s="61" t="s">
        <v>89</v>
      </c>
      <c r="D214" s="61" t="s">
        <v>570</v>
      </c>
    </row>
    <row r="215" spans="1:4" x14ac:dyDescent="0.35">
      <c r="A215" s="61">
        <v>214</v>
      </c>
      <c r="B215" s="61" t="s">
        <v>571</v>
      </c>
      <c r="C215" s="61" t="s">
        <v>572</v>
      </c>
      <c r="D215" s="61" t="s">
        <v>571</v>
      </c>
    </row>
    <row r="216" spans="1:4" x14ac:dyDescent="0.35">
      <c r="A216" s="61">
        <v>215</v>
      </c>
      <c r="B216" s="61" t="s">
        <v>571</v>
      </c>
      <c r="C216" s="61" t="s">
        <v>573</v>
      </c>
      <c r="D216" s="61" t="s">
        <v>571</v>
      </c>
    </row>
    <row r="217" spans="1:4" x14ac:dyDescent="0.35">
      <c r="A217" s="61">
        <v>216</v>
      </c>
      <c r="B217" s="61" t="s">
        <v>571</v>
      </c>
      <c r="C217" s="61" t="s">
        <v>574</v>
      </c>
      <c r="D217" s="61" t="s">
        <v>571</v>
      </c>
    </row>
    <row r="218" spans="1:4" x14ac:dyDescent="0.35">
      <c r="A218" s="61">
        <v>217</v>
      </c>
      <c r="B218" s="61" t="s">
        <v>575</v>
      </c>
      <c r="C218" s="61" t="s">
        <v>88</v>
      </c>
      <c r="D218" s="61" t="s">
        <v>575</v>
      </c>
    </row>
    <row r="219" spans="1:4" x14ac:dyDescent="0.35">
      <c r="A219" s="61">
        <v>218</v>
      </c>
      <c r="B219" s="61" t="s">
        <v>575</v>
      </c>
      <c r="C219" s="61" t="s">
        <v>576</v>
      </c>
      <c r="D219" s="61" t="s">
        <v>575</v>
      </c>
    </row>
    <row r="220" spans="1:4" x14ac:dyDescent="0.35">
      <c r="A220" s="61">
        <v>219</v>
      </c>
      <c r="B220" s="61" t="s">
        <v>577</v>
      </c>
      <c r="C220" s="61" t="s">
        <v>84</v>
      </c>
      <c r="D220" s="61" t="s">
        <v>577</v>
      </c>
    </row>
    <row r="221" spans="1:4" x14ac:dyDescent="0.35">
      <c r="A221" s="61">
        <v>220</v>
      </c>
      <c r="B221" s="61" t="s">
        <v>577</v>
      </c>
      <c r="C221" s="61" t="s">
        <v>578</v>
      </c>
      <c r="D221" s="61" t="s">
        <v>577</v>
      </c>
    </row>
    <row r="222" spans="1:4" x14ac:dyDescent="0.35">
      <c r="A222" s="61">
        <v>221</v>
      </c>
      <c r="B222" s="61" t="s">
        <v>579</v>
      </c>
      <c r="C222" s="61" t="s">
        <v>90</v>
      </c>
      <c r="D222" s="61" t="s">
        <v>579</v>
      </c>
    </row>
    <row r="223" spans="1:4" x14ac:dyDescent="0.35">
      <c r="A223" s="61">
        <v>222</v>
      </c>
      <c r="B223" s="61" t="s">
        <v>579</v>
      </c>
      <c r="C223" s="61" t="s">
        <v>580</v>
      </c>
      <c r="D223" s="61" t="s">
        <v>579</v>
      </c>
    </row>
    <row r="224" spans="1:4" x14ac:dyDescent="0.35">
      <c r="A224" s="61">
        <v>223</v>
      </c>
      <c r="B224" s="61" t="s">
        <v>581</v>
      </c>
      <c r="C224" s="61" t="s">
        <v>582</v>
      </c>
      <c r="D224" s="61" t="s">
        <v>581</v>
      </c>
    </row>
    <row r="225" spans="1:4" x14ac:dyDescent="0.35">
      <c r="A225" s="61">
        <v>224</v>
      </c>
      <c r="B225" s="61" t="s">
        <v>581</v>
      </c>
      <c r="C225" s="61" t="s">
        <v>91</v>
      </c>
      <c r="D225" s="61" t="s">
        <v>581</v>
      </c>
    </row>
    <row r="226" spans="1:4" x14ac:dyDescent="0.35">
      <c r="A226" s="61">
        <v>225</v>
      </c>
      <c r="B226" s="61" t="s">
        <v>583</v>
      </c>
      <c r="C226" s="61" t="s">
        <v>92</v>
      </c>
      <c r="D226" s="61" t="s">
        <v>583</v>
      </c>
    </row>
    <row r="227" spans="1:4" x14ac:dyDescent="0.35">
      <c r="A227" s="61">
        <v>226</v>
      </c>
      <c r="B227" s="61" t="s">
        <v>584</v>
      </c>
      <c r="C227" s="61" t="s">
        <v>585</v>
      </c>
      <c r="D227" s="61" t="s">
        <v>584</v>
      </c>
    </row>
    <row r="228" spans="1:4" x14ac:dyDescent="0.35">
      <c r="A228" s="61">
        <v>227</v>
      </c>
      <c r="B228" s="61" t="s">
        <v>584</v>
      </c>
      <c r="C228" s="61" t="s">
        <v>586</v>
      </c>
      <c r="D228" s="61" t="s">
        <v>584</v>
      </c>
    </row>
    <row r="229" spans="1:4" x14ac:dyDescent="0.35">
      <c r="A229" s="61">
        <v>228</v>
      </c>
      <c r="B229" s="61" t="s">
        <v>587</v>
      </c>
      <c r="C229" s="61" t="s">
        <v>588</v>
      </c>
      <c r="D229" s="61" t="s">
        <v>587</v>
      </c>
    </row>
    <row r="230" spans="1:4" x14ac:dyDescent="0.35">
      <c r="A230" s="61">
        <v>229</v>
      </c>
      <c r="B230" s="61" t="s">
        <v>587</v>
      </c>
      <c r="C230" s="61" t="s">
        <v>94</v>
      </c>
      <c r="D230" s="61" t="s">
        <v>587</v>
      </c>
    </row>
    <row r="231" spans="1:4" x14ac:dyDescent="0.35">
      <c r="A231" s="61">
        <v>230</v>
      </c>
      <c r="B231" s="61" t="s">
        <v>589</v>
      </c>
      <c r="C231" s="61" t="s">
        <v>93</v>
      </c>
      <c r="D231" s="61" t="s">
        <v>589</v>
      </c>
    </row>
    <row r="232" spans="1:4" x14ac:dyDescent="0.35">
      <c r="A232" s="61">
        <v>231</v>
      </c>
      <c r="B232" s="61" t="s">
        <v>590</v>
      </c>
      <c r="C232" s="61" t="s">
        <v>591</v>
      </c>
      <c r="D232" s="61" t="s">
        <v>590</v>
      </c>
    </row>
    <row r="233" spans="1:4" x14ac:dyDescent="0.35">
      <c r="A233" s="61">
        <v>232</v>
      </c>
      <c r="B233" s="61" t="s">
        <v>590</v>
      </c>
      <c r="C233" s="61" t="s">
        <v>592</v>
      </c>
      <c r="D233" s="61" t="s">
        <v>590</v>
      </c>
    </row>
    <row r="234" spans="1:4" x14ac:dyDescent="0.35">
      <c r="A234" s="61">
        <v>233</v>
      </c>
      <c r="B234" s="61" t="s">
        <v>593</v>
      </c>
      <c r="C234" s="61" t="s">
        <v>95</v>
      </c>
      <c r="D234" s="61" t="s">
        <v>593</v>
      </c>
    </row>
    <row r="235" spans="1:4" x14ac:dyDescent="0.35">
      <c r="A235" s="61">
        <v>234</v>
      </c>
      <c r="B235" s="61" t="s">
        <v>593</v>
      </c>
      <c r="C235" s="61" t="s">
        <v>594</v>
      </c>
      <c r="D235" s="61" t="s">
        <v>593</v>
      </c>
    </row>
    <row r="236" spans="1:4" x14ac:dyDescent="0.35">
      <c r="A236" s="61">
        <v>235</v>
      </c>
      <c r="B236" s="61" t="s">
        <v>595</v>
      </c>
      <c r="C236" s="61" t="s">
        <v>96</v>
      </c>
      <c r="D236" s="61" t="s">
        <v>595</v>
      </c>
    </row>
    <row r="237" spans="1:4" x14ac:dyDescent="0.35">
      <c r="A237" s="61">
        <v>236</v>
      </c>
      <c r="B237" s="61" t="s">
        <v>595</v>
      </c>
      <c r="C237" s="61" t="s">
        <v>596</v>
      </c>
      <c r="D237" s="61" t="s">
        <v>595</v>
      </c>
    </row>
    <row r="238" spans="1:4" x14ac:dyDescent="0.35">
      <c r="A238" s="61">
        <v>237</v>
      </c>
      <c r="B238" s="61" t="s">
        <v>597</v>
      </c>
      <c r="C238" s="61" t="s">
        <v>598</v>
      </c>
      <c r="D238" s="61" t="s">
        <v>597</v>
      </c>
    </row>
    <row r="239" spans="1:4" x14ac:dyDescent="0.35">
      <c r="A239" s="61">
        <v>238</v>
      </c>
      <c r="B239" s="61" t="s">
        <v>597</v>
      </c>
      <c r="C239" s="61" t="s">
        <v>99</v>
      </c>
      <c r="D239" s="61" t="s">
        <v>597</v>
      </c>
    </row>
    <row r="240" spans="1:4" x14ac:dyDescent="0.35">
      <c r="A240" s="61">
        <v>239</v>
      </c>
      <c r="B240" s="61" t="s">
        <v>599</v>
      </c>
      <c r="C240" s="61" t="s">
        <v>37</v>
      </c>
      <c r="D240" s="61" t="s">
        <v>599</v>
      </c>
    </row>
    <row r="241" spans="1:4" x14ac:dyDescent="0.35">
      <c r="A241" s="61">
        <v>240</v>
      </c>
      <c r="B241" s="61" t="s">
        <v>599</v>
      </c>
      <c r="C241" s="61" t="s">
        <v>600</v>
      </c>
      <c r="D241" s="61" t="s">
        <v>599</v>
      </c>
    </row>
    <row r="242" spans="1:4" x14ac:dyDescent="0.35">
      <c r="A242" s="61">
        <v>241</v>
      </c>
      <c r="B242" s="61" t="s">
        <v>601</v>
      </c>
      <c r="C242" s="61" t="s">
        <v>97</v>
      </c>
      <c r="D242" s="61" t="s">
        <v>601</v>
      </c>
    </row>
    <row r="243" spans="1:4" x14ac:dyDescent="0.35">
      <c r="A243" s="61">
        <v>242</v>
      </c>
      <c r="B243" s="61" t="s">
        <v>601</v>
      </c>
      <c r="C243" s="61" t="s">
        <v>602</v>
      </c>
      <c r="D243" s="61" t="s">
        <v>601</v>
      </c>
    </row>
    <row r="244" spans="1:4" x14ac:dyDescent="0.35">
      <c r="A244" s="61">
        <v>243</v>
      </c>
      <c r="B244" s="61" t="s">
        <v>603</v>
      </c>
      <c r="C244" s="61" t="s">
        <v>604</v>
      </c>
      <c r="D244" s="61" t="s">
        <v>603</v>
      </c>
    </row>
    <row r="245" spans="1:4" x14ac:dyDescent="0.35">
      <c r="A245" s="61">
        <v>244</v>
      </c>
      <c r="B245" s="61" t="s">
        <v>603</v>
      </c>
      <c r="C245" s="61" t="s">
        <v>152</v>
      </c>
      <c r="D245" s="61" t="s">
        <v>603</v>
      </c>
    </row>
    <row r="246" spans="1:4" x14ac:dyDescent="0.35">
      <c r="A246" s="61">
        <v>245</v>
      </c>
      <c r="B246" s="61" t="s">
        <v>603</v>
      </c>
      <c r="C246" s="61" t="s">
        <v>605</v>
      </c>
      <c r="D246" s="61" t="s">
        <v>603</v>
      </c>
    </row>
    <row r="247" spans="1:4" x14ac:dyDescent="0.35">
      <c r="A247" s="61">
        <v>246</v>
      </c>
      <c r="B247" s="61" t="s">
        <v>606</v>
      </c>
      <c r="C247" s="61" t="s">
        <v>607</v>
      </c>
      <c r="D247" s="61" t="s">
        <v>606</v>
      </c>
    </row>
    <row r="248" spans="1:4" x14ac:dyDescent="0.35">
      <c r="A248" s="61">
        <v>247</v>
      </c>
      <c r="B248" s="61" t="s">
        <v>606</v>
      </c>
      <c r="C248" s="61" t="s">
        <v>608</v>
      </c>
      <c r="D248" s="61" t="s">
        <v>606</v>
      </c>
    </row>
    <row r="249" spans="1:4" x14ac:dyDescent="0.35">
      <c r="A249" s="61">
        <v>248</v>
      </c>
      <c r="B249" s="61" t="s">
        <v>606</v>
      </c>
      <c r="C249" s="61" t="s">
        <v>147</v>
      </c>
      <c r="D249" s="61" t="s">
        <v>606</v>
      </c>
    </row>
    <row r="250" spans="1:4" x14ac:dyDescent="0.35">
      <c r="A250" s="61">
        <v>249</v>
      </c>
      <c r="B250" s="61" t="s">
        <v>606</v>
      </c>
      <c r="C250" s="61" t="s">
        <v>609</v>
      </c>
      <c r="D250" s="61" t="s">
        <v>606</v>
      </c>
    </row>
    <row r="251" spans="1:4" x14ac:dyDescent="0.35">
      <c r="A251" s="61">
        <v>250</v>
      </c>
      <c r="B251" s="61" t="s">
        <v>610</v>
      </c>
      <c r="C251" s="61" t="s">
        <v>611</v>
      </c>
      <c r="D251" s="61" t="s">
        <v>610</v>
      </c>
    </row>
    <row r="252" spans="1:4" x14ac:dyDescent="0.35">
      <c r="A252" s="61">
        <v>251</v>
      </c>
      <c r="B252" s="61" t="s">
        <v>610</v>
      </c>
      <c r="C252" s="61" t="s">
        <v>612</v>
      </c>
      <c r="D252" s="61" t="s">
        <v>610</v>
      </c>
    </row>
    <row r="253" spans="1:4" x14ac:dyDescent="0.35">
      <c r="A253" s="61">
        <v>252</v>
      </c>
      <c r="B253" s="61" t="s">
        <v>613</v>
      </c>
      <c r="C253" s="61" t="s">
        <v>98</v>
      </c>
      <c r="D253" s="61" t="s">
        <v>613</v>
      </c>
    </row>
    <row r="254" spans="1:4" x14ac:dyDescent="0.35">
      <c r="A254" s="61">
        <v>253</v>
      </c>
      <c r="B254" s="61" t="s">
        <v>613</v>
      </c>
      <c r="C254" s="61" t="s">
        <v>614</v>
      </c>
      <c r="D254" s="61" t="s">
        <v>613</v>
      </c>
    </row>
    <row r="255" spans="1:4" x14ac:dyDescent="0.35">
      <c r="A255" s="61">
        <v>254</v>
      </c>
      <c r="B255" s="61" t="s">
        <v>615</v>
      </c>
      <c r="C255" s="61" t="s">
        <v>616</v>
      </c>
      <c r="D255" s="61" t="s">
        <v>615</v>
      </c>
    </row>
    <row r="256" spans="1:4" x14ac:dyDescent="0.35">
      <c r="A256" s="61">
        <v>255</v>
      </c>
      <c r="B256" s="61" t="s">
        <v>615</v>
      </c>
      <c r="C256" s="61" t="s">
        <v>100</v>
      </c>
      <c r="D256" s="61" t="s">
        <v>615</v>
      </c>
    </row>
    <row r="257" spans="1:4" x14ac:dyDescent="0.35">
      <c r="A257" s="61">
        <v>256</v>
      </c>
      <c r="B257" s="61" t="s">
        <v>615</v>
      </c>
      <c r="C257" s="61" t="s">
        <v>617</v>
      </c>
      <c r="D257" s="61" t="s">
        <v>615</v>
      </c>
    </row>
    <row r="258" spans="1:4" x14ac:dyDescent="0.35">
      <c r="A258" s="61">
        <v>257</v>
      </c>
      <c r="B258" s="61" t="s">
        <v>618</v>
      </c>
      <c r="C258" s="61" t="s">
        <v>619</v>
      </c>
      <c r="D258" s="61" t="s">
        <v>618</v>
      </c>
    </row>
    <row r="259" spans="1:4" x14ac:dyDescent="0.35">
      <c r="A259" s="61">
        <v>258</v>
      </c>
      <c r="B259" s="61" t="s">
        <v>618</v>
      </c>
      <c r="C259" s="61" t="s">
        <v>102</v>
      </c>
      <c r="D259" s="61" t="s">
        <v>618</v>
      </c>
    </row>
    <row r="260" spans="1:4" x14ac:dyDescent="0.35">
      <c r="A260" s="61">
        <v>259</v>
      </c>
      <c r="B260" s="61" t="s">
        <v>620</v>
      </c>
      <c r="C260" s="61" t="s">
        <v>104</v>
      </c>
      <c r="D260" s="61" t="s">
        <v>620</v>
      </c>
    </row>
    <row r="261" spans="1:4" x14ac:dyDescent="0.35">
      <c r="A261" s="61">
        <v>260</v>
      </c>
      <c r="B261" s="61" t="s">
        <v>620</v>
      </c>
      <c r="C261" s="61" t="s">
        <v>621</v>
      </c>
      <c r="D261" s="61" t="s">
        <v>620</v>
      </c>
    </row>
    <row r="262" spans="1:4" x14ac:dyDescent="0.35">
      <c r="A262" s="61">
        <v>261</v>
      </c>
      <c r="B262" s="61" t="s">
        <v>622</v>
      </c>
      <c r="C262" s="61" t="s">
        <v>105</v>
      </c>
      <c r="D262" s="61" t="s">
        <v>622</v>
      </c>
    </row>
    <row r="263" spans="1:4" x14ac:dyDescent="0.35">
      <c r="A263" s="61">
        <v>262</v>
      </c>
      <c r="B263" s="61" t="s">
        <v>623</v>
      </c>
      <c r="C263" s="61" t="s">
        <v>153</v>
      </c>
      <c r="D263" s="61" t="s">
        <v>623</v>
      </c>
    </row>
    <row r="264" spans="1:4" x14ac:dyDescent="0.35">
      <c r="A264" s="61">
        <v>263</v>
      </c>
      <c r="B264" s="61" t="s">
        <v>623</v>
      </c>
      <c r="C264" s="61" t="s">
        <v>624</v>
      </c>
      <c r="D264" s="61" t="s">
        <v>623</v>
      </c>
    </row>
    <row r="265" spans="1:4" x14ac:dyDescent="0.35">
      <c r="A265" s="61">
        <v>264</v>
      </c>
      <c r="B265" s="61" t="s">
        <v>625</v>
      </c>
      <c r="C265" s="61" t="s">
        <v>106</v>
      </c>
      <c r="D265" s="61" t="s">
        <v>625</v>
      </c>
    </row>
    <row r="266" spans="1:4" x14ac:dyDescent="0.35">
      <c r="A266" s="61">
        <v>265</v>
      </c>
      <c r="B266" s="61" t="s">
        <v>625</v>
      </c>
      <c r="C266" s="61" t="s">
        <v>626</v>
      </c>
      <c r="D266" s="61" t="s">
        <v>625</v>
      </c>
    </row>
    <row r="267" spans="1:4" x14ac:dyDescent="0.35">
      <c r="A267" s="61">
        <v>266</v>
      </c>
      <c r="B267" s="61" t="s">
        <v>627</v>
      </c>
      <c r="C267" s="61" t="s">
        <v>628</v>
      </c>
      <c r="D267" s="61" t="s">
        <v>627</v>
      </c>
    </row>
    <row r="268" spans="1:4" x14ac:dyDescent="0.35">
      <c r="A268" s="61">
        <v>267</v>
      </c>
      <c r="B268" s="61" t="s">
        <v>627</v>
      </c>
      <c r="C268" s="61" t="s">
        <v>171</v>
      </c>
      <c r="D268" s="61" t="s">
        <v>627</v>
      </c>
    </row>
    <row r="269" spans="1:4" x14ac:dyDescent="0.35">
      <c r="A269" s="61">
        <v>268</v>
      </c>
      <c r="B269" s="61" t="s">
        <v>629</v>
      </c>
      <c r="C269" s="61" t="s">
        <v>630</v>
      </c>
      <c r="D269" s="61" t="s">
        <v>629</v>
      </c>
    </row>
    <row r="270" spans="1:4" x14ac:dyDescent="0.35">
      <c r="A270" s="61">
        <v>269</v>
      </c>
      <c r="B270" s="61" t="s">
        <v>629</v>
      </c>
      <c r="C270" s="61" t="s">
        <v>103</v>
      </c>
      <c r="D270" s="61" t="s">
        <v>629</v>
      </c>
    </row>
    <row r="271" spans="1:4" x14ac:dyDescent="0.35">
      <c r="A271" s="61">
        <v>270</v>
      </c>
      <c r="B271" s="61" t="s">
        <v>631</v>
      </c>
      <c r="C271" s="61" t="s">
        <v>107</v>
      </c>
      <c r="D271" s="61" t="s">
        <v>631</v>
      </c>
    </row>
    <row r="272" spans="1:4" x14ac:dyDescent="0.35">
      <c r="A272" s="61">
        <v>271</v>
      </c>
      <c r="B272" s="61" t="s">
        <v>631</v>
      </c>
      <c r="C272" s="61" t="s">
        <v>632</v>
      </c>
      <c r="D272" s="61" t="s">
        <v>631</v>
      </c>
    </row>
    <row r="273" spans="1:4" x14ac:dyDescent="0.35">
      <c r="A273" s="61">
        <v>272</v>
      </c>
      <c r="B273" s="61" t="s">
        <v>633</v>
      </c>
      <c r="C273" s="61" t="s">
        <v>634</v>
      </c>
      <c r="D273" s="61" t="s">
        <v>633</v>
      </c>
    </row>
    <row r="274" spans="1:4" x14ac:dyDescent="0.35">
      <c r="A274" s="61">
        <v>273</v>
      </c>
      <c r="B274" s="61" t="s">
        <v>633</v>
      </c>
      <c r="C274" s="61" t="s">
        <v>108</v>
      </c>
      <c r="D274" s="61" t="s">
        <v>633</v>
      </c>
    </row>
    <row r="275" spans="1:4" x14ac:dyDescent="0.35">
      <c r="A275" s="61">
        <v>274</v>
      </c>
      <c r="B275" s="61" t="s">
        <v>635</v>
      </c>
      <c r="C275" s="61" t="s">
        <v>101</v>
      </c>
      <c r="D275" s="61" t="s">
        <v>635</v>
      </c>
    </row>
    <row r="276" spans="1:4" x14ac:dyDescent="0.35">
      <c r="A276" s="61">
        <v>275</v>
      </c>
      <c r="B276" s="61" t="s">
        <v>635</v>
      </c>
      <c r="C276" s="61" t="s">
        <v>636</v>
      </c>
      <c r="D276" s="61" t="s">
        <v>635</v>
      </c>
    </row>
    <row r="277" spans="1:4" x14ac:dyDescent="0.35">
      <c r="A277" s="61">
        <v>276</v>
      </c>
      <c r="B277" s="61" t="s">
        <v>637</v>
      </c>
      <c r="C277" s="61" t="s">
        <v>638</v>
      </c>
      <c r="D277" s="61" t="s">
        <v>637</v>
      </c>
    </row>
    <row r="278" spans="1:4" x14ac:dyDescent="0.35">
      <c r="A278" s="61">
        <v>277</v>
      </c>
      <c r="B278" s="61" t="s">
        <v>637</v>
      </c>
      <c r="C278" s="61" t="s">
        <v>639</v>
      </c>
      <c r="D278" s="61" t="s">
        <v>637</v>
      </c>
    </row>
    <row r="279" spans="1:4" x14ac:dyDescent="0.35">
      <c r="A279" s="61">
        <v>278</v>
      </c>
      <c r="B279" s="61" t="s">
        <v>637</v>
      </c>
      <c r="C279" s="61" t="s">
        <v>640</v>
      </c>
      <c r="D279" s="61" t="s">
        <v>637</v>
      </c>
    </row>
    <row r="280" spans="1:4" x14ac:dyDescent="0.35">
      <c r="A280" s="61">
        <v>279</v>
      </c>
      <c r="B280" s="61" t="s">
        <v>637</v>
      </c>
      <c r="C280" s="61" t="s">
        <v>641</v>
      </c>
      <c r="D280" s="61" t="s">
        <v>637</v>
      </c>
    </row>
    <row r="281" spans="1:4" x14ac:dyDescent="0.35">
      <c r="A281" s="61">
        <v>280</v>
      </c>
      <c r="B281" s="61" t="s">
        <v>637</v>
      </c>
      <c r="C281" s="61" t="s">
        <v>642</v>
      </c>
      <c r="D281" s="61" t="s">
        <v>637</v>
      </c>
    </row>
    <row r="282" spans="1:4" x14ac:dyDescent="0.35">
      <c r="A282" s="61">
        <v>281</v>
      </c>
      <c r="B282" s="61" t="s">
        <v>643</v>
      </c>
      <c r="C282" s="61" t="s">
        <v>644</v>
      </c>
      <c r="D282" s="61" t="s">
        <v>643</v>
      </c>
    </row>
    <row r="283" spans="1:4" x14ac:dyDescent="0.35">
      <c r="A283" s="61">
        <v>282</v>
      </c>
      <c r="B283" s="61" t="s">
        <v>643</v>
      </c>
      <c r="C283" s="61" t="s">
        <v>645</v>
      </c>
      <c r="D283" s="61" t="s">
        <v>643</v>
      </c>
    </row>
    <row r="284" spans="1:4" x14ac:dyDescent="0.35">
      <c r="A284" s="61">
        <v>283</v>
      </c>
      <c r="B284" s="61" t="s">
        <v>643</v>
      </c>
      <c r="C284" s="61" t="s">
        <v>646</v>
      </c>
      <c r="D284" s="61" t="s">
        <v>643</v>
      </c>
    </row>
    <row r="285" spans="1:4" x14ac:dyDescent="0.35">
      <c r="A285" s="61">
        <v>284</v>
      </c>
      <c r="B285" s="61" t="s">
        <v>643</v>
      </c>
      <c r="C285" s="61" t="s">
        <v>647</v>
      </c>
      <c r="D285" s="61" t="s">
        <v>643</v>
      </c>
    </row>
    <row r="286" spans="1:4" x14ac:dyDescent="0.35">
      <c r="A286" s="61">
        <v>285</v>
      </c>
      <c r="B286" s="61" t="s">
        <v>643</v>
      </c>
      <c r="C286" s="61" t="s">
        <v>648</v>
      </c>
      <c r="D286" s="61" t="s">
        <v>643</v>
      </c>
    </row>
    <row r="287" spans="1:4" x14ac:dyDescent="0.35">
      <c r="A287" s="61">
        <v>286</v>
      </c>
      <c r="B287" s="61" t="s">
        <v>649</v>
      </c>
      <c r="C287" s="61" t="s">
        <v>650</v>
      </c>
      <c r="D287" s="61" t="s">
        <v>649</v>
      </c>
    </row>
    <row r="288" spans="1:4" x14ac:dyDescent="0.35">
      <c r="A288" s="61">
        <v>287</v>
      </c>
      <c r="B288" s="61" t="s">
        <v>649</v>
      </c>
      <c r="C288" s="61" t="s">
        <v>123</v>
      </c>
      <c r="D288" s="61" t="s">
        <v>649</v>
      </c>
    </row>
    <row r="289" spans="1:4" x14ac:dyDescent="0.35">
      <c r="A289" s="61">
        <v>288</v>
      </c>
      <c r="B289" s="61" t="s">
        <v>651</v>
      </c>
      <c r="C289" s="61" t="s">
        <v>120</v>
      </c>
      <c r="D289" s="61" t="s">
        <v>651</v>
      </c>
    </row>
    <row r="290" spans="1:4" x14ac:dyDescent="0.35">
      <c r="A290" s="61">
        <v>289</v>
      </c>
      <c r="B290" s="61" t="s">
        <v>651</v>
      </c>
      <c r="C290" s="61" t="s">
        <v>652</v>
      </c>
      <c r="D290" s="61" t="s">
        <v>651</v>
      </c>
    </row>
    <row r="291" spans="1:4" x14ac:dyDescent="0.35">
      <c r="A291" s="61">
        <v>290</v>
      </c>
      <c r="B291" s="61" t="s">
        <v>653</v>
      </c>
      <c r="C291" s="61" t="s">
        <v>654</v>
      </c>
      <c r="D291" s="61" t="s">
        <v>653</v>
      </c>
    </row>
    <row r="292" spans="1:4" x14ac:dyDescent="0.35">
      <c r="A292" s="61">
        <v>291</v>
      </c>
      <c r="B292" s="61" t="s">
        <v>653</v>
      </c>
      <c r="C292" s="61" t="s">
        <v>148</v>
      </c>
      <c r="D292" s="61" t="s">
        <v>653</v>
      </c>
    </row>
    <row r="293" spans="1:4" x14ac:dyDescent="0.35">
      <c r="A293" s="61">
        <v>292</v>
      </c>
      <c r="B293" s="61" t="s">
        <v>655</v>
      </c>
      <c r="C293" s="61" t="s">
        <v>109</v>
      </c>
      <c r="D293" s="61" t="s">
        <v>655</v>
      </c>
    </row>
    <row r="294" spans="1:4" x14ac:dyDescent="0.35">
      <c r="A294" s="61">
        <v>293</v>
      </c>
      <c r="B294" s="61" t="s">
        <v>655</v>
      </c>
      <c r="C294" s="61" t="s">
        <v>656</v>
      </c>
      <c r="D294" s="61" t="s">
        <v>655</v>
      </c>
    </row>
    <row r="295" spans="1:4" x14ac:dyDescent="0.35">
      <c r="A295" s="61">
        <v>294</v>
      </c>
      <c r="B295" s="61" t="s">
        <v>657</v>
      </c>
      <c r="C295" s="61" t="s">
        <v>118</v>
      </c>
      <c r="D295" s="61" t="s">
        <v>657</v>
      </c>
    </row>
    <row r="296" spans="1:4" x14ac:dyDescent="0.35">
      <c r="A296" s="61">
        <v>295</v>
      </c>
      <c r="B296" s="61" t="s">
        <v>657</v>
      </c>
      <c r="C296" s="61" t="s">
        <v>658</v>
      </c>
      <c r="D296" s="61" t="s">
        <v>657</v>
      </c>
    </row>
    <row r="297" spans="1:4" x14ac:dyDescent="0.35">
      <c r="A297" s="61">
        <v>296</v>
      </c>
      <c r="B297" s="61" t="s">
        <v>659</v>
      </c>
      <c r="C297" s="61" t="s">
        <v>660</v>
      </c>
      <c r="D297" s="61" t="s">
        <v>659</v>
      </c>
    </row>
    <row r="298" spans="1:4" x14ac:dyDescent="0.35">
      <c r="A298" s="61">
        <v>297</v>
      </c>
      <c r="B298" s="61" t="s">
        <v>659</v>
      </c>
      <c r="C298" s="61" t="s">
        <v>115</v>
      </c>
      <c r="D298" s="61" t="s">
        <v>659</v>
      </c>
    </row>
    <row r="299" spans="1:4" x14ac:dyDescent="0.35">
      <c r="A299" s="61">
        <v>298</v>
      </c>
      <c r="B299" s="61" t="s">
        <v>659</v>
      </c>
      <c r="C299" s="61" t="s">
        <v>661</v>
      </c>
      <c r="D299" s="61" t="s">
        <v>659</v>
      </c>
    </row>
    <row r="300" spans="1:4" x14ac:dyDescent="0.35">
      <c r="A300" s="61">
        <v>299</v>
      </c>
      <c r="B300" s="61" t="s">
        <v>662</v>
      </c>
      <c r="C300" s="61" t="s">
        <v>663</v>
      </c>
      <c r="D300" s="61" t="s">
        <v>662</v>
      </c>
    </row>
    <row r="301" spans="1:4" x14ac:dyDescent="0.35">
      <c r="A301" s="61">
        <v>300</v>
      </c>
      <c r="B301" s="61" t="s">
        <v>662</v>
      </c>
      <c r="C301" s="61" t="s">
        <v>664</v>
      </c>
      <c r="D301" s="61" t="s">
        <v>662</v>
      </c>
    </row>
    <row r="302" spans="1:4" x14ac:dyDescent="0.35">
      <c r="A302" s="61">
        <v>301</v>
      </c>
      <c r="B302" s="61" t="s">
        <v>662</v>
      </c>
      <c r="C302" s="61" t="s">
        <v>665</v>
      </c>
      <c r="D302" s="61" t="s">
        <v>662</v>
      </c>
    </row>
    <row r="303" spans="1:4" x14ac:dyDescent="0.35">
      <c r="A303" s="61">
        <v>302</v>
      </c>
      <c r="B303" s="61" t="s">
        <v>662</v>
      </c>
      <c r="C303" s="61" t="s">
        <v>666</v>
      </c>
      <c r="D303" s="61" t="s">
        <v>662</v>
      </c>
    </row>
    <row r="304" spans="1:4" x14ac:dyDescent="0.35">
      <c r="A304" s="61">
        <v>303</v>
      </c>
      <c r="B304" s="61" t="s">
        <v>667</v>
      </c>
      <c r="C304" s="61" t="s">
        <v>113</v>
      </c>
      <c r="D304" s="61" t="s">
        <v>667</v>
      </c>
    </row>
    <row r="305" spans="1:4" x14ac:dyDescent="0.35">
      <c r="A305" s="61">
        <v>304</v>
      </c>
      <c r="B305" s="61" t="s">
        <v>667</v>
      </c>
      <c r="C305" s="61" t="s">
        <v>668</v>
      </c>
      <c r="D305" s="61" t="s">
        <v>667</v>
      </c>
    </row>
    <row r="306" spans="1:4" x14ac:dyDescent="0.35">
      <c r="A306" s="61">
        <v>305</v>
      </c>
      <c r="B306" s="61" t="s">
        <v>669</v>
      </c>
      <c r="C306" s="61" t="s">
        <v>114</v>
      </c>
      <c r="D306" s="61" t="s">
        <v>669</v>
      </c>
    </row>
    <row r="307" spans="1:4" x14ac:dyDescent="0.35">
      <c r="A307" s="61">
        <v>306</v>
      </c>
      <c r="B307" s="61" t="s">
        <v>669</v>
      </c>
      <c r="C307" s="61" t="s">
        <v>670</v>
      </c>
      <c r="D307" s="61" t="s">
        <v>669</v>
      </c>
    </row>
    <row r="308" spans="1:4" x14ac:dyDescent="0.35">
      <c r="A308" s="61">
        <v>307</v>
      </c>
      <c r="B308" s="61" t="s">
        <v>671</v>
      </c>
      <c r="C308" s="61" t="s">
        <v>672</v>
      </c>
      <c r="D308" s="61" t="s">
        <v>671</v>
      </c>
    </row>
    <row r="309" spans="1:4" x14ac:dyDescent="0.35">
      <c r="A309" s="61">
        <v>308</v>
      </c>
      <c r="B309" s="61" t="s">
        <v>671</v>
      </c>
      <c r="C309" s="61" t="s">
        <v>125</v>
      </c>
      <c r="D309" s="61" t="s">
        <v>671</v>
      </c>
    </row>
    <row r="310" spans="1:4" x14ac:dyDescent="0.35">
      <c r="A310" s="61">
        <v>309</v>
      </c>
      <c r="B310" s="61" t="s">
        <v>671</v>
      </c>
      <c r="C310" s="61" t="s">
        <v>673</v>
      </c>
      <c r="D310" s="61" t="s">
        <v>671</v>
      </c>
    </row>
    <row r="311" spans="1:4" x14ac:dyDescent="0.35">
      <c r="A311" s="61">
        <v>310</v>
      </c>
      <c r="B311" s="61" t="s">
        <v>674</v>
      </c>
      <c r="C311" s="61" t="s">
        <v>122</v>
      </c>
      <c r="D311" s="61" t="s">
        <v>674</v>
      </c>
    </row>
    <row r="312" spans="1:4" x14ac:dyDescent="0.35">
      <c r="A312" s="61">
        <v>311</v>
      </c>
      <c r="B312" s="61" t="s">
        <v>675</v>
      </c>
      <c r="C312" s="61" t="s">
        <v>121</v>
      </c>
      <c r="D312" s="61" t="s">
        <v>675</v>
      </c>
    </row>
    <row r="313" spans="1:4" x14ac:dyDescent="0.35">
      <c r="A313" s="61">
        <v>312</v>
      </c>
      <c r="B313" s="61" t="s">
        <v>676</v>
      </c>
      <c r="C313" s="61" t="s">
        <v>677</v>
      </c>
      <c r="D313" s="61" t="s">
        <v>676</v>
      </c>
    </row>
    <row r="314" spans="1:4" x14ac:dyDescent="0.35">
      <c r="A314" s="61">
        <v>313</v>
      </c>
      <c r="B314" s="61" t="s">
        <v>676</v>
      </c>
      <c r="C314" s="61" t="s">
        <v>678</v>
      </c>
      <c r="D314" s="61" t="s">
        <v>676</v>
      </c>
    </row>
    <row r="315" spans="1:4" x14ac:dyDescent="0.35">
      <c r="A315" s="61">
        <v>314</v>
      </c>
      <c r="B315" s="61" t="s">
        <v>676</v>
      </c>
      <c r="C315" s="61" t="s">
        <v>679</v>
      </c>
      <c r="D315" s="61" t="s">
        <v>676</v>
      </c>
    </row>
    <row r="316" spans="1:4" x14ac:dyDescent="0.35">
      <c r="A316" s="61">
        <v>315</v>
      </c>
      <c r="B316" s="61" t="s">
        <v>680</v>
      </c>
      <c r="C316" s="61" t="s">
        <v>124</v>
      </c>
      <c r="D316" s="61" t="s">
        <v>680</v>
      </c>
    </row>
    <row r="317" spans="1:4" x14ac:dyDescent="0.35">
      <c r="A317" s="61">
        <v>316</v>
      </c>
      <c r="B317" s="61" t="s">
        <v>680</v>
      </c>
      <c r="C317" s="61" t="s">
        <v>681</v>
      </c>
      <c r="D317" s="61" t="s">
        <v>680</v>
      </c>
    </row>
    <row r="318" spans="1:4" x14ac:dyDescent="0.35">
      <c r="A318" s="61">
        <v>317</v>
      </c>
      <c r="B318" s="61" t="s">
        <v>682</v>
      </c>
      <c r="C318" s="61" t="s">
        <v>683</v>
      </c>
      <c r="D318" s="61" t="s">
        <v>682</v>
      </c>
    </row>
    <row r="319" spans="1:4" x14ac:dyDescent="0.35">
      <c r="A319" s="61">
        <v>318</v>
      </c>
      <c r="B319" s="61" t="s">
        <v>682</v>
      </c>
      <c r="C319" s="61" t="s">
        <v>116</v>
      </c>
      <c r="D319" s="61" t="s">
        <v>682</v>
      </c>
    </row>
    <row r="320" spans="1:4" x14ac:dyDescent="0.35">
      <c r="A320" s="61">
        <v>319</v>
      </c>
      <c r="B320" s="61" t="s">
        <v>684</v>
      </c>
      <c r="C320" s="61" t="s">
        <v>307</v>
      </c>
      <c r="D320" s="61" t="s">
        <v>684</v>
      </c>
    </row>
    <row r="321" spans="1:4" x14ac:dyDescent="0.35">
      <c r="A321" s="61">
        <v>320</v>
      </c>
      <c r="B321" s="61" t="s">
        <v>685</v>
      </c>
      <c r="C321" s="61" t="s">
        <v>117</v>
      </c>
      <c r="D321" s="61" t="s">
        <v>685</v>
      </c>
    </row>
    <row r="322" spans="1:4" x14ac:dyDescent="0.35">
      <c r="A322" s="61">
        <v>321</v>
      </c>
      <c r="B322" s="61" t="s">
        <v>685</v>
      </c>
      <c r="C322" s="61" t="s">
        <v>686</v>
      </c>
      <c r="D322" s="61" t="s">
        <v>685</v>
      </c>
    </row>
    <row r="323" spans="1:4" x14ac:dyDescent="0.35">
      <c r="A323" s="61">
        <v>322</v>
      </c>
      <c r="B323" s="61" t="s">
        <v>687</v>
      </c>
      <c r="C323" s="61" t="s">
        <v>110</v>
      </c>
      <c r="D323" s="61" t="s">
        <v>687</v>
      </c>
    </row>
    <row r="324" spans="1:4" x14ac:dyDescent="0.35">
      <c r="A324" s="61">
        <v>323</v>
      </c>
      <c r="B324" s="61" t="s">
        <v>687</v>
      </c>
      <c r="C324" s="61" t="s">
        <v>688</v>
      </c>
      <c r="D324" s="61" t="s">
        <v>687</v>
      </c>
    </row>
    <row r="325" spans="1:4" x14ac:dyDescent="0.35">
      <c r="A325" s="61">
        <v>324</v>
      </c>
      <c r="B325" s="61" t="s">
        <v>689</v>
      </c>
      <c r="C325" s="61" t="s">
        <v>111</v>
      </c>
      <c r="D325" s="61" t="s">
        <v>689</v>
      </c>
    </row>
    <row r="326" spans="1:4" x14ac:dyDescent="0.35">
      <c r="A326" s="61">
        <v>325</v>
      </c>
      <c r="B326" s="61" t="s">
        <v>690</v>
      </c>
      <c r="C326" s="61" t="s">
        <v>126</v>
      </c>
      <c r="D326" s="61" t="s">
        <v>690</v>
      </c>
    </row>
    <row r="327" spans="1:4" x14ac:dyDescent="0.35">
      <c r="A327" s="61">
        <v>326</v>
      </c>
      <c r="B327" s="61" t="s">
        <v>690</v>
      </c>
      <c r="C327" s="61" t="s">
        <v>691</v>
      </c>
      <c r="D327" s="61" t="s">
        <v>690</v>
      </c>
    </row>
    <row r="328" spans="1:4" x14ac:dyDescent="0.35">
      <c r="A328" s="61">
        <v>327</v>
      </c>
      <c r="B328" s="61" t="s">
        <v>692</v>
      </c>
      <c r="C328" s="61" t="s">
        <v>693</v>
      </c>
      <c r="D328" s="61" t="s">
        <v>692</v>
      </c>
    </row>
    <row r="329" spans="1:4" x14ac:dyDescent="0.35">
      <c r="A329" s="61">
        <v>328</v>
      </c>
      <c r="B329" s="61" t="s">
        <v>694</v>
      </c>
      <c r="C329" s="61" t="s">
        <v>132</v>
      </c>
      <c r="D329" s="61" t="s">
        <v>694</v>
      </c>
    </row>
    <row r="330" spans="1:4" x14ac:dyDescent="0.35">
      <c r="A330" s="61">
        <v>329</v>
      </c>
      <c r="B330" s="61" t="s">
        <v>694</v>
      </c>
      <c r="C330" s="61" t="s">
        <v>695</v>
      </c>
      <c r="D330" s="61" t="s">
        <v>694</v>
      </c>
    </row>
    <row r="331" spans="1:4" x14ac:dyDescent="0.35">
      <c r="A331" s="61">
        <v>330</v>
      </c>
      <c r="B331" s="61" t="s">
        <v>696</v>
      </c>
      <c r="C331" s="61" t="s">
        <v>697</v>
      </c>
      <c r="D331" s="61" t="s">
        <v>696</v>
      </c>
    </row>
    <row r="332" spans="1:4" x14ac:dyDescent="0.35">
      <c r="A332" s="61">
        <v>331</v>
      </c>
      <c r="B332" s="61" t="s">
        <v>696</v>
      </c>
      <c r="C332" s="61" t="s">
        <v>698</v>
      </c>
      <c r="D332" s="61" t="s">
        <v>696</v>
      </c>
    </row>
    <row r="333" spans="1:4" x14ac:dyDescent="0.35">
      <c r="A333" s="61">
        <v>332</v>
      </c>
      <c r="B333" s="61" t="s">
        <v>699</v>
      </c>
      <c r="C333" s="61" t="s">
        <v>700</v>
      </c>
      <c r="D333" s="61" t="s">
        <v>699</v>
      </c>
    </row>
    <row r="334" spans="1:4" x14ac:dyDescent="0.35">
      <c r="A334" s="61">
        <v>333</v>
      </c>
      <c r="B334" s="61" t="s">
        <v>699</v>
      </c>
      <c r="C334" s="61" t="s">
        <v>133</v>
      </c>
      <c r="D334" s="61" t="s">
        <v>699</v>
      </c>
    </row>
    <row r="335" spans="1:4" x14ac:dyDescent="0.35">
      <c r="A335" s="61">
        <v>334</v>
      </c>
      <c r="B335" s="61" t="s">
        <v>701</v>
      </c>
      <c r="C335" s="61" t="s">
        <v>131</v>
      </c>
      <c r="D335" s="61" t="s">
        <v>701</v>
      </c>
    </row>
    <row r="336" spans="1:4" x14ac:dyDescent="0.35">
      <c r="A336" s="61">
        <v>335</v>
      </c>
      <c r="B336" s="61" t="s">
        <v>701</v>
      </c>
      <c r="C336" s="61" t="s">
        <v>702</v>
      </c>
      <c r="D336" s="61" t="s">
        <v>701</v>
      </c>
    </row>
    <row r="337" spans="1:4" x14ac:dyDescent="0.35">
      <c r="A337" s="61">
        <v>336</v>
      </c>
      <c r="B337" s="61" t="s">
        <v>703</v>
      </c>
      <c r="C337" s="61" t="s">
        <v>134</v>
      </c>
      <c r="D337" s="61" t="s">
        <v>703</v>
      </c>
    </row>
    <row r="338" spans="1:4" x14ac:dyDescent="0.35">
      <c r="A338" s="61">
        <v>337</v>
      </c>
      <c r="B338" s="61" t="s">
        <v>704</v>
      </c>
      <c r="C338" s="61" t="s">
        <v>705</v>
      </c>
      <c r="D338" s="61" t="s">
        <v>704</v>
      </c>
    </row>
    <row r="339" spans="1:4" x14ac:dyDescent="0.35">
      <c r="A339" s="61">
        <v>338</v>
      </c>
      <c r="B339" s="61" t="s">
        <v>704</v>
      </c>
      <c r="C339" s="61" t="s">
        <v>129</v>
      </c>
      <c r="D339" s="61" t="s">
        <v>704</v>
      </c>
    </row>
    <row r="340" spans="1:4" x14ac:dyDescent="0.35">
      <c r="A340" s="61">
        <v>339</v>
      </c>
      <c r="B340" s="61" t="s">
        <v>706</v>
      </c>
      <c r="C340" s="61" t="s">
        <v>707</v>
      </c>
      <c r="D340" s="61" t="s">
        <v>706</v>
      </c>
    </row>
    <row r="341" spans="1:4" x14ac:dyDescent="0.35">
      <c r="A341" s="61">
        <v>340</v>
      </c>
      <c r="B341" s="61" t="s">
        <v>706</v>
      </c>
      <c r="C341" s="61" t="s">
        <v>135</v>
      </c>
      <c r="D341" s="61" t="s">
        <v>706</v>
      </c>
    </row>
    <row r="342" spans="1:4" x14ac:dyDescent="0.35">
      <c r="A342" s="61">
        <v>341</v>
      </c>
      <c r="B342" s="61" t="s">
        <v>708</v>
      </c>
      <c r="C342" s="61" t="s">
        <v>128</v>
      </c>
      <c r="D342" s="61" t="s">
        <v>708</v>
      </c>
    </row>
    <row r="343" spans="1:4" x14ac:dyDescent="0.35">
      <c r="A343" s="61">
        <v>342</v>
      </c>
      <c r="B343" s="61" t="s">
        <v>709</v>
      </c>
      <c r="C343" s="61" t="s">
        <v>127</v>
      </c>
      <c r="D343" s="61" t="s">
        <v>709</v>
      </c>
    </row>
    <row r="344" spans="1:4" x14ac:dyDescent="0.35">
      <c r="A344" s="61">
        <v>343</v>
      </c>
      <c r="B344" s="61" t="s">
        <v>709</v>
      </c>
      <c r="C344" s="61" t="s">
        <v>710</v>
      </c>
      <c r="D344" s="61" t="s">
        <v>709</v>
      </c>
    </row>
    <row r="345" spans="1:4" x14ac:dyDescent="0.35">
      <c r="A345" s="61">
        <v>344</v>
      </c>
      <c r="B345" s="61" t="s">
        <v>711</v>
      </c>
      <c r="C345" s="61" t="s">
        <v>136</v>
      </c>
      <c r="D345" s="61" t="s">
        <v>711</v>
      </c>
    </row>
    <row r="346" spans="1:4" x14ac:dyDescent="0.35">
      <c r="A346" s="61">
        <v>345</v>
      </c>
      <c r="B346" s="61" t="s">
        <v>711</v>
      </c>
      <c r="C346" s="61" t="s">
        <v>712</v>
      </c>
      <c r="D346" s="61" t="s">
        <v>711</v>
      </c>
    </row>
    <row r="347" spans="1:4" x14ac:dyDescent="0.35">
      <c r="A347" s="61">
        <v>346</v>
      </c>
      <c r="B347" s="61" t="s">
        <v>713</v>
      </c>
      <c r="C347" s="61" t="s">
        <v>714</v>
      </c>
      <c r="D347" s="61" t="s">
        <v>713</v>
      </c>
    </row>
    <row r="348" spans="1:4" x14ac:dyDescent="0.35">
      <c r="A348" s="61">
        <v>347</v>
      </c>
      <c r="B348" s="61" t="s">
        <v>713</v>
      </c>
      <c r="C348" s="61" t="s">
        <v>137</v>
      </c>
      <c r="D348" s="61" t="s">
        <v>713</v>
      </c>
    </row>
    <row r="349" spans="1:4" x14ac:dyDescent="0.35">
      <c r="A349" s="61">
        <v>348</v>
      </c>
      <c r="B349" s="61" t="s">
        <v>715</v>
      </c>
      <c r="C349" s="61" t="s">
        <v>139</v>
      </c>
      <c r="D349" s="61" t="s">
        <v>715</v>
      </c>
    </row>
    <row r="350" spans="1:4" x14ac:dyDescent="0.35">
      <c r="A350" s="61">
        <v>349</v>
      </c>
      <c r="B350" s="61" t="s">
        <v>715</v>
      </c>
      <c r="C350" s="61" t="s">
        <v>716</v>
      </c>
      <c r="D350" s="61" t="s">
        <v>715</v>
      </c>
    </row>
    <row r="351" spans="1:4" x14ac:dyDescent="0.35">
      <c r="A351" s="61">
        <v>350</v>
      </c>
      <c r="B351" s="61" t="s">
        <v>717</v>
      </c>
      <c r="C351" s="61" t="s">
        <v>718</v>
      </c>
      <c r="D351" s="61" t="s">
        <v>717</v>
      </c>
    </row>
    <row r="352" spans="1:4" x14ac:dyDescent="0.35">
      <c r="A352" s="61">
        <v>351</v>
      </c>
      <c r="B352" s="61" t="s">
        <v>717</v>
      </c>
      <c r="C352" s="61" t="s">
        <v>719</v>
      </c>
      <c r="D352" s="61" t="s">
        <v>717</v>
      </c>
    </row>
    <row r="353" spans="1:4" x14ac:dyDescent="0.35">
      <c r="A353" s="61">
        <v>352</v>
      </c>
      <c r="B353" s="61" t="s">
        <v>717</v>
      </c>
      <c r="C353" s="61" t="s">
        <v>720</v>
      </c>
      <c r="D353" s="61" t="s">
        <v>717</v>
      </c>
    </row>
    <row r="354" spans="1:4" x14ac:dyDescent="0.35">
      <c r="A354" s="61">
        <v>353</v>
      </c>
      <c r="B354" s="61" t="s">
        <v>721</v>
      </c>
      <c r="C354" s="61" t="s">
        <v>142</v>
      </c>
      <c r="D354" s="61" t="s">
        <v>721</v>
      </c>
    </row>
    <row r="355" spans="1:4" x14ac:dyDescent="0.35">
      <c r="A355" s="61">
        <v>354</v>
      </c>
      <c r="B355" s="61" t="s">
        <v>721</v>
      </c>
      <c r="C355" s="61" t="s">
        <v>722</v>
      </c>
      <c r="D355" s="61" t="s">
        <v>721</v>
      </c>
    </row>
    <row r="356" spans="1:4" x14ac:dyDescent="0.35">
      <c r="A356" s="61">
        <v>355</v>
      </c>
      <c r="B356" s="61" t="s">
        <v>723</v>
      </c>
      <c r="C356" s="61" t="s">
        <v>143</v>
      </c>
      <c r="D356" s="61" t="s">
        <v>723</v>
      </c>
    </row>
    <row r="357" spans="1:4" x14ac:dyDescent="0.35">
      <c r="A357" s="61">
        <v>356</v>
      </c>
      <c r="B357" s="61" t="s">
        <v>723</v>
      </c>
      <c r="C357" s="61" t="s">
        <v>724</v>
      </c>
      <c r="D357" s="61" t="s">
        <v>723</v>
      </c>
    </row>
    <row r="358" spans="1:4" x14ac:dyDescent="0.35">
      <c r="A358" s="61">
        <v>357</v>
      </c>
      <c r="B358" s="61" t="s">
        <v>725</v>
      </c>
      <c r="C358" s="61" t="s">
        <v>138</v>
      </c>
      <c r="D358" s="61" t="s">
        <v>725</v>
      </c>
    </row>
    <row r="359" spans="1:4" x14ac:dyDescent="0.35">
      <c r="A359" s="61">
        <v>358</v>
      </c>
      <c r="B359" s="61" t="s">
        <v>725</v>
      </c>
      <c r="C359" s="61" t="s">
        <v>726</v>
      </c>
      <c r="D359" s="61" t="s">
        <v>725</v>
      </c>
    </row>
    <row r="360" spans="1:4" x14ac:dyDescent="0.35">
      <c r="A360" s="61">
        <v>359</v>
      </c>
      <c r="B360" s="61" t="s">
        <v>727</v>
      </c>
      <c r="C360" s="61" t="s">
        <v>728</v>
      </c>
      <c r="D360" s="61" t="s">
        <v>727</v>
      </c>
    </row>
    <row r="361" spans="1:4" x14ac:dyDescent="0.35">
      <c r="A361" s="61">
        <v>360</v>
      </c>
      <c r="B361" s="61" t="s">
        <v>727</v>
      </c>
      <c r="C361" s="61" t="s">
        <v>140</v>
      </c>
      <c r="D361" s="61" t="s">
        <v>727</v>
      </c>
    </row>
    <row r="362" spans="1:4" x14ac:dyDescent="0.35">
      <c r="A362" s="61">
        <v>361</v>
      </c>
      <c r="B362" s="61" t="s">
        <v>729</v>
      </c>
      <c r="C362" s="61" t="s">
        <v>144</v>
      </c>
      <c r="D362" s="61" t="s">
        <v>729</v>
      </c>
    </row>
    <row r="363" spans="1:4" x14ac:dyDescent="0.35">
      <c r="A363" s="61">
        <v>362</v>
      </c>
      <c r="B363" s="61" t="s">
        <v>729</v>
      </c>
      <c r="C363" s="61" t="s">
        <v>730</v>
      </c>
      <c r="D363" s="61" t="s">
        <v>729</v>
      </c>
    </row>
    <row r="364" spans="1:4" x14ac:dyDescent="0.35">
      <c r="A364" s="61">
        <v>363</v>
      </c>
      <c r="B364" s="61" t="s">
        <v>731</v>
      </c>
      <c r="C364" s="61" t="s">
        <v>732</v>
      </c>
      <c r="D364" s="61" t="s">
        <v>731</v>
      </c>
    </row>
    <row r="365" spans="1:4" x14ac:dyDescent="0.35">
      <c r="A365" s="61">
        <v>364</v>
      </c>
      <c r="B365" s="61" t="s">
        <v>731</v>
      </c>
      <c r="C365" s="61" t="s">
        <v>733</v>
      </c>
      <c r="D365" s="61" t="s">
        <v>731</v>
      </c>
    </row>
    <row r="366" spans="1:4" x14ac:dyDescent="0.35">
      <c r="A366" s="61">
        <v>365</v>
      </c>
      <c r="B366" s="61" t="s">
        <v>734</v>
      </c>
      <c r="C366" s="61" t="s">
        <v>735</v>
      </c>
      <c r="D366" s="61" t="s">
        <v>734</v>
      </c>
    </row>
    <row r="367" spans="1:4" x14ac:dyDescent="0.35">
      <c r="A367" s="61">
        <v>366</v>
      </c>
      <c r="B367" s="61" t="s">
        <v>734</v>
      </c>
      <c r="C367" s="61" t="s">
        <v>53</v>
      </c>
      <c r="D367" s="61" t="s">
        <v>734</v>
      </c>
    </row>
    <row r="368" spans="1:4" x14ac:dyDescent="0.35">
      <c r="A368" s="61">
        <v>367</v>
      </c>
      <c r="B368" s="61" t="s">
        <v>734</v>
      </c>
      <c r="C368" s="61" t="s">
        <v>736</v>
      </c>
      <c r="D368" s="61" t="s">
        <v>734</v>
      </c>
    </row>
    <row r="369" spans="1:4" x14ac:dyDescent="0.35">
      <c r="A369" s="61">
        <v>368</v>
      </c>
      <c r="B369" s="61" t="s">
        <v>734</v>
      </c>
      <c r="C369" s="61" t="s">
        <v>737</v>
      </c>
      <c r="D369" s="61" t="s">
        <v>734</v>
      </c>
    </row>
    <row r="370" spans="1:4" x14ac:dyDescent="0.35">
      <c r="A370" s="61">
        <v>369</v>
      </c>
      <c r="B370" s="61" t="s">
        <v>734</v>
      </c>
      <c r="C370" s="61" t="s">
        <v>738</v>
      </c>
      <c r="D370" s="61" t="s">
        <v>734</v>
      </c>
    </row>
    <row r="371" spans="1:4" x14ac:dyDescent="0.35">
      <c r="A371" s="61">
        <v>370</v>
      </c>
      <c r="B371" s="61" t="s">
        <v>739</v>
      </c>
      <c r="C371" s="61" t="s">
        <v>145</v>
      </c>
      <c r="D371" s="61" t="s">
        <v>739</v>
      </c>
    </row>
    <row r="372" spans="1:4" x14ac:dyDescent="0.35">
      <c r="A372" s="61">
        <v>371</v>
      </c>
      <c r="B372" s="61" t="s">
        <v>739</v>
      </c>
      <c r="C372" s="61" t="s">
        <v>740</v>
      </c>
      <c r="D372" s="61" t="s">
        <v>739</v>
      </c>
    </row>
    <row r="373" spans="1:4" x14ac:dyDescent="0.35">
      <c r="A373" s="61">
        <v>372</v>
      </c>
      <c r="B373" s="61" t="s">
        <v>741</v>
      </c>
      <c r="C373" s="61" t="s">
        <v>141</v>
      </c>
      <c r="D373" s="61" t="s">
        <v>741</v>
      </c>
    </row>
    <row r="374" spans="1:4" x14ac:dyDescent="0.35">
      <c r="A374" s="61">
        <v>373</v>
      </c>
      <c r="B374" s="61" t="s">
        <v>741</v>
      </c>
      <c r="C374" s="61" t="s">
        <v>742</v>
      </c>
      <c r="D374" s="61" t="s">
        <v>741</v>
      </c>
    </row>
    <row r="375" spans="1:4" x14ac:dyDescent="0.35">
      <c r="A375" s="61">
        <v>374</v>
      </c>
      <c r="B375" s="61" t="s">
        <v>743</v>
      </c>
      <c r="C375" s="61" t="s">
        <v>744</v>
      </c>
      <c r="D375" s="61" t="s">
        <v>743</v>
      </c>
    </row>
    <row r="376" spans="1:4" x14ac:dyDescent="0.35">
      <c r="A376" s="61">
        <v>375</v>
      </c>
      <c r="B376" s="61" t="s">
        <v>743</v>
      </c>
      <c r="C376" s="61" t="s">
        <v>745</v>
      </c>
      <c r="D376" s="61" t="s">
        <v>743</v>
      </c>
    </row>
    <row r="377" spans="1:4" x14ac:dyDescent="0.35">
      <c r="A377" s="61">
        <v>376</v>
      </c>
      <c r="B377" s="61" t="s">
        <v>743</v>
      </c>
      <c r="C377" s="61" t="s">
        <v>746</v>
      </c>
      <c r="D377" s="61" t="s">
        <v>743</v>
      </c>
    </row>
    <row r="378" spans="1:4" x14ac:dyDescent="0.35">
      <c r="A378" s="61">
        <v>377</v>
      </c>
      <c r="B378" s="61" t="s">
        <v>747</v>
      </c>
      <c r="C378" s="61" t="s">
        <v>748</v>
      </c>
      <c r="D378" s="61" t="s">
        <v>747</v>
      </c>
    </row>
    <row r="379" spans="1:4" x14ac:dyDescent="0.35">
      <c r="A379" s="61">
        <v>378</v>
      </c>
      <c r="B379" s="61" t="s">
        <v>747</v>
      </c>
      <c r="C379" s="61" t="s">
        <v>749</v>
      </c>
      <c r="D379" s="61" t="s">
        <v>747</v>
      </c>
    </row>
    <row r="380" spans="1:4" x14ac:dyDescent="0.35">
      <c r="A380" s="61">
        <v>379</v>
      </c>
      <c r="B380" s="61" t="s">
        <v>750</v>
      </c>
      <c r="C380" s="61" t="s">
        <v>146</v>
      </c>
      <c r="D380" s="61" t="s">
        <v>750</v>
      </c>
    </row>
    <row r="381" spans="1:4" x14ac:dyDescent="0.35">
      <c r="A381" s="61">
        <v>380</v>
      </c>
      <c r="B381" s="61" t="s">
        <v>750</v>
      </c>
      <c r="C381" s="61" t="s">
        <v>751</v>
      </c>
      <c r="D381" s="61" t="s">
        <v>750</v>
      </c>
    </row>
    <row r="382" spans="1:4" x14ac:dyDescent="0.35">
      <c r="A382" s="61">
        <v>381</v>
      </c>
      <c r="B382" s="61" t="s">
        <v>752</v>
      </c>
      <c r="C382" s="61" t="s">
        <v>149</v>
      </c>
      <c r="D382" s="61" t="s">
        <v>752</v>
      </c>
    </row>
    <row r="383" spans="1:4" x14ac:dyDescent="0.35">
      <c r="A383" s="61">
        <v>382</v>
      </c>
      <c r="B383" s="61" t="s">
        <v>753</v>
      </c>
      <c r="C383" s="61" t="s">
        <v>754</v>
      </c>
      <c r="D383" s="61" t="s">
        <v>753</v>
      </c>
    </row>
    <row r="384" spans="1:4" x14ac:dyDescent="0.35">
      <c r="A384" s="61">
        <v>383</v>
      </c>
      <c r="B384" s="61" t="s">
        <v>753</v>
      </c>
      <c r="C384" s="61" t="s">
        <v>150</v>
      </c>
      <c r="D384" s="61" t="s">
        <v>753</v>
      </c>
    </row>
    <row r="385" spans="1:4" x14ac:dyDescent="0.35">
      <c r="A385" s="61">
        <v>384</v>
      </c>
      <c r="B385" s="61" t="s">
        <v>755</v>
      </c>
      <c r="C385" s="61" t="s">
        <v>756</v>
      </c>
      <c r="D385" s="61" t="s">
        <v>755</v>
      </c>
    </row>
    <row r="386" spans="1:4" x14ac:dyDescent="0.35">
      <c r="A386" s="61">
        <v>385</v>
      </c>
      <c r="B386" s="61" t="s">
        <v>755</v>
      </c>
      <c r="C386" s="61" t="s">
        <v>151</v>
      </c>
      <c r="D386" s="61" t="s">
        <v>755</v>
      </c>
    </row>
    <row r="387" spans="1:4" x14ac:dyDescent="0.35">
      <c r="A387" s="61">
        <v>386</v>
      </c>
      <c r="B387" s="61" t="s">
        <v>757</v>
      </c>
      <c r="C387" s="61" t="s">
        <v>758</v>
      </c>
      <c r="D387" s="61" t="s">
        <v>757</v>
      </c>
    </row>
    <row r="388" spans="1:4" x14ac:dyDescent="0.35">
      <c r="A388" s="61">
        <v>387</v>
      </c>
      <c r="B388" s="61" t="s">
        <v>757</v>
      </c>
      <c r="C388" s="61" t="s">
        <v>759</v>
      </c>
      <c r="D388" s="61" t="s">
        <v>757</v>
      </c>
    </row>
    <row r="389" spans="1:4" x14ac:dyDescent="0.35">
      <c r="A389" s="61">
        <v>388</v>
      </c>
      <c r="B389" s="61" t="s">
        <v>757</v>
      </c>
      <c r="C389" s="61" t="s">
        <v>760</v>
      </c>
      <c r="D389" s="61" t="s">
        <v>757</v>
      </c>
    </row>
    <row r="390" spans="1:4" x14ac:dyDescent="0.35">
      <c r="A390" s="61">
        <v>389</v>
      </c>
      <c r="B390" s="61" t="s">
        <v>761</v>
      </c>
      <c r="C390" s="61" t="s">
        <v>762</v>
      </c>
      <c r="D390" s="61" t="s">
        <v>761</v>
      </c>
    </row>
    <row r="391" spans="1:4" x14ac:dyDescent="0.35">
      <c r="A391" s="61">
        <v>390</v>
      </c>
      <c r="B391" s="61" t="s">
        <v>761</v>
      </c>
      <c r="C391" s="61" t="s">
        <v>158</v>
      </c>
      <c r="D391" s="61" t="s">
        <v>761</v>
      </c>
    </row>
    <row r="392" spans="1:4" x14ac:dyDescent="0.35">
      <c r="A392" s="61">
        <v>391</v>
      </c>
      <c r="B392" s="61" t="s">
        <v>763</v>
      </c>
      <c r="C392" s="61" t="s">
        <v>764</v>
      </c>
      <c r="D392" s="61" t="s">
        <v>763</v>
      </c>
    </row>
    <row r="393" spans="1:4" x14ac:dyDescent="0.35">
      <c r="A393" s="61">
        <v>392</v>
      </c>
      <c r="B393" s="61" t="s">
        <v>763</v>
      </c>
      <c r="C393" s="61" t="s">
        <v>173</v>
      </c>
      <c r="D393" s="61" t="s">
        <v>763</v>
      </c>
    </row>
    <row r="394" spans="1:4" x14ac:dyDescent="0.35">
      <c r="A394" s="61">
        <v>393</v>
      </c>
      <c r="B394" s="61" t="s">
        <v>765</v>
      </c>
      <c r="C394" s="61" t="s">
        <v>766</v>
      </c>
      <c r="D394" s="61" t="s">
        <v>765</v>
      </c>
    </row>
    <row r="395" spans="1:4" x14ac:dyDescent="0.35">
      <c r="A395" s="61">
        <v>394</v>
      </c>
      <c r="B395" s="61" t="s">
        <v>765</v>
      </c>
      <c r="C395" s="61" t="s">
        <v>767</v>
      </c>
      <c r="D395" s="61" t="s">
        <v>765</v>
      </c>
    </row>
    <row r="396" spans="1:4" x14ac:dyDescent="0.35">
      <c r="A396" s="61">
        <v>395</v>
      </c>
      <c r="B396" s="61" t="s">
        <v>765</v>
      </c>
      <c r="C396" s="61" t="s">
        <v>169</v>
      </c>
      <c r="D396" s="61" t="s">
        <v>765</v>
      </c>
    </row>
    <row r="397" spans="1:4" x14ac:dyDescent="0.35">
      <c r="A397" s="61">
        <v>396</v>
      </c>
      <c r="B397" s="61" t="s">
        <v>768</v>
      </c>
      <c r="C397" s="61" t="s">
        <v>769</v>
      </c>
      <c r="D397" s="61" t="s">
        <v>768</v>
      </c>
    </row>
    <row r="398" spans="1:4" x14ac:dyDescent="0.35">
      <c r="A398" s="61">
        <v>397</v>
      </c>
      <c r="B398" s="61" t="s">
        <v>768</v>
      </c>
      <c r="C398" s="61" t="s">
        <v>159</v>
      </c>
      <c r="D398" s="61" t="s">
        <v>768</v>
      </c>
    </row>
    <row r="399" spans="1:4" x14ac:dyDescent="0.35">
      <c r="A399" s="61">
        <v>398</v>
      </c>
      <c r="B399" s="61" t="s">
        <v>770</v>
      </c>
      <c r="C399" s="61" t="s">
        <v>771</v>
      </c>
      <c r="D399" s="61" t="s">
        <v>770</v>
      </c>
    </row>
    <row r="400" spans="1:4" x14ac:dyDescent="0.35">
      <c r="A400" s="61">
        <v>399</v>
      </c>
      <c r="B400" s="61" t="s">
        <v>770</v>
      </c>
      <c r="C400" s="61" t="s">
        <v>163</v>
      </c>
      <c r="D400" s="61" t="s">
        <v>770</v>
      </c>
    </row>
    <row r="401" spans="1:4" x14ac:dyDescent="0.35">
      <c r="A401" s="61">
        <v>400</v>
      </c>
      <c r="B401" s="61" t="s">
        <v>772</v>
      </c>
      <c r="C401" s="61" t="s">
        <v>773</v>
      </c>
      <c r="D401" s="61" t="s">
        <v>772</v>
      </c>
    </row>
    <row r="402" spans="1:4" x14ac:dyDescent="0.35">
      <c r="A402" s="61">
        <v>401</v>
      </c>
      <c r="B402" s="61" t="s">
        <v>772</v>
      </c>
      <c r="C402" s="61" t="s">
        <v>774</v>
      </c>
      <c r="D402" s="61" t="s">
        <v>772</v>
      </c>
    </row>
    <row r="403" spans="1:4" x14ac:dyDescent="0.35">
      <c r="A403" s="61">
        <v>402</v>
      </c>
      <c r="B403" s="61" t="s">
        <v>772</v>
      </c>
      <c r="C403" s="61" t="s">
        <v>775</v>
      </c>
      <c r="D403" s="61" t="s">
        <v>772</v>
      </c>
    </row>
    <row r="404" spans="1:4" x14ac:dyDescent="0.35">
      <c r="A404" s="61">
        <v>403</v>
      </c>
      <c r="B404" s="61" t="s">
        <v>776</v>
      </c>
      <c r="C404" s="61" t="s">
        <v>777</v>
      </c>
      <c r="D404" s="61" t="s">
        <v>776</v>
      </c>
    </row>
    <row r="405" spans="1:4" x14ac:dyDescent="0.35">
      <c r="A405" s="61">
        <v>404</v>
      </c>
      <c r="B405" s="61" t="s">
        <v>776</v>
      </c>
      <c r="C405" s="61" t="s">
        <v>778</v>
      </c>
      <c r="D405" s="61" t="s">
        <v>776</v>
      </c>
    </row>
    <row r="406" spans="1:4" x14ac:dyDescent="0.35">
      <c r="A406" s="61">
        <v>405</v>
      </c>
      <c r="B406" s="61" t="s">
        <v>776</v>
      </c>
      <c r="C406" s="61" t="s">
        <v>779</v>
      </c>
      <c r="D406" s="61" t="s">
        <v>776</v>
      </c>
    </row>
    <row r="407" spans="1:4" x14ac:dyDescent="0.35">
      <c r="A407" s="61">
        <v>406</v>
      </c>
      <c r="B407" s="61" t="s">
        <v>780</v>
      </c>
      <c r="C407" s="61" t="s">
        <v>781</v>
      </c>
      <c r="D407" s="61" t="s">
        <v>780</v>
      </c>
    </row>
    <row r="408" spans="1:4" x14ac:dyDescent="0.35">
      <c r="A408" s="61">
        <v>407</v>
      </c>
      <c r="B408" s="61" t="s">
        <v>780</v>
      </c>
      <c r="C408" s="61" t="s">
        <v>166</v>
      </c>
      <c r="D408" s="61" t="s">
        <v>780</v>
      </c>
    </row>
    <row r="409" spans="1:4" x14ac:dyDescent="0.35">
      <c r="A409" s="61">
        <v>408</v>
      </c>
      <c r="B409" s="61" t="s">
        <v>782</v>
      </c>
      <c r="C409" s="61" t="s">
        <v>783</v>
      </c>
      <c r="D409" s="61" t="s">
        <v>782</v>
      </c>
    </row>
    <row r="410" spans="1:4" x14ac:dyDescent="0.35">
      <c r="A410" s="61">
        <v>409</v>
      </c>
      <c r="B410" s="61" t="s">
        <v>782</v>
      </c>
      <c r="C410" s="61" t="s">
        <v>162</v>
      </c>
      <c r="D410" s="61" t="s">
        <v>782</v>
      </c>
    </row>
    <row r="411" spans="1:4" x14ac:dyDescent="0.35">
      <c r="A411" s="61">
        <v>410</v>
      </c>
      <c r="B411" s="61" t="s">
        <v>784</v>
      </c>
      <c r="C411" s="61" t="s">
        <v>61</v>
      </c>
      <c r="D411" s="61" t="s">
        <v>784</v>
      </c>
    </row>
    <row r="412" spans="1:4" x14ac:dyDescent="0.35">
      <c r="A412" s="61">
        <v>411</v>
      </c>
      <c r="B412" s="61" t="s">
        <v>784</v>
      </c>
      <c r="C412" s="61" t="s">
        <v>785</v>
      </c>
      <c r="D412" s="61" t="s">
        <v>784</v>
      </c>
    </row>
    <row r="413" spans="1:4" x14ac:dyDescent="0.35">
      <c r="A413" s="61">
        <v>412</v>
      </c>
      <c r="B413" s="61" t="s">
        <v>786</v>
      </c>
      <c r="C413" s="61" t="s">
        <v>787</v>
      </c>
      <c r="D413" s="61" t="s">
        <v>786</v>
      </c>
    </row>
    <row r="414" spans="1:4" x14ac:dyDescent="0.35">
      <c r="A414" s="61">
        <v>413</v>
      </c>
      <c r="B414" s="61" t="s">
        <v>786</v>
      </c>
      <c r="C414" s="61" t="s">
        <v>156</v>
      </c>
      <c r="D414" s="61" t="s">
        <v>786</v>
      </c>
    </row>
    <row r="415" spans="1:4" x14ac:dyDescent="0.35">
      <c r="A415" s="61">
        <v>414</v>
      </c>
      <c r="B415" s="61" t="s">
        <v>788</v>
      </c>
      <c r="C415" s="61" t="s">
        <v>789</v>
      </c>
      <c r="D415" s="61" t="s">
        <v>788</v>
      </c>
    </row>
    <row r="416" spans="1:4" x14ac:dyDescent="0.35">
      <c r="A416" s="61">
        <v>415</v>
      </c>
      <c r="B416" s="61" t="s">
        <v>788</v>
      </c>
      <c r="C416" s="61" t="s">
        <v>790</v>
      </c>
      <c r="D416" s="61" t="s">
        <v>788</v>
      </c>
    </row>
    <row r="417" spans="1:4" x14ac:dyDescent="0.35">
      <c r="A417" s="61">
        <v>416</v>
      </c>
      <c r="B417" s="61" t="s">
        <v>788</v>
      </c>
      <c r="C417" s="61" t="s">
        <v>167</v>
      </c>
      <c r="D417" s="61" t="s">
        <v>788</v>
      </c>
    </row>
    <row r="418" spans="1:4" x14ac:dyDescent="0.35">
      <c r="A418" s="61">
        <v>417</v>
      </c>
      <c r="B418" s="61" t="s">
        <v>788</v>
      </c>
      <c r="C418" s="61" t="s">
        <v>791</v>
      </c>
      <c r="D418" s="61" t="s">
        <v>788</v>
      </c>
    </row>
    <row r="419" spans="1:4" x14ac:dyDescent="0.35">
      <c r="A419" s="61">
        <v>418</v>
      </c>
      <c r="B419" s="61" t="s">
        <v>792</v>
      </c>
      <c r="C419" s="61" t="s">
        <v>793</v>
      </c>
      <c r="D419" s="61" t="s">
        <v>792</v>
      </c>
    </row>
    <row r="420" spans="1:4" x14ac:dyDescent="0.35">
      <c r="A420" s="61">
        <v>419</v>
      </c>
      <c r="B420" s="61" t="s">
        <v>792</v>
      </c>
      <c r="C420" s="61" t="s">
        <v>794</v>
      </c>
      <c r="D420" s="61" t="s">
        <v>792</v>
      </c>
    </row>
    <row r="421" spans="1:4" x14ac:dyDescent="0.35">
      <c r="A421" s="61">
        <v>420</v>
      </c>
      <c r="B421" s="61" t="s">
        <v>795</v>
      </c>
      <c r="C421" s="61" t="s">
        <v>796</v>
      </c>
      <c r="D421" s="61" t="s">
        <v>795</v>
      </c>
    </row>
    <row r="422" spans="1:4" x14ac:dyDescent="0.35">
      <c r="A422" s="61">
        <v>421</v>
      </c>
      <c r="B422" s="61" t="s">
        <v>795</v>
      </c>
      <c r="C422" s="61" t="s">
        <v>160</v>
      </c>
      <c r="D422" s="61" t="s">
        <v>795</v>
      </c>
    </row>
    <row r="423" spans="1:4" x14ac:dyDescent="0.35">
      <c r="A423" s="61">
        <v>422</v>
      </c>
      <c r="B423" s="61" t="s">
        <v>797</v>
      </c>
      <c r="C423" s="61" t="s">
        <v>798</v>
      </c>
      <c r="D423" s="61" t="s">
        <v>797</v>
      </c>
    </row>
    <row r="424" spans="1:4" x14ac:dyDescent="0.35">
      <c r="A424" s="61">
        <v>423</v>
      </c>
      <c r="B424" s="61" t="s">
        <v>797</v>
      </c>
      <c r="C424" s="61" t="s">
        <v>157</v>
      </c>
      <c r="D424" s="61" t="s">
        <v>797</v>
      </c>
    </row>
    <row r="425" spans="1:4" x14ac:dyDescent="0.35">
      <c r="A425" s="61">
        <v>424</v>
      </c>
      <c r="B425" s="61" t="s">
        <v>799</v>
      </c>
      <c r="C425" s="61" t="s">
        <v>800</v>
      </c>
      <c r="D425" s="61" t="s">
        <v>799</v>
      </c>
    </row>
    <row r="426" spans="1:4" x14ac:dyDescent="0.35">
      <c r="A426" s="61">
        <v>425</v>
      </c>
      <c r="B426" s="61" t="s">
        <v>799</v>
      </c>
      <c r="C426" s="61" t="s">
        <v>174</v>
      </c>
      <c r="D426" s="61" t="s">
        <v>799</v>
      </c>
    </row>
    <row r="427" spans="1:4" x14ac:dyDescent="0.35">
      <c r="A427" s="61">
        <v>426</v>
      </c>
      <c r="B427" s="61" t="s">
        <v>801</v>
      </c>
      <c r="C427" s="61" t="s">
        <v>802</v>
      </c>
      <c r="D427" s="61" t="s">
        <v>801</v>
      </c>
    </row>
    <row r="428" spans="1:4" x14ac:dyDescent="0.35">
      <c r="A428" s="61">
        <v>427</v>
      </c>
      <c r="B428" s="61" t="s">
        <v>801</v>
      </c>
      <c r="C428" s="61" t="s">
        <v>164</v>
      </c>
      <c r="D428" s="61" t="s">
        <v>801</v>
      </c>
    </row>
    <row r="429" spans="1:4" x14ac:dyDescent="0.35">
      <c r="A429" s="61">
        <v>428</v>
      </c>
      <c r="B429" s="61" t="s">
        <v>803</v>
      </c>
      <c r="C429" s="61" t="s">
        <v>804</v>
      </c>
      <c r="D429" s="61" t="s">
        <v>803</v>
      </c>
    </row>
    <row r="430" spans="1:4" x14ac:dyDescent="0.35">
      <c r="A430" s="61">
        <v>429</v>
      </c>
      <c r="B430" s="61" t="s">
        <v>803</v>
      </c>
      <c r="C430" s="61" t="s">
        <v>165</v>
      </c>
      <c r="D430" s="61" t="s">
        <v>803</v>
      </c>
    </row>
    <row r="431" spans="1:4" x14ac:dyDescent="0.35">
      <c r="A431" s="61">
        <v>430</v>
      </c>
      <c r="B431" s="61" t="s">
        <v>805</v>
      </c>
      <c r="C431" s="61" t="s">
        <v>806</v>
      </c>
      <c r="D431" s="61" t="s">
        <v>805</v>
      </c>
    </row>
    <row r="432" spans="1:4" x14ac:dyDescent="0.35">
      <c r="A432" s="61">
        <v>431</v>
      </c>
      <c r="B432" s="61" t="s">
        <v>805</v>
      </c>
      <c r="C432" s="61" t="s">
        <v>175</v>
      </c>
      <c r="D432" s="61" t="s">
        <v>805</v>
      </c>
    </row>
    <row r="433" spans="1:4" x14ac:dyDescent="0.35">
      <c r="A433" s="61">
        <v>432</v>
      </c>
      <c r="B433" s="61" t="s">
        <v>807</v>
      </c>
      <c r="C433" s="61" t="s">
        <v>808</v>
      </c>
      <c r="D433" s="61" t="s">
        <v>807</v>
      </c>
    </row>
    <row r="434" spans="1:4" x14ac:dyDescent="0.35">
      <c r="A434" s="61">
        <v>433</v>
      </c>
      <c r="B434" s="61" t="s">
        <v>807</v>
      </c>
      <c r="C434" s="61" t="s">
        <v>809</v>
      </c>
      <c r="D434" s="61" t="s">
        <v>807</v>
      </c>
    </row>
    <row r="435" spans="1:4" x14ac:dyDescent="0.35">
      <c r="A435" s="61">
        <v>434</v>
      </c>
      <c r="B435" s="61" t="s">
        <v>810</v>
      </c>
      <c r="C435" s="61" t="s">
        <v>811</v>
      </c>
      <c r="D435" s="61" t="s">
        <v>810</v>
      </c>
    </row>
    <row r="436" spans="1:4" x14ac:dyDescent="0.35">
      <c r="A436" s="61">
        <v>435</v>
      </c>
      <c r="B436" s="61" t="s">
        <v>810</v>
      </c>
      <c r="C436" s="61" t="s">
        <v>812</v>
      </c>
      <c r="D436" s="61" t="s">
        <v>810</v>
      </c>
    </row>
    <row r="437" spans="1:4" x14ac:dyDescent="0.35">
      <c r="A437" s="61">
        <v>436</v>
      </c>
      <c r="B437" s="61" t="s">
        <v>810</v>
      </c>
      <c r="C437" s="61" t="s">
        <v>813</v>
      </c>
      <c r="D437" s="61" t="s">
        <v>810</v>
      </c>
    </row>
    <row r="438" spans="1:4" x14ac:dyDescent="0.35">
      <c r="A438" s="61">
        <v>437</v>
      </c>
      <c r="B438" s="61" t="s">
        <v>814</v>
      </c>
      <c r="C438" s="61" t="s">
        <v>815</v>
      </c>
      <c r="D438" s="61" t="s">
        <v>814</v>
      </c>
    </row>
    <row r="439" spans="1:4" x14ac:dyDescent="0.35">
      <c r="A439" s="61">
        <v>438</v>
      </c>
      <c r="B439" s="61" t="s">
        <v>814</v>
      </c>
      <c r="C439" s="61" t="s">
        <v>161</v>
      </c>
      <c r="D439" s="61" t="s">
        <v>814</v>
      </c>
    </row>
    <row r="440" spans="1:4" x14ac:dyDescent="0.35">
      <c r="A440" s="61">
        <v>439</v>
      </c>
      <c r="B440" s="61" t="s">
        <v>816</v>
      </c>
      <c r="C440" s="61" t="s">
        <v>817</v>
      </c>
      <c r="D440" s="61" t="s">
        <v>816</v>
      </c>
    </row>
    <row r="441" spans="1:4" x14ac:dyDescent="0.35">
      <c r="A441" s="61">
        <v>440</v>
      </c>
      <c r="B441" s="61" t="s">
        <v>816</v>
      </c>
      <c r="C441" s="61" t="s">
        <v>177</v>
      </c>
      <c r="D441" s="61" t="s">
        <v>816</v>
      </c>
    </row>
    <row r="442" spans="1:4" x14ac:dyDescent="0.35">
      <c r="A442" s="61">
        <v>441</v>
      </c>
      <c r="B442" s="61" t="s">
        <v>818</v>
      </c>
      <c r="C442" s="61" t="s">
        <v>819</v>
      </c>
      <c r="D442" s="61" t="s">
        <v>818</v>
      </c>
    </row>
    <row r="443" spans="1:4" x14ac:dyDescent="0.35">
      <c r="A443" s="61">
        <v>442</v>
      </c>
      <c r="B443" s="61" t="s">
        <v>818</v>
      </c>
      <c r="C443" s="61" t="s">
        <v>310</v>
      </c>
      <c r="D443" s="61" t="s">
        <v>818</v>
      </c>
    </row>
    <row r="444" spans="1:4" x14ac:dyDescent="0.35">
      <c r="A444" s="61">
        <v>443</v>
      </c>
      <c r="B444" s="61" t="s">
        <v>820</v>
      </c>
      <c r="C444" s="61" t="s">
        <v>41</v>
      </c>
      <c r="D444" s="61" t="s">
        <v>820</v>
      </c>
    </row>
    <row r="445" spans="1:4" x14ac:dyDescent="0.35">
      <c r="A445" s="61">
        <v>444</v>
      </c>
      <c r="B445" s="61" t="s">
        <v>820</v>
      </c>
      <c r="C445" s="61" t="s">
        <v>821</v>
      </c>
      <c r="D445" s="61" t="s">
        <v>820</v>
      </c>
    </row>
    <row r="446" spans="1:4" x14ac:dyDescent="0.35">
      <c r="A446" s="61">
        <v>445</v>
      </c>
      <c r="B446" s="61" t="s">
        <v>822</v>
      </c>
      <c r="C446" s="61" t="s">
        <v>181</v>
      </c>
      <c r="D446" s="61" t="s">
        <v>822</v>
      </c>
    </row>
    <row r="447" spans="1:4" x14ac:dyDescent="0.35">
      <c r="A447" s="61">
        <v>446</v>
      </c>
      <c r="B447" s="61" t="s">
        <v>822</v>
      </c>
      <c r="C447" s="61" t="s">
        <v>823</v>
      </c>
      <c r="D447" s="61" t="s">
        <v>822</v>
      </c>
    </row>
    <row r="448" spans="1:4" x14ac:dyDescent="0.35">
      <c r="A448" s="61">
        <v>447</v>
      </c>
      <c r="B448" s="61" t="s">
        <v>824</v>
      </c>
      <c r="C448" s="61" t="s">
        <v>825</v>
      </c>
      <c r="D448" s="61" t="s">
        <v>824</v>
      </c>
    </row>
    <row r="449" spans="1:4" x14ac:dyDescent="0.35">
      <c r="A449" s="61">
        <v>448</v>
      </c>
      <c r="B449" s="61" t="s">
        <v>824</v>
      </c>
      <c r="C449" s="61" t="s">
        <v>179</v>
      </c>
      <c r="D449" s="61" t="s">
        <v>824</v>
      </c>
    </row>
    <row r="450" spans="1:4" x14ac:dyDescent="0.35">
      <c r="A450" s="61">
        <v>449</v>
      </c>
      <c r="B450" s="61" t="s">
        <v>826</v>
      </c>
      <c r="C450" s="61" t="s">
        <v>827</v>
      </c>
      <c r="D450" s="61" t="s">
        <v>826</v>
      </c>
    </row>
    <row r="451" spans="1:4" x14ac:dyDescent="0.35">
      <c r="A451" s="61">
        <v>450</v>
      </c>
      <c r="B451" s="61" t="s">
        <v>826</v>
      </c>
      <c r="C451" s="61" t="s">
        <v>178</v>
      </c>
      <c r="D451" s="61" t="s">
        <v>826</v>
      </c>
    </row>
    <row r="452" spans="1:4" x14ac:dyDescent="0.35">
      <c r="A452" s="61">
        <v>451</v>
      </c>
      <c r="B452" s="61" t="s">
        <v>828</v>
      </c>
      <c r="C452" s="61" t="s">
        <v>186</v>
      </c>
      <c r="D452" s="61" t="s">
        <v>828</v>
      </c>
    </row>
    <row r="453" spans="1:4" x14ac:dyDescent="0.35">
      <c r="A453" s="61">
        <v>452</v>
      </c>
      <c r="B453" s="61" t="s">
        <v>829</v>
      </c>
      <c r="C453" s="61" t="s">
        <v>830</v>
      </c>
      <c r="D453" s="61" t="s">
        <v>829</v>
      </c>
    </row>
    <row r="454" spans="1:4" x14ac:dyDescent="0.35">
      <c r="A454" s="61">
        <v>453</v>
      </c>
      <c r="B454" s="61" t="s">
        <v>829</v>
      </c>
      <c r="C454" s="61" t="s">
        <v>831</v>
      </c>
      <c r="D454" s="61" t="s">
        <v>829</v>
      </c>
    </row>
    <row r="455" spans="1:4" x14ac:dyDescent="0.35">
      <c r="A455" s="61">
        <v>454</v>
      </c>
      <c r="B455" s="61" t="s">
        <v>829</v>
      </c>
      <c r="C455" s="61" t="s">
        <v>180</v>
      </c>
      <c r="D455" s="61" t="s">
        <v>829</v>
      </c>
    </row>
    <row r="456" spans="1:4" x14ac:dyDescent="0.35">
      <c r="A456" s="61">
        <v>455</v>
      </c>
      <c r="B456" s="61" t="s">
        <v>829</v>
      </c>
      <c r="C456" s="61" t="s">
        <v>832</v>
      </c>
      <c r="D456" s="61" t="s">
        <v>829</v>
      </c>
    </row>
    <row r="457" spans="1:4" x14ac:dyDescent="0.35">
      <c r="A457" s="61">
        <v>456</v>
      </c>
      <c r="B457" s="61" t="s">
        <v>833</v>
      </c>
      <c r="C457" s="61" t="s">
        <v>834</v>
      </c>
      <c r="D457" s="61" t="s">
        <v>833</v>
      </c>
    </row>
    <row r="458" spans="1:4" x14ac:dyDescent="0.35">
      <c r="A458" s="61">
        <v>457</v>
      </c>
      <c r="B458" s="61" t="s">
        <v>833</v>
      </c>
      <c r="C458" s="61" t="s">
        <v>182</v>
      </c>
      <c r="D458" s="61" t="s">
        <v>833</v>
      </c>
    </row>
    <row r="459" spans="1:4" x14ac:dyDescent="0.35">
      <c r="A459" s="61">
        <v>458</v>
      </c>
      <c r="B459" s="61" t="s">
        <v>835</v>
      </c>
      <c r="C459" s="61" t="s">
        <v>836</v>
      </c>
      <c r="D459" s="61" t="s">
        <v>835</v>
      </c>
    </row>
    <row r="460" spans="1:4" x14ac:dyDescent="0.35">
      <c r="A460" s="61">
        <v>459</v>
      </c>
      <c r="B460" s="61" t="s">
        <v>835</v>
      </c>
      <c r="C460" s="61" t="s">
        <v>183</v>
      </c>
      <c r="D460" s="61" t="s">
        <v>835</v>
      </c>
    </row>
    <row r="461" spans="1:4" x14ac:dyDescent="0.35">
      <c r="A461" s="61">
        <v>460</v>
      </c>
      <c r="B461" s="61" t="s">
        <v>837</v>
      </c>
      <c r="C461" s="61" t="s">
        <v>838</v>
      </c>
      <c r="D461" s="61" t="s">
        <v>837</v>
      </c>
    </row>
    <row r="462" spans="1:4" x14ac:dyDescent="0.35">
      <c r="A462" s="61">
        <v>461</v>
      </c>
      <c r="B462" s="61" t="s">
        <v>837</v>
      </c>
      <c r="C462" s="61" t="s">
        <v>184</v>
      </c>
      <c r="D462" s="61" t="s">
        <v>837</v>
      </c>
    </row>
    <row r="463" spans="1:4" x14ac:dyDescent="0.35">
      <c r="A463" s="61">
        <v>462</v>
      </c>
      <c r="B463" s="61" t="s">
        <v>839</v>
      </c>
      <c r="C463" s="61" t="s">
        <v>840</v>
      </c>
      <c r="D463" s="61" t="s">
        <v>839</v>
      </c>
    </row>
    <row r="464" spans="1:4" x14ac:dyDescent="0.35">
      <c r="A464" s="61">
        <v>463</v>
      </c>
      <c r="B464" s="61" t="s">
        <v>839</v>
      </c>
      <c r="C464" s="61" t="s">
        <v>185</v>
      </c>
      <c r="D464" s="61" t="s">
        <v>839</v>
      </c>
    </row>
    <row r="465" spans="1:4" x14ac:dyDescent="0.35">
      <c r="A465" s="61">
        <v>464</v>
      </c>
      <c r="B465" s="61" t="s">
        <v>841</v>
      </c>
      <c r="C465" s="61" t="s">
        <v>842</v>
      </c>
      <c r="D465" s="61" t="s">
        <v>841</v>
      </c>
    </row>
    <row r="466" spans="1:4" x14ac:dyDescent="0.35">
      <c r="A466" s="61">
        <v>465</v>
      </c>
      <c r="B466" s="61" t="s">
        <v>843</v>
      </c>
      <c r="C466" s="61" t="s">
        <v>844</v>
      </c>
      <c r="D466" s="61" t="s">
        <v>843</v>
      </c>
    </row>
    <row r="467" spans="1:4" x14ac:dyDescent="0.35">
      <c r="A467" s="61">
        <v>466</v>
      </c>
      <c r="B467" s="61" t="s">
        <v>843</v>
      </c>
      <c r="C467" s="61" t="s">
        <v>192</v>
      </c>
      <c r="D467" s="61" t="s">
        <v>843</v>
      </c>
    </row>
    <row r="468" spans="1:4" x14ac:dyDescent="0.35">
      <c r="A468" s="61">
        <v>467</v>
      </c>
      <c r="B468" s="61" t="s">
        <v>845</v>
      </c>
      <c r="C468" s="61" t="s">
        <v>846</v>
      </c>
      <c r="D468" s="61" t="s">
        <v>845</v>
      </c>
    </row>
    <row r="469" spans="1:4" x14ac:dyDescent="0.35">
      <c r="A469" s="61">
        <v>468</v>
      </c>
      <c r="B469" s="61" t="s">
        <v>845</v>
      </c>
      <c r="C469" s="61" t="s">
        <v>188</v>
      </c>
      <c r="D469" s="61" t="s">
        <v>845</v>
      </c>
    </row>
    <row r="470" spans="1:4" x14ac:dyDescent="0.35">
      <c r="A470" s="61">
        <v>469</v>
      </c>
      <c r="B470" s="61" t="s">
        <v>847</v>
      </c>
      <c r="C470" s="61" t="s">
        <v>189</v>
      </c>
      <c r="D470" s="61" t="s">
        <v>847</v>
      </c>
    </row>
    <row r="471" spans="1:4" x14ac:dyDescent="0.35">
      <c r="A471" s="61">
        <v>470</v>
      </c>
      <c r="B471" s="61" t="s">
        <v>848</v>
      </c>
      <c r="C471" s="61" t="s">
        <v>849</v>
      </c>
      <c r="D471" s="61" t="s">
        <v>848</v>
      </c>
    </row>
    <row r="472" spans="1:4" x14ac:dyDescent="0.35">
      <c r="A472" s="61">
        <v>471</v>
      </c>
      <c r="B472" s="61" t="s">
        <v>848</v>
      </c>
      <c r="C472" s="61" t="s">
        <v>194</v>
      </c>
      <c r="D472" s="61" t="s">
        <v>848</v>
      </c>
    </row>
    <row r="473" spans="1:4" x14ac:dyDescent="0.35">
      <c r="A473" s="61">
        <v>472</v>
      </c>
      <c r="B473" s="61" t="s">
        <v>850</v>
      </c>
      <c r="C473" s="61" t="s">
        <v>193</v>
      </c>
      <c r="D473" s="61" t="s">
        <v>850</v>
      </c>
    </row>
    <row r="474" spans="1:4" x14ac:dyDescent="0.35">
      <c r="A474" s="61">
        <v>473</v>
      </c>
      <c r="B474" s="61" t="s">
        <v>850</v>
      </c>
      <c r="C474" s="61" t="s">
        <v>851</v>
      </c>
      <c r="D474" s="61" t="s">
        <v>850</v>
      </c>
    </row>
    <row r="475" spans="1:4" x14ac:dyDescent="0.35">
      <c r="A475" s="61">
        <v>474</v>
      </c>
      <c r="B475" s="61" t="s">
        <v>852</v>
      </c>
      <c r="C475" s="61" t="s">
        <v>853</v>
      </c>
      <c r="D475" s="61" t="s">
        <v>852</v>
      </c>
    </row>
    <row r="476" spans="1:4" x14ac:dyDescent="0.35">
      <c r="A476" s="61">
        <v>475</v>
      </c>
      <c r="B476" s="61" t="s">
        <v>852</v>
      </c>
      <c r="C476" s="61" t="s">
        <v>195</v>
      </c>
      <c r="D476" s="61" t="s">
        <v>852</v>
      </c>
    </row>
    <row r="477" spans="1:4" x14ac:dyDescent="0.35">
      <c r="A477" s="61">
        <v>476</v>
      </c>
      <c r="B477" s="61" t="s">
        <v>854</v>
      </c>
      <c r="C477" s="61" t="s">
        <v>855</v>
      </c>
      <c r="D477" s="61" t="s">
        <v>854</v>
      </c>
    </row>
    <row r="478" spans="1:4" x14ac:dyDescent="0.35">
      <c r="A478" s="61">
        <v>477</v>
      </c>
      <c r="B478" s="61" t="s">
        <v>854</v>
      </c>
      <c r="C478" s="61" t="s">
        <v>856</v>
      </c>
      <c r="D478" s="61" t="s">
        <v>854</v>
      </c>
    </row>
    <row r="479" spans="1:4" x14ac:dyDescent="0.35">
      <c r="A479" s="61">
        <v>478</v>
      </c>
      <c r="B479" s="61" t="s">
        <v>854</v>
      </c>
      <c r="C479" s="61" t="s">
        <v>857</v>
      </c>
      <c r="D479" s="61" t="s">
        <v>854</v>
      </c>
    </row>
    <row r="480" spans="1:4" x14ac:dyDescent="0.35">
      <c r="A480" s="61">
        <v>479</v>
      </c>
      <c r="B480" s="61" t="s">
        <v>854</v>
      </c>
      <c r="C480" s="61" t="s">
        <v>858</v>
      </c>
      <c r="D480" s="61" t="s">
        <v>854</v>
      </c>
    </row>
    <row r="481" spans="1:4" x14ac:dyDescent="0.35">
      <c r="A481" s="61">
        <v>480</v>
      </c>
      <c r="B481" s="61" t="s">
        <v>854</v>
      </c>
      <c r="C481" s="61" t="s">
        <v>859</v>
      </c>
      <c r="D481" s="61" t="s">
        <v>854</v>
      </c>
    </row>
    <row r="482" spans="1:4" x14ac:dyDescent="0.35">
      <c r="A482" s="61">
        <v>481</v>
      </c>
      <c r="B482" s="61" t="s">
        <v>854</v>
      </c>
      <c r="C482" s="61" t="s">
        <v>81</v>
      </c>
      <c r="D482" s="61" t="s">
        <v>854</v>
      </c>
    </row>
    <row r="483" spans="1:4" x14ac:dyDescent="0.35">
      <c r="A483" s="61">
        <v>482</v>
      </c>
      <c r="B483" s="61" t="s">
        <v>860</v>
      </c>
      <c r="C483" s="61" t="s">
        <v>154</v>
      </c>
      <c r="D483" s="61" t="s">
        <v>860</v>
      </c>
    </row>
    <row r="484" spans="1:4" x14ac:dyDescent="0.35">
      <c r="A484" s="61">
        <v>483</v>
      </c>
      <c r="B484" s="61" t="s">
        <v>860</v>
      </c>
      <c r="C484" s="61" t="s">
        <v>861</v>
      </c>
      <c r="D484" s="61" t="s">
        <v>860</v>
      </c>
    </row>
    <row r="485" spans="1:4" x14ac:dyDescent="0.35">
      <c r="A485" s="61">
        <v>484</v>
      </c>
      <c r="B485" s="61" t="s">
        <v>860</v>
      </c>
      <c r="C485" s="61" t="s">
        <v>862</v>
      </c>
      <c r="D485" s="61" t="s">
        <v>860</v>
      </c>
    </row>
    <row r="486" spans="1:4" x14ac:dyDescent="0.35">
      <c r="A486" s="61">
        <v>485</v>
      </c>
      <c r="B486" s="61" t="s">
        <v>863</v>
      </c>
      <c r="C486" s="61" t="s">
        <v>864</v>
      </c>
      <c r="D486" s="61" t="s">
        <v>863</v>
      </c>
    </row>
    <row r="487" spans="1:4" x14ac:dyDescent="0.35">
      <c r="A487" s="61">
        <v>486</v>
      </c>
      <c r="B487" s="61" t="s">
        <v>863</v>
      </c>
      <c r="C487" s="61" t="s">
        <v>865</v>
      </c>
      <c r="D487" s="61" t="s">
        <v>863</v>
      </c>
    </row>
    <row r="488" spans="1:4" x14ac:dyDescent="0.35">
      <c r="A488" s="61">
        <v>487</v>
      </c>
      <c r="B488" s="61" t="s">
        <v>863</v>
      </c>
      <c r="C488" s="61" t="s">
        <v>866</v>
      </c>
      <c r="D488" s="61" t="s">
        <v>863</v>
      </c>
    </row>
    <row r="489" spans="1:4" x14ac:dyDescent="0.35">
      <c r="A489" s="61">
        <v>488</v>
      </c>
      <c r="B489" s="61" t="s">
        <v>867</v>
      </c>
      <c r="C489" s="61" t="s">
        <v>868</v>
      </c>
      <c r="D489" s="61" t="s">
        <v>867</v>
      </c>
    </row>
    <row r="490" spans="1:4" x14ac:dyDescent="0.35">
      <c r="A490" s="61">
        <v>489</v>
      </c>
      <c r="B490" s="61" t="s">
        <v>867</v>
      </c>
      <c r="C490" s="61" t="s">
        <v>305</v>
      </c>
      <c r="D490" s="61" t="s">
        <v>867</v>
      </c>
    </row>
    <row r="491" spans="1:4" x14ac:dyDescent="0.35">
      <c r="A491" s="61">
        <v>490</v>
      </c>
      <c r="B491" s="61" t="s">
        <v>869</v>
      </c>
      <c r="C491" s="61" t="s">
        <v>870</v>
      </c>
      <c r="D491" s="61" t="s">
        <v>869</v>
      </c>
    </row>
    <row r="492" spans="1:4" x14ac:dyDescent="0.35">
      <c r="A492" s="61">
        <v>491</v>
      </c>
      <c r="B492" s="61" t="s">
        <v>869</v>
      </c>
      <c r="C492" s="61" t="s">
        <v>871</v>
      </c>
      <c r="D492" s="61" t="s">
        <v>869</v>
      </c>
    </row>
    <row r="493" spans="1:4" x14ac:dyDescent="0.35">
      <c r="A493" s="61">
        <v>492</v>
      </c>
      <c r="B493" s="61" t="s">
        <v>869</v>
      </c>
      <c r="C493" s="61" t="s">
        <v>872</v>
      </c>
      <c r="D493" s="61" t="s">
        <v>869</v>
      </c>
    </row>
    <row r="494" spans="1:4" x14ac:dyDescent="0.35">
      <c r="A494" s="61">
        <v>493</v>
      </c>
      <c r="B494" s="61" t="s">
        <v>869</v>
      </c>
      <c r="C494" s="61" t="s">
        <v>873</v>
      </c>
      <c r="D494" s="61" t="s">
        <v>869</v>
      </c>
    </row>
    <row r="495" spans="1:4" x14ac:dyDescent="0.35">
      <c r="A495" s="61">
        <v>494</v>
      </c>
      <c r="B495" s="61" t="s">
        <v>869</v>
      </c>
      <c r="C495" s="61" t="s">
        <v>874</v>
      </c>
      <c r="D495" s="61" t="s">
        <v>869</v>
      </c>
    </row>
    <row r="496" spans="1:4" x14ac:dyDescent="0.35">
      <c r="A496" s="61">
        <v>495</v>
      </c>
      <c r="B496" s="61" t="s">
        <v>875</v>
      </c>
      <c r="C496" s="61" t="s">
        <v>876</v>
      </c>
      <c r="D496" s="61" t="s">
        <v>875</v>
      </c>
    </row>
    <row r="497" spans="1:4" x14ac:dyDescent="0.35">
      <c r="A497" s="61">
        <v>496</v>
      </c>
      <c r="B497" s="61" t="s">
        <v>875</v>
      </c>
      <c r="C497" s="61" t="s">
        <v>877</v>
      </c>
      <c r="D497" s="61" t="s">
        <v>875</v>
      </c>
    </row>
    <row r="498" spans="1:4" x14ac:dyDescent="0.35">
      <c r="A498" s="61">
        <v>497</v>
      </c>
      <c r="B498" s="61" t="s">
        <v>878</v>
      </c>
      <c r="C498" s="61" t="s">
        <v>879</v>
      </c>
      <c r="D498" s="61" t="s">
        <v>878</v>
      </c>
    </row>
    <row r="499" spans="1:4" x14ac:dyDescent="0.35">
      <c r="A499" s="61">
        <v>498</v>
      </c>
      <c r="B499" s="61" t="s">
        <v>878</v>
      </c>
      <c r="C499" s="61" t="s">
        <v>196</v>
      </c>
      <c r="D499" s="61" t="s">
        <v>878</v>
      </c>
    </row>
    <row r="500" spans="1:4" x14ac:dyDescent="0.35">
      <c r="A500" s="61">
        <v>499</v>
      </c>
      <c r="B500" s="61" t="s">
        <v>880</v>
      </c>
      <c r="C500" s="61" t="s">
        <v>881</v>
      </c>
      <c r="D500" s="61" t="s">
        <v>880</v>
      </c>
    </row>
    <row r="501" spans="1:4" x14ac:dyDescent="0.35">
      <c r="A501" s="61">
        <v>500</v>
      </c>
      <c r="B501" s="61" t="s">
        <v>880</v>
      </c>
      <c r="C501" s="61" t="s">
        <v>882</v>
      </c>
      <c r="D501" s="61" t="s">
        <v>880</v>
      </c>
    </row>
    <row r="502" spans="1:4" x14ac:dyDescent="0.35">
      <c r="A502" s="61">
        <v>501</v>
      </c>
      <c r="B502" s="61" t="s">
        <v>880</v>
      </c>
      <c r="C502" s="61" t="s">
        <v>883</v>
      </c>
      <c r="D502" s="61" t="s">
        <v>880</v>
      </c>
    </row>
    <row r="503" spans="1:4" x14ac:dyDescent="0.35">
      <c r="A503" s="61">
        <v>502</v>
      </c>
      <c r="B503" s="61" t="s">
        <v>884</v>
      </c>
      <c r="C503" s="61" t="s">
        <v>885</v>
      </c>
      <c r="D503" s="61" t="s">
        <v>884</v>
      </c>
    </row>
    <row r="504" spans="1:4" x14ac:dyDescent="0.35">
      <c r="A504" s="61">
        <v>503</v>
      </c>
      <c r="B504" s="61" t="s">
        <v>884</v>
      </c>
      <c r="C504" s="61" t="s">
        <v>155</v>
      </c>
      <c r="D504" s="61" t="s">
        <v>884</v>
      </c>
    </row>
    <row r="505" spans="1:4" x14ac:dyDescent="0.35">
      <c r="A505" s="61">
        <v>504</v>
      </c>
      <c r="B505" s="61" t="s">
        <v>886</v>
      </c>
      <c r="C505" s="61" t="s">
        <v>887</v>
      </c>
      <c r="D505" s="61" t="s">
        <v>886</v>
      </c>
    </row>
    <row r="506" spans="1:4" x14ac:dyDescent="0.35">
      <c r="A506" s="61">
        <v>505</v>
      </c>
      <c r="B506" s="61" t="s">
        <v>886</v>
      </c>
      <c r="C506" s="61" t="s">
        <v>199</v>
      </c>
      <c r="D506" s="61" t="s">
        <v>886</v>
      </c>
    </row>
    <row r="507" spans="1:4" x14ac:dyDescent="0.35">
      <c r="A507" s="61">
        <v>506</v>
      </c>
      <c r="B507" s="61" t="s">
        <v>886</v>
      </c>
      <c r="C507" s="61" t="s">
        <v>888</v>
      </c>
      <c r="D507" s="61" t="s">
        <v>886</v>
      </c>
    </row>
    <row r="508" spans="1:4" x14ac:dyDescent="0.35">
      <c r="A508" s="61">
        <v>507</v>
      </c>
      <c r="B508" s="61" t="s">
        <v>889</v>
      </c>
      <c r="C508" s="61" t="s">
        <v>890</v>
      </c>
      <c r="D508" s="61" t="s">
        <v>889</v>
      </c>
    </row>
    <row r="509" spans="1:4" x14ac:dyDescent="0.35">
      <c r="A509" s="61">
        <v>508</v>
      </c>
      <c r="B509" s="61" t="s">
        <v>889</v>
      </c>
      <c r="C509" s="61" t="s">
        <v>168</v>
      </c>
      <c r="D509" s="61" t="s">
        <v>889</v>
      </c>
    </row>
    <row r="510" spans="1:4" x14ac:dyDescent="0.35">
      <c r="A510" s="61">
        <v>509</v>
      </c>
      <c r="B510" s="61" t="s">
        <v>891</v>
      </c>
      <c r="C510" s="61" t="s">
        <v>892</v>
      </c>
      <c r="D510" s="61" t="s">
        <v>891</v>
      </c>
    </row>
    <row r="511" spans="1:4" x14ac:dyDescent="0.35">
      <c r="A511" s="61">
        <v>510</v>
      </c>
      <c r="B511" s="61" t="s">
        <v>891</v>
      </c>
      <c r="C511" s="61" t="s">
        <v>200</v>
      </c>
      <c r="D511" s="61" t="s">
        <v>891</v>
      </c>
    </row>
    <row r="512" spans="1:4" x14ac:dyDescent="0.35">
      <c r="A512" s="61">
        <v>511</v>
      </c>
      <c r="B512" s="61" t="s">
        <v>893</v>
      </c>
      <c r="C512" s="61" t="s">
        <v>894</v>
      </c>
      <c r="D512" s="61" t="s">
        <v>893</v>
      </c>
    </row>
    <row r="513" spans="1:4" x14ac:dyDescent="0.35">
      <c r="A513" s="61">
        <v>512</v>
      </c>
      <c r="B513" s="61" t="s">
        <v>893</v>
      </c>
      <c r="C513" s="61" t="s">
        <v>201</v>
      </c>
      <c r="D513" s="61" t="s">
        <v>893</v>
      </c>
    </row>
    <row r="514" spans="1:4" x14ac:dyDescent="0.35">
      <c r="A514" s="61">
        <v>513</v>
      </c>
      <c r="B514" s="61" t="s">
        <v>886</v>
      </c>
      <c r="C514" s="61" t="s">
        <v>895</v>
      </c>
      <c r="D514" s="61" t="s">
        <v>886</v>
      </c>
    </row>
    <row r="515" spans="1:4" x14ac:dyDescent="0.35">
      <c r="A515" s="61">
        <v>514</v>
      </c>
      <c r="B515" s="61" t="s">
        <v>863</v>
      </c>
      <c r="C515" s="61" t="s">
        <v>896</v>
      </c>
      <c r="D515" s="61" t="s">
        <v>863</v>
      </c>
    </row>
    <row r="516" spans="1:4" x14ac:dyDescent="0.35">
      <c r="A516" s="61">
        <v>515</v>
      </c>
      <c r="B516" s="61" t="s">
        <v>897</v>
      </c>
      <c r="C516" s="61" t="s">
        <v>187</v>
      </c>
      <c r="D516" s="61" t="s">
        <v>898</v>
      </c>
    </row>
    <row r="517" spans="1:4" x14ac:dyDescent="0.35">
      <c r="A517" s="61">
        <v>516</v>
      </c>
      <c r="B517" s="61" t="s">
        <v>734</v>
      </c>
      <c r="C517" s="61" t="s">
        <v>899</v>
      </c>
      <c r="D517" s="61" t="s">
        <v>734</v>
      </c>
    </row>
    <row r="518" spans="1:4" x14ac:dyDescent="0.35">
      <c r="A518" s="61">
        <v>517</v>
      </c>
      <c r="B518" s="62" t="s">
        <v>637</v>
      </c>
      <c r="C518" s="61" t="s">
        <v>900</v>
      </c>
      <c r="D518" s="62" t="s">
        <v>637</v>
      </c>
    </row>
    <row r="519" spans="1:4" x14ac:dyDescent="0.35">
      <c r="A519" s="61">
        <v>518</v>
      </c>
      <c r="B519" s="61" t="s">
        <v>606</v>
      </c>
      <c r="C519" s="61" t="s">
        <v>901</v>
      </c>
      <c r="D519" s="61" t="s">
        <v>606</v>
      </c>
    </row>
    <row r="520" spans="1:4" x14ac:dyDescent="0.35">
      <c r="A520" s="61">
        <v>519</v>
      </c>
      <c r="B520" s="61" t="s">
        <v>571</v>
      </c>
      <c r="C520" s="61" t="s">
        <v>902</v>
      </c>
      <c r="D520" s="61" t="s">
        <v>571</v>
      </c>
    </row>
    <row r="521" spans="1:4" x14ac:dyDescent="0.35">
      <c r="A521" s="61">
        <v>520</v>
      </c>
      <c r="B521" s="61" t="s">
        <v>543</v>
      </c>
      <c r="C521" s="61" t="s">
        <v>903</v>
      </c>
      <c r="D521" s="61" t="s">
        <v>543</v>
      </c>
    </row>
    <row r="522" spans="1:4" x14ac:dyDescent="0.35">
      <c r="A522" s="61">
        <v>521</v>
      </c>
      <c r="B522" s="61" t="s">
        <v>522</v>
      </c>
      <c r="C522" s="61" t="s">
        <v>904</v>
      </c>
      <c r="D522" s="61" t="s">
        <v>522</v>
      </c>
    </row>
    <row r="523" spans="1:4" x14ac:dyDescent="0.35">
      <c r="A523" s="61">
        <v>522</v>
      </c>
      <c r="B523" s="61" t="s">
        <v>897</v>
      </c>
      <c r="C523" s="61" t="s">
        <v>905</v>
      </c>
      <c r="D523" s="61" t="s">
        <v>906</v>
      </c>
    </row>
    <row r="524" spans="1:4" x14ac:dyDescent="0.35">
      <c r="A524" s="61">
        <v>523</v>
      </c>
      <c r="B524" s="61" t="s">
        <v>512</v>
      </c>
      <c r="C524" s="61" t="s">
        <v>191</v>
      </c>
      <c r="D524" s="61" t="s">
        <v>512</v>
      </c>
    </row>
    <row r="525" spans="1:4" x14ac:dyDescent="0.35">
      <c r="A525" s="61">
        <v>524</v>
      </c>
      <c r="B525" s="61" t="s">
        <v>367</v>
      </c>
      <c r="C525" s="61" t="s">
        <v>15</v>
      </c>
      <c r="D525" s="61" t="s">
        <v>367</v>
      </c>
    </row>
    <row r="526" spans="1:4" x14ac:dyDescent="0.35">
      <c r="A526" s="61">
        <v>525</v>
      </c>
      <c r="B526" s="61" t="s">
        <v>436</v>
      </c>
      <c r="C526" s="61" t="s">
        <v>907</v>
      </c>
      <c r="D526" s="61" t="s">
        <v>436</v>
      </c>
    </row>
    <row r="527" spans="1:4" x14ac:dyDescent="0.35">
      <c r="A527" s="61">
        <v>526</v>
      </c>
      <c r="B527" s="61" t="s">
        <v>480</v>
      </c>
      <c r="C527" s="61" t="s">
        <v>908</v>
      </c>
      <c r="D527" s="61" t="s">
        <v>480</v>
      </c>
    </row>
    <row r="528" spans="1:4" x14ac:dyDescent="0.35">
      <c r="A528" s="61">
        <v>527</v>
      </c>
      <c r="B528" s="61" t="s">
        <v>403</v>
      </c>
      <c r="C528" s="16" t="s">
        <v>28</v>
      </c>
      <c r="D528" s="61" t="s">
        <v>403</v>
      </c>
    </row>
    <row r="529" spans="1:4" x14ac:dyDescent="0.35">
      <c r="A529" s="61">
        <v>528</v>
      </c>
      <c r="B529" s="61" t="s">
        <v>416</v>
      </c>
      <c r="C529" s="16" t="s">
        <v>40</v>
      </c>
      <c r="D529" s="61" t="s">
        <v>416</v>
      </c>
    </row>
    <row r="530" spans="1:4" x14ac:dyDescent="0.35">
      <c r="A530" s="61">
        <v>529</v>
      </c>
      <c r="B530" s="61" t="s">
        <v>426</v>
      </c>
      <c r="C530" s="16" t="s">
        <v>49</v>
      </c>
      <c r="D530" s="61" t="s">
        <v>426</v>
      </c>
    </row>
    <row r="531" spans="1:4" x14ac:dyDescent="0.35">
      <c r="A531" s="61">
        <v>530</v>
      </c>
      <c r="B531" s="61" t="s">
        <v>571</v>
      </c>
      <c r="C531" s="16" t="s">
        <v>87</v>
      </c>
      <c r="D531" s="61" t="s">
        <v>571</v>
      </c>
    </row>
    <row r="532" spans="1:4" x14ac:dyDescent="0.35">
      <c r="A532" s="61">
        <v>531</v>
      </c>
      <c r="B532" s="61" t="s">
        <v>506</v>
      </c>
      <c r="C532" s="16" t="s">
        <v>119</v>
      </c>
      <c r="D532" s="61" t="s">
        <v>506</v>
      </c>
    </row>
    <row r="533" spans="1:4" x14ac:dyDescent="0.35">
      <c r="A533" s="61">
        <v>532</v>
      </c>
      <c r="B533" s="61" t="s">
        <v>662</v>
      </c>
      <c r="C533" s="16" t="s">
        <v>285</v>
      </c>
      <c r="D533" s="61" t="s">
        <v>662</v>
      </c>
    </row>
    <row r="534" spans="1:4" x14ac:dyDescent="0.35">
      <c r="A534" s="61">
        <v>533</v>
      </c>
      <c r="B534" s="61" t="s">
        <v>743</v>
      </c>
      <c r="C534" s="16" t="s">
        <v>172</v>
      </c>
      <c r="D534" s="61" t="s">
        <v>743</v>
      </c>
    </row>
    <row r="535" spans="1:4" x14ac:dyDescent="0.35">
      <c r="A535" s="61">
        <v>534</v>
      </c>
      <c r="B535" s="61" t="s">
        <v>897</v>
      </c>
      <c r="C535" s="16" t="s">
        <v>309</v>
      </c>
      <c r="D535" s="61" t="s">
        <v>910</v>
      </c>
    </row>
    <row r="536" spans="1:4" x14ac:dyDescent="0.35">
      <c r="A536" s="61">
        <v>535</v>
      </c>
      <c r="B536" s="61" t="s">
        <v>863</v>
      </c>
      <c r="C536" s="16" t="s">
        <v>197</v>
      </c>
      <c r="D536" s="61" t="s">
        <v>863</v>
      </c>
    </row>
    <row r="537" spans="1:4" x14ac:dyDescent="0.35">
      <c r="A537" s="61">
        <v>536</v>
      </c>
      <c r="B537" s="61" t="s">
        <v>875</v>
      </c>
      <c r="C537" s="16" t="s">
        <v>198</v>
      </c>
      <c r="D537" s="61" t="s">
        <v>875</v>
      </c>
    </row>
  </sheetData>
  <sortState ref="A2:D538">
    <sortCondition ref="A2:A5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Birth registration</vt:lpstr>
      <vt:lpstr>Fuzzy_Data</vt:lpstr>
      <vt:lpstr>Birth_registration_clean</vt:lpstr>
      <vt:lpstr>LinkingTableNameISO3</vt:lpstr>
      <vt:lpstr>'Birth registration'!Print_Titles</vt:lpstr>
    </vt:vector>
  </TitlesOfParts>
  <Company>UNICEF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dc:creator>
  <cp:lastModifiedBy>CoreLogic</cp:lastModifiedBy>
  <dcterms:created xsi:type="dcterms:W3CDTF">2013-12-18T14:30:54Z</dcterms:created>
  <dcterms:modified xsi:type="dcterms:W3CDTF">2019-11-22T13:00:06Z</dcterms:modified>
</cp:coreProperties>
</file>