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14260" yWindow="480" windowWidth="21400" windowHeight="11460"/>
  </bookViews>
  <sheets>
    <sheet name="Table 1- HOF model resul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2" i="1"/>
  <c r="D8" i="1"/>
  <c r="C9" i="1"/>
  <c r="F9" i="1"/>
  <c r="F10" i="1"/>
  <c r="D9" i="1"/>
  <c r="C6" i="1"/>
  <c r="D6" i="1"/>
  <c r="C4" i="1"/>
  <c r="D4" i="1"/>
</calcChain>
</file>

<file path=xl/sharedStrings.xml><?xml version="1.0" encoding="utf-8"?>
<sst xmlns="http://schemas.openxmlformats.org/spreadsheetml/2006/main" count="17" uniqueCount="12">
  <si>
    <t xml:space="preserve">Type </t>
  </si>
  <si>
    <t>Direction</t>
  </si>
  <si>
    <t>Number of distinct species</t>
  </si>
  <si>
    <t>Percentage</t>
  </si>
  <si>
    <t>Endemic</t>
  </si>
  <si>
    <t>HOF type I</t>
  </si>
  <si>
    <t>HOF type II</t>
  </si>
  <si>
    <t>South</t>
  </si>
  <si>
    <t>North</t>
  </si>
  <si>
    <t>HOF type III</t>
  </si>
  <si>
    <t>HOF type IV</t>
  </si>
  <si>
    <t>HOF type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</si>
</sst>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1" width="12.1640625" customWidth="1"/>
    <col min="3" max="3" width="11.83203125" customWidth="1"/>
    <col min="4" max="4" width="5.1640625" style="1" bestFit="1" customWidth="1"/>
    <col min="5" max="5" width="13.6640625" customWidth="1"/>
    <col min="6" max="6" width="13.6640625" style="1" customWidth="1"/>
  </cols>
  <sheetData>
    <row r="1" spans="1:7" ht="42">
      <c r="A1" s="2" t="s">
        <v>0</v>
      </c>
      <c r="B1" s="2" t="s">
        <v>1</v>
      </c>
      <c r="C1" s="2" t="s">
        <v>2</v>
      </c>
      <c r="D1" s="3"/>
      <c r="E1" s="2" t="s">
        <v>2</v>
      </c>
      <c r="F1" s="3"/>
      <c r="G1" s="2" t="s">
        <v>3</v>
      </c>
    </row>
    <row r="2" spans="1:7">
      <c r="A2" s="2" t="s">
        <v>4</v>
      </c>
      <c r="B2" s="2"/>
      <c r="C2" s="2"/>
      <c r="D2" s="3"/>
      <c r="E2" s="2">
        <v>21</v>
      </c>
      <c r="F2" s="3"/>
      <c r="G2" s="3">
        <v>0.19</v>
      </c>
    </row>
    <row r="3" spans="1:7">
      <c r="A3" s="2" t="s">
        <v>5</v>
      </c>
      <c r="B3" s="2"/>
      <c r="C3" s="2">
        <v>9</v>
      </c>
      <c r="D3" s="3">
        <v>9</v>
      </c>
      <c r="E3" s="2">
        <v>9</v>
      </c>
      <c r="F3" s="3"/>
      <c r="G3" s="3">
        <v>0.08</v>
      </c>
    </row>
    <row r="4" spans="1:7">
      <c r="A4" s="4" t="s">
        <v>6</v>
      </c>
      <c r="B4" s="2" t="s">
        <v>7</v>
      </c>
      <c r="C4" s="4">
        <f>SUM(E4:E5)</f>
        <v>21</v>
      </c>
      <c r="D4" s="5">
        <f>C4/92</f>
        <v>0.22826086956521738</v>
      </c>
      <c r="E4" s="6">
        <v>13</v>
      </c>
      <c r="F4" s="3"/>
      <c r="G4" s="3">
        <v>0.12</v>
      </c>
    </row>
    <row r="5" spans="1:7">
      <c r="A5" s="4"/>
      <c r="B5" s="2" t="s">
        <v>8</v>
      </c>
      <c r="C5" s="4"/>
      <c r="D5" s="5"/>
      <c r="E5" s="2">
        <v>8</v>
      </c>
      <c r="F5" s="3"/>
      <c r="G5" s="3">
        <v>7.0000000000000007E-2</v>
      </c>
    </row>
    <row r="6" spans="1:7">
      <c r="A6" s="2" t="s">
        <v>9</v>
      </c>
      <c r="B6" s="2" t="s">
        <v>7</v>
      </c>
      <c r="C6" s="4">
        <f>SUM(E6:E7)</f>
        <v>4</v>
      </c>
      <c r="D6" s="5">
        <f>C6/92</f>
        <v>4.3478260869565216E-2</v>
      </c>
      <c r="E6" s="6">
        <v>2</v>
      </c>
      <c r="F6" s="3"/>
      <c r="G6" s="3">
        <v>0.02</v>
      </c>
    </row>
    <row r="7" spans="1:7">
      <c r="A7" s="2"/>
      <c r="B7" s="2" t="s">
        <v>8</v>
      </c>
      <c r="C7" s="4"/>
      <c r="D7" s="5"/>
      <c r="E7" s="2">
        <v>2</v>
      </c>
      <c r="F7" s="3"/>
      <c r="G7" s="3">
        <v>0.02</v>
      </c>
    </row>
    <row r="8" spans="1:7">
      <c r="A8" s="2" t="s">
        <v>10</v>
      </c>
      <c r="B8" s="2"/>
      <c r="C8" s="2">
        <v>15</v>
      </c>
      <c r="D8" s="3">
        <f>C8/92</f>
        <v>0.16304347826086957</v>
      </c>
      <c r="E8" s="6">
        <v>15</v>
      </c>
      <c r="F8" s="3"/>
      <c r="G8" s="3">
        <v>0.13</v>
      </c>
    </row>
    <row r="9" spans="1:7">
      <c r="A9" s="4" t="s">
        <v>11</v>
      </c>
      <c r="B9" s="2" t="s">
        <v>7</v>
      </c>
      <c r="C9" s="4">
        <f>SUM(E9:E10)</f>
        <v>43</v>
      </c>
      <c r="D9" s="5">
        <f>C9/92</f>
        <v>0.46739130434782611</v>
      </c>
      <c r="E9" s="6">
        <v>18</v>
      </c>
      <c r="F9" s="3">
        <f>E9/C9</f>
        <v>0.41860465116279072</v>
      </c>
      <c r="G9" s="3">
        <v>0.16</v>
      </c>
    </row>
    <row r="10" spans="1:7">
      <c r="A10" s="4"/>
      <c r="B10" s="2" t="s">
        <v>8</v>
      </c>
      <c r="C10" s="4"/>
      <c r="D10" s="5"/>
      <c r="E10" s="6">
        <v>25</v>
      </c>
      <c r="F10" s="3">
        <f>E10/C9</f>
        <v>0.58139534883720934</v>
      </c>
      <c r="G10" s="3">
        <v>0.22</v>
      </c>
    </row>
    <row r="12" spans="1:7">
      <c r="E12">
        <f>SUM(E2:E10)</f>
        <v>113</v>
      </c>
    </row>
    <row r="14" spans="1:7">
      <c r="E14">
        <f>SUM(E4+E6+E8+E9+E10)</f>
        <v>73</v>
      </c>
    </row>
  </sheetData>
  <mergeCells count="8">
    <mergeCell ref="A9:A10"/>
    <mergeCell ref="A4:A5"/>
    <mergeCell ref="C4:C5"/>
    <mergeCell ref="D4:D5"/>
    <mergeCell ref="D6:D7"/>
    <mergeCell ref="D9:D10"/>
    <mergeCell ref="C9:C10"/>
    <mergeCell ref="C6:C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1- HOF model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 Feng (lfeng)</dc:creator>
  <cp:lastModifiedBy>Lian Feng</cp:lastModifiedBy>
  <dcterms:created xsi:type="dcterms:W3CDTF">2017-02-08T18:55:23Z</dcterms:created>
  <dcterms:modified xsi:type="dcterms:W3CDTF">2017-03-10T02:23:30Z</dcterms:modified>
</cp:coreProperties>
</file>