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mc:AlternateContent xmlns:mc="http://schemas.openxmlformats.org/markup-compatibility/2006">
    <mc:Choice Requires="x15">
      <x15ac:absPath xmlns:x15ac="http://schemas.microsoft.com/office/spreadsheetml/2010/11/ac" url="https://uespe-my.sharepoint.com/personal/aeramos2_espe_edu_ec/Documents/"/>
    </mc:Choice>
  </mc:AlternateContent>
  <xr:revisionPtr revIDLastSave="0" documentId="8_{6EB6CC90-AAA8-4AE5-99CA-17BE86C3AF67}" xr6:coauthVersionLast="47" xr6:coauthVersionMax="47" xr10:uidLastSave="{00000000-0000-0000-0000-000000000000}"/>
  <bookViews>
    <workbookView xWindow="-108" yWindow="-108" windowWidth="23256" windowHeight="12456" xr2:uid="{880D947A-3C66-48E7-A5E0-46177B506D57}"/>
  </bookViews>
  <sheets>
    <sheet name="MicroserviciosCalculoDefecto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0" i="2" l="1"/>
  <c r="K40" i="2"/>
  <c r="L40" i="2"/>
  <c r="E40" i="2"/>
  <c r="H5" i="2"/>
  <c r="H10" i="2" s="1"/>
</calcChain>
</file>

<file path=xl/sharedStrings.xml><?xml version="1.0" encoding="utf-8"?>
<sst xmlns="http://schemas.openxmlformats.org/spreadsheetml/2006/main" count="13" uniqueCount="8">
  <si>
    <t>NUMERO DE PROGRAMAS</t>
  </si>
  <si>
    <t>DEFECTOS (D)</t>
  </si>
  <si>
    <t>LOC(N)</t>
  </si>
  <si>
    <t>Conclusion</t>
  </si>
  <si>
    <t>Dd plan</t>
  </si>
  <si>
    <t>En el programa original, se observo una densidad de defectos Dd= 80,73, lo que indica que, por cada 1000 líneas de codigo (LOC), se encuentran aproximandamente 80 defectos. En la nueva versión corregida, tras la refactorización, la densidad de defectos disminuyó significativamente, presentando 58 defectos por cada 1000 LOC.</t>
  </si>
  <si>
    <t>Se hace reflejo de una mejora en la calidad del código y una reducción dele riesgo asociado al defecto</t>
  </si>
  <si>
    <t>TOTAL HASTA LA 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</si>
</sst>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theme="1"/>
      <name val="Arial"/>
      <charset val="1"/>
    </font>
  </fonts>
  <fills count="8">
    <fill>
      <patternFill patternType="none"/>
    </fill>
    <fill>
      <patternFill patternType="gray125"/>
    </fill>
    <fill>
      <patternFill patternType="solid">
        <fgColor theme="9" tint="0.39997558519241921"/>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5"/>
        <bgColor indexed="64"/>
      </patternFill>
    </fill>
    <fill>
      <patternFill patternType="solid">
        <fgColor theme="9" tint="0.59999389629810485"/>
        <bgColor indexed="64"/>
      </patternFill>
    </fill>
    <fill>
      <patternFill patternType="solid">
        <fgColor theme="5" tint="0.39997558519241921"/>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CCCCCC"/>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CCCCCC"/>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CCCCC"/>
      </top>
      <bottom/>
      <diagonal/>
    </border>
    <border>
      <left style="thin">
        <color rgb="FF000000"/>
      </left>
      <right/>
      <top style="thin">
        <color rgb="FFCCCCCC"/>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0" fillId="2" borderId="1" xfId="0" applyFill="1" applyBorder="1" applyAlignment="1">
      <alignment horizontal="center" wrapText="1"/>
    </xf>
    <xf numFmtId="0" fontId="0" fillId="2" borderId="6" xfId="0" applyFill="1" applyBorder="1" applyAlignment="1">
      <alignment horizontal="center" wrapText="1"/>
    </xf>
    <xf numFmtId="0" fontId="0" fillId="2" borderId="6" xfId="0" applyFill="1" applyBorder="1" applyAlignment="1">
      <alignment horizontal="center"/>
    </xf>
    <xf numFmtId="0" fontId="1" fillId="3" borderId="4" xfId="0" applyFont="1" applyFill="1" applyBorder="1" applyAlignment="1">
      <alignment horizontal="center" readingOrder="1"/>
    </xf>
    <xf numFmtId="0" fontId="0" fillId="3" borderId="1" xfId="0" applyFill="1" applyBorder="1" applyAlignment="1">
      <alignment horizontal="center"/>
    </xf>
    <xf numFmtId="0" fontId="1" fillId="3" borderId="1" xfId="0" applyFont="1" applyFill="1" applyBorder="1" applyAlignment="1">
      <alignment horizontal="center" readingOrder="1"/>
    </xf>
    <xf numFmtId="0" fontId="1" fillId="4" borderId="5" xfId="0" applyFont="1" applyFill="1" applyBorder="1" applyAlignment="1">
      <alignment horizontal="center" readingOrder="1"/>
    </xf>
    <xf numFmtId="0" fontId="0" fillId="4" borderId="1" xfId="0" applyFill="1" applyBorder="1" applyAlignment="1">
      <alignment horizontal="center"/>
    </xf>
    <xf numFmtId="0" fontId="1" fillId="4" borderId="3" xfId="0" applyFont="1" applyFill="1" applyBorder="1" applyAlignment="1">
      <alignment horizontal="center" readingOrder="1"/>
    </xf>
    <xf numFmtId="0" fontId="0" fillId="3" borderId="1" xfId="0" applyFill="1" applyBorder="1" applyAlignment="1">
      <alignment horizontal="center" wrapText="1"/>
    </xf>
    <xf numFmtId="0" fontId="1" fillId="3" borderId="5" xfId="0" applyFont="1" applyFill="1" applyBorder="1" applyAlignment="1">
      <alignment horizontal="center" readingOrder="1"/>
    </xf>
    <xf numFmtId="0" fontId="1" fillId="3" borderId="3" xfId="0" applyFont="1" applyFill="1" applyBorder="1" applyAlignment="1">
      <alignment horizontal="center" readingOrder="1"/>
    </xf>
    <xf numFmtId="0" fontId="0" fillId="5" borderId="0" xfId="0" applyFill="1"/>
    <xf numFmtId="0" fontId="0" fillId="5" borderId="2" xfId="0" applyFill="1" applyBorder="1"/>
    <xf numFmtId="0" fontId="0" fillId="6" borderId="1" xfId="0" applyFill="1" applyBorder="1"/>
    <xf numFmtId="0" fontId="1" fillId="4" borderId="8" xfId="0" applyFont="1" applyFill="1" applyBorder="1" applyAlignment="1">
      <alignment horizontal="center" readingOrder="1"/>
    </xf>
    <xf numFmtId="0" fontId="0" fillId="4" borderId="6" xfId="0" applyFill="1" applyBorder="1" applyAlignment="1">
      <alignment horizontal="center"/>
    </xf>
    <xf numFmtId="0" fontId="1" fillId="4" borderId="7" xfId="0" applyFont="1" applyFill="1" applyBorder="1" applyAlignment="1">
      <alignment horizontal="center" readingOrder="1"/>
    </xf>
    <xf numFmtId="0" fontId="0" fillId="3" borderId="9" xfId="0" applyFill="1" applyBorder="1" applyAlignment="1">
      <alignment horizontal="center" wrapText="1"/>
    </xf>
    <xf numFmtId="0" fontId="0" fillId="3" borderId="9" xfId="0" applyFill="1" applyBorder="1" applyAlignment="1">
      <alignment horizontal="center"/>
    </xf>
    <xf numFmtId="0" fontId="1" fillId="3" borderId="9" xfId="0" applyFont="1" applyFill="1" applyBorder="1" applyAlignment="1">
      <alignment horizontal="center" readingOrder="1"/>
    </xf>
    <xf numFmtId="0" fontId="0" fillId="0" borderId="0" xfId="0" applyAlignment="1">
      <alignment horizontal="center"/>
    </xf>
    <xf numFmtId="0" fontId="0" fillId="7" borderId="1" xfId="0" applyFill="1" applyBorder="1" applyAlignment="1">
      <alignment horizontal="center"/>
    </xf>
    <xf numFmtId="0" fontId="0" fillId="0" borderId="9"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D34AD-49D5-4FBD-9A24-FFA9FFD29ED1}">
  <dimension ref="C3:T40"/>
  <sheetViews>
    <sheetView tabSelected="1" topLeftCell="K4" workbookViewId="0">
      <selection activeCell="R14" sqref="R14"/>
    </sheetView>
  </sheetViews>
  <sheetFormatPr defaultRowHeight="15"/>
  <cols>
    <col min="3" max="3" width="16.42578125" customWidth="1"/>
    <col min="4" max="4" width="10.7109375" customWidth="1"/>
    <col min="8" max="8" width="18.7109375" customWidth="1"/>
    <col min="14" max="14" width="10.5703125" bestFit="1" customWidth="1"/>
  </cols>
  <sheetData>
    <row r="3" spans="3:20">
      <c r="C3" s="13"/>
      <c r="D3" s="13"/>
      <c r="E3" s="13"/>
    </row>
    <row r="4" spans="3:20" ht="57.75">
      <c r="C4" s="1" t="s">
        <v>0</v>
      </c>
      <c r="D4" s="2" t="s">
        <v>1</v>
      </c>
      <c r="E4" s="3" t="s">
        <v>2</v>
      </c>
      <c r="J4" s="1" t="s">
        <v>0</v>
      </c>
      <c r="K4" s="2" t="s">
        <v>1</v>
      </c>
      <c r="L4" s="3" t="s">
        <v>2</v>
      </c>
      <c r="N4" s="23" t="s">
        <v>3</v>
      </c>
      <c r="O4" s="23"/>
      <c r="P4" s="23"/>
      <c r="Q4" s="23"/>
      <c r="R4" s="23"/>
      <c r="S4" s="23"/>
      <c r="T4" s="23"/>
    </row>
    <row r="5" spans="3:20" ht="15" customHeight="1">
      <c r="C5" s="4">
        <v>1</v>
      </c>
      <c r="D5" s="5">
        <v>6</v>
      </c>
      <c r="E5" s="6">
        <v>25</v>
      </c>
      <c r="G5" s="14" t="s">
        <v>4</v>
      </c>
      <c r="H5" s="14">
        <f>1000*D40/E40</f>
        <v>80.735149327207083</v>
      </c>
      <c r="J5" s="4">
        <v>1</v>
      </c>
      <c r="K5" s="5">
        <v>0</v>
      </c>
      <c r="L5" s="6">
        <v>30</v>
      </c>
      <c r="N5" s="24" t="s">
        <v>5</v>
      </c>
      <c r="O5" s="24"/>
      <c r="P5" s="24"/>
      <c r="Q5" s="24"/>
      <c r="R5" s="24"/>
      <c r="S5" s="24"/>
      <c r="T5" s="24"/>
    </row>
    <row r="6" spans="3:20">
      <c r="C6" s="7">
        <v>2</v>
      </c>
      <c r="D6" s="8">
        <v>8</v>
      </c>
      <c r="E6" s="9">
        <v>31</v>
      </c>
      <c r="J6" s="7">
        <v>2</v>
      </c>
      <c r="K6" s="8">
        <v>1</v>
      </c>
      <c r="L6" s="9">
        <v>34</v>
      </c>
      <c r="N6" s="25"/>
      <c r="O6" s="25"/>
      <c r="P6" s="25"/>
      <c r="Q6" s="25"/>
      <c r="R6" s="25"/>
      <c r="S6" s="25"/>
      <c r="T6" s="25"/>
    </row>
    <row r="7" spans="3:20">
      <c r="C7" s="11">
        <v>3</v>
      </c>
      <c r="D7" s="5">
        <v>8</v>
      </c>
      <c r="E7" s="12">
        <v>74</v>
      </c>
      <c r="J7" s="4">
        <v>3</v>
      </c>
      <c r="K7" s="5">
        <v>3</v>
      </c>
      <c r="L7" s="12">
        <v>80</v>
      </c>
      <c r="N7" s="25"/>
      <c r="O7" s="25"/>
      <c r="P7" s="25"/>
      <c r="Q7" s="25"/>
      <c r="R7" s="25"/>
      <c r="S7" s="25"/>
      <c r="T7" s="25"/>
    </row>
    <row r="8" spans="3:20">
      <c r="C8" s="7">
        <v>4</v>
      </c>
      <c r="D8" s="8">
        <v>9</v>
      </c>
      <c r="E8" s="9">
        <v>87</v>
      </c>
      <c r="J8" s="7">
        <v>4</v>
      </c>
      <c r="K8" s="8">
        <v>3</v>
      </c>
      <c r="L8" s="9">
        <v>97</v>
      </c>
      <c r="N8" s="25"/>
      <c r="O8" s="25"/>
      <c r="P8" s="25"/>
      <c r="Q8" s="25"/>
      <c r="R8" s="25"/>
      <c r="S8" s="25"/>
      <c r="T8" s="25"/>
    </row>
    <row r="9" spans="3:20">
      <c r="C9" s="11">
        <v>5</v>
      </c>
      <c r="D9" s="5">
        <v>7</v>
      </c>
      <c r="E9" s="12">
        <v>61</v>
      </c>
      <c r="J9" s="4">
        <v>5</v>
      </c>
      <c r="K9" s="5">
        <v>2</v>
      </c>
      <c r="L9" s="12">
        <v>53</v>
      </c>
      <c r="N9" s="26"/>
      <c r="O9" s="26"/>
      <c r="P9" s="26"/>
      <c r="Q9" s="26"/>
      <c r="R9" s="26"/>
      <c r="S9" s="26"/>
      <c r="T9" s="26"/>
    </row>
    <row r="10" spans="3:20">
      <c r="C10" s="7">
        <v>6</v>
      </c>
      <c r="D10" s="8">
        <v>9</v>
      </c>
      <c r="E10" s="9">
        <v>102</v>
      </c>
      <c r="G10" s="15" t="s">
        <v>4</v>
      </c>
      <c r="H10" s="15">
        <f>K40+H5/1000</f>
        <v>58.080735149327204</v>
      </c>
      <c r="J10" s="7">
        <v>6</v>
      </c>
      <c r="K10" s="8">
        <v>3</v>
      </c>
      <c r="L10" s="9">
        <v>98</v>
      </c>
      <c r="N10" s="25" t="s">
        <v>6</v>
      </c>
      <c r="O10" s="25"/>
      <c r="P10" s="25"/>
      <c r="Q10" s="25"/>
      <c r="R10" s="25"/>
      <c r="S10" s="25"/>
      <c r="T10" s="25"/>
    </row>
    <row r="11" spans="3:20">
      <c r="C11" s="11">
        <v>7</v>
      </c>
      <c r="D11" s="5">
        <v>5</v>
      </c>
      <c r="E11" s="12">
        <v>77</v>
      </c>
      <c r="J11" s="4">
        <v>7</v>
      </c>
      <c r="K11" s="5">
        <v>2</v>
      </c>
      <c r="L11" s="12">
        <v>82</v>
      </c>
      <c r="N11" s="25"/>
      <c r="O11" s="25"/>
      <c r="P11" s="25"/>
      <c r="Q11" s="25"/>
      <c r="R11" s="25"/>
      <c r="S11" s="25"/>
      <c r="T11" s="25"/>
    </row>
    <row r="12" spans="3:20">
      <c r="C12" s="7">
        <v>8</v>
      </c>
      <c r="D12" s="8">
        <v>13</v>
      </c>
      <c r="E12" s="9">
        <v>145</v>
      </c>
      <c r="J12" s="7">
        <v>8</v>
      </c>
      <c r="K12" s="8">
        <v>3</v>
      </c>
      <c r="L12" s="9">
        <v>151</v>
      </c>
    </row>
    <row r="13" spans="3:20">
      <c r="C13" s="11">
        <v>9</v>
      </c>
      <c r="D13" s="5">
        <v>3</v>
      </c>
      <c r="E13" s="6">
        <v>56</v>
      </c>
      <c r="J13" s="4">
        <v>9</v>
      </c>
      <c r="K13" s="5">
        <v>1</v>
      </c>
      <c r="L13" s="6">
        <v>50</v>
      </c>
    </row>
    <row r="14" spans="3:20">
      <c r="C14" s="7">
        <v>10</v>
      </c>
      <c r="D14" s="8">
        <v>4</v>
      </c>
      <c r="E14" s="9">
        <v>61</v>
      </c>
      <c r="G14" s="22"/>
      <c r="H14" s="22"/>
      <c r="J14" s="7">
        <v>10</v>
      </c>
      <c r="K14" s="8">
        <v>1</v>
      </c>
      <c r="L14" s="9">
        <v>63</v>
      </c>
    </row>
    <row r="15" spans="3:20">
      <c r="C15" s="11">
        <v>11</v>
      </c>
      <c r="D15" s="5">
        <v>12</v>
      </c>
      <c r="E15" s="12">
        <v>57</v>
      </c>
      <c r="J15" s="4">
        <v>11</v>
      </c>
      <c r="K15" s="5">
        <v>0</v>
      </c>
      <c r="L15" s="12">
        <v>50</v>
      </c>
    </row>
    <row r="16" spans="3:20">
      <c r="C16" s="7">
        <v>12</v>
      </c>
      <c r="D16" s="8">
        <v>3</v>
      </c>
      <c r="E16" s="9">
        <v>15</v>
      </c>
      <c r="J16" s="7">
        <v>12</v>
      </c>
      <c r="K16" s="8">
        <v>4</v>
      </c>
      <c r="L16" s="9">
        <v>19</v>
      </c>
    </row>
    <row r="17" spans="3:12">
      <c r="C17" s="11">
        <v>13</v>
      </c>
      <c r="D17" s="5">
        <v>20</v>
      </c>
      <c r="E17" s="12">
        <v>110</v>
      </c>
      <c r="J17" s="4">
        <v>13</v>
      </c>
      <c r="K17" s="5">
        <v>2</v>
      </c>
      <c r="L17" s="12">
        <v>120</v>
      </c>
    </row>
    <row r="18" spans="3:12">
      <c r="C18" s="7">
        <v>14</v>
      </c>
      <c r="D18" s="8">
        <v>3</v>
      </c>
      <c r="E18" s="9">
        <v>11</v>
      </c>
      <c r="J18" s="7">
        <v>14</v>
      </c>
      <c r="K18" s="8">
        <v>0</v>
      </c>
      <c r="L18" s="9">
        <v>9</v>
      </c>
    </row>
    <row r="19" spans="3:12">
      <c r="C19" s="11">
        <v>15</v>
      </c>
      <c r="D19" s="5">
        <v>4</v>
      </c>
      <c r="E19" s="12">
        <v>28</v>
      </c>
      <c r="J19" s="4">
        <v>15</v>
      </c>
      <c r="K19" s="5">
        <v>1</v>
      </c>
      <c r="L19" s="12">
        <v>28</v>
      </c>
    </row>
    <row r="20" spans="3:12">
      <c r="C20" s="7">
        <v>16</v>
      </c>
      <c r="D20" s="8">
        <v>0</v>
      </c>
      <c r="E20" s="9">
        <v>3</v>
      </c>
      <c r="J20" s="7">
        <v>16</v>
      </c>
      <c r="K20" s="8">
        <v>0</v>
      </c>
      <c r="L20" s="9">
        <v>3</v>
      </c>
    </row>
    <row r="21" spans="3:12">
      <c r="C21" s="11">
        <v>17</v>
      </c>
      <c r="D21" s="5">
        <v>11</v>
      </c>
      <c r="E21" s="12">
        <v>61</v>
      </c>
      <c r="J21" s="4">
        <v>17</v>
      </c>
      <c r="K21" s="5">
        <v>1</v>
      </c>
      <c r="L21" s="12">
        <v>68</v>
      </c>
    </row>
    <row r="22" spans="3:12">
      <c r="C22" s="16">
        <v>18</v>
      </c>
      <c r="D22" s="17">
        <v>2</v>
      </c>
      <c r="E22" s="18">
        <v>22</v>
      </c>
      <c r="J22" s="7">
        <v>18</v>
      </c>
      <c r="K22" s="8">
        <v>1</v>
      </c>
      <c r="L22" s="18">
        <v>18</v>
      </c>
    </row>
    <row r="23" spans="3:12">
      <c r="C23" s="6">
        <v>19</v>
      </c>
      <c r="D23" s="5">
        <v>3</v>
      </c>
      <c r="E23" s="6">
        <v>42</v>
      </c>
      <c r="J23" s="4">
        <v>19</v>
      </c>
      <c r="K23" s="5">
        <v>1</v>
      </c>
      <c r="L23" s="6">
        <v>50</v>
      </c>
    </row>
    <row r="24" spans="3:12">
      <c r="C24" s="16">
        <v>20</v>
      </c>
      <c r="D24" s="5">
        <v>4</v>
      </c>
      <c r="E24" s="6">
        <v>80</v>
      </c>
      <c r="J24" s="7">
        <v>20</v>
      </c>
      <c r="K24" s="5">
        <v>1</v>
      </c>
      <c r="L24" s="6">
        <v>72</v>
      </c>
    </row>
    <row r="25" spans="3:12">
      <c r="C25" s="6">
        <v>21</v>
      </c>
      <c r="D25" s="5">
        <v>13</v>
      </c>
      <c r="E25" s="6">
        <v>61</v>
      </c>
      <c r="J25" s="4">
        <v>21</v>
      </c>
      <c r="K25" s="5">
        <v>1</v>
      </c>
      <c r="L25" s="6">
        <v>57</v>
      </c>
    </row>
    <row r="26" spans="3:12">
      <c r="C26" s="16">
        <v>22</v>
      </c>
      <c r="D26" s="5">
        <v>10</v>
      </c>
      <c r="E26" s="6">
        <v>50</v>
      </c>
      <c r="J26" s="7">
        <v>22</v>
      </c>
      <c r="K26" s="5">
        <v>1</v>
      </c>
      <c r="L26" s="6">
        <v>54</v>
      </c>
    </row>
    <row r="27" spans="3:12">
      <c r="C27" s="6">
        <v>23</v>
      </c>
      <c r="D27" s="5">
        <v>3</v>
      </c>
      <c r="E27" s="6">
        <v>65</v>
      </c>
      <c r="J27" s="4">
        <v>23</v>
      </c>
      <c r="K27" s="5">
        <v>2</v>
      </c>
      <c r="L27" s="6">
        <v>62</v>
      </c>
    </row>
    <row r="28" spans="3:12">
      <c r="C28" s="16">
        <v>24</v>
      </c>
      <c r="D28" s="5">
        <v>6</v>
      </c>
      <c r="E28" s="6">
        <v>138</v>
      </c>
      <c r="J28" s="7">
        <v>24</v>
      </c>
      <c r="K28" s="5">
        <v>3</v>
      </c>
      <c r="L28" s="6">
        <v>145</v>
      </c>
    </row>
    <row r="29" spans="3:12">
      <c r="C29" s="6">
        <v>25</v>
      </c>
      <c r="D29" s="5">
        <v>2</v>
      </c>
      <c r="E29" s="6">
        <v>19</v>
      </c>
      <c r="J29" s="4">
        <v>25</v>
      </c>
      <c r="K29" s="5">
        <v>1</v>
      </c>
      <c r="L29" s="6">
        <v>16</v>
      </c>
    </row>
    <row r="30" spans="3:12">
      <c r="C30" s="16">
        <v>26</v>
      </c>
      <c r="D30" s="5">
        <v>12</v>
      </c>
      <c r="E30" s="6">
        <v>179</v>
      </c>
      <c r="J30" s="7">
        <v>26</v>
      </c>
      <c r="K30" s="5">
        <v>2</v>
      </c>
      <c r="L30" s="6">
        <v>185</v>
      </c>
    </row>
    <row r="31" spans="3:12">
      <c r="C31" s="6">
        <v>27</v>
      </c>
      <c r="D31" s="5">
        <v>6</v>
      </c>
      <c r="E31" s="6">
        <v>188</v>
      </c>
      <c r="J31" s="4">
        <v>27</v>
      </c>
      <c r="K31" s="5">
        <v>2</v>
      </c>
      <c r="L31" s="6">
        <v>193</v>
      </c>
    </row>
    <row r="32" spans="3:12">
      <c r="C32" s="16">
        <v>28</v>
      </c>
      <c r="D32" s="20">
        <v>3</v>
      </c>
      <c r="E32" s="21">
        <v>82</v>
      </c>
      <c r="J32" s="7">
        <v>28</v>
      </c>
      <c r="K32" s="5">
        <v>1</v>
      </c>
      <c r="L32" s="21">
        <v>76</v>
      </c>
    </row>
    <row r="33" spans="3:12">
      <c r="C33" s="6">
        <v>29</v>
      </c>
      <c r="D33" s="20">
        <v>16</v>
      </c>
      <c r="E33" s="21">
        <v>317</v>
      </c>
      <c r="J33" s="4">
        <v>29</v>
      </c>
      <c r="K33" s="5">
        <v>4</v>
      </c>
      <c r="L33" s="21">
        <v>300</v>
      </c>
    </row>
    <row r="34" spans="3:12">
      <c r="C34" s="16">
        <v>30</v>
      </c>
      <c r="D34" s="20">
        <v>8</v>
      </c>
      <c r="E34" s="21">
        <v>130</v>
      </c>
      <c r="J34" s="7">
        <v>30</v>
      </c>
      <c r="K34" s="5">
        <v>2</v>
      </c>
      <c r="L34" s="21">
        <v>138</v>
      </c>
    </row>
    <row r="35" spans="3:12">
      <c r="C35" s="6">
        <v>31</v>
      </c>
      <c r="D35" s="20">
        <v>9</v>
      </c>
      <c r="E35" s="21">
        <v>252</v>
      </c>
      <c r="J35" s="4">
        <v>31</v>
      </c>
      <c r="K35" s="5">
        <v>3</v>
      </c>
      <c r="L35" s="21">
        <v>246</v>
      </c>
    </row>
    <row r="36" spans="3:12">
      <c r="C36" s="16">
        <v>32</v>
      </c>
      <c r="D36" s="20">
        <v>1</v>
      </c>
      <c r="E36" s="21">
        <v>7</v>
      </c>
      <c r="J36" s="7">
        <v>32</v>
      </c>
      <c r="K36" s="5">
        <v>0</v>
      </c>
      <c r="L36" s="21">
        <v>10</v>
      </c>
    </row>
    <row r="37" spans="3:12">
      <c r="C37" s="6">
        <v>33</v>
      </c>
      <c r="D37" s="20">
        <v>4</v>
      </c>
      <c r="E37" s="21">
        <v>96</v>
      </c>
      <c r="J37" s="4">
        <v>33</v>
      </c>
      <c r="K37" s="5">
        <v>1</v>
      </c>
      <c r="L37" s="21">
        <v>103</v>
      </c>
    </row>
    <row r="38" spans="3:12">
      <c r="C38" s="16">
        <v>34</v>
      </c>
      <c r="D38" s="20">
        <v>15</v>
      </c>
      <c r="E38" s="21">
        <v>234</v>
      </c>
      <c r="J38" s="7">
        <v>34</v>
      </c>
      <c r="K38" s="5">
        <v>3</v>
      </c>
      <c r="L38" s="21">
        <v>225</v>
      </c>
    </row>
    <row r="39" spans="3:12">
      <c r="C39" s="6">
        <v>35</v>
      </c>
      <c r="D39" s="20">
        <v>4</v>
      </c>
      <c r="E39" s="21">
        <v>81</v>
      </c>
      <c r="J39" s="4">
        <v>35</v>
      </c>
      <c r="K39" s="5">
        <v>2</v>
      </c>
      <c r="L39" s="21">
        <v>76</v>
      </c>
    </row>
    <row r="40" spans="3:12" ht="43.5">
      <c r="C40" s="19" t="s">
        <v>7</v>
      </c>
      <c r="D40" s="20">
        <f>SUM(D5:D39)</f>
        <v>246</v>
      </c>
      <c r="E40" s="20">
        <f>SUM(E5:E39)</f>
        <v>3047</v>
      </c>
      <c r="J40" s="10" t="s">
        <v>7</v>
      </c>
      <c r="K40" s="5">
        <f>SUM(K5:K39)</f>
        <v>58</v>
      </c>
      <c r="L40" s="5">
        <f>SUM(L5:L39)</f>
        <v>3061</v>
      </c>
    </row>
  </sheetData>
  <mergeCells count="4">
    <mergeCell ref="G14:H14"/>
    <mergeCell ref="N4:T4"/>
    <mergeCell ref="N5:T9"/>
    <mergeCell ref="N10:T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51A41D417B25148A7C3BF78BE50B791" ma:contentTypeVersion="12" ma:contentTypeDescription="Crear nuevo documento." ma:contentTypeScope="" ma:versionID="80f47326d8e4d7e188c4dc0666600e31">
  <xsd:schema xmlns:xsd="http://www.w3.org/2001/XMLSchema" xmlns:xs="http://www.w3.org/2001/XMLSchema" xmlns:p="http://schemas.microsoft.com/office/2006/metadata/properties" xmlns:ns3="1954242f-b78b-43af-8e83-5ba0d2119314" xmlns:ns4="f74da059-3ed3-4dfd-8238-e917d289bcea" targetNamespace="http://schemas.microsoft.com/office/2006/metadata/properties" ma:root="true" ma:fieldsID="f0f340fb5fad713fe4d63613d37d4fca" ns3:_="" ns4:_="">
    <xsd:import namespace="1954242f-b78b-43af-8e83-5ba0d2119314"/>
    <xsd:import namespace="f74da059-3ed3-4dfd-8238-e917d289bce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GenerationTime" minOccurs="0"/>
                <xsd:element ref="ns3:MediaServiceEventHashCode" minOccurs="0"/>
                <xsd:element ref="ns3:MediaLengthInSecond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54242f-b78b-43af-8e83-5ba0d21193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4da059-3ed3-4dfd-8238-e917d289bcea"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954242f-b78b-43af-8e83-5ba0d2119314" xsi:nil="true"/>
  </documentManagement>
</p:properties>
</file>

<file path=customXml/itemProps1.xml><?xml version="1.0" encoding="utf-8"?>
<ds:datastoreItem xmlns:ds="http://schemas.openxmlformats.org/officeDocument/2006/customXml" ds:itemID="{92E8D687-A314-42CD-AFFB-C4F457825997}"/>
</file>

<file path=customXml/itemProps2.xml><?xml version="1.0" encoding="utf-8"?>
<ds:datastoreItem xmlns:ds="http://schemas.openxmlformats.org/officeDocument/2006/customXml" ds:itemID="{52A258B3-C994-44E5-AB94-08C6075EDF8B}"/>
</file>

<file path=customXml/itemProps3.xml><?xml version="1.0" encoding="utf-8"?>
<ds:datastoreItem xmlns:ds="http://schemas.openxmlformats.org/officeDocument/2006/customXml" ds:itemID="{89831927-CA53-413F-9B86-BB4C3159CB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 ESTEBAN RAMOS ACOSTA</dc:creator>
  <cp:keywords/>
  <dc:description/>
  <cp:lastModifiedBy/>
  <cp:revision/>
  <dcterms:created xsi:type="dcterms:W3CDTF">2025-02-10T18:21:48Z</dcterms:created>
  <dcterms:modified xsi:type="dcterms:W3CDTF">2025-02-11T06:00:19Z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0x010100D51A41D417B25148A7C3BF78BE50B791</vt:lpwstr>
  </property>
</Properties>
</file>