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iaon\Desktop\CQF\Module 2\Statistical Essentials for VaR and ES\"/>
    </mc:Choice>
  </mc:AlternateContent>
  <xr:revisionPtr revIDLastSave="0" documentId="13_ncr:1_{30FF7D9A-3E0F-4845-AAFB-B646A3DA8E05}" xr6:coauthVersionLast="45" xr6:coauthVersionMax="45" xr10:uidLastSave="{00000000-0000-0000-0000-000000000000}"/>
  <bookViews>
    <workbookView xWindow="-96" yWindow="-96" windowWidth="23232" windowHeight="12552" activeTab="1" xr2:uid="{0C6D517C-D2B1-43EB-81FA-94A1B6D0A522}"/>
  </bookViews>
  <sheets>
    <sheet name="Sheet1" sheetId="1" r:id="rId1"/>
    <sheet name="Sheet2" sheetId="2" r:id="rId2"/>
  </sheets>
  <definedNames>
    <definedName name="Factor">Sheet2!$L$1</definedName>
    <definedName name="Factor_99">Sheet1!$L$1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13" i="2" l="1"/>
  <c r="C1013" i="2"/>
  <c r="G1012" i="2"/>
  <c r="C1012" i="2"/>
  <c r="G1011" i="2"/>
  <c r="C1011" i="2"/>
  <c r="G1010" i="2"/>
  <c r="C1010" i="2"/>
  <c r="G1009" i="2"/>
  <c r="C1009" i="2"/>
  <c r="G1008" i="2"/>
  <c r="C1008" i="2"/>
  <c r="G1007" i="2"/>
  <c r="C1007" i="2"/>
  <c r="G1006" i="2"/>
  <c r="C1006" i="2"/>
  <c r="G1005" i="2"/>
  <c r="C1005" i="2"/>
  <c r="G1004" i="2"/>
  <c r="C1004" i="2"/>
  <c r="G1003" i="2"/>
  <c r="C1003" i="2"/>
  <c r="G1002" i="2"/>
  <c r="C1002" i="2"/>
  <c r="G1001" i="2"/>
  <c r="C1001" i="2"/>
  <c r="G1000" i="2"/>
  <c r="C1000" i="2"/>
  <c r="G999" i="2"/>
  <c r="C999" i="2"/>
  <c r="G998" i="2"/>
  <c r="C998" i="2"/>
  <c r="G997" i="2"/>
  <c r="C997" i="2"/>
  <c r="G996" i="2"/>
  <c r="C996" i="2"/>
  <c r="G995" i="2"/>
  <c r="C995" i="2"/>
  <c r="G994" i="2"/>
  <c r="C994" i="2"/>
  <c r="G993" i="2"/>
  <c r="C993" i="2"/>
  <c r="G992" i="2"/>
  <c r="C992" i="2"/>
  <c r="G991" i="2"/>
  <c r="C991" i="2"/>
  <c r="G990" i="2"/>
  <c r="C990" i="2"/>
  <c r="G989" i="2"/>
  <c r="C989" i="2"/>
  <c r="G988" i="2"/>
  <c r="C988" i="2"/>
  <c r="D1009" i="2" s="1"/>
  <c r="G987" i="2"/>
  <c r="C987" i="2"/>
  <c r="G986" i="2"/>
  <c r="C986" i="2"/>
  <c r="D1007" i="2" s="1"/>
  <c r="G985" i="2"/>
  <c r="C985" i="2"/>
  <c r="D1006" i="2" s="1"/>
  <c r="G984" i="2"/>
  <c r="C984" i="2"/>
  <c r="G983" i="2"/>
  <c r="C983" i="2"/>
  <c r="G982" i="2"/>
  <c r="C982" i="2"/>
  <c r="G981" i="2"/>
  <c r="C981" i="2"/>
  <c r="G980" i="2"/>
  <c r="C980" i="2"/>
  <c r="G979" i="2"/>
  <c r="C979" i="2"/>
  <c r="G978" i="2"/>
  <c r="C978" i="2"/>
  <c r="G977" i="2"/>
  <c r="C977" i="2"/>
  <c r="G976" i="2"/>
  <c r="C976" i="2"/>
  <c r="G975" i="2"/>
  <c r="C975" i="2"/>
  <c r="G974" i="2"/>
  <c r="C974" i="2"/>
  <c r="G973" i="2"/>
  <c r="C973" i="2"/>
  <c r="G972" i="2"/>
  <c r="C972" i="2"/>
  <c r="G971" i="2"/>
  <c r="C971" i="2"/>
  <c r="G970" i="2"/>
  <c r="C970" i="2"/>
  <c r="G969" i="2"/>
  <c r="C969" i="2"/>
  <c r="G968" i="2"/>
  <c r="C968" i="2"/>
  <c r="G967" i="2"/>
  <c r="C967" i="2"/>
  <c r="G966" i="2"/>
  <c r="C966" i="2"/>
  <c r="G965" i="2"/>
  <c r="C965" i="2"/>
  <c r="D986" i="2" s="1"/>
  <c r="G964" i="2"/>
  <c r="C964" i="2"/>
  <c r="G963" i="2"/>
  <c r="C963" i="2"/>
  <c r="G962" i="2"/>
  <c r="C962" i="2"/>
  <c r="G961" i="2"/>
  <c r="C961" i="2"/>
  <c r="D982" i="2" s="1"/>
  <c r="G960" i="2"/>
  <c r="C960" i="2"/>
  <c r="G959" i="2"/>
  <c r="C959" i="2"/>
  <c r="D980" i="2" s="1"/>
  <c r="G958" i="2"/>
  <c r="C958" i="2"/>
  <c r="G957" i="2"/>
  <c r="C957" i="2"/>
  <c r="G956" i="2"/>
  <c r="C956" i="2"/>
  <c r="G955" i="2"/>
  <c r="C955" i="2"/>
  <c r="G954" i="2"/>
  <c r="C954" i="2"/>
  <c r="G953" i="2"/>
  <c r="C953" i="2"/>
  <c r="D974" i="2" s="1"/>
  <c r="G952" i="2"/>
  <c r="C952" i="2"/>
  <c r="D973" i="2" s="1"/>
  <c r="G951" i="2"/>
  <c r="C951" i="2"/>
  <c r="G950" i="2"/>
  <c r="C950" i="2"/>
  <c r="G949" i="2"/>
  <c r="C949" i="2"/>
  <c r="G948" i="2"/>
  <c r="C948" i="2"/>
  <c r="G947" i="2"/>
  <c r="C947" i="2"/>
  <c r="G946" i="2"/>
  <c r="C946" i="2"/>
  <c r="G945" i="2"/>
  <c r="C945" i="2"/>
  <c r="G944" i="2"/>
  <c r="C944" i="2"/>
  <c r="G943" i="2"/>
  <c r="C943" i="2"/>
  <c r="G942" i="2"/>
  <c r="D942" i="2"/>
  <c r="C942" i="2"/>
  <c r="G941" i="2"/>
  <c r="C941" i="2"/>
  <c r="G940" i="2"/>
  <c r="C940" i="2"/>
  <c r="G939" i="2"/>
  <c r="C939" i="2"/>
  <c r="G938" i="2"/>
  <c r="C938" i="2"/>
  <c r="G937" i="2"/>
  <c r="C937" i="2"/>
  <c r="G936" i="2"/>
  <c r="C936" i="2"/>
  <c r="G935" i="2"/>
  <c r="C935" i="2"/>
  <c r="G934" i="2"/>
  <c r="C934" i="2"/>
  <c r="G933" i="2"/>
  <c r="C933" i="2"/>
  <c r="G932" i="2"/>
  <c r="C932" i="2"/>
  <c r="G931" i="2"/>
  <c r="C931" i="2"/>
  <c r="G930" i="2"/>
  <c r="C930" i="2"/>
  <c r="G929" i="2"/>
  <c r="D929" i="2"/>
  <c r="C929" i="2"/>
  <c r="G928" i="2"/>
  <c r="C928" i="2"/>
  <c r="G927" i="2"/>
  <c r="C927" i="2"/>
  <c r="G926" i="2"/>
  <c r="C926" i="2"/>
  <c r="G925" i="2"/>
  <c r="C925" i="2"/>
  <c r="G924" i="2"/>
  <c r="C924" i="2"/>
  <c r="G923" i="2"/>
  <c r="C923" i="2"/>
  <c r="G922" i="2"/>
  <c r="C922" i="2"/>
  <c r="G921" i="2"/>
  <c r="C921" i="2"/>
  <c r="G920" i="2"/>
  <c r="C920" i="2"/>
  <c r="G919" i="2"/>
  <c r="C919" i="2"/>
  <c r="G918" i="2"/>
  <c r="C918" i="2"/>
  <c r="G917" i="2"/>
  <c r="C917" i="2"/>
  <c r="G916" i="2"/>
  <c r="C916" i="2"/>
  <c r="G915" i="2"/>
  <c r="C915" i="2"/>
  <c r="G914" i="2"/>
  <c r="C914" i="2"/>
  <c r="G913" i="2"/>
  <c r="C913" i="2"/>
  <c r="G912" i="2"/>
  <c r="C912" i="2"/>
  <c r="G911" i="2"/>
  <c r="C911" i="2"/>
  <c r="G910" i="2"/>
  <c r="C910" i="2"/>
  <c r="G909" i="2"/>
  <c r="C909" i="2"/>
  <c r="G908" i="2"/>
  <c r="C908" i="2"/>
  <c r="G907" i="2"/>
  <c r="C907" i="2"/>
  <c r="G906" i="2"/>
  <c r="C906" i="2"/>
  <c r="G905" i="2"/>
  <c r="C905" i="2"/>
  <c r="G904" i="2"/>
  <c r="C904" i="2"/>
  <c r="G903" i="2"/>
  <c r="C903" i="2"/>
  <c r="D924" i="2" s="1"/>
  <c r="G902" i="2"/>
  <c r="C902" i="2"/>
  <c r="G901" i="2"/>
  <c r="C901" i="2"/>
  <c r="D915" i="2" s="1"/>
  <c r="G900" i="2"/>
  <c r="C900" i="2"/>
  <c r="G899" i="2"/>
  <c r="C899" i="2"/>
  <c r="G898" i="2"/>
  <c r="D898" i="2"/>
  <c r="C898" i="2"/>
  <c r="G897" i="2"/>
  <c r="C897" i="2"/>
  <c r="G896" i="2"/>
  <c r="C896" i="2"/>
  <c r="G895" i="2"/>
  <c r="C895" i="2"/>
  <c r="G894" i="2"/>
  <c r="C894" i="2"/>
  <c r="G893" i="2"/>
  <c r="C893" i="2"/>
  <c r="G892" i="2"/>
  <c r="C892" i="2"/>
  <c r="G891" i="2"/>
  <c r="C891" i="2"/>
  <c r="G890" i="2"/>
  <c r="C890" i="2"/>
  <c r="G889" i="2"/>
  <c r="C889" i="2"/>
  <c r="G888" i="2"/>
  <c r="C888" i="2"/>
  <c r="G887" i="2"/>
  <c r="C887" i="2"/>
  <c r="G886" i="2"/>
  <c r="C886" i="2"/>
  <c r="G885" i="2"/>
  <c r="C885" i="2"/>
  <c r="G884" i="2"/>
  <c r="C884" i="2"/>
  <c r="D894" i="2" s="1"/>
  <c r="G883" i="2"/>
  <c r="C883" i="2"/>
  <c r="G882" i="2"/>
  <c r="C882" i="2"/>
  <c r="G881" i="2"/>
  <c r="C881" i="2"/>
  <c r="G880" i="2"/>
  <c r="C880" i="2"/>
  <c r="G879" i="2"/>
  <c r="C879" i="2"/>
  <c r="G878" i="2"/>
  <c r="C878" i="2"/>
  <c r="G877" i="2"/>
  <c r="C877" i="2"/>
  <c r="G876" i="2"/>
  <c r="C876" i="2"/>
  <c r="G875" i="2"/>
  <c r="C875" i="2"/>
  <c r="G874" i="2"/>
  <c r="C874" i="2"/>
  <c r="G873" i="2"/>
  <c r="C873" i="2"/>
  <c r="G872" i="2"/>
  <c r="C872" i="2"/>
  <c r="G871" i="2"/>
  <c r="C871" i="2"/>
  <c r="G870" i="2"/>
  <c r="C870" i="2"/>
  <c r="G869" i="2"/>
  <c r="C869" i="2"/>
  <c r="G868" i="2"/>
  <c r="C868" i="2"/>
  <c r="G867" i="2"/>
  <c r="C867" i="2"/>
  <c r="G866" i="2"/>
  <c r="C866" i="2"/>
  <c r="G865" i="2"/>
  <c r="C865" i="2"/>
  <c r="D885" i="2" s="1"/>
  <c r="G864" i="2"/>
  <c r="C864" i="2"/>
  <c r="G863" i="2"/>
  <c r="C863" i="2"/>
  <c r="D880" i="2" s="1"/>
  <c r="G862" i="2"/>
  <c r="D862" i="2"/>
  <c r="C862" i="2"/>
  <c r="G861" i="2"/>
  <c r="C861" i="2"/>
  <c r="G860" i="2"/>
  <c r="C860" i="2"/>
  <c r="G859" i="2"/>
  <c r="C859" i="2"/>
  <c r="G858" i="2"/>
  <c r="C858" i="2"/>
  <c r="G857" i="2"/>
  <c r="C857" i="2"/>
  <c r="G856" i="2"/>
  <c r="C856" i="2"/>
  <c r="G855" i="2"/>
  <c r="C855" i="2"/>
  <c r="D876" i="2" s="1"/>
  <c r="G854" i="2"/>
  <c r="C854" i="2"/>
  <c r="G853" i="2"/>
  <c r="C853" i="2"/>
  <c r="G852" i="2"/>
  <c r="C852" i="2"/>
  <c r="G851" i="2"/>
  <c r="C851" i="2"/>
  <c r="D872" i="2" s="1"/>
  <c r="G850" i="2"/>
  <c r="C850" i="2"/>
  <c r="G849" i="2"/>
  <c r="C849" i="2"/>
  <c r="G848" i="2"/>
  <c r="C848" i="2"/>
  <c r="D861" i="2" s="1"/>
  <c r="G847" i="2"/>
  <c r="C847" i="2"/>
  <c r="G846" i="2"/>
  <c r="C846" i="2"/>
  <c r="G845" i="2"/>
  <c r="C845" i="2"/>
  <c r="G844" i="2"/>
  <c r="C844" i="2"/>
  <c r="G843" i="2"/>
  <c r="C843" i="2"/>
  <c r="G842" i="2"/>
  <c r="C842" i="2"/>
  <c r="G841" i="2"/>
  <c r="C841" i="2"/>
  <c r="G840" i="2"/>
  <c r="C840" i="2"/>
  <c r="G839" i="2"/>
  <c r="C839" i="2"/>
  <c r="G838" i="2"/>
  <c r="C838" i="2"/>
  <c r="G837" i="2"/>
  <c r="C837" i="2"/>
  <c r="D858" i="2" s="1"/>
  <c r="G836" i="2"/>
  <c r="C836" i="2"/>
  <c r="G835" i="2"/>
  <c r="C835" i="2"/>
  <c r="G834" i="2"/>
  <c r="C834" i="2"/>
  <c r="G833" i="2"/>
  <c r="C833" i="2"/>
  <c r="G832" i="2"/>
  <c r="D832" i="2"/>
  <c r="C832" i="2"/>
  <c r="G831" i="2"/>
  <c r="C831" i="2"/>
  <c r="G830" i="2"/>
  <c r="C830" i="2"/>
  <c r="G829" i="2"/>
  <c r="C829" i="2"/>
  <c r="G828" i="2"/>
  <c r="C828" i="2"/>
  <c r="G827" i="2"/>
  <c r="C827" i="2"/>
  <c r="D848" i="2" s="1"/>
  <c r="G826" i="2"/>
  <c r="C826" i="2"/>
  <c r="G825" i="2"/>
  <c r="C825" i="2"/>
  <c r="G824" i="2"/>
  <c r="C824" i="2"/>
  <c r="G823" i="2"/>
  <c r="C823" i="2"/>
  <c r="G822" i="2"/>
  <c r="C822" i="2"/>
  <c r="G821" i="2"/>
  <c r="C821" i="2"/>
  <c r="G820" i="2"/>
  <c r="C820" i="2"/>
  <c r="G819" i="2"/>
  <c r="C819" i="2"/>
  <c r="G818" i="2"/>
  <c r="C818" i="2"/>
  <c r="G817" i="2"/>
  <c r="C817" i="2"/>
  <c r="G816" i="2"/>
  <c r="C816" i="2"/>
  <c r="G815" i="2"/>
  <c r="C815" i="2"/>
  <c r="G814" i="2"/>
  <c r="D814" i="2"/>
  <c r="C814" i="2"/>
  <c r="G813" i="2"/>
  <c r="C813" i="2"/>
  <c r="G812" i="2"/>
  <c r="C812" i="2"/>
  <c r="G811" i="2"/>
  <c r="C811" i="2"/>
  <c r="G810" i="2"/>
  <c r="C810" i="2"/>
  <c r="G809" i="2"/>
  <c r="C809" i="2"/>
  <c r="G808" i="2"/>
  <c r="C808" i="2"/>
  <c r="G807" i="2"/>
  <c r="C807" i="2"/>
  <c r="G806" i="2"/>
  <c r="C806" i="2"/>
  <c r="G805" i="2"/>
  <c r="C805" i="2"/>
  <c r="G804" i="2"/>
  <c r="C804" i="2"/>
  <c r="G803" i="2"/>
  <c r="C803" i="2"/>
  <c r="G802" i="2"/>
  <c r="C802" i="2"/>
  <c r="G801" i="2"/>
  <c r="C801" i="2"/>
  <c r="G800" i="2"/>
  <c r="C800" i="2"/>
  <c r="G799" i="2"/>
  <c r="C799" i="2"/>
  <c r="G798" i="2"/>
  <c r="C798" i="2"/>
  <c r="G797" i="2"/>
  <c r="C797" i="2"/>
  <c r="G796" i="2"/>
  <c r="C796" i="2"/>
  <c r="G795" i="2"/>
  <c r="C795" i="2"/>
  <c r="G794" i="2"/>
  <c r="C794" i="2"/>
  <c r="G793" i="2"/>
  <c r="C793" i="2"/>
  <c r="G792" i="2"/>
  <c r="C792" i="2"/>
  <c r="G791" i="2"/>
  <c r="C791" i="2"/>
  <c r="D812" i="2" s="1"/>
  <c r="G790" i="2"/>
  <c r="C790" i="2"/>
  <c r="G789" i="2"/>
  <c r="C789" i="2"/>
  <c r="G788" i="2"/>
  <c r="C788" i="2"/>
  <c r="G787" i="2"/>
  <c r="C787" i="2"/>
  <c r="G786" i="2"/>
  <c r="C786" i="2"/>
  <c r="G785" i="2"/>
  <c r="C785" i="2"/>
  <c r="G784" i="2"/>
  <c r="C784" i="2"/>
  <c r="G783" i="2"/>
  <c r="C783" i="2"/>
  <c r="G782" i="2"/>
  <c r="C782" i="2"/>
  <c r="G781" i="2"/>
  <c r="C781" i="2"/>
  <c r="G780" i="2"/>
  <c r="C780" i="2"/>
  <c r="G779" i="2"/>
  <c r="C779" i="2"/>
  <c r="D800" i="2" s="1"/>
  <c r="G778" i="2"/>
  <c r="C778" i="2"/>
  <c r="G777" i="2"/>
  <c r="C777" i="2"/>
  <c r="G776" i="2"/>
  <c r="C776" i="2"/>
  <c r="G775" i="2"/>
  <c r="C775" i="2"/>
  <c r="G774" i="2"/>
  <c r="C774" i="2"/>
  <c r="G773" i="2"/>
  <c r="C773" i="2"/>
  <c r="D794" i="2" s="1"/>
  <c r="G772" i="2"/>
  <c r="C772" i="2"/>
  <c r="G771" i="2"/>
  <c r="C771" i="2"/>
  <c r="G770" i="2"/>
  <c r="C770" i="2"/>
  <c r="G769" i="2"/>
  <c r="C769" i="2"/>
  <c r="G768" i="2"/>
  <c r="D768" i="2"/>
  <c r="C768" i="2"/>
  <c r="G767" i="2"/>
  <c r="C767" i="2"/>
  <c r="G766" i="2"/>
  <c r="C766" i="2"/>
  <c r="G765" i="2"/>
  <c r="C765" i="2"/>
  <c r="G764" i="2"/>
  <c r="C764" i="2"/>
  <c r="G763" i="2"/>
  <c r="C763" i="2"/>
  <c r="G762" i="2"/>
  <c r="C762" i="2"/>
  <c r="G761" i="2"/>
  <c r="C761" i="2"/>
  <c r="G760" i="2"/>
  <c r="C760" i="2"/>
  <c r="G759" i="2"/>
  <c r="C759" i="2"/>
  <c r="G758" i="2"/>
  <c r="C758" i="2"/>
  <c r="G757" i="2"/>
  <c r="C757" i="2"/>
  <c r="G756" i="2"/>
  <c r="C756" i="2"/>
  <c r="G755" i="2"/>
  <c r="C755" i="2"/>
  <c r="G754" i="2"/>
  <c r="C754" i="2"/>
  <c r="G753" i="2"/>
  <c r="C753" i="2"/>
  <c r="G752" i="2"/>
  <c r="C752" i="2"/>
  <c r="G751" i="2"/>
  <c r="C751" i="2"/>
  <c r="G750" i="2"/>
  <c r="C750" i="2"/>
  <c r="G749" i="2"/>
  <c r="C749" i="2"/>
  <c r="G748" i="2"/>
  <c r="C748" i="2"/>
  <c r="D769" i="2" s="1"/>
  <c r="G747" i="2"/>
  <c r="C747" i="2"/>
  <c r="G746" i="2"/>
  <c r="C746" i="2"/>
  <c r="G745" i="2"/>
  <c r="C745" i="2"/>
  <c r="G744" i="2"/>
  <c r="D744" i="2"/>
  <c r="C744" i="2"/>
  <c r="G743" i="2"/>
  <c r="C743" i="2"/>
  <c r="G742" i="2"/>
  <c r="C742" i="2"/>
  <c r="G741" i="2"/>
  <c r="C741" i="2"/>
  <c r="G740" i="2"/>
  <c r="C740" i="2"/>
  <c r="G739" i="2"/>
  <c r="C739" i="2"/>
  <c r="G738" i="2"/>
  <c r="C738" i="2"/>
  <c r="G737" i="2"/>
  <c r="C737" i="2"/>
  <c r="G736" i="2"/>
  <c r="C736" i="2"/>
  <c r="G735" i="2"/>
  <c r="C735" i="2"/>
  <c r="G734" i="2"/>
  <c r="C734" i="2"/>
  <c r="G733" i="2"/>
  <c r="C733" i="2"/>
  <c r="G732" i="2"/>
  <c r="C732" i="2"/>
  <c r="G731" i="2"/>
  <c r="C731" i="2"/>
  <c r="G730" i="2"/>
  <c r="D730" i="2"/>
  <c r="C730" i="2"/>
  <c r="G729" i="2"/>
  <c r="C729" i="2"/>
  <c r="G728" i="2"/>
  <c r="C728" i="2"/>
  <c r="G727" i="2"/>
  <c r="C727" i="2"/>
  <c r="G726" i="2"/>
  <c r="C726" i="2"/>
  <c r="G725" i="2"/>
  <c r="C725" i="2"/>
  <c r="G724" i="2"/>
  <c r="C724" i="2"/>
  <c r="G723" i="2"/>
  <c r="C723" i="2"/>
  <c r="G722" i="2"/>
  <c r="C722" i="2"/>
  <c r="G721" i="2"/>
  <c r="C721" i="2"/>
  <c r="G720" i="2"/>
  <c r="C720" i="2"/>
  <c r="G719" i="2"/>
  <c r="C719" i="2"/>
  <c r="G718" i="2"/>
  <c r="C718" i="2"/>
  <c r="G717" i="2"/>
  <c r="C717" i="2"/>
  <c r="G716" i="2"/>
  <c r="C716" i="2"/>
  <c r="G715" i="2"/>
  <c r="C715" i="2"/>
  <c r="G714" i="2"/>
  <c r="C714" i="2"/>
  <c r="G713" i="2"/>
  <c r="C713" i="2"/>
  <c r="G712" i="2"/>
  <c r="C712" i="2"/>
  <c r="G711" i="2"/>
  <c r="C711" i="2"/>
  <c r="G710" i="2"/>
  <c r="C710" i="2"/>
  <c r="G709" i="2"/>
  <c r="C709" i="2"/>
  <c r="G708" i="2"/>
  <c r="C708" i="2"/>
  <c r="G707" i="2"/>
  <c r="C707" i="2"/>
  <c r="G706" i="2"/>
  <c r="C706" i="2"/>
  <c r="G705" i="2"/>
  <c r="C705" i="2"/>
  <c r="D726" i="2" s="1"/>
  <c r="G704" i="2"/>
  <c r="C704" i="2"/>
  <c r="D720" i="2" s="1"/>
  <c r="G703" i="2"/>
  <c r="C703" i="2"/>
  <c r="G702" i="2"/>
  <c r="C702" i="2"/>
  <c r="G701" i="2"/>
  <c r="C701" i="2"/>
  <c r="G700" i="2"/>
  <c r="C700" i="2"/>
  <c r="G699" i="2"/>
  <c r="C699" i="2"/>
  <c r="G698" i="2"/>
  <c r="C698" i="2"/>
  <c r="D719" i="2" s="1"/>
  <c r="G697" i="2"/>
  <c r="C697" i="2"/>
  <c r="G696" i="2"/>
  <c r="C696" i="2"/>
  <c r="G695" i="2"/>
  <c r="C695" i="2"/>
  <c r="G694" i="2"/>
  <c r="C694" i="2"/>
  <c r="G693" i="2"/>
  <c r="C693" i="2"/>
  <c r="G692" i="2"/>
  <c r="C692" i="2"/>
  <c r="G691" i="2"/>
  <c r="C691" i="2"/>
  <c r="G690" i="2"/>
  <c r="C690" i="2"/>
  <c r="G689" i="2"/>
  <c r="C689" i="2"/>
  <c r="G688" i="2"/>
  <c r="C688" i="2"/>
  <c r="G687" i="2"/>
  <c r="C687" i="2"/>
  <c r="G686" i="2"/>
  <c r="C686" i="2"/>
  <c r="D707" i="2" s="1"/>
  <c r="G685" i="2"/>
  <c r="C685" i="2"/>
  <c r="D706" i="2" s="1"/>
  <c r="G684" i="2"/>
  <c r="C684" i="2"/>
  <c r="G683" i="2"/>
  <c r="C683" i="2"/>
  <c r="G682" i="2"/>
  <c r="C682" i="2"/>
  <c r="G681" i="2"/>
  <c r="C681" i="2"/>
  <c r="G680" i="2"/>
  <c r="C680" i="2"/>
  <c r="G679" i="2"/>
  <c r="C679" i="2"/>
  <c r="G678" i="2"/>
  <c r="C678" i="2"/>
  <c r="G677" i="2"/>
  <c r="C677" i="2"/>
  <c r="G676" i="2"/>
  <c r="C676" i="2"/>
  <c r="G675" i="2"/>
  <c r="C675" i="2"/>
  <c r="G674" i="2"/>
  <c r="C674" i="2"/>
  <c r="G673" i="2"/>
  <c r="C673" i="2"/>
  <c r="G672" i="2"/>
  <c r="C672" i="2"/>
  <c r="G671" i="2"/>
  <c r="C671" i="2"/>
  <c r="G670" i="2"/>
  <c r="C670" i="2"/>
  <c r="G669" i="2"/>
  <c r="C669" i="2"/>
  <c r="G668" i="2"/>
  <c r="C668" i="2"/>
  <c r="G667" i="2"/>
  <c r="C667" i="2"/>
  <c r="G666" i="2"/>
  <c r="C666" i="2"/>
  <c r="G665" i="2"/>
  <c r="C665" i="2"/>
  <c r="G664" i="2"/>
  <c r="C664" i="2"/>
  <c r="G663" i="2"/>
  <c r="C663" i="2"/>
  <c r="G662" i="2"/>
  <c r="C662" i="2"/>
  <c r="G661" i="2"/>
  <c r="C661" i="2"/>
  <c r="G660" i="2"/>
  <c r="C660" i="2"/>
  <c r="G659" i="2"/>
  <c r="C659" i="2"/>
  <c r="G658" i="2"/>
  <c r="C658" i="2"/>
  <c r="G657" i="2"/>
  <c r="C657" i="2"/>
  <c r="G656" i="2"/>
  <c r="C656" i="2"/>
  <c r="G655" i="2"/>
  <c r="C655" i="2"/>
  <c r="G654" i="2"/>
  <c r="C654" i="2"/>
  <c r="G653" i="2"/>
  <c r="C653" i="2"/>
  <c r="G652" i="2"/>
  <c r="C652" i="2"/>
  <c r="G651" i="2"/>
  <c r="C651" i="2"/>
  <c r="G650" i="2"/>
  <c r="C650" i="2"/>
  <c r="G649" i="2"/>
  <c r="C649" i="2"/>
  <c r="G648" i="2"/>
  <c r="C648" i="2"/>
  <c r="G647" i="2"/>
  <c r="C647" i="2"/>
  <c r="G646" i="2"/>
  <c r="C646" i="2"/>
  <c r="G645" i="2"/>
  <c r="C645" i="2"/>
  <c r="G644" i="2"/>
  <c r="C644" i="2"/>
  <c r="G643" i="2"/>
  <c r="C643" i="2"/>
  <c r="G642" i="2"/>
  <c r="C642" i="2"/>
  <c r="G641" i="2"/>
  <c r="C641" i="2"/>
  <c r="G640" i="2"/>
  <c r="C640" i="2"/>
  <c r="D661" i="2" s="1"/>
  <c r="G639" i="2"/>
  <c r="C639" i="2"/>
  <c r="G638" i="2"/>
  <c r="C638" i="2"/>
  <c r="G637" i="2"/>
  <c r="C637" i="2"/>
  <c r="G636" i="2"/>
  <c r="C636" i="2"/>
  <c r="G635" i="2"/>
  <c r="C635" i="2"/>
  <c r="G634" i="2"/>
  <c r="C634" i="2"/>
  <c r="G633" i="2"/>
  <c r="C633" i="2"/>
  <c r="G632" i="2"/>
  <c r="C632" i="2"/>
  <c r="G631" i="2"/>
  <c r="C631" i="2"/>
  <c r="G630" i="2"/>
  <c r="C630" i="2"/>
  <c r="G629" i="2"/>
  <c r="C629" i="2"/>
  <c r="D650" i="2" s="1"/>
  <c r="G628" i="2"/>
  <c r="C628" i="2"/>
  <c r="G627" i="2"/>
  <c r="C627" i="2"/>
  <c r="G626" i="2"/>
  <c r="C626" i="2"/>
  <c r="G625" i="2"/>
  <c r="C625" i="2"/>
  <c r="G624" i="2"/>
  <c r="C624" i="2"/>
  <c r="G623" i="2"/>
  <c r="C623" i="2"/>
  <c r="G622" i="2"/>
  <c r="C622" i="2"/>
  <c r="G621" i="2"/>
  <c r="C621" i="2"/>
  <c r="G620" i="2"/>
  <c r="C620" i="2"/>
  <c r="G619" i="2"/>
  <c r="C619" i="2"/>
  <c r="G618" i="2"/>
  <c r="C618" i="2"/>
  <c r="G617" i="2"/>
  <c r="C617" i="2"/>
  <c r="G616" i="2"/>
  <c r="C616" i="2"/>
  <c r="G615" i="2"/>
  <c r="C615" i="2"/>
  <c r="G614" i="2"/>
  <c r="C614" i="2"/>
  <c r="D635" i="2" s="1"/>
  <c r="G613" i="2"/>
  <c r="C613" i="2"/>
  <c r="G612" i="2"/>
  <c r="C612" i="2"/>
  <c r="G611" i="2"/>
  <c r="C611" i="2"/>
  <c r="G610" i="2"/>
  <c r="C610" i="2"/>
  <c r="G609" i="2"/>
  <c r="C609" i="2"/>
  <c r="G608" i="2"/>
  <c r="C608" i="2"/>
  <c r="G607" i="2"/>
  <c r="C607" i="2"/>
  <c r="G606" i="2"/>
  <c r="C606" i="2"/>
  <c r="G605" i="2"/>
  <c r="C605" i="2"/>
  <c r="G604" i="2"/>
  <c r="C604" i="2"/>
  <c r="G603" i="2"/>
  <c r="C603" i="2"/>
  <c r="G602" i="2"/>
  <c r="C602" i="2"/>
  <c r="G601" i="2"/>
  <c r="C601" i="2"/>
  <c r="G600" i="2"/>
  <c r="C600" i="2"/>
  <c r="G599" i="2"/>
  <c r="D599" i="2"/>
  <c r="C599" i="2"/>
  <c r="G598" i="2"/>
  <c r="C598" i="2"/>
  <c r="G597" i="2"/>
  <c r="C597" i="2"/>
  <c r="G596" i="2"/>
  <c r="C596" i="2"/>
  <c r="D616" i="2" s="1"/>
  <c r="G595" i="2"/>
  <c r="C595" i="2"/>
  <c r="G594" i="2"/>
  <c r="C594" i="2"/>
  <c r="G593" i="2"/>
  <c r="C593" i="2"/>
  <c r="G592" i="2"/>
  <c r="C592" i="2"/>
  <c r="G591" i="2"/>
  <c r="C591" i="2"/>
  <c r="G590" i="2"/>
  <c r="C590" i="2"/>
  <c r="G589" i="2"/>
  <c r="C589" i="2"/>
  <c r="G588" i="2"/>
  <c r="C588" i="2"/>
  <c r="G587" i="2"/>
  <c r="C587" i="2"/>
  <c r="G586" i="2"/>
  <c r="C586" i="2"/>
  <c r="G585" i="2"/>
  <c r="C585" i="2"/>
  <c r="G584" i="2"/>
  <c r="C584" i="2"/>
  <c r="G583" i="2"/>
  <c r="C583" i="2"/>
  <c r="G582" i="2"/>
  <c r="C582" i="2"/>
  <c r="G581" i="2"/>
  <c r="C581" i="2"/>
  <c r="D602" i="2" s="1"/>
  <c r="G580" i="2"/>
  <c r="C580" i="2"/>
  <c r="G579" i="2"/>
  <c r="C579" i="2"/>
  <c r="D584" i="2" s="1"/>
  <c r="G578" i="2"/>
  <c r="C578" i="2"/>
  <c r="G577" i="2"/>
  <c r="C577" i="2"/>
  <c r="G576" i="2"/>
  <c r="C576" i="2"/>
  <c r="G575" i="2"/>
  <c r="C575" i="2"/>
  <c r="G574" i="2"/>
  <c r="C574" i="2"/>
  <c r="G573" i="2"/>
  <c r="C573" i="2"/>
  <c r="G572" i="2"/>
  <c r="C572" i="2"/>
  <c r="G571" i="2"/>
  <c r="C571" i="2"/>
  <c r="G570" i="2"/>
  <c r="C570" i="2"/>
  <c r="G569" i="2"/>
  <c r="C569" i="2"/>
  <c r="G568" i="2"/>
  <c r="C568" i="2"/>
  <c r="G567" i="2"/>
  <c r="C567" i="2"/>
  <c r="G566" i="2"/>
  <c r="C566" i="2"/>
  <c r="D587" i="2" s="1"/>
  <c r="G565" i="2"/>
  <c r="C565" i="2"/>
  <c r="G564" i="2"/>
  <c r="C564" i="2"/>
  <c r="G563" i="2"/>
  <c r="C563" i="2"/>
  <c r="G562" i="2"/>
  <c r="C562" i="2"/>
  <c r="G561" i="2"/>
  <c r="C561" i="2"/>
  <c r="G560" i="2"/>
  <c r="C560" i="2"/>
  <c r="G559" i="2"/>
  <c r="C559" i="2"/>
  <c r="G558" i="2"/>
  <c r="C558" i="2"/>
  <c r="G557" i="2"/>
  <c r="C557" i="2"/>
  <c r="G556" i="2"/>
  <c r="C556" i="2"/>
  <c r="G555" i="2"/>
  <c r="C555" i="2"/>
  <c r="G554" i="2"/>
  <c r="C554" i="2"/>
  <c r="G553" i="2"/>
  <c r="C553" i="2"/>
  <c r="G552" i="2"/>
  <c r="C552" i="2"/>
  <c r="G551" i="2"/>
  <c r="C551" i="2"/>
  <c r="G550" i="2"/>
  <c r="C550" i="2"/>
  <c r="D571" i="2" s="1"/>
  <c r="G549" i="2"/>
  <c r="C549" i="2"/>
  <c r="G548" i="2"/>
  <c r="C548" i="2"/>
  <c r="G547" i="2"/>
  <c r="C547" i="2"/>
  <c r="G546" i="2"/>
  <c r="C546" i="2"/>
  <c r="G545" i="2"/>
  <c r="C545" i="2"/>
  <c r="G544" i="2"/>
  <c r="C544" i="2"/>
  <c r="G543" i="2"/>
  <c r="C543" i="2"/>
  <c r="G542" i="2"/>
  <c r="C542" i="2"/>
  <c r="G541" i="2"/>
  <c r="C541" i="2"/>
  <c r="G540" i="2"/>
  <c r="C540" i="2"/>
  <c r="G539" i="2"/>
  <c r="C539" i="2"/>
  <c r="G538" i="2"/>
  <c r="C538" i="2"/>
  <c r="G537" i="2"/>
  <c r="C537" i="2"/>
  <c r="G536" i="2"/>
  <c r="C536" i="2"/>
  <c r="D557" i="2" s="1"/>
  <c r="G535" i="2"/>
  <c r="C535" i="2"/>
  <c r="G534" i="2"/>
  <c r="C534" i="2"/>
  <c r="G533" i="2"/>
  <c r="C533" i="2"/>
  <c r="G532" i="2"/>
  <c r="C532" i="2"/>
  <c r="G531" i="2"/>
  <c r="C531" i="2"/>
  <c r="G530" i="2"/>
  <c r="C530" i="2"/>
  <c r="G529" i="2"/>
  <c r="C529" i="2"/>
  <c r="G528" i="2"/>
  <c r="C528" i="2"/>
  <c r="G527" i="2"/>
  <c r="C527" i="2"/>
  <c r="G526" i="2"/>
  <c r="C526" i="2"/>
  <c r="D547" i="2" s="1"/>
  <c r="G525" i="2"/>
  <c r="C525" i="2"/>
  <c r="G524" i="2"/>
  <c r="C524" i="2"/>
  <c r="D545" i="2" s="1"/>
  <c r="G523" i="2"/>
  <c r="C523" i="2"/>
  <c r="G522" i="2"/>
  <c r="C522" i="2"/>
  <c r="G521" i="2"/>
  <c r="C521" i="2"/>
  <c r="D542" i="2" s="1"/>
  <c r="G520" i="2"/>
  <c r="C520" i="2"/>
  <c r="G519" i="2"/>
  <c r="C519" i="2"/>
  <c r="G518" i="2"/>
  <c r="C518" i="2"/>
  <c r="G517" i="2"/>
  <c r="C517" i="2"/>
  <c r="G516" i="2"/>
  <c r="C516" i="2"/>
  <c r="G515" i="2"/>
  <c r="C515" i="2"/>
  <c r="G514" i="2"/>
  <c r="C514" i="2"/>
  <c r="G513" i="2"/>
  <c r="C513" i="2"/>
  <c r="G512" i="2"/>
  <c r="C512" i="2"/>
  <c r="G511" i="2"/>
  <c r="C511" i="2"/>
  <c r="G510" i="2"/>
  <c r="C510" i="2"/>
  <c r="G509" i="2"/>
  <c r="C509" i="2"/>
  <c r="D527" i="2" s="1"/>
  <c r="G508" i="2"/>
  <c r="C508" i="2"/>
  <c r="G507" i="2"/>
  <c r="C507" i="2"/>
  <c r="G506" i="2"/>
  <c r="C506" i="2"/>
  <c r="G505" i="2"/>
  <c r="C505" i="2"/>
  <c r="G504" i="2"/>
  <c r="C504" i="2"/>
  <c r="G503" i="2"/>
  <c r="C503" i="2"/>
  <c r="G502" i="2"/>
  <c r="C502" i="2"/>
  <c r="D521" i="2" s="1"/>
  <c r="G501" i="2"/>
  <c r="C501" i="2"/>
  <c r="G500" i="2"/>
  <c r="C500" i="2"/>
  <c r="G499" i="2"/>
  <c r="C499" i="2"/>
  <c r="G498" i="2"/>
  <c r="C498" i="2"/>
  <c r="G497" i="2"/>
  <c r="C497" i="2"/>
  <c r="D518" i="2" s="1"/>
  <c r="G496" i="2"/>
  <c r="C496" i="2"/>
  <c r="G495" i="2"/>
  <c r="C495" i="2"/>
  <c r="G494" i="2"/>
  <c r="C494" i="2"/>
  <c r="G493" i="2"/>
  <c r="C493" i="2"/>
  <c r="G492" i="2"/>
  <c r="C492" i="2"/>
  <c r="G491" i="2"/>
  <c r="C491" i="2"/>
  <c r="G490" i="2"/>
  <c r="C490" i="2"/>
  <c r="G489" i="2"/>
  <c r="C489" i="2"/>
  <c r="G488" i="2"/>
  <c r="C488" i="2"/>
  <c r="G487" i="2"/>
  <c r="C487" i="2"/>
  <c r="G486" i="2"/>
  <c r="C486" i="2"/>
  <c r="G485" i="2"/>
  <c r="C485" i="2"/>
  <c r="D503" i="2" s="1"/>
  <c r="G484" i="2"/>
  <c r="C484" i="2"/>
  <c r="G483" i="2"/>
  <c r="C483" i="2"/>
  <c r="G482" i="2"/>
  <c r="C482" i="2"/>
  <c r="G481" i="2"/>
  <c r="C481" i="2"/>
  <c r="G480" i="2"/>
  <c r="C480" i="2"/>
  <c r="G479" i="2"/>
  <c r="C479" i="2"/>
  <c r="G478" i="2"/>
  <c r="C478" i="2"/>
  <c r="G477" i="2"/>
  <c r="C477" i="2"/>
  <c r="G476" i="2"/>
  <c r="C476" i="2"/>
  <c r="G475" i="2"/>
  <c r="C475" i="2"/>
  <c r="G474" i="2"/>
  <c r="C474" i="2"/>
  <c r="D491" i="2" s="1"/>
  <c r="G473" i="2"/>
  <c r="C473" i="2"/>
  <c r="G472" i="2"/>
  <c r="C472" i="2"/>
  <c r="G471" i="2"/>
  <c r="C471" i="2"/>
  <c r="G470" i="2"/>
  <c r="C470" i="2"/>
  <c r="G469" i="2"/>
  <c r="C469" i="2"/>
  <c r="G468" i="2"/>
  <c r="C468" i="2"/>
  <c r="G467" i="2"/>
  <c r="C467" i="2"/>
  <c r="G466" i="2"/>
  <c r="C466" i="2"/>
  <c r="G465" i="2"/>
  <c r="C465" i="2"/>
  <c r="D486" i="2" s="1"/>
  <c r="G464" i="2"/>
  <c r="C464" i="2"/>
  <c r="G463" i="2"/>
  <c r="C463" i="2"/>
  <c r="G462" i="2"/>
  <c r="C462" i="2"/>
  <c r="G461" i="2"/>
  <c r="C461" i="2"/>
  <c r="G460" i="2"/>
  <c r="C460" i="2"/>
  <c r="G459" i="2"/>
  <c r="C459" i="2"/>
  <c r="G458" i="2"/>
  <c r="C458" i="2"/>
  <c r="D476" i="2" s="1"/>
  <c r="G457" i="2"/>
  <c r="C457" i="2"/>
  <c r="G456" i="2"/>
  <c r="C456" i="2"/>
  <c r="G455" i="2"/>
  <c r="C455" i="2"/>
  <c r="G454" i="2"/>
  <c r="C454" i="2"/>
  <c r="G453" i="2"/>
  <c r="C453" i="2"/>
  <c r="G452" i="2"/>
  <c r="C452" i="2"/>
  <c r="G451" i="2"/>
  <c r="C451" i="2"/>
  <c r="D472" i="2" s="1"/>
  <c r="G450" i="2"/>
  <c r="C450" i="2"/>
  <c r="G449" i="2"/>
  <c r="C449" i="2"/>
  <c r="G448" i="2"/>
  <c r="C448" i="2"/>
  <c r="G447" i="2"/>
  <c r="C447" i="2"/>
  <c r="G446" i="2"/>
  <c r="C446" i="2"/>
  <c r="G445" i="2"/>
  <c r="C445" i="2"/>
  <c r="G444" i="2"/>
  <c r="C444" i="2"/>
  <c r="G443" i="2"/>
  <c r="C443" i="2"/>
  <c r="G442" i="2"/>
  <c r="C442" i="2"/>
  <c r="G441" i="2"/>
  <c r="C441" i="2"/>
  <c r="G440" i="2"/>
  <c r="C440" i="2"/>
  <c r="G439" i="2"/>
  <c r="C439" i="2"/>
  <c r="G438" i="2"/>
  <c r="C438" i="2"/>
  <c r="D459" i="2" s="1"/>
  <c r="G437" i="2"/>
  <c r="C437" i="2"/>
  <c r="G436" i="2"/>
  <c r="C436" i="2"/>
  <c r="G435" i="2"/>
  <c r="C435" i="2"/>
  <c r="G434" i="2"/>
  <c r="C434" i="2"/>
  <c r="D455" i="2" s="1"/>
  <c r="G433" i="2"/>
  <c r="C433" i="2"/>
  <c r="G432" i="2"/>
  <c r="C432" i="2"/>
  <c r="G431" i="2"/>
  <c r="C431" i="2"/>
  <c r="G430" i="2"/>
  <c r="C430" i="2"/>
  <c r="D449" i="2" s="1"/>
  <c r="G429" i="2"/>
  <c r="C429" i="2"/>
  <c r="G428" i="2"/>
  <c r="C428" i="2"/>
  <c r="G427" i="2"/>
  <c r="C427" i="2"/>
  <c r="D448" i="2" s="1"/>
  <c r="G426" i="2"/>
  <c r="C426" i="2"/>
  <c r="G425" i="2"/>
  <c r="C425" i="2"/>
  <c r="D445" i="2" s="1"/>
  <c r="G424" i="2"/>
  <c r="C424" i="2"/>
  <c r="G423" i="2"/>
  <c r="C423" i="2"/>
  <c r="G422" i="2"/>
  <c r="C422" i="2"/>
  <c r="G421" i="2"/>
  <c r="C421" i="2"/>
  <c r="G420" i="2"/>
  <c r="C420" i="2"/>
  <c r="G419" i="2"/>
  <c r="C419" i="2"/>
  <c r="G418" i="2"/>
  <c r="C418" i="2"/>
  <c r="G417" i="2"/>
  <c r="C417" i="2"/>
  <c r="G416" i="2"/>
  <c r="C416" i="2"/>
  <c r="G415" i="2"/>
  <c r="C415" i="2"/>
  <c r="G414" i="2"/>
  <c r="C414" i="2"/>
  <c r="G413" i="2"/>
  <c r="C413" i="2"/>
  <c r="D434" i="2" s="1"/>
  <c r="G412" i="2"/>
  <c r="C412" i="2"/>
  <c r="G411" i="2"/>
  <c r="C411" i="2"/>
  <c r="G410" i="2"/>
  <c r="C410" i="2"/>
  <c r="G409" i="2"/>
  <c r="C409" i="2"/>
  <c r="G408" i="2"/>
  <c r="C408" i="2"/>
  <c r="G407" i="2"/>
  <c r="C407" i="2"/>
  <c r="G406" i="2"/>
  <c r="C406" i="2"/>
  <c r="D425" i="2" s="1"/>
  <c r="G405" i="2"/>
  <c r="C405" i="2"/>
  <c r="G404" i="2"/>
  <c r="C404" i="2"/>
  <c r="G403" i="2"/>
  <c r="C403" i="2"/>
  <c r="D424" i="2" s="1"/>
  <c r="G402" i="2"/>
  <c r="C402" i="2"/>
  <c r="G401" i="2"/>
  <c r="C401" i="2"/>
  <c r="D422" i="2" s="1"/>
  <c r="G400" i="2"/>
  <c r="C400" i="2"/>
  <c r="G399" i="2"/>
  <c r="C399" i="2"/>
  <c r="G398" i="2"/>
  <c r="C398" i="2"/>
  <c r="G397" i="2"/>
  <c r="C397" i="2"/>
  <c r="G396" i="2"/>
  <c r="C396" i="2"/>
  <c r="D416" i="2" s="1"/>
  <c r="G395" i="2"/>
  <c r="C395" i="2"/>
  <c r="G394" i="2"/>
  <c r="C394" i="2"/>
  <c r="G393" i="2"/>
  <c r="C393" i="2"/>
  <c r="G392" i="2"/>
  <c r="C392" i="2"/>
  <c r="G391" i="2"/>
  <c r="C391" i="2"/>
  <c r="D412" i="2" s="1"/>
  <c r="G390" i="2"/>
  <c r="C390" i="2"/>
  <c r="D408" i="2" s="1"/>
  <c r="G389" i="2"/>
  <c r="C389" i="2"/>
  <c r="D410" i="2" s="1"/>
  <c r="G388" i="2"/>
  <c r="C388" i="2"/>
  <c r="G387" i="2"/>
  <c r="C387" i="2"/>
  <c r="G386" i="2"/>
  <c r="C386" i="2"/>
  <c r="G385" i="2"/>
  <c r="C385" i="2"/>
  <c r="G384" i="2"/>
  <c r="C384" i="2"/>
  <c r="D405" i="2" s="1"/>
  <c r="G383" i="2"/>
  <c r="C383" i="2"/>
  <c r="D404" i="2" s="1"/>
  <c r="G382" i="2"/>
  <c r="C382" i="2"/>
  <c r="G381" i="2"/>
  <c r="C381" i="2"/>
  <c r="G380" i="2"/>
  <c r="C380" i="2"/>
  <c r="G379" i="2"/>
  <c r="C379" i="2"/>
  <c r="D400" i="2" s="1"/>
  <c r="G378" i="2"/>
  <c r="C378" i="2"/>
  <c r="G377" i="2"/>
  <c r="C377" i="2"/>
  <c r="D398" i="2" s="1"/>
  <c r="G376" i="2"/>
  <c r="C376" i="2"/>
  <c r="G375" i="2"/>
  <c r="C375" i="2"/>
  <c r="G374" i="2"/>
  <c r="C374" i="2"/>
  <c r="G373" i="2"/>
  <c r="C373" i="2"/>
  <c r="G372" i="2"/>
  <c r="C372" i="2"/>
  <c r="D392" i="2" s="1"/>
  <c r="G371" i="2"/>
  <c r="C371" i="2"/>
  <c r="G370" i="2"/>
  <c r="C370" i="2"/>
  <c r="D391" i="2" s="1"/>
  <c r="G369" i="2"/>
  <c r="C369" i="2"/>
  <c r="G368" i="2"/>
  <c r="C368" i="2"/>
  <c r="G367" i="2"/>
  <c r="C367" i="2"/>
  <c r="D388" i="2" s="1"/>
  <c r="G366" i="2"/>
  <c r="C366" i="2"/>
  <c r="G365" i="2"/>
  <c r="C365" i="2"/>
  <c r="D386" i="2" s="1"/>
  <c r="G364" i="2"/>
  <c r="C364" i="2"/>
  <c r="G363" i="2"/>
  <c r="C363" i="2"/>
  <c r="G362" i="2"/>
  <c r="C362" i="2"/>
  <c r="G361" i="2"/>
  <c r="C361" i="2"/>
  <c r="G360" i="2"/>
  <c r="C360" i="2"/>
  <c r="D380" i="2" s="1"/>
  <c r="G359" i="2"/>
  <c r="C359" i="2"/>
  <c r="G358" i="2"/>
  <c r="C358" i="2"/>
  <c r="D379" i="2" s="1"/>
  <c r="G357" i="2"/>
  <c r="C357" i="2"/>
  <c r="G356" i="2"/>
  <c r="C356" i="2"/>
  <c r="G355" i="2"/>
  <c r="C355" i="2"/>
  <c r="D376" i="2" s="1"/>
  <c r="G354" i="2"/>
  <c r="C354" i="2"/>
  <c r="G353" i="2"/>
  <c r="C353" i="2"/>
  <c r="D374" i="2" s="1"/>
  <c r="G352" i="2"/>
  <c r="C352" i="2"/>
  <c r="G351" i="2"/>
  <c r="C351" i="2"/>
  <c r="G350" i="2"/>
  <c r="C350" i="2"/>
  <c r="G349" i="2"/>
  <c r="C349" i="2"/>
  <c r="G348" i="2"/>
  <c r="C348" i="2"/>
  <c r="D369" i="2" s="1"/>
  <c r="G347" i="2"/>
  <c r="C347" i="2"/>
  <c r="G346" i="2"/>
  <c r="C346" i="2"/>
  <c r="D367" i="2" s="1"/>
  <c r="G345" i="2"/>
  <c r="C345" i="2"/>
  <c r="G344" i="2"/>
  <c r="C344" i="2"/>
  <c r="G343" i="2"/>
  <c r="C343" i="2"/>
  <c r="D364" i="2" s="1"/>
  <c r="G342" i="2"/>
  <c r="C342" i="2"/>
  <c r="G341" i="2"/>
  <c r="C341" i="2"/>
  <c r="D362" i="2" s="1"/>
  <c r="G340" i="2"/>
  <c r="C340" i="2"/>
  <c r="G339" i="2"/>
  <c r="C339" i="2"/>
  <c r="G338" i="2"/>
  <c r="C338" i="2"/>
  <c r="G337" i="2"/>
  <c r="C337" i="2"/>
  <c r="G336" i="2"/>
  <c r="C336" i="2"/>
  <c r="D357" i="2" s="1"/>
  <c r="G335" i="2"/>
  <c r="C335" i="2"/>
  <c r="G334" i="2"/>
  <c r="C334" i="2"/>
  <c r="D355" i="2" s="1"/>
  <c r="G333" i="2"/>
  <c r="C333" i="2"/>
  <c r="G332" i="2"/>
  <c r="C332" i="2"/>
  <c r="G331" i="2"/>
  <c r="C331" i="2"/>
  <c r="D352" i="2" s="1"/>
  <c r="G330" i="2"/>
  <c r="C330" i="2"/>
  <c r="G329" i="2"/>
  <c r="C329" i="2"/>
  <c r="D350" i="2" s="1"/>
  <c r="G328" i="2"/>
  <c r="C328" i="2"/>
  <c r="G327" i="2"/>
  <c r="C327" i="2"/>
  <c r="G326" i="2"/>
  <c r="C326" i="2"/>
  <c r="G325" i="2"/>
  <c r="C325" i="2"/>
  <c r="G324" i="2"/>
  <c r="C324" i="2"/>
  <c r="D345" i="2" s="1"/>
  <c r="G323" i="2"/>
  <c r="C323" i="2"/>
  <c r="G322" i="2"/>
  <c r="C322" i="2"/>
  <c r="D343" i="2" s="1"/>
  <c r="G321" i="2"/>
  <c r="C321" i="2"/>
  <c r="G320" i="2"/>
  <c r="C320" i="2"/>
  <c r="G319" i="2"/>
  <c r="C319" i="2"/>
  <c r="D340" i="2" s="1"/>
  <c r="G318" i="2"/>
  <c r="C318" i="2"/>
  <c r="G317" i="2"/>
  <c r="C317" i="2"/>
  <c r="D338" i="2" s="1"/>
  <c r="G316" i="2"/>
  <c r="C316" i="2"/>
  <c r="G315" i="2"/>
  <c r="C315" i="2"/>
  <c r="G314" i="2"/>
  <c r="C314" i="2"/>
  <c r="G313" i="2"/>
  <c r="C313" i="2"/>
  <c r="G312" i="2"/>
  <c r="C312" i="2"/>
  <c r="D333" i="2" s="1"/>
  <c r="G311" i="2"/>
  <c r="C311" i="2"/>
  <c r="G310" i="2"/>
  <c r="C310" i="2"/>
  <c r="D331" i="2" s="1"/>
  <c r="G309" i="2"/>
  <c r="C309" i="2"/>
  <c r="G308" i="2"/>
  <c r="C308" i="2"/>
  <c r="G307" i="2"/>
  <c r="C307" i="2"/>
  <c r="D328" i="2" s="1"/>
  <c r="G306" i="2"/>
  <c r="C306" i="2"/>
  <c r="G305" i="2"/>
  <c r="C305" i="2"/>
  <c r="D326" i="2" s="1"/>
  <c r="G304" i="2"/>
  <c r="C304" i="2"/>
  <c r="G303" i="2"/>
  <c r="C303" i="2"/>
  <c r="G302" i="2"/>
  <c r="C302" i="2"/>
  <c r="G301" i="2"/>
  <c r="C301" i="2"/>
  <c r="D318" i="2" s="1"/>
  <c r="G300" i="2"/>
  <c r="C300" i="2"/>
  <c r="D321" i="2" s="1"/>
  <c r="G299" i="2"/>
  <c r="C299" i="2"/>
  <c r="G298" i="2"/>
  <c r="C298" i="2"/>
  <c r="D319" i="2" s="1"/>
  <c r="G297" i="2"/>
  <c r="C297" i="2"/>
  <c r="G296" i="2"/>
  <c r="C296" i="2"/>
  <c r="G295" i="2"/>
  <c r="C295" i="2"/>
  <c r="G294" i="2"/>
  <c r="C294" i="2"/>
  <c r="G293" i="2"/>
  <c r="C293" i="2"/>
  <c r="D314" i="2" s="1"/>
  <c r="G292" i="2"/>
  <c r="C292" i="2"/>
  <c r="G291" i="2"/>
  <c r="C291" i="2"/>
  <c r="G290" i="2"/>
  <c r="C290" i="2"/>
  <c r="G289" i="2"/>
  <c r="C289" i="2"/>
  <c r="D306" i="2" s="1"/>
  <c r="G288" i="2"/>
  <c r="C288" i="2"/>
  <c r="G287" i="2"/>
  <c r="C287" i="2"/>
  <c r="G286" i="2"/>
  <c r="C286" i="2"/>
  <c r="D307" i="2" s="1"/>
  <c r="G285" i="2"/>
  <c r="C285" i="2"/>
  <c r="G284" i="2"/>
  <c r="C284" i="2"/>
  <c r="G283" i="2"/>
  <c r="C283" i="2"/>
  <c r="D304" i="2" s="1"/>
  <c r="G282" i="2"/>
  <c r="C282" i="2"/>
  <c r="G281" i="2"/>
  <c r="C281" i="2"/>
  <c r="D302" i="2" s="1"/>
  <c r="G280" i="2"/>
  <c r="C280" i="2"/>
  <c r="G279" i="2"/>
  <c r="C279" i="2"/>
  <c r="G278" i="2"/>
  <c r="C278" i="2"/>
  <c r="G277" i="2"/>
  <c r="C277" i="2"/>
  <c r="G276" i="2"/>
  <c r="C276" i="2"/>
  <c r="G275" i="2"/>
  <c r="C275" i="2"/>
  <c r="G274" i="2"/>
  <c r="C274" i="2"/>
  <c r="G273" i="2"/>
  <c r="C273" i="2"/>
  <c r="G272" i="2"/>
  <c r="C272" i="2"/>
  <c r="G271" i="2"/>
  <c r="C271" i="2"/>
  <c r="D292" i="2" s="1"/>
  <c r="G270" i="2"/>
  <c r="C270" i="2"/>
  <c r="G269" i="2"/>
  <c r="C269" i="2"/>
  <c r="G268" i="2"/>
  <c r="C268" i="2"/>
  <c r="G267" i="2"/>
  <c r="C267" i="2"/>
  <c r="G266" i="2"/>
  <c r="C266" i="2"/>
  <c r="G265" i="2"/>
  <c r="D265" i="2"/>
  <c r="C265" i="2"/>
  <c r="G264" i="2"/>
  <c r="C264" i="2"/>
  <c r="G263" i="2"/>
  <c r="C263" i="2"/>
  <c r="G262" i="2"/>
  <c r="C262" i="2"/>
  <c r="G261" i="2"/>
  <c r="C261" i="2"/>
  <c r="G260" i="2"/>
  <c r="C260" i="2"/>
  <c r="G259" i="2"/>
  <c r="C259" i="2"/>
  <c r="D277" i="2" s="1"/>
  <c r="E277" i="2" s="1"/>
  <c r="G258" i="2"/>
  <c r="C258" i="2"/>
  <c r="G257" i="2"/>
  <c r="C257" i="2"/>
  <c r="G256" i="2"/>
  <c r="C256" i="2"/>
  <c r="G255" i="2"/>
  <c r="C255" i="2"/>
  <c r="G254" i="2"/>
  <c r="C254" i="2"/>
  <c r="G253" i="2"/>
  <c r="C253" i="2"/>
  <c r="G252" i="2"/>
  <c r="C252" i="2"/>
  <c r="G251" i="2"/>
  <c r="C251" i="2"/>
  <c r="G250" i="2"/>
  <c r="C250" i="2"/>
  <c r="G249" i="2"/>
  <c r="C249" i="2"/>
  <c r="G248" i="2"/>
  <c r="C248" i="2"/>
  <c r="G247" i="2"/>
  <c r="C247" i="2"/>
  <c r="G246" i="2"/>
  <c r="C246" i="2"/>
  <c r="D267" i="2" s="1"/>
  <c r="G245" i="2"/>
  <c r="C245" i="2"/>
  <c r="G244" i="2"/>
  <c r="C244" i="2"/>
  <c r="G243" i="2"/>
  <c r="C243" i="2"/>
  <c r="G242" i="2"/>
  <c r="C242" i="2"/>
  <c r="G241" i="2"/>
  <c r="C241" i="2"/>
  <c r="G240" i="2"/>
  <c r="D240" i="2"/>
  <c r="C240" i="2"/>
  <c r="G239" i="2"/>
  <c r="C239" i="2"/>
  <c r="G238" i="2"/>
  <c r="C238" i="2"/>
  <c r="G237" i="2"/>
  <c r="C237" i="2"/>
  <c r="G236" i="2"/>
  <c r="C236" i="2"/>
  <c r="G235" i="2"/>
  <c r="C235" i="2"/>
  <c r="G234" i="2"/>
  <c r="C234" i="2"/>
  <c r="G233" i="2"/>
  <c r="C233" i="2"/>
  <c r="G232" i="2"/>
  <c r="C232" i="2"/>
  <c r="G231" i="2"/>
  <c r="C231" i="2"/>
  <c r="G230" i="2"/>
  <c r="C230" i="2"/>
  <c r="G229" i="2"/>
  <c r="C229" i="2"/>
  <c r="G228" i="2"/>
  <c r="C228" i="2"/>
  <c r="G227" i="2"/>
  <c r="C227" i="2"/>
  <c r="G226" i="2"/>
  <c r="C226" i="2"/>
  <c r="G225" i="2"/>
  <c r="C225" i="2"/>
  <c r="G224" i="2"/>
  <c r="C224" i="2"/>
  <c r="G223" i="2"/>
  <c r="C223" i="2"/>
  <c r="D244" i="2" s="1"/>
  <c r="G222" i="2"/>
  <c r="C222" i="2"/>
  <c r="G221" i="2"/>
  <c r="C221" i="2"/>
  <c r="G220" i="2"/>
  <c r="C220" i="2"/>
  <c r="G219" i="2"/>
  <c r="C219" i="2"/>
  <c r="G218" i="2"/>
  <c r="C218" i="2"/>
  <c r="D239" i="2" s="1"/>
  <c r="G217" i="2"/>
  <c r="C217" i="2"/>
  <c r="D233" i="2" s="1"/>
  <c r="E233" i="2" s="1"/>
  <c r="I233" i="2" s="1"/>
  <c r="G216" i="2"/>
  <c r="C216" i="2"/>
  <c r="G215" i="2"/>
  <c r="C215" i="2"/>
  <c r="G214" i="2"/>
  <c r="C214" i="2"/>
  <c r="G213" i="2"/>
  <c r="C213" i="2"/>
  <c r="G212" i="2"/>
  <c r="C212" i="2"/>
  <c r="G211" i="2"/>
  <c r="C211" i="2"/>
  <c r="G210" i="2"/>
  <c r="C210" i="2"/>
  <c r="D231" i="2" s="1"/>
  <c r="E231" i="2" s="1"/>
  <c r="I231" i="2" s="1"/>
  <c r="G209" i="2"/>
  <c r="C209" i="2"/>
  <c r="G208" i="2"/>
  <c r="C208" i="2"/>
  <c r="G207" i="2"/>
  <c r="C207" i="2"/>
  <c r="G206" i="2"/>
  <c r="C206" i="2"/>
  <c r="G205" i="2"/>
  <c r="C205" i="2"/>
  <c r="D222" i="2" s="1"/>
  <c r="E222" i="2" s="1"/>
  <c r="I222" i="2" s="1"/>
  <c r="G204" i="2"/>
  <c r="C204" i="2"/>
  <c r="G203" i="2"/>
  <c r="C203" i="2"/>
  <c r="G202" i="2"/>
  <c r="C202" i="2"/>
  <c r="G201" i="2"/>
  <c r="C201" i="2"/>
  <c r="G200" i="2"/>
  <c r="C200" i="2"/>
  <c r="G199" i="2"/>
  <c r="C199" i="2"/>
  <c r="D220" i="2" s="1"/>
  <c r="G198" i="2"/>
  <c r="C198" i="2"/>
  <c r="G197" i="2"/>
  <c r="C197" i="2"/>
  <c r="G196" i="2"/>
  <c r="C196" i="2"/>
  <c r="G195" i="2"/>
  <c r="C195" i="2"/>
  <c r="G194" i="2"/>
  <c r="C194" i="2"/>
  <c r="G193" i="2"/>
  <c r="C193" i="2"/>
  <c r="G192" i="2"/>
  <c r="C192" i="2"/>
  <c r="G191" i="2"/>
  <c r="C191" i="2"/>
  <c r="G190" i="2"/>
  <c r="C190" i="2"/>
  <c r="G189" i="2"/>
  <c r="C189" i="2"/>
  <c r="D210" i="2" s="1"/>
  <c r="E210" i="2" s="1"/>
  <c r="I210" i="2" s="1"/>
  <c r="G188" i="2"/>
  <c r="C188" i="2"/>
  <c r="D209" i="2" s="1"/>
  <c r="E209" i="2" s="1"/>
  <c r="I209" i="2" s="1"/>
  <c r="G187" i="2"/>
  <c r="C187" i="2"/>
  <c r="G186" i="2"/>
  <c r="C186" i="2"/>
  <c r="G185" i="2"/>
  <c r="C185" i="2"/>
  <c r="G184" i="2"/>
  <c r="C184" i="2"/>
  <c r="G183" i="2"/>
  <c r="C183" i="2"/>
  <c r="G182" i="2"/>
  <c r="C182" i="2"/>
  <c r="G181" i="2"/>
  <c r="C181" i="2"/>
  <c r="D201" i="2" s="1"/>
  <c r="E201" i="2" s="1"/>
  <c r="G180" i="2"/>
  <c r="C180" i="2"/>
  <c r="G179" i="2"/>
  <c r="C179" i="2"/>
  <c r="G178" i="2"/>
  <c r="C178" i="2"/>
  <c r="G177" i="2"/>
  <c r="C177" i="2"/>
  <c r="D198" i="2" s="1"/>
  <c r="E198" i="2" s="1"/>
  <c r="I198" i="2" s="1"/>
  <c r="G176" i="2"/>
  <c r="C176" i="2"/>
  <c r="G175" i="2"/>
  <c r="C175" i="2"/>
  <c r="G174" i="2"/>
  <c r="C174" i="2"/>
  <c r="D195" i="2" s="1"/>
  <c r="E195" i="2" s="1"/>
  <c r="I195" i="2" s="1"/>
  <c r="G173" i="2"/>
  <c r="C173" i="2"/>
  <c r="G172" i="2"/>
  <c r="D172" i="2"/>
  <c r="E172" i="2" s="1"/>
  <c r="I172" i="2" s="1"/>
  <c r="C172" i="2"/>
  <c r="G171" i="2"/>
  <c r="C171" i="2"/>
  <c r="D192" i="2" s="1"/>
  <c r="E192" i="2" s="1"/>
  <c r="I192" i="2" s="1"/>
  <c r="G170" i="2"/>
  <c r="C170" i="2"/>
  <c r="G169" i="2"/>
  <c r="C169" i="2"/>
  <c r="D187" i="2" s="1"/>
  <c r="E187" i="2" s="1"/>
  <c r="G168" i="2"/>
  <c r="C168" i="2"/>
  <c r="G167" i="2"/>
  <c r="C167" i="2"/>
  <c r="G166" i="2"/>
  <c r="C166" i="2"/>
  <c r="G165" i="2"/>
  <c r="C165" i="2"/>
  <c r="D184" i="2" s="1"/>
  <c r="E184" i="2" s="1"/>
  <c r="I184" i="2" s="1"/>
  <c r="G164" i="2"/>
  <c r="C164" i="2"/>
  <c r="G163" i="2"/>
  <c r="C163" i="2"/>
  <c r="G162" i="2"/>
  <c r="C162" i="2"/>
  <c r="D181" i="2" s="1"/>
  <c r="E181" i="2" s="1"/>
  <c r="I181" i="2" s="1"/>
  <c r="G161" i="2"/>
  <c r="C161" i="2"/>
  <c r="G160" i="2"/>
  <c r="C160" i="2"/>
  <c r="G159" i="2"/>
  <c r="C159" i="2"/>
  <c r="D180" i="2" s="1"/>
  <c r="E180" i="2" s="1"/>
  <c r="I180" i="2" s="1"/>
  <c r="G158" i="2"/>
  <c r="C158" i="2"/>
  <c r="G157" i="2"/>
  <c r="C157" i="2"/>
  <c r="D178" i="2" s="1"/>
  <c r="E178" i="2" s="1"/>
  <c r="G156" i="2"/>
  <c r="C156" i="2"/>
  <c r="G155" i="2"/>
  <c r="C155" i="2"/>
  <c r="G154" i="2"/>
  <c r="C154" i="2"/>
  <c r="G153" i="2"/>
  <c r="C153" i="2"/>
  <c r="D174" i="2" s="1"/>
  <c r="E174" i="2" s="1"/>
  <c r="I174" i="2" s="1"/>
  <c r="G152" i="2"/>
  <c r="C152" i="2"/>
  <c r="D173" i="2" s="1"/>
  <c r="E173" i="2" s="1"/>
  <c r="G151" i="2"/>
  <c r="C151" i="2"/>
  <c r="G150" i="2"/>
  <c r="C150" i="2"/>
  <c r="G149" i="2"/>
  <c r="D149" i="2"/>
  <c r="E149" i="2" s="1"/>
  <c r="I149" i="2" s="1"/>
  <c r="C149" i="2"/>
  <c r="G148" i="2"/>
  <c r="C148" i="2"/>
  <c r="G147" i="2"/>
  <c r="C147" i="2"/>
  <c r="D168" i="2" s="1"/>
  <c r="E168" i="2" s="1"/>
  <c r="I168" i="2" s="1"/>
  <c r="G146" i="2"/>
  <c r="C146" i="2"/>
  <c r="G145" i="2"/>
  <c r="C145" i="2"/>
  <c r="D165" i="2" s="1"/>
  <c r="E165" i="2" s="1"/>
  <c r="I165" i="2" s="1"/>
  <c r="G144" i="2"/>
  <c r="C144" i="2"/>
  <c r="G143" i="2"/>
  <c r="C143" i="2"/>
  <c r="D164" i="2" s="1"/>
  <c r="E164" i="2" s="1"/>
  <c r="G142" i="2"/>
  <c r="C142" i="2"/>
  <c r="G141" i="2"/>
  <c r="C141" i="2"/>
  <c r="G140" i="2"/>
  <c r="C140" i="2"/>
  <c r="D159" i="2" s="1"/>
  <c r="E159" i="2" s="1"/>
  <c r="I159" i="2" s="1"/>
  <c r="G139" i="2"/>
  <c r="C139" i="2"/>
  <c r="G138" i="2"/>
  <c r="C138" i="2"/>
  <c r="G137" i="2"/>
  <c r="C137" i="2"/>
  <c r="D156" i="2" s="1"/>
  <c r="E156" i="2" s="1"/>
  <c r="I156" i="2" s="1"/>
  <c r="G136" i="2"/>
  <c r="C136" i="2"/>
  <c r="G135" i="2"/>
  <c r="C135" i="2"/>
  <c r="G134" i="2"/>
  <c r="C134" i="2"/>
  <c r="G133" i="2"/>
  <c r="C133" i="2"/>
  <c r="D154" i="2" s="1"/>
  <c r="E154" i="2" s="1"/>
  <c r="I154" i="2" s="1"/>
  <c r="G132" i="2"/>
  <c r="C132" i="2"/>
  <c r="G131" i="2"/>
  <c r="C131" i="2"/>
  <c r="D152" i="2" s="1"/>
  <c r="E152" i="2" s="1"/>
  <c r="G130" i="2"/>
  <c r="C130" i="2"/>
  <c r="G129" i="2"/>
  <c r="C129" i="2"/>
  <c r="D148" i="2" s="1"/>
  <c r="E148" i="2" s="1"/>
  <c r="I148" i="2" s="1"/>
  <c r="G128" i="2"/>
  <c r="C128" i="2"/>
  <c r="G127" i="2"/>
  <c r="C127" i="2"/>
  <c r="G126" i="2"/>
  <c r="C126" i="2"/>
  <c r="D147" i="2" s="1"/>
  <c r="E147" i="2" s="1"/>
  <c r="G125" i="2"/>
  <c r="C125" i="2"/>
  <c r="D146" i="2" s="1"/>
  <c r="G124" i="2"/>
  <c r="C124" i="2"/>
  <c r="G123" i="2"/>
  <c r="C123" i="2"/>
  <c r="D144" i="2" s="1"/>
  <c r="E144" i="2" s="1"/>
  <c r="I144" i="2" s="1"/>
  <c r="G122" i="2"/>
  <c r="C122" i="2"/>
  <c r="D143" i="2" s="1"/>
  <c r="E143" i="2" s="1"/>
  <c r="G121" i="2"/>
  <c r="C121" i="2"/>
  <c r="D135" i="2" s="1"/>
  <c r="E135" i="2" s="1"/>
  <c r="I135" i="2" s="1"/>
  <c r="G120" i="2"/>
  <c r="C120" i="2"/>
  <c r="G119" i="2"/>
  <c r="C119" i="2"/>
  <c r="D140" i="2" s="1"/>
  <c r="E140" i="2" s="1"/>
  <c r="G118" i="2"/>
  <c r="C118" i="2"/>
  <c r="D137" i="2" s="1"/>
  <c r="E137" i="2" s="1"/>
  <c r="I137" i="2" s="1"/>
  <c r="G117" i="2"/>
  <c r="C117" i="2"/>
  <c r="G116" i="2"/>
  <c r="C116" i="2"/>
  <c r="G115" i="2"/>
  <c r="C115" i="2"/>
  <c r="G114" i="2"/>
  <c r="C114" i="2"/>
  <c r="D133" i="2" s="1"/>
  <c r="E133" i="2" s="1"/>
  <c r="I133" i="2" s="1"/>
  <c r="G113" i="2"/>
  <c r="C113" i="2"/>
  <c r="G112" i="2"/>
  <c r="C112" i="2"/>
  <c r="G111" i="2"/>
  <c r="C111" i="2"/>
  <c r="D132" i="2" s="1"/>
  <c r="E132" i="2" s="1"/>
  <c r="I132" i="2" s="1"/>
  <c r="G110" i="2"/>
  <c r="C110" i="2"/>
  <c r="G109" i="2"/>
  <c r="C109" i="2"/>
  <c r="D129" i="2" s="1"/>
  <c r="E129" i="2" s="1"/>
  <c r="I129" i="2" s="1"/>
  <c r="G108" i="2"/>
  <c r="C108" i="2"/>
  <c r="G107" i="2"/>
  <c r="C107" i="2"/>
  <c r="D128" i="2" s="1"/>
  <c r="E128" i="2" s="1"/>
  <c r="G106" i="2"/>
  <c r="C106" i="2"/>
  <c r="G105" i="2"/>
  <c r="C105" i="2"/>
  <c r="D126" i="2" s="1"/>
  <c r="E126" i="2" s="1"/>
  <c r="G104" i="2"/>
  <c r="C104" i="2"/>
  <c r="D125" i="2" s="1"/>
  <c r="E125" i="2" s="1"/>
  <c r="G103" i="2"/>
  <c r="C103" i="2"/>
  <c r="G102" i="2"/>
  <c r="C102" i="2"/>
  <c r="D123" i="2" s="1"/>
  <c r="E123" i="2" s="1"/>
  <c r="I123" i="2" s="1"/>
  <c r="G101" i="2"/>
  <c r="C101" i="2"/>
  <c r="G100" i="2"/>
  <c r="C100" i="2"/>
  <c r="D121" i="2" s="1"/>
  <c r="E121" i="2" s="1"/>
  <c r="I121" i="2" s="1"/>
  <c r="G99" i="2"/>
  <c r="C99" i="2"/>
  <c r="D120" i="2" s="1"/>
  <c r="E120" i="2" s="1"/>
  <c r="G98" i="2"/>
  <c r="C98" i="2"/>
  <c r="D119" i="2" s="1"/>
  <c r="E119" i="2" s="1"/>
  <c r="G97" i="2"/>
  <c r="C97" i="2"/>
  <c r="D118" i="2" s="1"/>
  <c r="E118" i="2" s="1"/>
  <c r="I118" i="2" s="1"/>
  <c r="G96" i="2"/>
  <c r="C96" i="2"/>
  <c r="G95" i="2"/>
  <c r="C95" i="2"/>
  <c r="D116" i="2" s="1"/>
  <c r="E116" i="2" s="1"/>
  <c r="I116" i="2" s="1"/>
  <c r="G94" i="2"/>
  <c r="C94" i="2"/>
  <c r="D112" i="2" s="1"/>
  <c r="E112" i="2" s="1"/>
  <c r="G93" i="2"/>
  <c r="C93" i="2"/>
  <c r="G92" i="2"/>
  <c r="C92" i="2"/>
  <c r="G91" i="2"/>
  <c r="C91" i="2"/>
  <c r="G90" i="2"/>
  <c r="C90" i="2"/>
  <c r="G89" i="2"/>
  <c r="C89" i="2"/>
  <c r="G88" i="2"/>
  <c r="C88" i="2"/>
  <c r="D109" i="2" s="1"/>
  <c r="E109" i="2" s="1"/>
  <c r="G87" i="2"/>
  <c r="C87" i="2"/>
  <c r="D108" i="2" s="1"/>
  <c r="E108" i="2" s="1"/>
  <c r="I108" i="2" s="1"/>
  <c r="G86" i="2"/>
  <c r="C86" i="2"/>
  <c r="G85" i="2"/>
  <c r="C85" i="2"/>
  <c r="D105" i="2" s="1"/>
  <c r="E105" i="2" s="1"/>
  <c r="I105" i="2" s="1"/>
  <c r="G84" i="2"/>
  <c r="C84" i="2"/>
  <c r="G83" i="2"/>
  <c r="C83" i="2"/>
  <c r="D104" i="2" s="1"/>
  <c r="E104" i="2" s="1"/>
  <c r="G82" i="2"/>
  <c r="C82" i="2"/>
  <c r="G81" i="2"/>
  <c r="C81" i="2"/>
  <c r="D102" i="2" s="1"/>
  <c r="E102" i="2" s="1"/>
  <c r="I102" i="2" s="1"/>
  <c r="G80" i="2"/>
  <c r="C80" i="2"/>
  <c r="D101" i="2" s="1"/>
  <c r="E101" i="2" s="1"/>
  <c r="G79" i="2"/>
  <c r="C79" i="2"/>
  <c r="G78" i="2"/>
  <c r="C78" i="2"/>
  <c r="D99" i="2" s="1"/>
  <c r="E99" i="2" s="1"/>
  <c r="I99" i="2" s="1"/>
  <c r="G77" i="2"/>
  <c r="C77" i="2"/>
  <c r="G76" i="2"/>
  <c r="C76" i="2"/>
  <c r="D97" i="2" s="1"/>
  <c r="E97" i="2" s="1"/>
  <c r="G75" i="2"/>
  <c r="C75" i="2"/>
  <c r="D96" i="2" s="1"/>
  <c r="E96" i="2" s="1"/>
  <c r="G74" i="2"/>
  <c r="C74" i="2"/>
  <c r="D95" i="2" s="1"/>
  <c r="E95" i="2" s="1"/>
  <c r="G73" i="2"/>
  <c r="C73" i="2"/>
  <c r="D94" i="2" s="1"/>
  <c r="E94" i="2" s="1"/>
  <c r="I94" i="2" s="1"/>
  <c r="G72" i="2"/>
  <c r="C72" i="2"/>
  <c r="G71" i="2"/>
  <c r="C71" i="2"/>
  <c r="D92" i="2" s="1"/>
  <c r="E92" i="2" s="1"/>
  <c r="I92" i="2" s="1"/>
  <c r="G70" i="2"/>
  <c r="C70" i="2"/>
  <c r="D83" i="2" s="1"/>
  <c r="E83" i="2" s="1"/>
  <c r="G69" i="2"/>
  <c r="C69" i="2"/>
  <c r="G68" i="2"/>
  <c r="C68" i="2"/>
  <c r="G67" i="2"/>
  <c r="C67" i="2"/>
  <c r="G66" i="2"/>
  <c r="C66" i="2"/>
  <c r="G65" i="2"/>
  <c r="C65" i="2"/>
  <c r="G64" i="2"/>
  <c r="C64" i="2"/>
  <c r="D85" i="2" s="1"/>
  <c r="E85" i="2" s="1"/>
  <c r="G63" i="2"/>
  <c r="C63" i="2"/>
  <c r="D84" i="2" s="1"/>
  <c r="E84" i="2" s="1"/>
  <c r="I84" i="2" s="1"/>
  <c r="G62" i="2"/>
  <c r="C62" i="2"/>
  <c r="G61" i="2"/>
  <c r="C61" i="2"/>
  <c r="D81" i="2" s="1"/>
  <c r="E81" i="2" s="1"/>
  <c r="I81" i="2" s="1"/>
  <c r="G60" i="2"/>
  <c r="C60" i="2"/>
  <c r="G59" i="2"/>
  <c r="C59" i="2"/>
  <c r="D80" i="2" s="1"/>
  <c r="E80" i="2" s="1"/>
  <c r="G58" i="2"/>
  <c r="C58" i="2"/>
  <c r="G57" i="2"/>
  <c r="C57" i="2"/>
  <c r="D78" i="2" s="1"/>
  <c r="E78" i="2" s="1"/>
  <c r="I78" i="2" s="1"/>
  <c r="G56" i="2"/>
  <c r="C56" i="2"/>
  <c r="D77" i="2" s="1"/>
  <c r="E77" i="2" s="1"/>
  <c r="G55" i="2"/>
  <c r="C55" i="2"/>
  <c r="G54" i="2"/>
  <c r="C54" i="2"/>
  <c r="D75" i="2" s="1"/>
  <c r="E75" i="2" s="1"/>
  <c r="I75" i="2" s="1"/>
  <c r="G53" i="2"/>
  <c r="C53" i="2"/>
  <c r="G52" i="2"/>
  <c r="C52" i="2"/>
  <c r="D73" i="2" s="1"/>
  <c r="E73" i="2" s="1"/>
  <c r="G51" i="2"/>
  <c r="C51" i="2"/>
  <c r="D72" i="2" s="1"/>
  <c r="E72" i="2" s="1"/>
  <c r="G50" i="2"/>
  <c r="C50" i="2"/>
  <c r="D71" i="2" s="1"/>
  <c r="E71" i="2" s="1"/>
  <c r="G49" i="2"/>
  <c r="C49" i="2"/>
  <c r="D65" i="2" s="1"/>
  <c r="E65" i="2" s="1"/>
  <c r="I65" i="2" s="1"/>
  <c r="G48" i="2"/>
  <c r="C48" i="2"/>
  <c r="G47" i="2"/>
  <c r="C47" i="2"/>
  <c r="D68" i="2" s="1"/>
  <c r="E68" i="2" s="1"/>
  <c r="I68" i="2" s="1"/>
  <c r="G46" i="2"/>
  <c r="C46" i="2"/>
  <c r="D64" i="2" s="1"/>
  <c r="E64" i="2" s="1"/>
  <c r="G45" i="2"/>
  <c r="C45" i="2"/>
  <c r="G44" i="2"/>
  <c r="C44" i="2"/>
  <c r="G43" i="2"/>
  <c r="C43" i="2"/>
  <c r="G42" i="2"/>
  <c r="C42" i="2"/>
  <c r="G41" i="2"/>
  <c r="C41" i="2"/>
  <c r="G40" i="2"/>
  <c r="C40" i="2"/>
  <c r="D61" i="2" s="1"/>
  <c r="E61" i="2" s="1"/>
  <c r="G39" i="2"/>
  <c r="C39" i="2"/>
  <c r="D60" i="2" s="1"/>
  <c r="E60" i="2" s="1"/>
  <c r="I60" i="2" s="1"/>
  <c r="G38" i="2"/>
  <c r="C38" i="2"/>
  <c r="G37" i="2"/>
  <c r="I37" i="2" s="1"/>
  <c r="C37" i="2"/>
  <c r="D57" i="2" s="1"/>
  <c r="E57" i="2" s="1"/>
  <c r="I57" i="2" s="1"/>
  <c r="G36" i="2"/>
  <c r="C36" i="2"/>
  <c r="G35" i="2"/>
  <c r="C35" i="2"/>
  <c r="D56" i="2" s="1"/>
  <c r="E56" i="2" s="1"/>
  <c r="G34" i="2"/>
  <c r="C34" i="2"/>
  <c r="G33" i="2"/>
  <c r="C33" i="2"/>
  <c r="D41" i="2" s="1"/>
  <c r="E41" i="2" s="1"/>
  <c r="I41" i="2" s="1"/>
  <c r="G32" i="2"/>
  <c r="C32" i="2"/>
  <c r="D53" i="2" s="1"/>
  <c r="E53" i="2" s="1"/>
  <c r="G31" i="2"/>
  <c r="C31" i="2"/>
  <c r="G30" i="2"/>
  <c r="C30" i="2"/>
  <c r="D51" i="2" s="1"/>
  <c r="E51" i="2" s="1"/>
  <c r="I51" i="2" s="1"/>
  <c r="G29" i="2"/>
  <c r="C29" i="2"/>
  <c r="G28" i="2"/>
  <c r="C28" i="2"/>
  <c r="D49" i="2" s="1"/>
  <c r="E49" i="2" s="1"/>
  <c r="G27" i="2"/>
  <c r="C27" i="2"/>
  <c r="D48" i="2" s="1"/>
  <c r="E48" i="2" s="1"/>
  <c r="C26" i="2"/>
  <c r="C25" i="2"/>
  <c r="D46" i="2" s="1"/>
  <c r="E46" i="2" s="1"/>
  <c r="I46" i="2" s="1"/>
  <c r="C24" i="2"/>
  <c r="C23" i="2"/>
  <c r="C22" i="2"/>
  <c r="C21" i="2"/>
  <c r="C20" i="2"/>
  <c r="C19" i="2"/>
  <c r="D40" i="2" s="1"/>
  <c r="E40" i="2" s="1"/>
  <c r="C18" i="2"/>
  <c r="C17" i="2"/>
  <c r="C16" i="2"/>
  <c r="D37" i="2" s="1"/>
  <c r="E37" i="2" s="1"/>
  <c r="C15" i="2"/>
  <c r="D35" i="2" s="1"/>
  <c r="E35" i="2" s="1"/>
  <c r="C14" i="2"/>
  <c r="C13" i="2"/>
  <c r="D33" i="2" s="1"/>
  <c r="E33" i="2" s="1"/>
  <c r="I33" i="2" s="1"/>
  <c r="C12" i="2"/>
  <c r="C11" i="2"/>
  <c r="C10" i="2"/>
  <c r="C9" i="2"/>
  <c r="D30" i="2" s="1"/>
  <c r="E30" i="2" s="1"/>
  <c r="I30" i="2" s="1"/>
  <c r="C8" i="2"/>
  <c r="C7" i="2"/>
  <c r="D27" i="2" s="1"/>
  <c r="E27" i="2" s="1"/>
  <c r="I27" i="2" s="1"/>
  <c r="C6" i="2"/>
  <c r="L1" i="2"/>
  <c r="G1013" i="1"/>
  <c r="C1013" i="1"/>
  <c r="G1012" i="1"/>
  <c r="C1012" i="1"/>
  <c r="G1011" i="1"/>
  <c r="C1011" i="1"/>
  <c r="G1010" i="1"/>
  <c r="C1010" i="1"/>
  <c r="G1009" i="1"/>
  <c r="C1009" i="1"/>
  <c r="G1008" i="1"/>
  <c r="C1008" i="1"/>
  <c r="G1007" i="1"/>
  <c r="C1007" i="1"/>
  <c r="G1006" i="1"/>
  <c r="C1006" i="1"/>
  <c r="G1005" i="1"/>
  <c r="C1005" i="1"/>
  <c r="G1004" i="1"/>
  <c r="C1004" i="1"/>
  <c r="G1003" i="1"/>
  <c r="C1003" i="1"/>
  <c r="G1002" i="1"/>
  <c r="C1002" i="1"/>
  <c r="G1001" i="1"/>
  <c r="C1001" i="1"/>
  <c r="G1000" i="1"/>
  <c r="C1000" i="1"/>
  <c r="G999" i="1"/>
  <c r="C999" i="1"/>
  <c r="G998" i="1"/>
  <c r="C998" i="1"/>
  <c r="G997" i="1"/>
  <c r="C997" i="1"/>
  <c r="G996" i="1"/>
  <c r="C996" i="1"/>
  <c r="G995" i="1"/>
  <c r="C995" i="1"/>
  <c r="G994" i="1"/>
  <c r="C994" i="1"/>
  <c r="G993" i="1"/>
  <c r="C993" i="1"/>
  <c r="G992" i="1"/>
  <c r="C992" i="1"/>
  <c r="D1013" i="1" s="1"/>
  <c r="G991" i="1"/>
  <c r="D991" i="1"/>
  <c r="C991" i="1"/>
  <c r="G990" i="1"/>
  <c r="C990" i="1"/>
  <c r="G989" i="1"/>
  <c r="C989" i="1"/>
  <c r="D1010" i="1" s="1"/>
  <c r="G988" i="1"/>
  <c r="C988" i="1"/>
  <c r="D1009" i="1" s="1"/>
  <c r="G987" i="1"/>
  <c r="C987" i="1"/>
  <c r="D1008" i="1" s="1"/>
  <c r="G986" i="1"/>
  <c r="C986" i="1"/>
  <c r="G985" i="1"/>
  <c r="C985" i="1"/>
  <c r="G984" i="1"/>
  <c r="C984" i="1"/>
  <c r="G983" i="1"/>
  <c r="C983" i="1"/>
  <c r="G982" i="1"/>
  <c r="D982" i="1"/>
  <c r="C982" i="1"/>
  <c r="G981" i="1"/>
  <c r="C981" i="1"/>
  <c r="G980" i="1"/>
  <c r="C980" i="1"/>
  <c r="G979" i="1"/>
  <c r="D979" i="1"/>
  <c r="C979" i="1"/>
  <c r="G978" i="1"/>
  <c r="C978" i="1"/>
  <c r="D997" i="1" s="1"/>
  <c r="G977" i="1"/>
  <c r="C977" i="1"/>
  <c r="G976" i="1"/>
  <c r="C976" i="1"/>
  <c r="G975" i="1"/>
  <c r="C975" i="1"/>
  <c r="G974" i="1"/>
  <c r="C974" i="1"/>
  <c r="G973" i="1"/>
  <c r="C973" i="1"/>
  <c r="G972" i="1"/>
  <c r="C972" i="1"/>
  <c r="G971" i="1"/>
  <c r="C971" i="1"/>
  <c r="G970" i="1"/>
  <c r="C970" i="1"/>
  <c r="G969" i="1"/>
  <c r="C969" i="1"/>
  <c r="G968" i="1"/>
  <c r="C968" i="1"/>
  <c r="D989" i="1" s="1"/>
  <c r="G967" i="1"/>
  <c r="C967" i="1"/>
  <c r="G966" i="1"/>
  <c r="C966" i="1"/>
  <c r="G965" i="1"/>
  <c r="C965" i="1"/>
  <c r="G964" i="1"/>
  <c r="C964" i="1"/>
  <c r="G963" i="1"/>
  <c r="C963" i="1"/>
  <c r="G962" i="1"/>
  <c r="C962" i="1"/>
  <c r="G961" i="1"/>
  <c r="C961" i="1"/>
  <c r="G960" i="1"/>
  <c r="C960" i="1"/>
  <c r="G959" i="1"/>
  <c r="C959" i="1"/>
  <c r="D978" i="1" s="1"/>
  <c r="G958" i="1"/>
  <c r="C958" i="1"/>
  <c r="G957" i="1"/>
  <c r="C957" i="1"/>
  <c r="G956" i="1"/>
  <c r="C956" i="1"/>
  <c r="G955" i="1"/>
  <c r="D955" i="1"/>
  <c r="C955" i="1"/>
  <c r="G954" i="1"/>
  <c r="C954" i="1"/>
  <c r="G953" i="1"/>
  <c r="C953" i="1"/>
  <c r="G952" i="1"/>
  <c r="C952" i="1"/>
  <c r="G951" i="1"/>
  <c r="C951" i="1"/>
  <c r="G950" i="1"/>
  <c r="C950" i="1"/>
  <c r="G949" i="1"/>
  <c r="C949" i="1"/>
  <c r="G948" i="1"/>
  <c r="C948" i="1"/>
  <c r="G947" i="1"/>
  <c r="C947" i="1"/>
  <c r="G946" i="1"/>
  <c r="C946" i="1"/>
  <c r="G945" i="1"/>
  <c r="C945" i="1"/>
  <c r="G944" i="1"/>
  <c r="C944" i="1"/>
  <c r="G943" i="1"/>
  <c r="C943" i="1"/>
  <c r="G942" i="1"/>
  <c r="C942" i="1"/>
  <c r="G941" i="1"/>
  <c r="C941" i="1"/>
  <c r="G940" i="1"/>
  <c r="C940" i="1"/>
  <c r="G939" i="1"/>
  <c r="C939" i="1"/>
  <c r="G938" i="1"/>
  <c r="C938" i="1"/>
  <c r="G937" i="1"/>
  <c r="C937" i="1"/>
  <c r="G936" i="1"/>
  <c r="C936" i="1"/>
  <c r="G935" i="1"/>
  <c r="C935" i="1"/>
  <c r="G934" i="1"/>
  <c r="C934" i="1"/>
  <c r="G933" i="1"/>
  <c r="C933" i="1"/>
  <c r="G932" i="1"/>
  <c r="C932" i="1"/>
  <c r="G931" i="1"/>
  <c r="C931" i="1"/>
  <c r="G930" i="1"/>
  <c r="C930" i="1"/>
  <c r="G929" i="1"/>
  <c r="C929" i="1"/>
  <c r="G928" i="1"/>
  <c r="C928" i="1"/>
  <c r="G927" i="1"/>
  <c r="C927" i="1"/>
  <c r="G926" i="1"/>
  <c r="C926" i="1"/>
  <c r="G925" i="1"/>
  <c r="C925" i="1"/>
  <c r="G924" i="1"/>
  <c r="C924" i="1"/>
  <c r="G923" i="1"/>
  <c r="C923" i="1"/>
  <c r="G922" i="1"/>
  <c r="C922" i="1"/>
  <c r="G921" i="1"/>
  <c r="C921" i="1"/>
  <c r="G920" i="1"/>
  <c r="C920" i="1"/>
  <c r="G919" i="1"/>
  <c r="C919" i="1"/>
  <c r="G918" i="1"/>
  <c r="C918" i="1"/>
  <c r="G917" i="1"/>
  <c r="C917" i="1"/>
  <c r="G916" i="1"/>
  <c r="C916" i="1"/>
  <c r="G915" i="1"/>
  <c r="C915" i="1"/>
  <c r="G914" i="1"/>
  <c r="C914" i="1"/>
  <c r="G913" i="1"/>
  <c r="C913" i="1"/>
  <c r="G912" i="1"/>
  <c r="C912" i="1"/>
  <c r="G911" i="1"/>
  <c r="C911" i="1"/>
  <c r="G910" i="1"/>
  <c r="C910" i="1"/>
  <c r="G909" i="1"/>
  <c r="C909" i="1"/>
  <c r="G908" i="1"/>
  <c r="C908" i="1"/>
  <c r="G907" i="1"/>
  <c r="C907" i="1"/>
  <c r="G906" i="1"/>
  <c r="C906" i="1"/>
  <c r="G905" i="1"/>
  <c r="C905" i="1"/>
  <c r="G904" i="1"/>
  <c r="C904" i="1"/>
  <c r="G903" i="1"/>
  <c r="C903" i="1"/>
  <c r="G902" i="1"/>
  <c r="C902" i="1"/>
  <c r="G901" i="1"/>
  <c r="C901" i="1"/>
  <c r="D922" i="1" s="1"/>
  <c r="G900" i="1"/>
  <c r="C900" i="1"/>
  <c r="G899" i="1"/>
  <c r="C899" i="1"/>
  <c r="D918" i="1" s="1"/>
  <c r="G898" i="1"/>
  <c r="C898" i="1"/>
  <c r="G897" i="1"/>
  <c r="C897" i="1"/>
  <c r="G896" i="1"/>
  <c r="C896" i="1"/>
  <c r="G895" i="1"/>
  <c r="C895" i="1"/>
  <c r="G894" i="1"/>
  <c r="C894" i="1"/>
  <c r="D915" i="1" s="1"/>
  <c r="G893" i="1"/>
  <c r="C893" i="1"/>
  <c r="G892" i="1"/>
  <c r="C892" i="1"/>
  <c r="G891" i="1"/>
  <c r="C891" i="1"/>
  <c r="G890" i="1"/>
  <c r="C890" i="1"/>
  <c r="G889" i="1"/>
  <c r="C889" i="1"/>
  <c r="D910" i="1" s="1"/>
  <c r="G888" i="1"/>
  <c r="C888" i="1"/>
  <c r="G887" i="1"/>
  <c r="C887" i="1"/>
  <c r="G886" i="1"/>
  <c r="C886" i="1"/>
  <c r="G885" i="1"/>
  <c r="C885" i="1"/>
  <c r="G884" i="1"/>
  <c r="C884" i="1"/>
  <c r="G883" i="1"/>
  <c r="C883" i="1"/>
  <c r="G882" i="1"/>
  <c r="C882" i="1"/>
  <c r="G881" i="1"/>
  <c r="C881" i="1"/>
  <c r="G880" i="1"/>
  <c r="C880" i="1"/>
  <c r="G879" i="1"/>
  <c r="C879" i="1"/>
  <c r="G878" i="1"/>
  <c r="C878" i="1"/>
  <c r="G877" i="1"/>
  <c r="C877" i="1"/>
  <c r="G876" i="1"/>
  <c r="C876" i="1"/>
  <c r="G875" i="1"/>
  <c r="C875" i="1"/>
  <c r="G874" i="1"/>
  <c r="C874" i="1"/>
  <c r="G873" i="1"/>
  <c r="C873" i="1"/>
  <c r="G872" i="1"/>
  <c r="D872" i="1"/>
  <c r="C872" i="1"/>
  <c r="G871" i="1"/>
  <c r="C871" i="1"/>
  <c r="D889" i="1" s="1"/>
  <c r="G870" i="1"/>
  <c r="C870" i="1"/>
  <c r="G869" i="1"/>
  <c r="C869" i="1"/>
  <c r="G868" i="1"/>
  <c r="C868" i="1"/>
  <c r="G867" i="1"/>
  <c r="C867" i="1"/>
  <c r="G866" i="1"/>
  <c r="C866" i="1"/>
  <c r="G865" i="1"/>
  <c r="C865" i="1"/>
  <c r="G864" i="1"/>
  <c r="C864" i="1"/>
  <c r="G863" i="1"/>
  <c r="C863" i="1"/>
  <c r="G862" i="1"/>
  <c r="C862" i="1"/>
  <c r="G861" i="1"/>
  <c r="C861" i="1"/>
  <c r="G860" i="1"/>
  <c r="C860" i="1"/>
  <c r="G859" i="1"/>
  <c r="C859" i="1"/>
  <c r="G858" i="1"/>
  <c r="C858" i="1"/>
  <c r="G857" i="1"/>
  <c r="C857" i="1"/>
  <c r="G856" i="1"/>
  <c r="C856" i="1"/>
  <c r="G855" i="1"/>
  <c r="C855" i="1"/>
  <c r="G854" i="1"/>
  <c r="C854" i="1"/>
  <c r="G853" i="1"/>
  <c r="C853" i="1"/>
  <c r="G852" i="1"/>
  <c r="C852" i="1"/>
  <c r="G851" i="1"/>
  <c r="D851" i="1"/>
  <c r="C851" i="1"/>
  <c r="G850" i="1"/>
  <c r="C850" i="1"/>
  <c r="G849" i="1"/>
  <c r="C849" i="1"/>
  <c r="G848" i="1"/>
  <c r="C848" i="1"/>
  <c r="G847" i="1"/>
  <c r="C847" i="1"/>
  <c r="G846" i="1"/>
  <c r="C846" i="1"/>
  <c r="G845" i="1"/>
  <c r="C845" i="1"/>
  <c r="G844" i="1"/>
  <c r="C844" i="1"/>
  <c r="D865" i="1" s="1"/>
  <c r="G843" i="1"/>
  <c r="C843" i="1"/>
  <c r="G842" i="1"/>
  <c r="C842" i="1"/>
  <c r="G841" i="1"/>
  <c r="C841" i="1"/>
  <c r="G840" i="1"/>
  <c r="C840" i="1"/>
  <c r="G839" i="1"/>
  <c r="D839" i="1"/>
  <c r="C839" i="1"/>
  <c r="G838" i="1"/>
  <c r="C838" i="1"/>
  <c r="G837" i="1"/>
  <c r="C837" i="1"/>
  <c r="G836" i="1"/>
  <c r="C836" i="1"/>
  <c r="G835" i="1"/>
  <c r="C835" i="1"/>
  <c r="G834" i="1"/>
  <c r="C834" i="1"/>
  <c r="G833" i="1"/>
  <c r="C833" i="1"/>
  <c r="G832" i="1"/>
  <c r="C832" i="1"/>
  <c r="G831" i="1"/>
  <c r="C831" i="1"/>
  <c r="G830" i="1"/>
  <c r="C830" i="1"/>
  <c r="G829" i="1"/>
  <c r="C829" i="1"/>
  <c r="D850" i="1" s="1"/>
  <c r="G828" i="1"/>
  <c r="C828" i="1"/>
  <c r="G827" i="1"/>
  <c r="C827" i="1"/>
  <c r="G826" i="1"/>
  <c r="C826" i="1"/>
  <c r="G825" i="1"/>
  <c r="C825" i="1"/>
  <c r="G824" i="1"/>
  <c r="D824" i="1"/>
  <c r="C824" i="1"/>
  <c r="G823" i="1"/>
  <c r="C823" i="1"/>
  <c r="G822" i="1"/>
  <c r="D822" i="1"/>
  <c r="C822" i="1"/>
  <c r="G821" i="1"/>
  <c r="C821" i="1"/>
  <c r="G820" i="1"/>
  <c r="C820" i="1"/>
  <c r="G819" i="1"/>
  <c r="D819" i="1"/>
  <c r="C819" i="1"/>
  <c r="G818" i="1"/>
  <c r="C818" i="1"/>
  <c r="G817" i="1"/>
  <c r="C817" i="1"/>
  <c r="D838" i="1" s="1"/>
  <c r="G816" i="1"/>
  <c r="C816" i="1"/>
  <c r="G815" i="1"/>
  <c r="C815" i="1"/>
  <c r="D834" i="1" s="1"/>
  <c r="G814" i="1"/>
  <c r="C814" i="1"/>
  <c r="G813" i="1"/>
  <c r="C813" i="1"/>
  <c r="G812" i="1"/>
  <c r="D812" i="1"/>
  <c r="C812" i="1"/>
  <c r="G811" i="1"/>
  <c r="C811" i="1"/>
  <c r="G810" i="1"/>
  <c r="C810" i="1"/>
  <c r="G809" i="1"/>
  <c r="C809" i="1"/>
  <c r="G808" i="1"/>
  <c r="C808" i="1"/>
  <c r="G807" i="1"/>
  <c r="C807" i="1"/>
  <c r="G806" i="1"/>
  <c r="C806" i="1"/>
  <c r="G805" i="1"/>
  <c r="C805" i="1"/>
  <c r="G804" i="1"/>
  <c r="C804" i="1"/>
  <c r="G803" i="1"/>
  <c r="C803" i="1"/>
  <c r="G802" i="1"/>
  <c r="C802" i="1"/>
  <c r="G801" i="1"/>
  <c r="C801" i="1"/>
  <c r="G800" i="1"/>
  <c r="C800" i="1"/>
  <c r="G799" i="1"/>
  <c r="C799" i="1"/>
  <c r="G798" i="1"/>
  <c r="C798" i="1"/>
  <c r="G797" i="1"/>
  <c r="C797" i="1"/>
  <c r="G796" i="1"/>
  <c r="C796" i="1"/>
  <c r="G795" i="1"/>
  <c r="C795" i="1"/>
  <c r="G794" i="1"/>
  <c r="C794" i="1"/>
  <c r="G793" i="1"/>
  <c r="C793" i="1"/>
  <c r="D814" i="1" s="1"/>
  <c r="G792" i="1"/>
  <c r="C792" i="1"/>
  <c r="G791" i="1"/>
  <c r="C791" i="1"/>
  <c r="G790" i="1"/>
  <c r="C790" i="1"/>
  <c r="G789" i="1"/>
  <c r="C789" i="1"/>
  <c r="G788" i="1"/>
  <c r="C788" i="1"/>
  <c r="G787" i="1"/>
  <c r="C787" i="1"/>
  <c r="G786" i="1"/>
  <c r="C786" i="1"/>
  <c r="G785" i="1"/>
  <c r="C785" i="1"/>
  <c r="G784" i="1"/>
  <c r="C784" i="1"/>
  <c r="G783" i="1"/>
  <c r="C783" i="1"/>
  <c r="G782" i="1"/>
  <c r="C782" i="1"/>
  <c r="D803" i="1" s="1"/>
  <c r="G781" i="1"/>
  <c r="C781" i="1"/>
  <c r="G780" i="1"/>
  <c r="C780" i="1"/>
  <c r="G779" i="1"/>
  <c r="C779" i="1"/>
  <c r="G778" i="1"/>
  <c r="C778" i="1"/>
  <c r="G777" i="1"/>
  <c r="C777" i="1"/>
  <c r="G776" i="1"/>
  <c r="C776" i="1"/>
  <c r="G775" i="1"/>
  <c r="C775" i="1"/>
  <c r="G774" i="1"/>
  <c r="C774" i="1"/>
  <c r="G773" i="1"/>
  <c r="C773" i="1"/>
  <c r="G772" i="1"/>
  <c r="C772" i="1"/>
  <c r="G771" i="1"/>
  <c r="C771" i="1"/>
  <c r="G770" i="1"/>
  <c r="C770" i="1"/>
  <c r="G769" i="1"/>
  <c r="C769" i="1"/>
  <c r="D786" i="1" s="1"/>
  <c r="G768" i="1"/>
  <c r="C768" i="1"/>
  <c r="G767" i="1"/>
  <c r="C767" i="1"/>
  <c r="G766" i="1"/>
  <c r="D766" i="1"/>
  <c r="C766" i="1"/>
  <c r="G765" i="1"/>
  <c r="C765" i="1"/>
  <c r="G764" i="1"/>
  <c r="C764" i="1"/>
  <c r="D778" i="1" s="1"/>
  <c r="G763" i="1"/>
  <c r="C763" i="1"/>
  <c r="G762" i="1"/>
  <c r="C762" i="1"/>
  <c r="G761" i="1"/>
  <c r="C761" i="1"/>
  <c r="G760" i="1"/>
  <c r="C760" i="1"/>
  <c r="G759" i="1"/>
  <c r="C759" i="1"/>
  <c r="G758" i="1"/>
  <c r="C758" i="1"/>
  <c r="G757" i="1"/>
  <c r="D757" i="1"/>
  <c r="C757" i="1"/>
  <c r="G756" i="1"/>
  <c r="C756" i="1"/>
  <c r="G755" i="1"/>
  <c r="C755" i="1"/>
  <c r="G754" i="1"/>
  <c r="C754" i="1"/>
  <c r="G753" i="1"/>
  <c r="C753" i="1"/>
  <c r="G752" i="1"/>
  <c r="C752" i="1"/>
  <c r="G751" i="1"/>
  <c r="C751" i="1"/>
  <c r="G750" i="1"/>
  <c r="C750" i="1"/>
  <c r="G749" i="1"/>
  <c r="C749" i="1"/>
  <c r="G748" i="1"/>
  <c r="C748" i="1"/>
  <c r="G747" i="1"/>
  <c r="C747" i="1"/>
  <c r="G746" i="1"/>
  <c r="C746" i="1"/>
  <c r="G745" i="1"/>
  <c r="C745" i="1"/>
  <c r="D764" i="1" s="1"/>
  <c r="G744" i="1"/>
  <c r="C744" i="1"/>
  <c r="G743" i="1"/>
  <c r="C743" i="1"/>
  <c r="G742" i="1"/>
  <c r="C742" i="1"/>
  <c r="G741" i="1"/>
  <c r="C741" i="1"/>
  <c r="G740" i="1"/>
  <c r="C740" i="1"/>
  <c r="G739" i="1"/>
  <c r="C739" i="1"/>
  <c r="G738" i="1"/>
  <c r="C738" i="1"/>
  <c r="G737" i="1"/>
  <c r="C737" i="1"/>
  <c r="G736" i="1"/>
  <c r="C736" i="1"/>
  <c r="G735" i="1"/>
  <c r="C735" i="1"/>
  <c r="G734" i="1"/>
  <c r="C734" i="1"/>
  <c r="G733" i="1"/>
  <c r="C733" i="1"/>
  <c r="D740" i="1" s="1"/>
  <c r="G732" i="1"/>
  <c r="C732" i="1"/>
  <c r="G731" i="1"/>
  <c r="C731" i="1"/>
  <c r="G730" i="1"/>
  <c r="C730" i="1"/>
  <c r="G729" i="1"/>
  <c r="C729" i="1"/>
  <c r="G728" i="1"/>
  <c r="C728" i="1"/>
  <c r="G727" i="1"/>
  <c r="C727" i="1"/>
  <c r="G726" i="1"/>
  <c r="D726" i="1"/>
  <c r="C726" i="1"/>
  <c r="G725" i="1"/>
  <c r="C725" i="1"/>
  <c r="G724" i="1"/>
  <c r="C724" i="1"/>
  <c r="G723" i="1"/>
  <c r="C723" i="1"/>
  <c r="G722" i="1"/>
  <c r="C722" i="1"/>
  <c r="D743" i="1" s="1"/>
  <c r="G721" i="1"/>
  <c r="C721" i="1"/>
  <c r="G720" i="1"/>
  <c r="C720" i="1"/>
  <c r="G719" i="1"/>
  <c r="C719" i="1"/>
  <c r="G718" i="1"/>
  <c r="C718" i="1"/>
  <c r="G717" i="1"/>
  <c r="C717" i="1"/>
  <c r="G716" i="1"/>
  <c r="C716" i="1"/>
  <c r="G715" i="1"/>
  <c r="C715" i="1"/>
  <c r="G714" i="1"/>
  <c r="C714" i="1"/>
  <c r="G713" i="1"/>
  <c r="C713" i="1"/>
  <c r="G712" i="1"/>
  <c r="C712" i="1"/>
  <c r="G711" i="1"/>
  <c r="C711" i="1"/>
  <c r="G710" i="1"/>
  <c r="C710" i="1"/>
  <c r="G709" i="1"/>
  <c r="C709" i="1"/>
  <c r="G708" i="1"/>
  <c r="C708" i="1"/>
  <c r="G707" i="1"/>
  <c r="C707" i="1"/>
  <c r="G706" i="1"/>
  <c r="C706" i="1"/>
  <c r="G705" i="1"/>
  <c r="C705" i="1"/>
  <c r="G704" i="1"/>
  <c r="C704" i="1"/>
  <c r="G703" i="1"/>
  <c r="C703" i="1"/>
  <c r="G702" i="1"/>
  <c r="C702" i="1"/>
  <c r="G701" i="1"/>
  <c r="C701" i="1"/>
  <c r="G700" i="1"/>
  <c r="C700" i="1"/>
  <c r="G699" i="1"/>
  <c r="C699" i="1"/>
  <c r="G698" i="1"/>
  <c r="C698" i="1"/>
  <c r="G697" i="1"/>
  <c r="C697" i="1"/>
  <c r="G696" i="1"/>
  <c r="C696" i="1"/>
  <c r="G695" i="1"/>
  <c r="C695" i="1"/>
  <c r="G694" i="1"/>
  <c r="C694" i="1"/>
  <c r="G693" i="1"/>
  <c r="C693" i="1"/>
  <c r="G692" i="1"/>
  <c r="C692" i="1"/>
  <c r="G691" i="1"/>
  <c r="C691" i="1"/>
  <c r="G690" i="1"/>
  <c r="C690" i="1"/>
  <c r="G689" i="1"/>
  <c r="C689" i="1"/>
  <c r="G688" i="1"/>
  <c r="C688" i="1"/>
  <c r="G687" i="1"/>
  <c r="C687" i="1"/>
  <c r="G686" i="1"/>
  <c r="C686" i="1"/>
  <c r="G685" i="1"/>
  <c r="C685" i="1"/>
  <c r="G684" i="1"/>
  <c r="C684" i="1"/>
  <c r="G683" i="1"/>
  <c r="C683" i="1"/>
  <c r="G682" i="1"/>
  <c r="C682" i="1"/>
  <c r="G681" i="1"/>
  <c r="C681" i="1"/>
  <c r="G680" i="1"/>
  <c r="C680" i="1"/>
  <c r="G679" i="1"/>
  <c r="C679" i="1"/>
  <c r="G678" i="1"/>
  <c r="C678" i="1"/>
  <c r="G677" i="1"/>
  <c r="C677" i="1"/>
  <c r="G676" i="1"/>
  <c r="C676" i="1"/>
  <c r="G675" i="1"/>
  <c r="C675" i="1"/>
  <c r="G674" i="1"/>
  <c r="C674" i="1"/>
  <c r="G673" i="1"/>
  <c r="C673" i="1"/>
  <c r="G672" i="1"/>
  <c r="D672" i="1"/>
  <c r="C672" i="1"/>
  <c r="G671" i="1"/>
  <c r="C671" i="1"/>
  <c r="G670" i="1"/>
  <c r="C670" i="1"/>
  <c r="G669" i="1"/>
  <c r="C669" i="1"/>
  <c r="G668" i="1"/>
  <c r="C668" i="1"/>
  <c r="G667" i="1"/>
  <c r="C667" i="1"/>
  <c r="G666" i="1"/>
  <c r="C666" i="1"/>
  <c r="G665" i="1"/>
  <c r="C665" i="1"/>
  <c r="G664" i="1"/>
  <c r="C664" i="1"/>
  <c r="G663" i="1"/>
  <c r="C663" i="1"/>
  <c r="G662" i="1"/>
  <c r="C662" i="1"/>
  <c r="G661" i="1"/>
  <c r="C661" i="1"/>
  <c r="G660" i="1"/>
  <c r="C660" i="1"/>
  <c r="G659" i="1"/>
  <c r="C659" i="1"/>
  <c r="G658" i="1"/>
  <c r="C658" i="1"/>
  <c r="D664" i="1" s="1"/>
  <c r="G657" i="1"/>
  <c r="C657" i="1"/>
  <c r="G656" i="1"/>
  <c r="C656" i="1"/>
  <c r="G655" i="1"/>
  <c r="C655" i="1"/>
  <c r="G654" i="1"/>
  <c r="D654" i="1"/>
  <c r="C654" i="1"/>
  <c r="G653" i="1"/>
  <c r="C653" i="1"/>
  <c r="G652" i="1"/>
  <c r="C652" i="1"/>
  <c r="G651" i="1"/>
  <c r="C651" i="1"/>
  <c r="G650" i="1"/>
  <c r="C650" i="1"/>
  <c r="G649" i="1"/>
  <c r="C649" i="1"/>
  <c r="G648" i="1"/>
  <c r="C648" i="1"/>
  <c r="G647" i="1"/>
  <c r="C647" i="1"/>
  <c r="G646" i="1"/>
  <c r="C646" i="1"/>
  <c r="D665" i="1" s="1"/>
  <c r="G645" i="1"/>
  <c r="D645" i="1"/>
  <c r="C645" i="1"/>
  <c r="G644" i="1"/>
  <c r="C644" i="1"/>
  <c r="G643" i="1"/>
  <c r="C643" i="1"/>
  <c r="G642" i="1"/>
  <c r="D642" i="1"/>
  <c r="C642" i="1"/>
  <c r="G641" i="1"/>
  <c r="C641" i="1"/>
  <c r="G640" i="1"/>
  <c r="D640" i="1"/>
  <c r="C640" i="1"/>
  <c r="G639" i="1"/>
  <c r="C639" i="1"/>
  <c r="G638" i="1"/>
  <c r="C638" i="1"/>
  <c r="G637" i="1"/>
  <c r="C637" i="1"/>
  <c r="D653" i="1" s="1"/>
  <c r="G636" i="1"/>
  <c r="C636" i="1"/>
  <c r="G635" i="1"/>
  <c r="C635" i="1"/>
  <c r="G634" i="1"/>
  <c r="C634" i="1"/>
  <c r="G633" i="1"/>
  <c r="C633" i="1"/>
  <c r="G632" i="1"/>
  <c r="C632" i="1"/>
  <c r="G631" i="1"/>
  <c r="C631" i="1"/>
  <c r="D651" i="1" s="1"/>
  <c r="G630" i="1"/>
  <c r="C630" i="1"/>
  <c r="G629" i="1"/>
  <c r="C629" i="1"/>
  <c r="G628" i="1"/>
  <c r="C628" i="1"/>
  <c r="G627" i="1"/>
  <c r="C627" i="1"/>
  <c r="G626" i="1"/>
  <c r="C626" i="1"/>
  <c r="G625" i="1"/>
  <c r="C625" i="1"/>
  <c r="G624" i="1"/>
  <c r="C624" i="1"/>
  <c r="G623" i="1"/>
  <c r="C623" i="1"/>
  <c r="G622" i="1"/>
  <c r="C622" i="1"/>
  <c r="G621" i="1"/>
  <c r="C621" i="1"/>
  <c r="G620" i="1"/>
  <c r="C620" i="1"/>
  <c r="G619" i="1"/>
  <c r="C619" i="1"/>
  <c r="G618" i="1"/>
  <c r="C618" i="1"/>
  <c r="G617" i="1"/>
  <c r="C617" i="1"/>
  <c r="G616" i="1"/>
  <c r="C616" i="1"/>
  <c r="G615" i="1"/>
  <c r="C615" i="1"/>
  <c r="G614" i="1"/>
  <c r="C614" i="1"/>
  <c r="D623" i="1" s="1"/>
  <c r="G613" i="1"/>
  <c r="C613" i="1"/>
  <c r="G612" i="1"/>
  <c r="D612" i="1"/>
  <c r="C612" i="1"/>
  <c r="G611" i="1"/>
  <c r="C611" i="1"/>
  <c r="G610" i="1"/>
  <c r="C610" i="1"/>
  <c r="G609" i="1"/>
  <c r="C609" i="1"/>
  <c r="G608" i="1"/>
  <c r="C608" i="1"/>
  <c r="G607" i="1"/>
  <c r="D607" i="1"/>
  <c r="C607" i="1"/>
  <c r="G606" i="1"/>
  <c r="C606" i="1"/>
  <c r="G605" i="1"/>
  <c r="C605" i="1"/>
  <c r="G604" i="1"/>
  <c r="C604" i="1"/>
  <c r="G603" i="1"/>
  <c r="C603" i="1"/>
  <c r="G602" i="1"/>
  <c r="C602" i="1"/>
  <c r="G601" i="1"/>
  <c r="C601" i="1"/>
  <c r="G600" i="1"/>
  <c r="C600" i="1"/>
  <c r="G599" i="1"/>
  <c r="C599" i="1"/>
  <c r="G598" i="1"/>
  <c r="C598" i="1"/>
  <c r="G597" i="1"/>
  <c r="C597" i="1"/>
  <c r="G596" i="1"/>
  <c r="C596" i="1"/>
  <c r="G595" i="1"/>
  <c r="C595" i="1"/>
  <c r="G594" i="1"/>
  <c r="C594" i="1"/>
  <c r="G593" i="1"/>
  <c r="D593" i="1"/>
  <c r="C593" i="1"/>
  <c r="G592" i="1"/>
  <c r="C592" i="1"/>
  <c r="G591" i="1"/>
  <c r="C591" i="1"/>
  <c r="G590" i="1"/>
  <c r="C590" i="1"/>
  <c r="G589" i="1"/>
  <c r="C589" i="1"/>
  <c r="G588" i="1"/>
  <c r="C588" i="1"/>
  <c r="D609" i="1" s="1"/>
  <c r="G587" i="1"/>
  <c r="C587" i="1"/>
  <c r="G586" i="1"/>
  <c r="C586" i="1"/>
  <c r="G585" i="1"/>
  <c r="C585" i="1"/>
  <c r="G584" i="1"/>
  <c r="C584" i="1"/>
  <c r="G583" i="1"/>
  <c r="C583" i="1"/>
  <c r="G582" i="1"/>
  <c r="C582" i="1"/>
  <c r="G581" i="1"/>
  <c r="C581" i="1"/>
  <c r="G580" i="1"/>
  <c r="D580" i="1"/>
  <c r="C580" i="1"/>
  <c r="G579" i="1"/>
  <c r="C579" i="1"/>
  <c r="G578" i="1"/>
  <c r="C578" i="1"/>
  <c r="G577" i="1"/>
  <c r="C577" i="1"/>
  <c r="G576" i="1"/>
  <c r="C576" i="1"/>
  <c r="G575" i="1"/>
  <c r="C575" i="1"/>
  <c r="G574" i="1"/>
  <c r="C574" i="1"/>
  <c r="G573" i="1"/>
  <c r="C573" i="1"/>
  <c r="D594" i="1" s="1"/>
  <c r="G572" i="1"/>
  <c r="D572" i="1"/>
  <c r="C572" i="1"/>
  <c r="G571" i="1"/>
  <c r="C571" i="1"/>
  <c r="G570" i="1"/>
  <c r="C570" i="1"/>
  <c r="G569" i="1"/>
  <c r="C569" i="1"/>
  <c r="D584" i="1" s="1"/>
  <c r="G568" i="1"/>
  <c r="C568" i="1"/>
  <c r="G567" i="1"/>
  <c r="C567" i="1"/>
  <c r="G566" i="1"/>
  <c r="C566" i="1"/>
  <c r="G565" i="1"/>
  <c r="C565" i="1"/>
  <c r="G564" i="1"/>
  <c r="C564" i="1"/>
  <c r="G563" i="1"/>
  <c r="C563" i="1"/>
  <c r="G562" i="1"/>
  <c r="C562" i="1"/>
  <c r="D583" i="1" s="1"/>
  <c r="G561" i="1"/>
  <c r="C561" i="1"/>
  <c r="D582" i="1" s="1"/>
  <c r="G560" i="1"/>
  <c r="C560" i="1"/>
  <c r="G559" i="1"/>
  <c r="C559" i="1"/>
  <c r="G558" i="1"/>
  <c r="C558" i="1"/>
  <c r="G557" i="1"/>
  <c r="C557" i="1"/>
  <c r="G556" i="1"/>
  <c r="C556" i="1"/>
  <c r="G555" i="1"/>
  <c r="C555" i="1"/>
  <c r="G554" i="1"/>
  <c r="C554" i="1"/>
  <c r="G553" i="1"/>
  <c r="C553" i="1"/>
  <c r="G552" i="1"/>
  <c r="C552" i="1"/>
  <c r="G551" i="1"/>
  <c r="C551" i="1"/>
  <c r="G550" i="1"/>
  <c r="C550" i="1"/>
  <c r="D571" i="1" s="1"/>
  <c r="G549" i="1"/>
  <c r="C549" i="1"/>
  <c r="G548" i="1"/>
  <c r="C548" i="1"/>
  <c r="G547" i="1"/>
  <c r="C547" i="1"/>
  <c r="G546" i="1"/>
  <c r="C546" i="1"/>
  <c r="G545" i="1"/>
  <c r="C545" i="1"/>
  <c r="G544" i="1"/>
  <c r="C544" i="1"/>
  <c r="G543" i="1"/>
  <c r="C543" i="1"/>
  <c r="G542" i="1"/>
  <c r="C542" i="1"/>
  <c r="G541" i="1"/>
  <c r="C541" i="1"/>
  <c r="G540" i="1"/>
  <c r="C540" i="1"/>
  <c r="D561" i="1" s="1"/>
  <c r="G539" i="1"/>
  <c r="C539" i="1"/>
  <c r="G538" i="1"/>
  <c r="C538" i="1"/>
  <c r="G537" i="1"/>
  <c r="C537" i="1"/>
  <c r="G536" i="1"/>
  <c r="C536" i="1"/>
  <c r="G535" i="1"/>
  <c r="C535" i="1"/>
  <c r="G534" i="1"/>
  <c r="C534" i="1"/>
  <c r="G533" i="1"/>
  <c r="C533" i="1"/>
  <c r="G532" i="1"/>
  <c r="C532" i="1"/>
  <c r="G531" i="1"/>
  <c r="C531" i="1"/>
  <c r="G530" i="1"/>
  <c r="C530" i="1"/>
  <c r="G529" i="1"/>
  <c r="C529" i="1"/>
  <c r="G528" i="1"/>
  <c r="C528" i="1"/>
  <c r="D549" i="1" s="1"/>
  <c r="G527" i="1"/>
  <c r="C527" i="1"/>
  <c r="G526" i="1"/>
  <c r="C526" i="1"/>
  <c r="G525" i="1"/>
  <c r="C525" i="1"/>
  <c r="G524" i="1"/>
  <c r="C524" i="1"/>
  <c r="G523" i="1"/>
  <c r="C523" i="1"/>
  <c r="G522" i="1"/>
  <c r="C522" i="1"/>
  <c r="G521" i="1"/>
  <c r="C521" i="1"/>
  <c r="G520" i="1"/>
  <c r="C520" i="1"/>
  <c r="D541" i="1" s="1"/>
  <c r="G519" i="1"/>
  <c r="C519" i="1"/>
  <c r="G518" i="1"/>
  <c r="D518" i="1"/>
  <c r="C518" i="1"/>
  <c r="G517" i="1"/>
  <c r="C517" i="1"/>
  <c r="G516" i="1"/>
  <c r="C516" i="1"/>
  <c r="G515" i="1"/>
  <c r="C515" i="1"/>
  <c r="G514" i="1"/>
  <c r="C514" i="1"/>
  <c r="G513" i="1"/>
  <c r="C513" i="1"/>
  <c r="G512" i="1"/>
  <c r="C512" i="1"/>
  <c r="G511" i="1"/>
  <c r="C511" i="1"/>
  <c r="G510" i="1"/>
  <c r="C510" i="1"/>
  <c r="G509" i="1"/>
  <c r="C509" i="1"/>
  <c r="G508" i="1"/>
  <c r="D508" i="1"/>
  <c r="C508" i="1"/>
  <c r="G507" i="1"/>
  <c r="C507" i="1"/>
  <c r="G506" i="1"/>
  <c r="C506" i="1"/>
  <c r="G505" i="1"/>
  <c r="C505" i="1"/>
  <c r="D522" i="1" s="1"/>
  <c r="G504" i="1"/>
  <c r="C504" i="1"/>
  <c r="G503" i="1"/>
  <c r="C503" i="1"/>
  <c r="G502" i="1"/>
  <c r="C502" i="1"/>
  <c r="G501" i="1"/>
  <c r="C501" i="1"/>
  <c r="G500" i="1"/>
  <c r="C500" i="1"/>
  <c r="G499" i="1"/>
  <c r="C499" i="1"/>
  <c r="G498" i="1"/>
  <c r="C498" i="1"/>
  <c r="G497" i="1"/>
  <c r="C497" i="1"/>
  <c r="G496" i="1"/>
  <c r="C496" i="1"/>
  <c r="G495" i="1"/>
  <c r="C495" i="1"/>
  <c r="D516" i="1" s="1"/>
  <c r="G494" i="1"/>
  <c r="D494" i="1"/>
  <c r="C494" i="1"/>
  <c r="G493" i="1"/>
  <c r="C493" i="1"/>
  <c r="G492" i="1"/>
  <c r="C492" i="1"/>
  <c r="D513" i="1" s="1"/>
  <c r="G491" i="1"/>
  <c r="C491" i="1"/>
  <c r="G490" i="1"/>
  <c r="C490" i="1"/>
  <c r="G489" i="1"/>
  <c r="C489" i="1"/>
  <c r="G488" i="1"/>
  <c r="C488" i="1"/>
  <c r="D509" i="1" s="1"/>
  <c r="G487" i="1"/>
  <c r="C487" i="1"/>
  <c r="G486" i="1"/>
  <c r="C486" i="1"/>
  <c r="G485" i="1"/>
  <c r="C485" i="1"/>
  <c r="G484" i="1"/>
  <c r="C484" i="1"/>
  <c r="G483" i="1"/>
  <c r="C483" i="1"/>
  <c r="G482" i="1"/>
  <c r="C482" i="1"/>
  <c r="G481" i="1"/>
  <c r="C481" i="1"/>
  <c r="G480" i="1"/>
  <c r="C480" i="1"/>
  <c r="G479" i="1"/>
  <c r="C479" i="1"/>
  <c r="D499" i="1" s="1"/>
  <c r="G478" i="1"/>
  <c r="C478" i="1"/>
  <c r="G477" i="1"/>
  <c r="C477" i="1"/>
  <c r="G476" i="1"/>
  <c r="C476" i="1"/>
  <c r="G475" i="1"/>
  <c r="C475" i="1"/>
  <c r="G474" i="1"/>
  <c r="C474" i="1"/>
  <c r="G473" i="1"/>
  <c r="C473" i="1"/>
  <c r="G472" i="1"/>
  <c r="C472" i="1"/>
  <c r="G471" i="1"/>
  <c r="C471" i="1"/>
  <c r="G470" i="1"/>
  <c r="C470" i="1"/>
  <c r="D491" i="1" s="1"/>
  <c r="G469" i="1"/>
  <c r="C469" i="1"/>
  <c r="G468" i="1"/>
  <c r="C468" i="1"/>
  <c r="G467" i="1"/>
  <c r="C467" i="1"/>
  <c r="G466" i="1"/>
  <c r="C466" i="1"/>
  <c r="G465" i="1"/>
  <c r="C465" i="1"/>
  <c r="G464" i="1"/>
  <c r="C464" i="1"/>
  <c r="G463" i="1"/>
  <c r="C463" i="1"/>
  <c r="G462" i="1"/>
  <c r="C462" i="1"/>
  <c r="G461" i="1"/>
  <c r="C461" i="1"/>
  <c r="G460" i="1"/>
  <c r="C460" i="1"/>
  <c r="G459" i="1"/>
  <c r="C459" i="1"/>
  <c r="G458" i="1"/>
  <c r="C458" i="1"/>
  <c r="G457" i="1"/>
  <c r="C457" i="1"/>
  <c r="G456" i="1"/>
  <c r="C456" i="1"/>
  <c r="D477" i="1" s="1"/>
  <c r="G455" i="1"/>
  <c r="C455" i="1"/>
  <c r="G454" i="1"/>
  <c r="C454" i="1"/>
  <c r="G453" i="1"/>
  <c r="C453" i="1"/>
  <c r="G452" i="1"/>
  <c r="C452" i="1"/>
  <c r="G451" i="1"/>
  <c r="C451" i="1"/>
  <c r="G450" i="1"/>
  <c r="C450" i="1"/>
  <c r="G449" i="1"/>
  <c r="C449" i="1"/>
  <c r="G448" i="1"/>
  <c r="C448" i="1"/>
  <c r="G447" i="1"/>
  <c r="C447" i="1"/>
  <c r="G446" i="1"/>
  <c r="C446" i="1"/>
  <c r="D467" i="1" s="1"/>
  <c r="G445" i="1"/>
  <c r="C445" i="1"/>
  <c r="G444" i="1"/>
  <c r="C444" i="1"/>
  <c r="G443" i="1"/>
  <c r="C443" i="1"/>
  <c r="G442" i="1"/>
  <c r="C442" i="1"/>
  <c r="G441" i="1"/>
  <c r="C441" i="1"/>
  <c r="G440" i="1"/>
  <c r="C440" i="1"/>
  <c r="G439" i="1"/>
  <c r="C439" i="1"/>
  <c r="D460" i="1" s="1"/>
  <c r="G438" i="1"/>
  <c r="C438" i="1"/>
  <c r="G437" i="1"/>
  <c r="C437" i="1"/>
  <c r="G436" i="1"/>
  <c r="C436" i="1"/>
  <c r="G435" i="1"/>
  <c r="C435" i="1"/>
  <c r="G434" i="1"/>
  <c r="C434" i="1"/>
  <c r="D455" i="1" s="1"/>
  <c r="G433" i="1"/>
  <c r="C433" i="1"/>
  <c r="G432" i="1"/>
  <c r="C432" i="1"/>
  <c r="G431" i="1"/>
  <c r="C431" i="1"/>
  <c r="G430" i="1"/>
  <c r="C430" i="1"/>
  <c r="G429" i="1"/>
  <c r="C429" i="1"/>
  <c r="G428" i="1"/>
  <c r="C428" i="1"/>
  <c r="G427" i="1"/>
  <c r="C427" i="1"/>
  <c r="G426" i="1"/>
  <c r="C426" i="1"/>
  <c r="G425" i="1"/>
  <c r="C425" i="1"/>
  <c r="G424" i="1"/>
  <c r="C424" i="1"/>
  <c r="G423" i="1"/>
  <c r="C423" i="1"/>
  <c r="G422" i="1"/>
  <c r="C422" i="1"/>
  <c r="G421" i="1"/>
  <c r="C421" i="1"/>
  <c r="G420" i="1"/>
  <c r="C420" i="1"/>
  <c r="G419" i="1"/>
  <c r="C419" i="1"/>
  <c r="G418" i="1"/>
  <c r="C418" i="1"/>
  <c r="G417" i="1"/>
  <c r="C417" i="1"/>
  <c r="G416" i="1"/>
  <c r="C416" i="1"/>
  <c r="G415" i="1"/>
  <c r="C415" i="1"/>
  <c r="G414" i="1"/>
  <c r="C414" i="1"/>
  <c r="G413" i="1"/>
  <c r="C413" i="1"/>
  <c r="G412" i="1"/>
  <c r="C412" i="1"/>
  <c r="G411" i="1"/>
  <c r="C411" i="1"/>
  <c r="G410" i="1"/>
  <c r="C410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D416" i="1" s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D388" i="1" s="1"/>
  <c r="G366" i="1"/>
  <c r="C366" i="1"/>
  <c r="G365" i="1"/>
  <c r="C365" i="1"/>
  <c r="G364" i="1"/>
  <c r="C364" i="1"/>
  <c r="G363" i="1"/>
  <c r="C363" i="1"/>
  <c r="D384" i="1" s="1"/>
  <c r="G362" i="1"/>
  <c r="C362" i="1"/>
  <c r="G361" i="1"/>
  <c r="C361" i="1"/>
  <c r="G360" i="1"/>
  <c r="D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D372" i="1" s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D363" i="1" s="1"/>
  <c r="G341" i="1"/>
  <c r="C341" i="1"/>
  <c r="G340" i="1"/>
  <c r="C340" i="1"/>
  <c r="G339" i="1"/>
  <c r="C339" i="1"/>
  <c r="D358" i="1" s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D346" i="1" s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D340" i="1" s="1"/>
  <c r="G318" i="1"/>
  <c r="C318" i="1"/>
  <c r="G317" i="1"/>
  <c r="C317" i="1"/>
  <c r="D338" i="1" s="1"/>
  <c r="G316" i="1"/>
  <c r="C316" i="1"/>
  <c r="G315" i="1"/>
  <c r="C315" i="1"/>
  <c r="D336" i="1" s="1"/>
  <c r="G314" i="1"/>
  <c r="C314" i="1"/>
  <c r="G313" i="1"/>
  <c r="C313" i="1"/>
  <c r="G312" i="1"/>
  <c r="D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D324" i="1" s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D301" i="1" s="1"/>
  <c r="G287" i="1"/>
  <c r="C287" i="1"/>
  <c r="G286" i="1"/>
  <c r="C286" i="1"/>
  <c r="G285" i="1"/>
  <c r="C285" i="1"/>
  <c r="G284" i="1"/>
  <c r="C284" i="1"/>
  <c r="G283" i="1"/>
  <c r="C283" i="1"/>
  <c r="D298" i="1" s="1"/>
  <c r="G282" i="1"/>
  <c r="C282" i="1"/>
  <c r="G281" i="1"/>
  <c r="C281" i="1"/>
  <c r="G280" i="1"/>
  <c r="C280" i="1"/>
  <c r="G279" i="1"/>
  <c r="C279" i="1"/>
  <c r="D299" i="1" s="1"/>
  <c r="G278" i="1"/>
  <c r="C278" i="1"/>
  <c r="G277" i="1"/>
  <c r="D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D292" i="1" s="1"/>
  <c r="G270" i="1"/>
  <c r="C270" i="1"/>
  <c r="G269" i="1"/>
  <c r="C269" i="1"/>
  <c r="D290" i="1" s="1"/>
  <c r="G268" i="1"/>
  <c r="C268" i="1"/>
  <c r="G267" i="1"/>
  <c r="C267" i="1"/>
  <c r="D286" i="1" s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D280" i="1" s="1"/>
  <c r="G258" i="1"/>
  <c r="C258" i="1"/>
  <c r="G257" i="1"/>
  <c r="C257" i="1"/>
  <c r="D278" i="1" s="1"/>
  <c r="G256" i="1"/>
  <c r="C256" i="1"/>
  <c r="G255" i="1"/>
  <c r="C255" i="1"/>
  <c r="D274" i="1" s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D268" i="1" s="1"/>
  <c r="G246" i="1"/>
  <c r="C246" i="1"/>
  <c r="D265" i="1" s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D252" i="1" s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D243" i="1" s="1"/>
  <c r="G221" i="1"/>
  <c r="C221" i="1"/>
  <c r="G220" i="1"/>
  <c r="C220" i="1"/>
  <c r="G219" i="1"/>
  <c r="C219" i="1"/>
  <c r="D238" i="1" s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D232" i="1" s="1"/>
  <c r="G210" i="1"/>
  <c r="C210" i="1"/>
  <c r="G209" i="1"/>
  <c r="C209" i="1"/>
  <c r="G208" i="1"/>
  <c r="C208" i="1"/>
  <c r="G207" i="1"/>
  <c r="C207" i="1"/>
  <c r="D228" i="1" s="1"/>
  <c r="G206" i="1"/>
  <c r="C206" i="1"/>
  <c r="D227" i="1" s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D216" i="1" s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D208" i="1" s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D199" i="1" s="1"/>
  <c r="G178" i="1"/>
  <c r="C178" i="1"/>
  <c r="G177" i="1"/>
  <c r="C177" i="1"/>
  <c r="D198" i="1" s="1"/>
  <c r="G176" i="1"/>
  <c r="C176" i="1"/>
  <c r="G175" i="1"/>
  <c r="C175" i="1"/>
  <c r="G174" i="1"/>
  <c r="C174" i="1"/>
  <c r="G173" i="1"/>
  <c r="C173" i="1"/>
  <c r="G172" i="1"/>
  <c r="C172" i="1"/>
  <c r="D187" i="1" s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D171" i="1" s="1"/>
  <c r="G149" i="1"/>
  <c r="C149" i="1"/>
  <c r="G148" i="1"/>
  <c r="C148" i="1"/>
  <c r="D169" i="1" s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D157" i="1" s="1"/>
  <c r="G135" i="1"/>
  <c r="C135" i="1"/>
  <c r="G134" i="1"/>
  <c r="C134" i="1"/>
  <c r="D154" i="1" s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D141" i="1" s="1"/>
  <c r="G121" i="1"/>
  <c r="C121" i="1"/>
  <c r="G120" i="1"/>
  <c r="C120" i="1"/>
  <c r="G119" i="1"/>
  <c r="C119" i="1"/>
  <c r="D140" i="1" s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D132" i="1" s="1"/>
  <c r="G111" i="1"/>
  <c r="C111" i="1"/>
  <c r="G110" i="1"/>
  <c r="C110" i="1"/>
  <c r="G109" i="1"/>
  <c r="D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D121" i="1" s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D112" i="1" s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D103" i="1" s="1"/>
  <c r="G81" i="1"/>
  <c r="C81" i="1"/>
  <c r="D102" i="1" s="1"/>
  <c r="G80" i="1"/>
  <c r="C80" i="1"/>
  <c r="G79" i="1"/>
  <c r="C79" i="1"/>
  <c r="D100" i="1" s="1"/>
  <c r="G78" i="1"/>
  <c r="C78" i="1"/>
  <c r="G77" i="1"/>
  <c r="D77" i="1"/>
  <c r="C77" i="1"/>
  <c r="G76" i="1"/>
  <c r="C76" i="1"/>
  <c r="D96" i="1" s="1"/>
  <c r="G75" i="1"/>
  <c r="D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D84" i="1" s="1"/>
  <c r="G67" i="1"/>
  <c r="C67" i="1"/>
  <c r="D88" i="1" s="1"/>
  <c r="G66" i="1"/>
  <c r="C66" i="1"/>
  <c r="G65" i="1"/>
  <c r="D65" i="1"/>
  <c r="C65" i="1"/>
  <c r="G64" i="1"/>
  <c r="C64" i="1"/>
  <c r="D83" i="1" s="1"/>
  <c r="G63" i="1"/>
  <c r="C63" i="1"/>
  <c r="G62" i="1"/>
  <c r="C62" i="1"/>
  <c r="G61" i="1"/>
  <c r="C61" i="1"/>
  <c r="G60" i="1"/>
  <c r="C60" i="1"/>
  <c r="G59" i="1"/>
  <c r="C59" i="1"/>
  <c r="D80" i="1" s="1"/>
  <c r="G58" i="1"/>
  <c r="C58" i="1"/>
  <c r="G57" i="1"/>
  <c r="C57" i="1"/>
  <c r="G56" i="1"/>
  <c r="C56" i="1"/>
  <c r="G55" i="1"/>
  <c r="C55" i="1"/>
  <c r="G54" i="1"/>
  <c r="C54" i="1"/>
  <c r="G53" i="1"/>
  <c r="C53" i="1"/>
  <c r="D74" i="1" s="1"/>
  <c r="G52" i="1"/>
  <c r="C52" i="1"/>
  <c r="D73" i="1" s="1"/>
  <c r="G51" i="1"/>
  <c r="C51" i="1"/>
  <c r="G50" i="1"/>
  <c r="D50" i="1"/>
  <c r="C50" i="1"/>
  <c r="D69" i="1" s="1"/>
  <c r="G49" i="1"/>
  <c r="C49" i="1"/>
  <c r="G48" i="1"/>
  <c r="C48" i="1"/>
  <c r="G47" i="1"/>
  <c r="C47" i="1"/>
  <c r="D68" i="1" s="1"/>
  <c r="G46" i="1"/>
  <c r="C46" i="1"/>
  <c r="G45" i="1"/>
  <c r="C45" i="1"/>
  <c r="D66" i="1" s="1"/>
  <c r="G44" i="1"/>
  <c r="C44" i="1"/>
  <c r="D64" i="1" s="1"/>
  <c r="G43" i="1"/>
  <c r="C43" i="1"/>
  <c r="G42" i="1"/>
  <c r="C42" i="1"/>
  <c r="D63" i="1" s="1"/>
  <c r="G41" i="1"/>
  <c r="D41" i="1"/>
  <c r="C41" i="1"/>
  <c r="D62" i="1" s="1"/>
  <c r="G40" i="1"/>
  <c r="C40" i="1"/>
  <c r="G39" i="1"/>
  <c r="C39" i="1"/>
  <c r="G38" i="1"/>
  <c r="D38" i="1"/>
  <c r="C38" i="1"/>
  <c r="D59" i="1" s="1"/>
  <c r="G37" i="1"/>
  <c r="C37" i="1"/>
  <c r="G36" i="1"/>
  <c r="C36" i="1"/>
  <c r="G35" i="1"/>
  <c r="C35" i="1"/>
  <c r="G34" i="1"/>
  <c r="C34" i="1"/>
  <c r="G33" i="1"/>
  <c r="D33" i="1"/>
  <c r="C33" i="1"/>
  <c r="D54" i="1" s="1"/>
  <c r="G32" i="1"/>
  <c r="C32" i="1"/>
  <c r="D52" i="1" s="1"/>
  <c r="G31" i="1"/>
  <c r="C31" i="1"/>
  <c r="G30" i="1"/>
  <c r="D30" i="1"/>
  <c r="C30" i="1"/>
  <c r="D51" i="1" s="1"/>
  <c r="G29" i="1"/>
  <c r="C29" i="1"/>
  <c r="D49" i="1" s="1"/>
  <c r="G28" i="1"/>
  <c r="C28" i="1"/>
  <c r="G27" i="1"/>
  <c r="C27" i="1"/>
  <c r="C26" i="1"/>
  <c r="D47" i="1" s="1"/>
  <c r="C25" i="1"/>
  <c r="D46" i="1" s="1"/>
  <c r="C24" i="1"/>
  <c r="C23" i="1"/>
  <c r="C22" i="1"/>
  <c r="C21" i="1"/>
  <c r="D42" i="1" s="1"/>
  <c r="C20" i="1"/>
  <c r="D40" i="1" s="1"/>
  <c r="C19" i="1"/>
  <c r="C18" i="1"/>
  <c r="D39" i="1" s="1"/>
  <c r="C17" i="1"/>
  <c r="C16" i="1"/>
  <c r="D36" i="1" s="1"/>
  <c r="C15" i="1"/>
  <c r="C14" i="1"/>
  <c r="D35" i="1" s="1"/>
  <c r="C13" i="1"/>
  <c r="C12" i="1"/>
  <c r="C11" i="1"/>
  <c r="C10" i="1"/>
  <c r="C9" i="1"/>
  <c r="C8" i="1"/>
  <c r="D27" i="1" s="1"/>
  <c r="C7" i="1"/>
  <c r="C6" i="1"/>
  <c r="L1" i="1"/>
  <c r="I49" i="2" l="1"/>
  <c r="I55" i="2"/>
  <c r="I61" i="2"/>
  <c r="I73" i="2"/>
  <c r="I85" i="2"/>
  <c r="I97" i="2"/>
  <c r="I103" i="2"/>
  <c r="I109" i="2"/>
  <c r="I56" i="2"/>
  <c r="I62" i="2"/>
  <c r="I80" i="2"/>
  <c r="I104" i="2"/>
  <c r="I146" i="2"/>
  <c r="I63" i="2"/>
  <c r="I147" i="2"/>
  <c r="I142" i="2"/>
  <c r="I201" i="2"/>
  <c r="I261" i="2"/>
  <c r="I29" i="2"/>
  <c r="I53" i="2"/>
  <c r="I77" i="2"/>
  <c r="I101" i="2"/>
  <c r="I125" i="2"/>
  <c r="I178" i="2"/>
  <c r="I48" i="2"/>
  <c r="I72" i="2"/>
  <c r="I96" i="2"/>
  <c r="I120" i="2"/>
  <c r="I126" i="2"/>
  <c r="I173" i="2"/>
  <c r="I59" i="2"/>
  <c r="D89" i="2"/>
  <c r="E89" i="2" s="1"/>
  <c r="I89" i="2" s="1"/>
  <c r="D113" i="2"/>
  <c r="E113" i="2" s="1"/>
  <c r="I113" i="2" s="1"/>
  <c r="D28" i="2"/>
  <c r="E28" i="2" s="1"/>
  <c r="D36" i="2"/>
  <c r="E36" i="2" s="1"/>
  <c r="I36" i="2" s="1"/>
  <c r="D44" i="2"/>
  <c r="E44" i="2" s="1"/>
  <c r="I44" i="2" s="1"/>
  <c r="D52" i="2"/>
  <c r="E52" i="2" s="1"/>
  <c r="D76" i="2"/>
  <c r="E76" i="2" s="1"/>
  <c r="I76" i="2" s="1"/>
  <c r="D100" i="2"/>
  <c r="E100" i="2" s="1"/>
  <c r="D124" i="2"/>
  <c r="E124" i="2" s="1"/>
  <c r="D151" i="2"/>
  <c r="E151" i="2" s="1"/>
  <c r="I151" i="2" s="1"/>
  <c r="D138" i="2"/>
  <c r="E138" i="2" s="1"/>
  <c r="I138" i="2" s="1"/>
  <c r="D141" i="2"/>
  <c r="E141" i="2" s="1"/>
  <c r="I141" i="2" s="1"/>
  <c r="D179" i="2"/>
  <c r="E179" i="2" s="1"/>
  <c r="I179" i="2" s="1"/>
  <c r="D188" i="2"/>
  <c r="E188" i="2" s="1"/>
  <c r="D191" i="2"/>
  <c r="E191" i="2" s="1"/>
  <c r="I191" i="2" s="1"/>
  <c r="D176" i="2"/>
  <c r="E176" i="2" s="1"/>
  <c r="D203" i="2"/>
  <c r="E203" i="2" s="1"/>
  <c r="I203" i="2" s="1"/>
  <c r="D189" i="2"/>
  <c r="E189" i="2" s="1"/>
  <c r="I189" i="2" s="1"/>
  <c r="D235" i="2"/>
  <c r="E235" i="2" s="1"/>
  <c r="D221" i="2"/>
  <c r="E221" i="2" s="1"/>
  <c r="I221" i="2" s="1"/>
  <c r="D236" i="2"/>
  <c r="E236" i="2" s="1"/>
  <c r="D262" i="2"/>
  <c r="E262" i="2" s="1"/>
  <c r="I262" i="2" s="1"/>
  <c r="D260" i="2"/>
  <c r="E260" i="2" s="1"/>
  <c r="D257" i="2"/>
  <c r="E257" i="2" s="1"/>
  <c r="I257" i="2" s="1"/>
  <c r="D261" i="2"/>
  <c r="E261" i="2" s="1"/>
  <c r="D258" i="2"/>
  <c r="E258" i="2" s="1"/>
  <c r="I258" i="2" s="1"/>
  <c r="E304" i="2"/>
  <c r="I304" i="2" s="1"/>
  <c r="E326" i="2"/>
  <c r="E338" i="2"/>
  <c r="E350" i="2"/>
  <c r="I350" i="2" s="1"/>
  <c r="E362" i="2"/>
  <c r="I362" i="2" s="1"/>
  <c r="E374" i="2"/>
  <c r="E386" i="2"/>
  <c r="E398" i="2"/>
  <c r="E404" i="2"/>
  <c r="E410" i="2"/>
  <c r="E422" i="2"/>
  <c r="E434" i="2"/>
  <c r="E445" i="2"/>
  <c r="E503" i="2"/>
  <c r="I503" i="2" s="1"/>
  <c r="E527" i="2"/>
  <c r="I527" i="2" s="1"/>
  <c r="D43" i="2"/>
  <c r="E43" i="2" s="1"/>
  <c r="I43" i="2" s="1"/>
  <c r="D39" i="2"/>
  <c r="E39" i="2" s="1"/>
  <c r="I39" i="2" s="1"/>
  <c r="D63" i="2"/>
  <c r="E63" i="2" s="1"/>
  <c r="D111" i="2"/>
  <c r="E111" i="2" s="1"/>
  <c r="I111" i="2" s="1"/>
  <c r="D130" i="2"/>
  <c r="E130" i="2" s="1"/>
  <c r="I130" i="2" s="1"/>
  <c r="I152" i="2"/>
  <c r="I155" i="2"/>
  <c r="I158" i="2"/>
  <c r="D200" i="2"/>
  <c r="E200" i="2" s="1"/>
  <c r="E239" i="2"/>
  <c r="D225" i="2"/>
  <c r="E225" i="2" s="1"/>
  <c r="I225" i="2" s="1"/>
  <c r="D241" i="2"/>
  <c r="E241" i="2" s="1"/>
  <c r="E267" i="2"/>
  <c r="I267" i="2" s="1"/>
  <c r="E306" i="2"/>
  <c r="I306" i="2" s="1"/>
  <c r="E321" i="2"/>
  <c r="I321" i="2" s="1"/>
  <c r="D31" i="2"/>
  <c r="E31" i="2" s="1"/>
  <c r="I31" i="2" s="1"/>
  <c r="D87" i="2"/>
  <c r="E87" i="2" s="1"/>
  <c r="I87" i="2" s="1"/>
  <c r="I28" i="2"/>
  <c r="D55" i="2"/>
  <c r="E55" i="2" s="1"/>
  <c r="D47" i="2"/>
  <c r="E47" i="2" s="1"/>
  <c r="I52" i="2"/>
  <c r="D79" i="2"/>
  <c r="E79" i="2" s="1"/>
  <c r="I79" i="2" s="1"/>
  <c r="D103" i="2"/>
  <c r="E103" i="2" s="1"/>
  <c r="I100" i="2"/>
  <c r="D127" i="2"/>
  <c r="E127" i="2" s="1"/>
  <c r="I127" i="2" s="1"/>
  <c r="I124" i="2"/>
  <c r="I164" i="2"/>
  <c r="I176" i="2"/>
  <c r="D207" i="2"/>
  <c r="E207" i="2" s="1"/>
  <c r="I207" i="2" s="1"/>
  <c r="D214" i="2"/>
  <c r="E214" i="2" s="1"/>
  <c r="I214" i="2" s="1"/>
  <c r="D232" i="2"/>
  <c r="E232" i="2" s="1"/>
  <c r="I232" i="2" s="1"/>
  <c r="D243" i="2"/>
  <c r="E243" i="2" s="1"/>
  <c r="I243" i="2" s="1"/>
  <c r="D250" i="2"/>
  <c r="E250" i="2" s="1"/>
  <c r="I250" i="2" s="1"/>
  <c r="D248" i="2"/>
  <c r="E248" i="2" s="1"/>
  <c r="D245" i="2"/>
  <c r="E245" i="2" s="1"/>
  <c r="I245" i="2" s="1"/>
  <c r="D249" i="2"/>
  <c r="E249" i="2" s="1"/>
  <c r="I249" i="2" s="1"/>
  <c r="D246" i="2"/>
  <c r="E246" i="2" s="1"/>
  <c r="I246" i="2" s="1"/>
  <c r="D289" i="2"/>
  <c r="E289" i="2" s="1"/>
  <c r="D316" i="2"/>
  <c r="E316" i="2" s="1"/>
  <c r="I316" i="2" s="1"/>
  <c r="D313" i="2"/>
  <c r="E313" i="2" s="1"/>
  <c r="I313" i="2" s="1"/>
  <c r="E333" i="2"/>
  <c r="I333" i="2" s="1"/>
  <c r="E345" i="2"/>
  <c r="I345" i="2" s="1"/>
  <c r="E357" i="2"/>
  <c r="I357" i="2" s="1"/>
  <c r="E369" i="2"/>
  <c r="I369" i="2" s="1"/>
  <c r="E380" i="2"/>
  <c r="I380" i="2" s="1"/>
  <c r="E392" i="2"/>
  <c r="E405" i="2"/>
  <c r="I405" i="2" s="1"/>
  <c r="E408" i="2"/>
  <c r="E416" i="2"/>
  <c r="E491" i="2"/>
  <c r="I491" i="2" s="1"/>
  <c r="D50" i="2"/>
  <c r="E50" i="2" s="1"/>
  <c r="I50" i="2" s="1"/>
  <c r="D74" i="2"/>
  <c r="E74" i="2" s="1"/>
  <c r="I74" i="2" s="1"/>
  <c r="D98" i="2"/>
  <c r="E98" i="2" s="1"/>
  <c r="I98" i="2" s="1"/>
  <c r="D90" i="2"/>
  <c r="E90" i="2" s="1"/>
  <c r="I90" i="2" s="1"/>
  <c r="D122" i="2"/>
  <c r="E122" i="2" s="1"/>
  <c r="I122" i="2" s="1"/>
  <c r="D106" i="2"/>
  <c r="E106" i="2" s="1"/>
  <c r="I106" i="2" s="1"/>
  <c r="D114" i="2"/>
  <c r="E114" i="2" s="1"/>
  <c r="I114" i="2" s="1"/>
  <c r="E146" i="2"/>
  <c r="D136" i="2"/>
  <c r="E136" i="2" s="1"/>
  <c r="I136" i="2" s="1"/>
  <c r="D163" i="2"/>
  <c r="E163" i="2" s="1"/>
  <c r="I163" i="2" s="1"/>
  <c r="D150" i="2"/>
  <c r="E150" i="2" s="1"/>
  <c r="I150" i="2" s="1"/>
  <c r="D153" i="2"/>
  <c r="E153" i="2" s="1"/>
  <c r="I153" i="2" s="1"/>
  <c r="D171" i="2"/>
  <c r="E171" i="2" s="1"/>
  <c r="I171" i="2" s="1"/>
  <c r="D183" i="2"/>
  <c r="E183" i="2" s="1"/>
  <c r="I183" i="2" s="1"/>
  <c r="D186" i="2"/>
  <c r="E186" i="2" s="1"/>
  <c r="D193" i="2"/>
  <c r="E193" i="2" s="1"/>
  <c r="I193" i="2" s="1"/>
  <c r="D218" i="2"/>
  <c r="E218" i="2" s="1"/>
  <c r="D204" i="2"/>
  <c r="E204" i="2" s="1"/>
  <c r="I204" i="2" s="1"/>
  <c r="I211" i="2"/>
  <c r="I218" i="2"/>
  <c r="D229" i="2"/>
  <c r="E229" i="2" s="1"/>
  <c r="I229" i="2" s="1"/>
  <c r="D254" i="2"/>
  <c r="E254" i="2" s="1"/>
  <c r="I254" i="2" s="1"/>
  <c r="D278" i="2"/>
  <c r="E278" i="2" s="1"/>
  <c r="I278" i="2" s="1"/>
  <c r="D283" i="2"/>
  <c r="E283" i="2" s="1"/>
  <c r="E318" i="2"/>
  <c r="I318" i="2" s="1"/>
  <c r="D42" i="2"/>
  <c r="E42" i="2" s="1"/>
  <c r="I42" i="2" s="1"/>
  <c r="D58" i="2"/>
  <c r="E58" i="2" s="1"/>
  <c r="I58" i="2" s="1"/>
  <c r="D66" i="2"/>
  <c r="E66" i="2" s="1"/>
  <c r="I66" i="2" s="1"/>
  <c r="D29" i="2"/>
  <c r="E29" i="2" s="1"/>
  <c r="I47" i="2"/>
  <c r="I71" i="2"/>
  <c r="I95" i="2"/>
  <c r="I119" i="2"/>
  <c r="D142" i="2"/>
  <c r="E142" i="2" s="1"/>
  <c r="D162" i="2"/>
  <c r="E162" i="2" s="1"/>
  <c r="I162" i="2" s="1"/>
  <c r="D177" i="2"/>
  <c r="E177" i="2" s="1"/>
  <c r="I177" i="2" s="1"/>
  <c r="I186" i="2"/>
  <c r="D211" i="2"/>
  <c r="E211" i="2" s="1"/>
  <c r="D197" i="2"/>
  <c r="E197" i="2" s="1"/>
  <c r="I197" i="2" s="1"/>
  <c r="D247" i="2"/>
  <c r="E247" i="2" s="1"/>
  <c r="D268" i="2"/>
  <c r="E268" i="2" s="1"/>
  <c r="I268" i="2" s="1"/>
  <c r="D301" i="2"/>
  <c r="E301" i="2" s="1"/>
  <c r="E328" i="2"/>
  <c r="I328" i="2" s="1"/>
  <c r="E340" i="2"/>
  <c r="I340" i="2" s="1"/>
  <c r="E352" i="2"/>
  <c r="I352" i="2" s="1"/>
  <c r="E364" i="2"/>
  <c r="I364" i="2" s="1"/>
  <c r="E376" i="2"/>
  <c r="I376" i="2" s="1"/>
  <c r="E388" i="2"/>
  <c r="I388" i="2" s="1"/>
  <c r="E400" i="2"/>
  <c r="I400" i="2" s="1"/>
  <c r="E412" i="2"/>
  <c r="E424" i="2"/>
  <c r="E448" i="2"/>
  <c r="D34" i="2"/>
  <c r="E34" i="2" s="1"/>
  <c r="I34" i="2" s="1"/>
  <c r="D82" i="2"/>
  <c r="E82" i="2" s="1"/>
  <c r="I82" i="2" s="1"/>
  <c r="D45" i="2"/>
  <c r="E45" i="2" s="1"/>
  <c r="I45" i="2" s="1"/>
  <c r="D69" i="2"/>
  <c r="E69" i="2" s="1"/>
  <c r="I69" i="2" s="1"/>
  <c r="D93" i="2"/>
  <c r="E93" i="2" s="1"/>
  <c r="I93" i="2" s="1"/>
  <c r="D117" i="2"/>
  <c r="E117" i="2" s="1"/>
  <c r="I117" i="2" s="1"/>
  <c r="D145" i="2"/>
  <c r="E145" i="2" s="1"/>
  <c r="I145" i="2" s="1"/>
  <c r="D208" i="2"/>
  <c r="E208" i="2" s="1"/>
  <c r="I208" i="2" s="1"/>
  <c r="D215" i="2"/>
  <c r="E215" i="2" s="1"/>
  <c r="I215" i="2" s="1"/>
  <c r="D212" i="2"/>
  <c r="E212" i="2" s="1"/>
  <c r="D251" i="2"/>
  <c r="E251" i="2" s="1"/>
  <c r="I251" i="2" s="1"/>
  <c r="D259" i="2"/>
  <c r="E259" i="2" s="1"/>
  <c r="D274" i="2"/>
  <c r="E274" i="2" s="1"/>
  <c r="I274" i="2" s="1"/>
  <c r="D272" i="2"/>
  <c r="E272" i="2" s="1"/>
  <c r="D269" i="2"/>
  <c r="E269" i="2" s="1"/>
  <c r="I269" i="2" s="1"/>
  <c r="D273" i="2"/>
  <c r="E273" i="2" s="1"/>
  <c r="I273" i="2" s="1"/>
  <c r="D270" i="2"/>
  <c r="E270" i="2" s="1"/>
  <c r="I270" i="2" s="1"/>
  <c r="D295" i="2"/>
  <c r="E295" i="2" s="1"/>
  <c r="D32" i="2"/>
  <c r="E32" i="2" s="1"/>
  <c r="I32" i="2" s="1"/>
  <c r="D88" i="2"/>
  <c r="E88" i="2" s="1"/>
  <c r="I88" i="2" s="1"/>
  <c r="D155" i="2"/>
  <c r="E155" i="2" s="1"/>
  <c r="D158" i="2"/>
  <c r="E158" i="2" s="1"/>
  <c r="D175" i="2"/>
  <c r="E175" i="2" s="1"/>
  <c r="I175" i="2" s="1"/>
  <c r="D219" i="2"/>
  <c r="E219" i="2" s="1"/>
  <c r="I219" i="2" s="1"/>
  <c r="D226" i="2"/>
  <c r="E226" i="2" s="1"/>
  <c r="I226" i="2" s="1"/>
  <c r="E244" i="2"/>
  <c r="I244" i="2" s="1"/>
  <c r="D255" i="2"/>
  <c r="E255" i="2" s="1"/>
  <c r="I255" i="2" s="1"/>
  <c r="D252" i="2"/>
  <c r="E252" i="2" s="1"/>
  <c r="D253" i="2"/>
  <c r="E253" i="2" s="1"/>
  <c r="D290" i="2"/>
  <c r="E290" i="2" s="1"/>
  <c r="I290" i="2" s="1"/>
  <c r="E476" i="2"/>
  <c r="E616" i="2"/>
  <c r="I616" i="2" s="1"/>
  <c r="I128" i="2"/>
  <c r="D161" i="2"/>
  <c r="E161" i="2" s="1"/>
  <c r="I161" i="2" s="1"/>
  <c r="D190" i="2"/>
  <c r="E190" i="2" s="1"/>
  <c r="I190" i="2" s="1"/>
  <c r="D199" i="2"/>
  <c r="E199" i="2" s="1"/>
  <c r="D202" i="2"/>
  <c r="E202" i="2" s="1"/>
  <c r="I202" i="2" s="1"/>
  <c r="D205" i="2"/>
  <c r="E205" i="2" s="1"/>
  <c r="I205" i="2" s="1"/>
  <c r="D230" i="2"/>
  <c r="E230" i="2" s="1"/>
  <c r="D216" i="2"/>
  <c r="E216" i="2" s="1"/>
  <c r="I216" i="2" s="1"/>
  <c r="I230" i="2"/>
  <c r="E307" i="2"/>
  <c r="I326" i="2"/>
  <c r="I338" i="2"/>
  <c r="I374" i="2"/>
  <c r="I386" i="2"/>
  <c r="I398" i="2"/>
  <c r="D38" i="2"/>
  <c r="E38" i="2" s="1"/>
  <c r="I38" i="2" s="1"/>
  <c r="D67" i="2"/>
  <c r="E67" i="2" s="1"/>
  <c r="I67" i="2" s="1"/>
  <c r="D59" i="2"/>
  <c r="E59" i="2" s="1"/>
  <c r="I64" i="2"/>
  <c r="D115" i="2"/>
  <c r="E115" i="2" s="1"/>
  <c r="I115" i="2" s="1"/>
  <c r="D107" i="2"/>
  <c r="E107" i="2" s="1"/>
  <c r="I107" i="2" s="1"/>
  <c r="I112" i="2"/>
  <c r="D139" i="2"/>
  <c r="E139" i="2" s="1"/>
  <c r="I139" i="2" s="1"/>
  <c r="D157" i="2"/>
  <c r="E157" i="2" s="1"/>
  <c r="I157" i="2" s="1"/>
  <c r="D160" i="2"/>
  <c r="E160" i="2" s="1"/>
  <c r="I160" i="2" s="1"/>
  <c r="D166" i="2"/>
  <c r="E166" i="2" s="1"/>
  <c r="I166" i="2" s="1"/>
  <c r="D169" i="2"/>
  <c r="E169" i="2" s="1"/>
  <c r="I169" i="2" s="1"/>
  <c r="D223" i="2"/>
  <c r="E223" i="2" s="1"/>
  <c r="I223" i="2" s="1"/>
  <c r="I239" i="2"/>
  <c r="D280" i="2"/>
  <c r="E280" i="2" s="1"/>
  <c r="I280" i="2" s="1"/>
  <c r="E302" i="2"/>
  <c r="I302" i="2" s="1"/>
  <c r="E584" i="2"/>
  <c r="I584" i="2" s="1"/>
  <c r="I650" i="2"/>
  <c r="I40" i="2"/>
  <c r="D91" i="2"/>
  <c r="E91" i="2" s="1"/>
  <c r="I91" i="2" s="1"/>
  <c r="D62" i="2"/>
  <c r="E62" i="2" s="1"/>
  <c r="D54" i="2"/>
  <c r="E54" i="2" s="1"/>
  <c r="I54" i="2" s="1"/>
  <c r="D86" i="2"/>
  <c r="E86" i="2" s="1"/>
  <c r="I86" i="2" s="1"/>
  <c r="D70" i="2"/>
  <c r="E70" i="2" s="1"/>
  <c r="I70" i="2" s="1"/>
  <c r="D110" i="2"/>
  <c r="E110" i="2" s="1"/>
  <c r="I110" i="2" s="1"/>
  <c r="D131" i="2"/>
  <c r="E131" i="2" s="1"/>
  <c r="I131" i="2" s="1"/>
  <c r="D134" i="2"/>
  <c r="E134" i="2" s="1"/>
  <c r="I134" i="2" s="1"/>
  <c r="D167" i="2"/>
  <c r="E167" i="2" s="1"/>
  <c r="I167" i="2" s="1"/>
  <c r="D170" i="2"/>
  <c r="E170" i="2" s="1"/>
  <c r="I170" i="2" s="1"/>
  <c r="D227" i="2"/>
  <c r="E227" i="2" s="1"/>
  <c r="I227" i="2" s="1"/>
  <c r="D213" i="2"/>
  <c r="E213" i="2" s="1"/>
  <c r="I213" i="2" s="1"/>
  <c r="D224" i="2"/>
  <c r="E224" i="2" s="1"/>
  <c r="D256" i="2"/>
  <c r="E256" i="2" s="1"/>
  <c r="I256" i="2" s="1"/>
  <c r="D285" i="2"/>
  <c r="E285" i="2" s="1"/>
  <c r="I285" i="2" s="1"/>
  <c r="E319" i="2"/>
  <c r="I35" i="2"/>
  <c r="I140" i="2"/>
  <c r="I188" i="2"/>
  <c r="E220" i="2"/>
  <c r="I220" i="2" s="1"/>
  <c r="D238" i="2"/>
  <c r="E238" i="2" s="1"/>
  <c r="I238" i="2" s="1"/>
  <c r="D237" i="2"/>
  <c r="E237" i="2" s="1"/>
  <c r="I237" i="2" s="1"/>
  <c r="D234" i="2"/>
  <c r="E234" i="2" s="1"/>
  <c r="I234" i="2" s="1"/>
  <c r="E240" i="2"/>
  <c r="E265" i="2"/>
  <c r="E292" i="2"/>
  <c r="I292" i="2" s="1"/>
  <c r="E314" i="2"/>
  <c r="I314" i="2" s="1"/>
  <c r="E331" i="2"/>
  <c r="E343" i="2"/>
  <c r="I343" i="2" s="1"/>
  <c r="E355" i="2"/>
  <c r="E367" i="2"/>
  <c r="E379" i="2"/>
  <c r="I379" i="2" s="1"/>
  <c r="E391" i="2"/>
  <c r="I83" i="2"/>
  <c r="I143" i="2"/>
  <c r="D182" i="2"/>
  <c r="E182" i="2" s="1"/>
  <c r="I182" i="2" s="1"/>
  <c r="D185" i="2"/>
  <c r="E185" i="2" s="1"/>
  <c r="I185" i="2" s="1"/>
  <c r="D194" i="2"/>
  <c r="E194" i="2" s="1"/>
  <c r="I194" i="2" s="1"/>
  <c r="D206" i="2"/>
  <c r="E206" i="2" s="1"/>
  <c r="I206" i="2" s="1"/>
  <c r="I199" i="2"/>
  <c r="D217" i="2"/>
  <c r="E217" i="2" s="1"/>
  <c r="I217" i="2" s="1"/>
  <c r="D242" i="2"/>
  <c r="E242" i="2" s="1"/>
  <c r="I242" i="2" s="1"/>
  <c r="D228" i="2"/>
  <c r="E228" i="2" s="1"/>
  <c r="I228" i="2" s="1"/>
  <c r="D266" i="2"/>
  <c r="E266" i="2" s="1"/>
  <c r="I266" i="2" s="1"/>
  <c r="D271" i="2"/>
  <c r="E271" i="2" s="1"/>
  <c r="D297" i="2"/>
  <c r="E297" i="2" s="1"/>
  <c r="I297" i="2" s="1"/>
  <c r="D309" i="2"/>
  <c r="E309" i="2" s="1"/>
  <c r="I309" i="2" s="1"/>
  <c r="D282" i="2"/>
  <c r="E282" i="2" s="1"/>
  <c r="I282" i="2" s="1"/>
  <c r="D294" i="2"/>
  <c r="E294" i="2" s="1"/>
  <c r="I294" i="2" s="1"/>
  <c r="D330" i="2"/>
  <c r="E330" i="2" s="1"/>
  <c r="I330" i="2" s="1"/>
  <c r="D342" i="2"/>
  <c r="E342" i="2" s="1"/>
  <c r="I342" i="2" s="1"/>
  <c r="D354" i="2"/>
  <c r="E354" i="2" s="1"/>
  <c r="I354" i="2" s="1"/>
  <c r="D366" i="2"/>
  <c r="E366" i="2" s="1"/>
  <c r="I366" i="2" s="1"/>
  <c r="D378" i="2"/>
  <c r="E378" i="2" s="1"/>
  <c r="I378" i="2" s="1"/>
  <c r="D381" i="2"/>
  <c r="E381" i="2" s="1"/>
  <c r="I381" i="2" s="1"/>
  <c r="D390" i="2"/>
  <c r="E390" i="2" s="1"/>
  <c r="I390" i="2" s="1"/>
  <c r="D393" i="2"/>
  <c r="E393" i="2" s="1"/>
  <c r="I393" i="2" s="1"/>
  <c r="D402" i="2"/>
  <c r="E402" i="2" s="1"/>
  <c r="I402" i="2" s="1"/>
  <c r="D430" i="2"/>
  <c r="E430" i="2" s="1"/>
  <c r="I430" i="2" s="1"/>
  <c r="I416" i="2"/>
  <c r="D460" i="2"/>
  <c r="E460" i="2" s="1"/>
  <c r="D461" i="2"/>
  <c r="E461" i="2" s="1"/>
  <c r="I461" i="2" s="1"/>
  <c r="D467" i="2"/>
  <c r="E467" i="2" s="1"/>
  <c r="D471" i="2"/>
  <c r="E471" i="2" s="1"/>
  <c r="D457" i="2"/>
  <c r="E457" i="2" s="1"/>
  <c r="D483" i="2"/>
  <c r="E483" i="2" s="1"/>
  <c r="I483" i="2" s="1"/>
  <c r="D479" i="2"/>
  <c r="E479" i="2" s="1"/>
  <c r="D504" i="2"/>
  <c r="E504" i="2" s="1"/>
  <c r="I504" i="2" s="1"/>
  <c r="D510" i="2"/>
  <c r="E510" i="2" s="1"/>
  <c r="D528" i="2"/>
  <c r="E528" i="2" s="1"/>
  <c r="D534" i="2"/>
  <c r="E534" i="2" s="1"/>
  <c r="I522" i="2"/>
  <c r="D558" i="2"/>
  <c r="E558" i="2" s="1"/>
  <c r="I558" i="2" s="1"/>
  <c r="D679" i="2"/>
  <c r="E679" i="2" s="1"/>
  <c r="D678" i="2"/>
  <c r="E678" i="2" s="1"/>
  <c r="I678" i="2" s="1"/>
  <c r="D675" i="2"/>
  <c r="E675" i="2" s="1"/>
  <c r="I675" i="2" s="1"/>
  <c r="E894" i="2"/>
  <c r="I240" i="2"/>
  <c r="I252" i="2"/>
  <c r="I288" i="2"/>
  <c r="I348" i="2"/>
  <c r="I360" i="2"/>
  <c r="D409" i="2"/>
  <c r="E409" i="2" s="1"/>
  <c r="I409" i="2" s="1"/>
  <c r="D420" i="2"/>
  <c r="E420" i="2" s="1"/>
  <c r="D428" i="2"/>
  <c r="E428" i="2" s="1"/>
  <c r="D446" i="2"/>
  <c r="E446" i="2" s="1"/>
  <c r="I446" i="2" s="1"/>
  <c r="I457" i="2"/>
  <c r="I479" i="2"/>
  <c r="D611" i="2"/>
  <c r="E611" i="2" s="1"/>
  <c r="D608" i="2"/>
  <c r="E608" i="2" s="1"/>
  <c r="I608" i="2" s="1"/>
  <c r="D622" i="2"/>
  <c r="E622" i="2" s="1"/>
  <c r="D647" i="2"/>
  <c r="E647" i="2" s="1"/>
  <c r="I647" i="2" s="1"/>
  <c r="D702" i="2"/>
  <c r="E702" i="2" s="1"/>
  <c r="I702" i="2" s="1"/>
  <c r="D700" i="2"/>
  <c r="E700" i="2" s="1"/>
  <c r="I700" i="2" s="1"/>
  <c r="E720" i="2"/>
  <c r="E744" i="2"/>
  <c r="E858" i="2"/>
  <c r="D286" i="2"/>
  <c r="E286" i="2" s="1"/>
  <c r="I286" i="2" s="1"/>
  <c r="D298" i="2"/>
  <c r="E298" i="2" s="1"/>
  <c r="I298" i="2" s="1"/>
  <c r="D310" i="2"/>
  <c r="E310" i="2" s="1"/>
  <c r="I310" i="2" s="1"/>
  <c r="D322" i="2"/>
  <c r="E322" i="2" s="1"/>
  <c r="I322" i="2" s="1"/>
  <c r="D334" i="2"/>
  <c r="E334" i="2" s="1"/>
  <c r="I334" i="2" s="1"/>
  <c r="D346" i="2"/>
  <c r="E346" i="2" s="1"/>
  <c r="I346" i="2" s="1"/>
  <c r="D358" i="2"/>
  <c r="E358" i="2" s="1"/>
  <c r="I358" i="2" s="1"/>
  <c r="D370" i="2"/>
  <c r="E370" i="2" s="1"/>
  <c r="I370" i="2" s="1"/>
  <c r="D382" i="2"/>
  <c r="E382" i="2" s="1"/>
  <c r="I382" i="2" s="1"/>
  <c r="D394" i="2"/>
  <c r="E394" i="2" s="1"/>
  <c r="I394" i="2" s="1"/>
  <c r="D406" i="2"/>
  <c r="E406" i="2" s="1"/>
  <c r="I406" i="2" s="1"/>
  <c r="D418" i="2"/>
  <c r="E418" i="2" s="1"/>
  <c r="I418" i="2" s="1"/>
  <c r="D417" i="2"/>
  <c r="E417" i="2" s="1"/>
  <c r="I417" i="2" s="1"/>
  <c r="I420" i="2"/>
  <c r="I424" i="2"/>
  <c r="D474" i="2"/>
  <c r="E474" i="2" s="1"/>
  <c r="D485" i="2"/>
  <c r="E485" i="2" s="1"/>
  <c r="I485" i="2" s="1"/>
  <c r="D475" i="2"/>
  <c r="E475" i="2" s="1"/>
  <c r="I475" i="2" s="1"/>
  <c r="I499" i="2"/>
  <c r="I542" i="2"/>
  <c r="E587" i="2"/>
  <c r="D615" i="2"/>
  <c r="E615" i="2" s="1"/>
  <c r="I615" i="2" s="1"/>
  <c r="D617" i="2"/>
  <c r="E617" i="2" s="1"/>
  <c r="D680" i="2"/>
  <c r="E680" i="2" s="1"/>
  <c r="I680" i="2" s="1"/>
  <c r="D325" i="2"/>
  <c r="E325" i="2" s="1"/>
  <c r="D337" i="2"/>
  <c r="E337" i="2" s="1"/>
  <c r="D349" i="2"/>
  <c r="E349" i="2" s="1"/>
  <c r="I349" i="2" s="1"/>
  <c r="D361" i="2"/>
  <c r="E361" i="2" s="1"/>
  <c r="D373" i="2"/>
  <c r="E373" i="2" s="1"/>
  <c r="I373" i="2" s="1"/>
  <c r="D385" i="2"/>
  <c r="E385" i="2" s="1"/>
  <c r="I385" i="2" s="1"/>
  <c r="D397" i="2"/>
  <c r="E397" i="2" s="1"/>
  <c r="I397" i="2" s="1"/>
  <c r="E425" i="2"/>
  <c r="I425" i="2" s="1"/>
  <c r="D431" i="2"/>
  <c r="E431" i="2" s="1"/>
  <c r="I431" i="2" s="1"/>
  <c r="D435" i="2"/>
  <c r="E435" i="2" s="1"/>
  <c r="I435" i="2" s="1"/>
  <c r="D442" i="2"/>
  <c r="E442" i="2" s="1"/>
  <c r="I442" i="2" s="1"/>
  <c r="I428" i="2"/>
  <c r="E472" i="2"/>
  <c r="I472" i="2" s="1"/>
  <c r="D458" i="2"/>
  <c r="E458" i="2" s="1"/>
  <c r="D484" i="2"/>
  <c r="E484" i="2" s="1"/>
  <c r="I484" i="2" s="1"/>
  <c r="D492" i="2"/>
  <c r="E492" i="2" s="1"/>
  <c r="D506" i="2"/>
  <c r="E506" i="2" s="1"/>
  <c r="D509" i="2"/>
  <c r="E509" i="2" s="1"/>
  <c r="I509" i="2" s="1"/>
  <c r="D530" i="2"/>
  <c r="E530" i="2" s="1"/>
  <c r="D533" i="2"/>
  <c r="E533" i="2" s="1"/>
  <c r="I533" i="2" s="1"/>
  <c r="E545" i="2"/>
  <c r="I545" i="2" s="1"/>
  <c r="D554" i="2"/>
  <c r="E554" i="2" s="1"/>
  <c r="D551" i="2"/>
  <c r="E551" i="2" s="1"/>
  <c r="D555" i="2"/>
  <c r="E555" i="2" s="1"/>
  <c r="I555" i="2" s="1"/>
  <c r="D564" i="2"/>
  <c r="E564" i="2" s="1"/>
  <c r="E602" i="2"/>
  <c r="I602" i="2" s="1"/>
  <c r="I653" i="2"/>
  <c r="E768" i="2"/>
  <c r="E832" i="2"/>
  <c r="I832" i="2" s="1"/>
  <c r="E924" i="2"/>
  <c r="I924" i="2" s="1"/>
  <c r="D196" i="2"/>
  <c r="E196" i="2" s="1"/>
  <c r="I196" i="2" s="1"/>
  <c r="D403" i="2"/>
  <c r="E403" i="2" s="1"/>
  <c r="D413" i="2"/>
  <c r="E413" i="2" s="1"/>
  <c r="I413" i="2" s="1"/>
  <c r="D415" i="2"/>
  <c r="E415" i="2" s="1"/>
  <c r="I415" i="2" s="1"/>
  <c r="D414" i="2"/>
  <c r="E414" i="2" s="1"/>
  <c r="I414" i="2" s="1"/>
  <c r="D421" i="2"/>
  <c r="E421" i="2" s="1"/>
  <c r="D432" i="2"/>
  <c r="E432" i="2" s="1"/>
  <c r="I432" i="2" s="1"/>
  <c r="D440" i="2"/>
  <c r="E440" i="2" s="1"/>
  <c r="I458" i="2"/>
  <c r="D502" i="2"/>
  <c r="E502" i="2" s="1"/>
  <c r="I490" i="2"/>
  <c r="D526" i="2"/>
  <c r="E526" i="2" s="1"/>
  <c r="D550" i="2"/>
  <c r="E550" i="2" s="1"/>
  <c r="D567" i="2"/>
  <c r="E567" i="2" s="1"/>
  <c r="I567" i="2" s="1"/>
  <c r="D563" i="2"/>
  <c r="E563" i="2" s="1"/>
  <c r="D569" i="2"/>
  <c r="E569" i="2" s="1"/>
  <c r="I569" i="2" s="1"/>
  <c r="D560" i="2"/>
  <c r="E560" i="2" s="1"/>
  <c r="I560" i="2" s="1"/>
  <c r="D583" i="2"/>
  <c r="E583" i="2" s="1"/>
  <c r="I583" i="2" s="1"/>
  <c r="D581" i="2"/>
  <c r="E581" i="2" s="1"/>
  <c r="D575" i="2"/>
  <c r="E575" i="2" s="1"/>
  <c r="I575" i="2" s="1"/>
  <c r="D651" i="2"/>
  <c r="E651" i="2" s="1"/>
  <c r="I651" i="2" s="1"/>
  <c r="D652" i="2"/>
  <c r="E652" i="2" s="1"/>
  <c r="I652" i="2" s="1"/>
  <c r="D653" i="2"/>
  <c r="E653" i="2" s="1"/>
  <c r="I665" i="2"/>
  <c r="E862" i="2"/>
  <c r="I187" i="2"/>
  <c r="I241" i="2"/>
  <c r="I253" i="2"/>
  <c r="I265" i="2"/>
  <c r="I277" i="2"/>
  <c r="I289" i="2"/>
  <c r="I301" i="2"/>
  <c r="I325" i="2"/>
  <c r="I337" i="2"/>
  <c r="I361" i="2"/>
  <c r="I403" i="2"/>
  <c r="I410" i="2"/>
  <c r="I421" i="2"/>
  <c r="D429" i="2"/>
  <c r="E429" i="2" s="1"/>
  <c r="I429" i="2" s="1"/>
  <c r="I447" i="2"/>
  <c r="D480" i="2"/>
  <c r="E480" i="2" s="1"/>
  <c r="D488" i="2"/>
  <c r="E488" i="2" s="1"/>
  <c r="I471" i="2"/>
  <c r="D512" i="2"/>
  <c r="E512" i="2" s="1"/>
  <c r="I500" i="2"/>
  <c r="D536" i="2"/>
  <c r="E536" i="2" s="1"/>
  <c r="I536" i="2" s="1"/>
  <c r="D574" i="2"/>
  <c r="E574" i="2" s="1"/>
  <c r="D572" i="2"/>
  <c r="E572" i="2" s="1"/>
  <c r="I572" i="2" s="1"/>
  <c r="I581" i="2"/>
  <c r="D613" i="2"/>
  <c r="E613" i="2" s="1"/>
  <c r="I613" i="2" s="1"/>
  <c r="I617" i="2"/>
  <c r="D648" i="2"/>
  <c r="E648" i="2" s="1"/>
  <c r="I648" i="2" s="1"/>
  <c r="D632" i="2"/>
  <c r="E632" i="2" s="1"/>
  <c r="I632" i="2" s="1"/>
  <c r="D677" i="2"/>
  <c r="E677" i="2" s="1"/>
  <c r="I677" i="2" s="1"/>
  <c r="E898" i="2"/>
  <c r="I235" i="2"/>
  <c r="D263" i="2"/>
  <c r="E263" i="2" s="1"/>
  <c r="I263" i="2" s="1"/>
  <c r="I247" i="2"/>
  <c r="D275" i="2"/>
  <c r="E275" i="2" s="1"/>
  <c r="I275" i="2" s="1"/>
  <c r="I259" i="2"/>
  <c r="D287" i="2"/>
  <c r="E287" i="2" s="1"/>
  <c r="I287" i="2" s="1"/>
  <c r="I271" i="2"/>
  <c r="D299" i="2"/>
  <c r="E299" i="2" s="1"/>
  <c r="I299" i="2" s="1"/>
  <c r="I283" i="2"/>
  <c r="D311" i="2"/>
  <c r="E311" i="2" s="1"/>
  <c r="I311" i="2" s="1"/>
  <c r="I295" i="2"/>
  <c r="D323" i="2"/>
  <c r="E323" i="2" s="1"/>
  <c r="I323" i="2" s="1"/>
  <c r="I307" i="2"/>
  <c r="D335" i="2"/>
  <c r="E335" i="2" s="1"/>
  <c r="I335" i="2" s="1"/>
  <c r="I319" i="2"/>
  <c r="D347" i="2"/>
  <c r="E347" i="2" s="1"/>
  <c r="I347" i="2" s="1"/>
  <c r="I331" i="2"/>
  <c r="D359" i="2"/>
  <c r="E359" i="2" s="1"/>
  <c r="I359" i="2" s="1"/>
  <c r="D371" i="2"/>
  <c r="E371" i="2" s="1"/>
  <c r="I371" i="2" s="1"/>
  <c r="I355" i="2"/>
  <c r="D383" i="2"/>
  <c r="E383" i="2" s="1"/>
  <c r="I383" i="2" s="1"/>
  <c r="I367" i="2"/>
  <c r="D395" i="2"/>
  <c r="E395" i="2" s="1"/>
  <c r="I395" i="2" s="1"/>
  <c r="D407" i="2"/>
  <c r="E407" i="2" s="1"/>
  <c r="I407" i="2" s="1"/>
  <c r="I391" i="2"/>
  <c r="D419" i="2"/>
  <c r="E419" i="2" s="1"/>
  <c r="I419" i="2" s="1"/>
  <c r="D436" i="2"/>
  <c r="E436" i="2" s="1"/>
  <c r="I436" i="2" s="1"/>
  <c r="D437" i="2"/>
  <c r="E437" i="2" s="1"/>
  <c r="I437" i="2" s="1"/>
  <c r="D443" i="2"/>
  <c r="E443" i="2" s="1"/>
  <c r="I443" i="2" s="1"/>
  <c r="D447" i="2"/>
  <c r="E447" i="2" s="1"/>
  <c r="D454" i="2"/>
  <c r="E454" i="2" s="1"/>
  <c r="I454" i="2" s="1"/>
  <c r="D452" i="2"/>
  <c r="E452" i="2" s="1"/>
  <c r="I452" i="2" s="1"/>
  <c r="I440" i="2"/>
  <c r="D469" i="2"/>
  <c r="E469" i="2" s="1"/>
  <c r="D473" i="2"/>
  <c r="E473" i="2" s="1"/>
  <c r="I473" i="2" s="1"/>
  <c r="I467" i="2"/>
  <c r="I476" i="2"/>
  <c r="D516" i="2"/>
  <c r="E516" i="2" s="1"/>
  <c r="I516" i="2" s="1"/>
  <c r="D522" i="2"/>
  <c r="E522" i="2" s="1"/>
  <c r="I510" i="2"/>
  <c r="D515" i="2"/>
  <c r="E515" i="2" s="1"/>
  <c r="I515" i="2" s="1"/>
  <c r="I534" i="2"/>
  <c r="D539" i="2"/>
  <c r="E539" i="2" s="1"/>
  <c r="I539" i="2" s="1"/>
  <c r="D620" i="2"/>
  <c r="E620" i="2" s="1"/>
  <c r="I620" i="2" s="1"/>
  <c r="D659" i="2"/>
  <c r="E659" i="2" s="1"/>
  <c r="D663" i="2"/>
  <c r="E663" i="2" s="1"/>
  <c r="I663" i="2" s="1"/>
  <c r="D665" i="2"/>
  <c r="E665" i="2" s="1"/>
  <c r="D664" i="2"/>
  <c r="E664" i="2" s="1"/>
  <c r="I664" i="2" s="1"/>
  <c r="D433" i="2"/>
  <c r="E433" i="2" s="1"/>
  <c r="I433" i="2" s="1"/>
  <c r="D444" i="2"/>
  <c r="E444" i="2" s="1"/>
  <c r="D489" i="2"/>
  <c r="E489" i="2" s="1"/>
  <c r="I489" i="2" s="1"/>
  <c r="D549" i="2"/>
  <c r="E549" i="2" s="1"/>
  <c r="I549" i="2" s="1"/>
  <c r="D568" i="2"/>
  <c r="E568" i="2" s="1"/>
  <c r="I568" i="2" s="1"/>
  <c r="D668" i="2"/>
  <c r="E668" i="2" s="1"/>
  <c r="I668" i="2" s="1"/>
  <c r="I793" i="2"/>
  <c r="D281" i="2"/>
  <c r="E281" i="2" s="1"/>
  <c r="I281" i="2" s="1"/>
  <c r="D284" i="2"/>
  <c r="E284" i="2" s="1"/>
  <c r="D293" i="2"/>
  <c r="E293" i="2" s="1"/>
  <c r="I293" i="2" s="1"/>
  <c r="D296" i="2"/>
  <c r="E296" i="2" s="1"/>
  <c r="I296" i="2" s="1"/>
  <c r="D305" i="2"/>
  <c r="E305" i="2" s="1"/>
  <c r="I305" i="2" s="1"/>
  <c r="D308" i="2"/>
  <c r="E308" i="2" s="1"/>
  <c r="D317" i="2"/>
  <c r="E317" i="2" s="1"/>
  <c r="I317" i="2" s="1"/>
  <c r="D320" i="2"/>
  <c r="E320" i="2" s="1"/>
  <c r="D329" i="2"/>
  <c r="E329" i="2" s="1"/>
  <c r="I329" i="2" s="1"/>
  <c r="D332" i="2"/>
  <c r="E332" i="2" s="1"/>
  <c r="D341" i="2"/>
  <c r="E341" i="2" s="1"/>
  <c r="I341" i="2" s="1"/>
  <c r="D344" i="2"/>
  <c r="E344" i="2" s="1"/>
  <c r="I344" i="2" s="1"/>
  <c r="D353" i="2"/>
  <c r="E353" i="2" s="1"/>
  <c r="I353" i="2" s="1"/>
  <c r="D356" i="2"/>
  <c r="E356" i="2" s="1"/>
  <c r="I356" i="2" s="1"/>
  <c r="D365" i="2"/>
  <c r="E365" i="2" s="1"/>
  <c r="I365" i="2" s="1"/>
  <c r="D368" i="2"/>
  <c r="E368" i="2" s="1"/>
  <c r="D377" i="2"/>
  <c r="E377" i="2" s="1"/>
  <c r="I377" i="2" s="1"/>
  <c r="D389" i="2"/>
  <c r="E389" i="2" s="1"/>
  <c r="I389" i="2" s="1"/>
  <c r="D401" i="2"/>
  <c r="E401" i="2" s="1"/>
  <c r="I401" i="2" s="1"/>
  <c r="I411" i="2"/>
  <c r="I422" i="2"/>
  <c r="D441" i="2"/>
  <c r="E441" i="2" s="1"/>
  <c r="I441" i="2" s="1"/>
  <c r="I444" i="2"/>
  <c r="I448" i="2"/>
  <c r="I506" i="2"/>
  <c r="I530" i="2"/>
  <c r="I554" i="2"/>
  <c r="I587" i="2"/>
  <c r="E635" i="2"/>
  <c r="I635" i="2" s="1"/>
  <c r="D694" i="2"/>
  <c r="E694" i="2" s="1"/>
  <c r="D693" i="2"/>
  <c r="E693" i="2" s="1"/>
  <c r="I693" i="2" s="1"/>
  <c r="D689" i="2"/>
  <c r="E689" i="2" s="1"/>
  <c r="D692" i="2"/>
  <c r="E692" i="2" s="1"/>
  <c r="I692" i="2" s="1"/>
  <c r="E730" i="2"/>
  <c r="E929" i="2"/>
  <c r="E1009" i="2"/>
  <c r="I1009" i="2" s="1"/>
  <c r="I404" i="2"/>
  <c r="E449" i="2"/>
  <c r="I449" i="2" s="1"/>
  <c r="E455" i="2"/>
  <c r="I455" i="2" s="1"/>
  <c r="E459" i="2"/>
  <c r="I459" i="2" s="1"/>
  <c r="D466" i="2"/>
  <c r="E466" i="2" s="1"/>
  <c r="I466" i="2" s="1"/>
  <c r="D464" i="2"/>
  <c r="E464" i="2" s="1"/>
  <c r="I464" i="2" s="1"/>
  <c r="D470" i="2"/>
  <c r="E470" i="2" s="1"/>
  <c r="I470" i="2" s="1"/>
  <c r="D468" i="2"/>
  <c r="E468" i="2" s="1"/>
  <c r="D456" i="2"/>
  <c r="E456" i="2" s="1"/>
  <c r="I456" i="2" s="1"/>
  <c r="I460" i="2"/>
  <c r="E486" i="2"/>
  <c r="I486" i="2" s="1"/>
  <c r="D497" i="2"/>
  <c r="E497" i="2" s="1"/>
  <c r="I497" i="2" s="1"/>
  <c r="D499" i="2"/>
  <c r="E499" i="2" s="1"/>
  <c r="D496" i="2"/>
  <c r="E496" i="2" s="1"/>
  <c r="I496" i="2" s="1"/>
  <c r="D498" i="2"/>
  <c r="E498" i="2" s="1"/>
  <c r="I498" i="2" s="1"/>
  <c r="E518" i="2"/>
  <c r="I518" i="2" s="1"/>
  <c r="E521" i="2"/>
  <c r="I521" i="2" s="1"/>
  <c r="E542" i="2"/>
  <c r="E547" i="2"/>
  <c r="I547" i="2" s="1"/>
  <c r="E557" i="2"/>
  <c r="I557" i="2" s="1"/>
  <c r="E571" i="2"/>
  <c r="I571" i="2" s="1"/>
  <c r="D559" i="2"/>
  <c r="E559" i="2" s="1"/>
  <c r="I559" i="2" s="1"/>
  <c r="E599" i="2"/>
  <c r="I599" i="2" s="1"/>
  <c r="E650" i="2"/>
  <c r="E706" i="2"/>
  <c r="I200" i="2"/>
  <c r="I212" i="2"/>
  <c r="I224" i="2"/>
  <c r="I236" i="2"/>
  <c r="I248" i="2"/>
  <c r="I260" i="2"/>
  <c r="I272" i="2"/>
  <c r="I284" i="2"/>
  <c r="I308" i="2"/>
  <c r="I320" i="2"/>
  <c r="I332" i="2"/>
  <c r="I368" i="2"/>
  <c r="I392" i="2"/>
  <c r="D453" i="2"/>
  <c r="E453" i="2" s="1"/>
  <c r="I453" i="2" s="1"/>
  <c r="D482" i="2"/>
  <c r="E482" i="2" s="1"/>
  <c r="I482" i="2" s="1"/>
  <c r="D481" i="2"/>
  <c r="E481" i="2" s="1"/>
  <c r="I481" i="2" s="1"/>
  <c r="D465" i="2"/>
  <c r="E465" i="2" s="1"/>
  <c r="I465" i="2" s="1"/>
  <c r="D514" i="2"/>
  <c r="E514" i="2" s="1"/>
  <c r="I514" i="2" s="1"/>
  <c r="I502" i="2"/>
  <c r="D538" i="2"/>
  <c r="E538" i="2" s="1"/>
  <c r="I526" i="2"/>
  <c r="I564" i="2"/>
  <c r="D631" i="2"/>
  <c r="E631" i="2" s="1"/>
  <c r="I631" i="2" s="1"/>
  <c r="D629" i="2"/>
  <c r="E629" i="2" s="1"/>
  <c r="E661" i="2"/>
  <c r="I661" i="2" s="1"/>
  <c r="E885" i="2"/>
  <c r="I885" i="2" s="1"/>
  <c r="D279" i="2"/>
  <c r="E279" i="2" s="1"/>
  <c r="I279" i="2" s="1"/>
  <c r="D264" i="2"/>
  <c r="E264" i="2" s="1"/>
  <c r="I264" i="2" s="1"/>
  <c r="D291" i="2"/>
  <c r="E291" i="2" s="1"/>
  <c r="I291" i="2" s="1"/>
  <c r="D276" i="2"/>
  <c r="E276" i="2" s="1"/>
  <c r="I276" i="2" s="1"/>
  <c r="D303" i="2"/>
  <c r="E303" i="2" s="1"/>
  <c r="I303" i="2" s="1"/>
  <c r="D288" i="2"/>
  <c r="E288" i="2" s="1"/>
  <c r="D315" i="2"/>
  <c r="E315" i="2" s="1"/>
  <c r="I315" i="2" s="1"/>
  <c r="D300" i="2"/>
  <c r="E300" i="2" s="1"/>
  <c r="I300" i="2" s="1"/>
  <c r="D327" i="2"/>
  <c r="E327" i="2" s="1"/>
  <c r="I327" i="2" s="1"/>
  <c r="D312" i="2"/>
  <c r="E312" i="2" s="1"/>
  <c r="I312" i="2" s="1"/>
  <c r="D339" i="2"/>
  <c r="E339" i="2" s="1"/>
  <c r="I339" i="2" s="1"/>
  <c r="D324" i="2"/>
  <c r="E324" i="2" s="1"/>
  <c r="I324" i="2" s="1"/>
  <c r="D351" i="2"/>
  <c r="E351" i="2" s="1"/>
  <c r="I351" i="2" s="1"/>
  <c r="D336" i="2"/>
  <c r="E336" i="2" s="1"/>
  <c r="I336" i="2" s="1"/>
  <c r="D363" i="2"/>
  <c r="E363" i="2" s="1"/>
  <c r="I363" i="2" s="1"/>
  <c r="D348" i="2"/>
  <c r="E348" i="2" s="1"/>
  <c r="D375" i="2"/>
  <c r="E375" i="2" s="1"/>
  <c r="I375" i="2" s="1"/>
  <c r="D360" i="2"/>
  <c r="E360" i="2" s="1"/>
  <c r="D387" i="2"/>
  <c r="E387" i="2" s="1"/>
  <c r="I387" i="2" s="1"/>
  <c r="D372" i="2"/>
  <c r="E372" i="2" s="1"/>
  <c r="I372" i="2" s="1"/>
  <c r="D399" i="2"/>
  <c r="E399" i="2" s="1"/>
  <c r="I399" i="2" s="1"/>
  <c r="D384" i="2"/>
  <c r="E384" i="2" s="1"/>
  <c r="I384" i="2" s="1"/>
  <c r="D411" i="2"/>
  <c r="E411" i="2" s="1"/>
  <c r="D396" i="2"/>
  <c r="E396" i="2" s="1"/>
  <c r="I396" i="2" s="1"/>
  <c r="D423" i="2"/>
  <c r="E423" i="2" s="1"/>
  <c r="I423" i="2" s="1"/>
  <c r="I408" i="2"/>
  <c r="I412" i="2"/>
  <c r="I434" i="2"/>
  <c r="I445" i="2"/>
  <c r="D478" i="2"/>
  <c r="E478" i="2" s="1"/>
  <c r="I478" i="2" s="1"/>
  <c r="I469" i="2"/>
  <c r="D495" i="2"/>
  <c r="E495" i="2" s="1"/>
  <c r="I495" i="2" s="1"/>
  <c r="D493" i="2"/>
  <c r="E493" i="2" s="1"/>
  <c r="I493" i="2" s="1"/>
  <c r="D500" i="2"/>
  <c r="E500" i="2" s="1"/>
  <c r="I488" i="2"/>
  <c r="D524" i="2"/>
  <c r="E524" i="2" s="1"/>
  <c r="I524" i="2" s="1"/>
  <c r="I512" i="2"/>
  <c r="D548" i="2"/>
  <c r="E548" i="2" s="1"/>
  <c r="I548" i="2" s="1"/>
  <c r="D600" i="2"/>
  <c r="E600" i="2" s="1"/>
  <c r="I600" i="2" s="1"/>
  <c r="D596" i="2"/>
  <c r="E596" i="2" s="1"/>
  <c r="I596" i="2" s="1"/>
  <c r="D603" i="2"/>
  <c r="E603" i="2" s="1"/>
  <c r="I603" i="2" s="1"/>
  <c r="D604" i="2"/>
  <c r="E604" i="2" s="1"/>
  <c r="I604" i="2" s="1"/>
  <c r="D605" i="2"/>
  <c r="E605" i="2" s="1"/>
  <c r="I605" i="2" s="1"/>
  <c r="I629" i="2"/>
  <c r="E861" i="2"/>
  <c r="I861" i="2" s="1"/>
  <c r="E915" i="2"/>
  <c r="I915" i="2" s="1"/>
  <c r="I474" i="2"/>
  <c r="D546" i="2"/>
  <c r="E546" i="2" s="1"/>
  <c r="I546" i="2" s="1"/>
  <c r="D544" i="2"/>
  <c r="E544" i="2" s="1"/>
  <c r="I544" i="2" s="1"/>
  <c r="D579" i="2"/>
  <c r="E579" i="2" s="1"/>
  <c r="I579" i="2" s="1"/>
  <c r="I563" i="2"/>
  <c r="D627" i="2"/>
  <c r="E627" i="2" s="1"/>
  <c r="I627" i="2" s="1"/>
  <c r="I611" i="2"/>
  <c r="I659" i="2"/>
  <c r="D790" i="2"/>
  <c r="E790" i="2" s="1"/>
  <c r="I790" i="2" s="1"/>
  <c r="D795" i="2"/>
  <c r="E795" i="2" s="1"/>
  <c r="I795" i="2" s="1"/>
  <c r="D809" i="2"/>
  <c r="E809" i="2" s="1"/>
  <c r="E814" i="2"/>
  <c r="D843" i="2"/>
  <c r="E843" i="2" s="1"/>
  <c r="I843" i="2" s="1"/>
  <c r="D860" i="2"/>
  <c r="E860" i="2" s="1"/>
  <c r="I860" i="2" s="1"/>
  <c r="I480" i="2"/>
  <c r="I492" i="2"/>
  <c r="I528" i="2"/>
  <c r="D562" i="2"/>
  <c r="E562" i="2" s="1"/>
  <c r="D589" i="2"/>
  <c r="E589" i="2" s="1"/>
  <c r="I589" i="2" s="1"/>
  <c r="D607" i="2"/>
  <c r="E607" i="2" s="1"/>
  <c r="I607" i="2" s="1"/>
  <c r="D626" i="2"/>
  <c r="E626" i="2" s="1"/>
  <c r="I626" i="2" s="1"/>
  <c r="D637" i="2"/>
  <c r="E637" i="2" s="1"/>
  <c r="I637" i="2" s="1"/>
  <c r="D623" i="2"/>
  <c r="E623" i="2" s="1"/>
  <c r="D655" i="2"/>
  <c r="E655" i="2" s="1"/>
  <c r="I655" i="2" s="1"/>
  <c r="D674" i="2"/>
  <c r="E674" i="2" s="1"/>
  <c r="D656" i="2"/>
  <c r="E656" i="2" s="1"/>
  <c r="I656" i="2" s="1"/>
  <c r="D685" i="2"/>
  <c r="E685" i="2" s="1"/>
  <c r="I685" i="2" s="1"/>
  <c r="D671" i="2"/>
  <c r="E671" i="2" s="1"/>
  <c r="D683" i="2"/>
  <c r="E683" i="2" s="1"/>
  <c r="I683" i="2" s="1"/>
  <c r="E726" i="2"/>
  <c r="D723" i="2"/>
  <c r="E723" i="2" s="1"/>
  <c r="I723" i="2" s="1"/>
  <c r="D781" i="2"/>
  <c r="E781" i="2" s="1"/>
  <c r="I781" i="2" s="1"/>
  <c r="E812" i="2"/>
  <c r="I812" i="2" s="1"/>
  <c r="I814" i="2"/>
  <c r="D841" i="2"/>
  <c r="E841" i="2" s="1"/>
  <c r="I841" i="2" s="1"/>
  <c r="D840" i="2"/>
  <c r="E840" i="2" s="1"/>
  <c r="I840" i="2" s="1"/>
  <c r="E876" i="2"/>
  <c r="I876" i="2" s="1"/>
  <c r="D886" i="2"/>
  <c r="E886" i="2" s="1"/>
  <c r="D891" i="2"/>
  <c r="E891" i="2" s="1"/>
  <c r="I891" i="2" s="1"/>
  <c r="D930" i="2"/>
  <c r="E930" i="2" s="1"/>
  <c r="I930" i="2" s="1"/>
  <c r="D932" i="2"/>
  <c r="E932" i="2" s="1"/>
  <c r="I932" i="2" s="1"/>
  <c r="I634" i="2"/>
  <c r="D670" i="2"/>
  <c r="E670" i="2" s="1"/>
  <c r="D711" i="2"/>
  <c r="E711" i="2" s="1"/>
  <c r="I711" i="2" s="1"/>
  <c r="D712" i="2"/>
  <c r="E712" i="2" s="1"/>
  <c r="I712" i="2" s="1"/>
  <c r="D713" i="2"/>
  <c r="E713" i="2" s="1"/>
  <c r="I713" i="2" s="1"/>
  <c r="I719" i="2"/>
  <c r="I732" i="2"/>
  <c r="D791" i="2"/>
  <c r="E791" i="2" s="1"/>
  <c r="I791" i="2" s="1"/>
  <c r="D834" i="2"/>
  <c r="E834" i="2" s="1"/>
  <c r="I834" i="2" s="1"/>
  <c r="D836" i="2"/>
  <c r="E836" i="2" s="1"/>
  <c r="I836" i="2" s="1"/>
  <c r="E872" i="2"/>
  <c r="I872" i="2" s="1"/>
  <c r="D921" i="2"/>
  <c r="E921" i="2" s="1"/>
  <c r="I921" i="2" s="1"/>
  <c r="D911" i="2"/>
  <c r="E911" i="2" s="1"/>
  <c r="D426" i="2"/>
  <c r="E426" i="2" s="1"/>
  <c r="I426" i="2" s="1"/>
  <c r="D438" i="2"/>
  <c r="E438" i="2" s="1"/>
  <c r="I438" i="2" s="1"/>
  <c r="D450" i="2"/>
  <c r="E450" i="2" s="1"/>
  <c r="I450" i="2" s="1"/>
  <c r="D462" i="2"/>
  <c r="E462" i="2" s="1"/>
  <c r="I462" i="2" s="1"/>
  <c r="D505" i="2"/>
  <c r="E505" i="2" s="1"/>
  <c r="I505" i="2" s="1"/>
  <c r="D517" i="2"/>
  <c r="E517" i="2" s="1"/>
  <c r="I517" i="2" s="1"/>
  <c r="D541" i="2"/>
  <c r="E541" i="2" s="1"/>
  <c r="I541" i="2" s="1"/>
  <c r="D529" i="2"/>
  <c r="E529" i="2" s="1"/>
  <c r="I529" i="2" s="1"/>
  <c r="D553" i="2"/>
  <c r="E553" i="2" s="1"/>
  <c r="I553" i="2" s="1"/>
  <c r="D556" i="2"/>
  <c r="E556" i="2" s="1"/>
  <c r="I556" i="2" s="1"/>
  <c r="D576" i="2"/>
  <c r="E576" i="2" s="1"/>
  <c r="I576" i="2" s="1"/>
  <c r="D591" i="2"/>
  <c r="E591" i="2" s="1"/>
  <c r="I591" i="2" s="1"/>
  <c r="D639" i="2"/>
  <c r="E639" i="2" s="1"/>
  <c r="I639" i="2" s="1"/>
  <c r="I623" i="2"/>
  <c r="D688" i="2"/>
  <c r="E688" i="2" s="1"/>
  <c r="I688" i="2" s="1"/>
  <c r="I671" i="2"/>
  <c r="I679" i="2"/>
  <c r="I696" i="2"/>
  <c r="D731" i="2"/>
  <c r="E731" i="2" s="1"/>
  <c r="D765" i="2"/>
  <c r="E765" i="2" s="1"/>
  <c r="I765" i="2" s="1"/>
  <c r="D797" i="2"/>
  <c r="E797" i="2" s="1"/>
  <c r="I797" i="2" s="1"/>
  <c r="I886" i="2"/>
  <c r="D937" i="2"/>
  <c r="E937" i="2" s="1"/>
  <c r="I937" i="2" s="1"/>
  <c r="D936" i="2"/>
  <c r="E936" i="2" s="1"/>
  <c r="I936" i="2" s="1"/>
  <c r="D983" i="2"/>
  <c r="E983" i="2" s="1"/>
  <c r="I983" i="2" s="1"/>
  <c r="E1007" i="2"/>
  <c r="D494" i="2"/>
  <c r="E494" i="2" s="1"/>
  <c r="I494" i="2" s="1"/>
  <c r="D487" i="2"/>
  <c r="E487" i="2" s="1"/>
  <c r="I487" i="2" s="1"/>
  <c r="D508" i="2"/>
  <c r="E508" i="2" s="1"/>
  <c r="I508" i="2" s="1"/>
  <c r="D511" i="2"/>
  <c r="E511" i="2" s="1"/>
  <c r="I511" i="2" s="1"/>
  <c r="D520" i="2"/>
  <c r="E520" i="2" s="1"/>
  <c r="I520" i="2" s="1"/>
  <c r="D523" i="2"/>
  <c r="E523" i="2" s="1"/>
  <c r="I523" i="2" s="1"/>
  <c r="D532" i="2"/>
  <c r="E532" i="2" s="1"/>
  <c r="I532" i="2" s="1"/>
  <c r="D535" i="2"/>
  <c r="E535" i="2" s="1"/>
  <c r="I535" i="2" s="1"/>
  <c r="I538" i="2"/>
  <c r="D566" i="2"/>
  <c r="E566" i="2" s="1"/>
  <c r="I566" i="2" s="1"/>
  <c r="D573" i="2"/>
  <c r="E573" i="2" s="1"/>
  <c r="I573" i="2" s="1"/>
  <c r="D590" i="2"/>
  <c r="E590" i="2" s="1"/>
  <c r="I590" i="2" s="1"/>
  <c r="D601" i="2"/>
  <c r="E601" i="2" s="1"/>
  <c r="I601" i="2" s="1"/>
  <c r="D619" i="2"/>
  <c r="E619" i="2" s="1"/>
  <c r="I619" i="2" s="1"/>
  <c r="D638" i="2"/>
  <c r="E638" i="2" s="1"/>
  <c r="I638" i="2" s="1"/>
  <c r="D649" i="2"/>
  <c r="E649" i="2" s="1"/>
  <c r="I649" i="2" s="1"/>
  <c r="D667" i="2"/>
  <c r="E667" i="2" s="1"/>
  <c r="I667" i="2" s="1"/>
  <c r="D686" i="2"/>
  <c r="E686" i="2" s="1"/>
  <c r="D697" i="2"/>
  <c r="E697" i="2" s="1"/>
  <c r="I697" i="2" s="1"/>
  <c r="D696" i="2"/>
  <c r="E696" i="2" s="1"/>
  <c r="D717" i="2"/>
  <c r="E717" i="2" s="1"/>
  <c r="I717" i="2" s="1"/>
  <c r="D745" i="2"/>
  <c r="E745" i="2" s="1"/>
  <c r="I745" i="2" s="1"/>
  <c r="D792" i="2"/>
  <c r="E792" i="2" s="1"/>
  <c r="I792" i="2" s="1"/>
  <c r="D852" i="2"/>
  <c r="E852" i="2" s="1"/>
  <c r="I852" i="2" s="1"/>
  <c r="D897" i="2"/>
  <c r="E897" i="2" s="1"/>
  <c r="I897" i="2" s="1"/>
  <c r="D888" i="2"/>
  <c r="E888" i="2" s="1"/>
  <c r="D908" i="2"/>
  <c r="E908" i="2" s="1"/>
  <c r="I908" i="2" s="1"/>
  <c r="D918" i="2"/>
  <c r="E918" i="2" s="1"/>
  <c r="I918" i="2" s="1"/>
  <c r="D910" i="2"/>
  <c r="E910" i="2" s="1"/>
  <c r="D945" i="2"/>
  <c r="E945" i="2" s="1"/>
  <c r="I945" i="2" s="1"/>
  <c r="D946" i="2"/>
  <c r="E946" i="2" s="1"/>
  <c r="D552" i="2"/>
  <c r="E552" i="2" s="1"/>
  <c r="I552" i="2" s="1"/>
  <c r="D586" i="2"/>
  <c r="E586" i="2" s="1"/>
  <c r="I586" i="2" s="1"/>
  <c r="D580" i="2"/>
  <c r="E580" i="2" s="1"/>
  <c r="I580" i="2" s="1"/>
  <c r="D612" i="2"/>
  <c r="E612" i="2" s="1"/>
  <c r="I612" i="2" s="1"/>
  <c r="D634" i="2"/>
  <c r="E634" i="2" s="1"/>
  <c r="D628" i="2"/>
  <c r="E628" i="2" s="1"/>
  <c r="I628" i="2" s="1"/>
  <c r="D660" i="2"/>
  <c r="E660" i="2" s="1"/>
  <c r="I660" i="2" s="1"/>
  <c r="I646" i="2"/>
  <c r="D716" i="2"/>
  <c r="E716" i="2" s="1"/>
  <c r="I716" i="2" s="1"/>
  <c r="D802" i="2"/>
  <c r="E802" i="2" s="1"/>
  <c r="D816" i="2"/>
  <c r="E816" i="2" s="1"/>
  <c r="D912" i="2"/>
  <c r="E912" i="2" s="1"/>
  <c r="D705" i="2"/>
  <c r="E705" i="2" s="1"/>
  <c r="I705" i="2" s="1"/>
  <c r="E719" i="2"/>
  <c r="D751" i="2"/>
  <c r="E751" i="2" s="1"/>
  <c r="I751" i="2" s="1"/>
  <c r="D747" i="2"/>
  <c r="E747" i="2" s="1"/>
  <c r="I747" i="2" s="1"/>
  <c r="E769" i="2"/>
  <c r="I769" i="2" s="1"/>
  <c r="D774" i="2"/>
  <c r="E774" i="2" s="1"/>
  <c r="I774" i="2" s="1"/>
  <c r="D771" i="2"/>
  <c r="E771" i="2" s="1"/>
  <c r="I771" i="2" s="1"/>
  <c r="D786" i="2"/>
  <c r="E786" i="2" s="1"/>
  <c r="I786" i="2" s="1"/>
  <c r="D788" i="2"/>
  <c r="E788" i="2" s="1"/>
  <c r="I788" i="2" s="1"/>
  <c r="I816" i="2"/>
  <c r="E848" i="2"/>
  <c r="I848" i="2" s="1"/>
  <c r="D857" i="2"/>
  <c r="E857" i="2" s="1"/>
  <c r="E973" i="2"/>
  <c r="D427" i="2"/>
  <c r="E427" i="2" s="1"/>
  <c r="I427" i="2" s="1"/>
  <c r="D439" i="2"/>
  <c r="E439" i="2" s="1"/>
  <c r="I439" i="2" s="1"/>
  <c r="D451" i="2"/>
  <c r="E451" i="2" s="1"/>
  <c r="I451" i="2" s="1"/>
  <c r="D477" i="2"/>
  <c r="E477" i="2" s="1"/>
  <c r="I477" i="2" s="1"/>
  <c r="D463" i="2"/>
  <c r="E463" i="2" s="1"/>
  <c r="I463" i="2" s="1"/>
  <c r="D543" i="2"/>
  <c r="E543" i="2" s="1"/>
  <c r="I543" i="2" s="1"/>
  <c r="I562" i="2"/>
  <c r="D598" i="2"/>
  <c r="E598" i="2" s="1"/>
  <c r="I598" i="2" s="1"/>
  <c r="D592" i="2"/>
  <c r="E592" i="2" s="1"/>
  <c r="I592" i="2" s="1"/>
  <c r="D624" i="2"/>
  <c r="E624" i="2" s="1"/>
  <c r="I624" i="2" s="1"/>
  <c r="D646" i="2"/>
  <c r="E646" i="2" s="1"/>
  <c r="D640" i="2"/>
  <c r="E640" i="2" s="1"/>
  <c r="I640" i="2" s="1"/>
  <c r="D672" i="2"/>
  <c r="E672" i="2" s="1"/>
  <c r="I672" i="2" s="1"/>
  <c r="I658" i="2"/>
  <c r="I689" i="2"/>
  <c r="D779" i="2"/>
  <c r="E779" i="2" s="1"/>
  <c r="D778" i="2"/>
  <c r="E778" i="2" s="1"/>
  <c r="D810" i="2"/>
  <c r="E810" i="2" s="1"/>
  <c r="I810" i="2" s="1"/>
  <c r="D837" i="2"/>
  <c r="E837" i="2" s="1"/>
  <c r="I837" i="2" s="1"/>
  <c r="D869" i="2"/>
  <c r="E869" i="2" s="1"/>
  <c r="I869" i="2" s="1"/>
  <c r="D868" i="2"/>
  <c r="E868" i="2" s="1"/>
  <c r="I868" i="2" s="1"/>
  <c r="D867" i="2"/>
  <c r="E867" i="2" s="1"/>
  <c r="I867" i="2" s="1"/>
  <c r="D863" i="2"/>
  <c r="E863" i="2" s="1"/>
  <c r="D864" i="2"/>
  <c r="E864" i="2" s="1"/>
  <c r="I862" i="2"/>
  <c r="D922" i="2"/>
  <c r="E922" i="2" s="1"/>
  <c r="I922" i="2" s="1"/>
  <c r="D695" i="2"/>
  <c r="E695" i="2" s="1"/>
  <c r="I695" i="2" s="1"/>
  <c r="E707" i="2"/>
  <c r="I703" i="2"/>
  <c r="I726" i="2"/>
  <c r="D759" i="2"/>
  <c r="E759" i="2" s="1"/>
  <c r="I759" i="2" s="1"/>
  <c r="D760" i="2"/>
  <c r="E760" i="2" s="1"/>
  <c r="I760" i="2" s="1"/>
  <c r="D761" i="2"/>
  <c r="E761" i="2" s="1"/>
  <c r="D755" i="2"/>
  <c r="E755" i="2" s="1"/>
  <c r="D754" i="2"/>
  <c r="E754" i="2" s="1"/>
  <c r="E794" i="2"/>
  <c r="I794" i="2" s="1"/>
  <c r="E800" i="2"/>
  <c r="I800" i="2" s="1"/>
  <c r="D789" i="2"/>
  <c r="E789" i="2" s="1"/>
  <c r="I789" i="2" s="1"/>
  <c r="I858" i="2"/>
  <c r="E880" i="2"/>
  <c r="I880" i="2" s="1"/>
  <c r="D903" i="2"/>
  <c r="E903" i="2" s="1"/>
  <c r="I903" i="2" s="1"/>
  <c r="D904" i="2"/>
  <c r="E904" i="2" s="1"/>
  <c r="I904" i="2" s="1"/>
  <c r="D905" i="2"/>
  <c r="E905" i="2" s="1"/>
  <c r="E942" i="2"/>
  <c r="I942" i="2" s="1"/>
  <c r="E986" i="2"/>
  <c r="D1004" i="2"/>
  <c r="E1004" i="2" s="1"/>
  <c r="D990" i="2"/>
  <c r="E990" i="2" s="1"/>
  <c r="I990" i="2" s="1"/>
  <c r="D1002" i="2"/>
  <c r="E1002" i="2" s="1"/>
  <c r="I1002" i="2" s="1"/>
  <c r="I468" i="2"/>
  <c r="D501" i="2"/>
  <c r="E501" i="2" s="1"/>
  <c r="I501" i="2" s="1"/>
  <c r="D513" i="2"/>
  <c r="E513" i="2" s="1"/>
  <c r="I513" i="2" s="1"/>
  <c r="D525" i="2"/>
  <c r="E525" i="2" s="1"/>
  <c r="I525" i="2" s="1"/>
  <c r="D537" i="2"/>
  <c r="E537" i="2" s="1"/>
  <c r="I537" i="2" s="1"/>
  <c r="D595" i="2"/>
  <c r="E595" i="2" s="1"/>
  <c r="I595" i="2" s="1"/>
  <c r="D614" i="2"/>
  <c r="E614" i="2" s="1"/>
  <c r="I614" i="2" s="1"/>
  <c r="D625" i="2"/>
  <c r="E625" i="2" s="1"/>
  <c r="I625" i="2" s="1"/>
  <c r="D643" i="2"/>
  <c r="E643" i="2" s="1"/>
  <c r="I643" i="2" s="1"/>
  <c r="D662" i="2"/>
  <c r="E662" i="2" s="1"/>
  <c r="I662" i="2" s="1"/>
  <c r="D644" i="2"/>
  <c r="E644" i="2" s="1"/>
  <c r="I644" i="2" s="1"/>
  <c r="D673" i="2"/>
  <c r="E673" i="2" s="1"/>
  <c r="I673" i="2" s="1"/>
  <c r="D691" i="2"/>
  <c r="E691" i="2" s="1"/>
  <c r="I691" i="2" s="1"/>
  <c r="D703" i="2"/>
  <c r="E703" i="2" s="1"/>
  <c r="D725" i="2"/>
  <c r="E725" i="2" s="1"/>
  <c r="I725" i="2" s="1"/>
  <c r="D724" i="2"/>
  <c r="E724" i="2" s="1"/>
  <c r="I724" i="2" s="1"/>
  <c r="D734" i="2"/>
  <c r="E734" i="2" s="1"/>
  <c r="I734" i="2" s="1"/>
  <c r="D743" i="2"/>
  <c r="E743" i="2" s="1"/>
  <c r="I743" i="2" s="1"/>
  <c r="D741" i="2"/>
  <c r="E741" i="2" s="1"/>
  <c r="I741" i="2" s="1"/>
  <c r="D738" i="2"/>
  <c r="E738" i="2" s="1"/>
  <c r="I738" i="2" s="1"/>
  <c r="D737" i="2"/>
  <c r="E737" i="2" s="1"/>
  <c r="I737" i="2" s="1"/>
  <c r="D784" i="2"/>
  <c r="E784" i="2" s="1"/>
  <c r="I784" i="2" s="1"/>
  <c r="D833" i="2"/>
  <c r="E833" i="2" s="1"/>
  <c r="I833" i="2" s="1"/>
  <c r="D870" i="2"/>
  <c r="E870" i="2" s="1"/>
  <c r="I870" i="2" s="1"/>
  <c r="D490" i="2"/>
  <c r="E490" i="2" s="1"/>
  <c r="D507" i="2"/>
  <c r="E507" i="2" s="1"/>
  <c r="I507" i="2" s="1"/>
  <c r="D519" i="2"/>
  <c r="E519" i="2" s="1"/>
  <c r="I519" i="2" s="1"/>
  <c r="D531" i="2"/>
  <c r="E531" i="2" s="1"/>
  <c r="I531" i="2" s="1"/>
  <c r="D540" i="2"/>
  <c r="E540" i="2" s="1"/>
  <c r="I540" i="2" s="1"/>
  <c r="D588" i="2"/>
  <c r="E588" i="2" s="1"/>
  <c r="I588" i="2" s="1"/>
  <c r="I574" i="2"/>
  <c r="D610" i="2"/>
  <c r="E610" i="2" s="1"/>
  <c r="I610" i="2" s="1"/>
  <c r="D593" i="2"/>
  <c r="E593" i="2" s="1"/>
  <c r="I593" i="2" s="1"/>
  <c r="D636" i="2"/>
  <c r="E636" i="2" s="1"/>
  <c r="I636" i="2" s="1"/>
  <c r="I622" i="2"/>
  <c r="D658" i="2"/>
  <c r="E658" i="2" s="1"/>
  <c r="D641" i="2"/>
  <c r="E641" i="2" s="1"/>
  <c r="I641" i="2" s="1"/>
  <c r="D684" i="2"/>
  <c r="E684" i="2" s="1"/>
  <c r="I684" i="2" s="1"/>
  <c r="I670" i="2"/>
  <c r="I674" i="2"/>
  <c r="D721" i="2"/>
  <c r="E721" i="2" s="1"/>
  <c r="I721" i="2" s="1"/>
  <c r="D718" i="2"/>
  <c r="E718" i="2" s="1"/>
  <c r="D750" i="2"/>
  <c r="E750" i="2" s="1"/>
  <c r="I750" i="2" s="1"/>
  <c r="D776" i="2"/>
  <c r="E776" i="2" s="1"/>
  <c r="I776" i="2" s="1"/>
  <c r="D783" i="2"/>
  <c r="E783" i="2" s="1"/>
  <c r="I783" i="2" s="1"/>
  <c r="D785" i="2"/>
  <c r="E785" i="2" s="1"/>
  <c r="I768" i="2"/>
  <c r="D901" i="2"/>
  <c r="E901" i="2" s="1"/>
  <c r="I901" i="2" s="1"/>
  <c r="D899" i="2"/>
  <c r="E899" i="2" s="1"/>
  <c r="I899" i="2" s="1"/>
  <c r="D949" i="2"/>
  <c r="E949" i="2" s="1"/>
  <c r="I949" i="2" s="1"/>
  <c r="D947" i="2"/>
  <c r="E947" i="2" s="1"/>
  <c r="D948" i="2"/>
  <c r="E948" i="2" s="1"/>
  <c r="I550" i="2"/>
  <c r="D561" i="2"/>
  <c r="E561" i="2" s="1"/>
  <c r="I561" i="2" s="1"/>
  <c r="D585" i="2"/>
  <c r="E585" i="2" s="1"/>
  <c r="I585" i="2" s="1"/>
  <c r="D597" i="2"/>
  <c r="E597" i="2" s="1"/>
  <c r="I597" i="2" s="1"/>
  <c r="D609" i="2"/>
  <c r="E609" i="2" s="1"/>
  <c r="I609" i="2" s="1"/>
  <c r="D621" i="2"/>
  <c r="E621" i="2" s="1"/>
  <c r="I621" i="2" s="1"/>
  <c r="D633" i="2"/>
  <c r="E633" i="2" s="1"/>
  <c r="I633" i="2" s="1"/>
  <c r="D645" i="2"/>
  <c r="E645" i="2" s="1"/>
  <c r="I645" i="2" s="1"/>
  <c r="D657" i="2"/>
  <c r="E657" i="2" s="1"/>
  <c r="I657" i="2" s="1"/>
  <c r="D669" i="2"/>
  <c r="E669" i="2" s="1"/>
  <c r="I669" i="2" s="1"/>
  <c r="D704" i="2"/>
  <c r="E704" i="2" s="1"/>
  <c r="I704" i="2" s="1"/>
  <c r="D742" i="2"/>
  <c r="E742" i="2" s="1"/>
  <c r="I761" i="2"/>
  <c r="D805" i="2"/>
  <c r="E805" i="2" s="1"/>
  <c r="I805" i="2" s="1"/>
  <c r="D803" i="2"/>
  <c r="E803" i="2" s="1"/>
  <c r="I803" i="2" s="1"/>
  <c r="D807" i="2"/>
  <c r="E807" i="2" s="1"/>
  <c r="I807" i="2" s="1"/>
  <c r="D808" i="2"/>
  <c r="E808" i="2" s="1"/>
  <c r="I808" i="2" s="1"/>
  <c r="D822" i="2"/>
  <c r="E822" i="2" s="1"/>
  <c r="I912" i="2"/>
  <c r="D839" i="2"/>
  <c r="E839" i="2" s="1"/>
  <c r="I822" i="2"/>
  <c r="I864" i="2"/>
  <c r="D896" i="2"/>
  <c r="E896" i="2" s="1"/>
  <c r="I896" i="2" s="1"/>
  <c r="D956" i="2"/>
  <c r="E956" i="2" s="1"/>
  <c r="D971" i="2"/>
  <c r="E971" i="2" s="1"/>
  <c r="I551" i="2"/>
  <c r="D578" i="2"/>
  <c r="E578" i="2" s="1"/>
  <c r="I578" i="2" s="1"/>
  <c r="D682" i="2"/>
  <c r="E682" i="2" s="1"/>
  <c r="D701" i="2"/>
  <c r="E701" i="2" s="1"/>
  <c r="I701" i="2" s="1"/>
  <c r="D699" i="2"/>
  <c r="E699" i="2" s="1"/>
  <c r="I699" i="2" s="1"/>
  <c r="D709" i="2"/>
  <c r="E709" i="2" s="1"/>
  <c r="I709" i="2" s="1"/>
  <c r="D728" i="2"/>
  <c r="E728" i="2" s="1"/>
  <c r="I728" i="2" s="1"/>
  <c r="D767" i="2"/>
  <c r="E767" i="2" s="1"/>
  <c r="I767" i="2" s="1"/>
  <c r="D801" i="2"/>
  <c r="E801" i="2" s="1"/>
  <c r="I801" i="2" s="1"/>
  <c r="D798" i="2"/>
  <c r="E798" i="2" s="1"/>
  <c r="D828" i="2"/>
  <c r="E828" i="2" s="1"/>
  <c r="I828" i="2" s="1"/>
  <c r="D815" i="2"/>
  <c r="E815" i="2" s="1"/>
  <c r="D819" i="2"/>
  <c r="E819" i="2" s="1"/>
  <c r="I819" i="2" s="1"/>
  <c r="I839" i="2"/>
  <c r="D873" i="2"/>
  <c r="E873" i="2" s="1"/>
  <c r="I873" i="2" s="1"/>
  <c r="D874" i="2"/>
  <c r="E874" i="2" s="1"/>
  <c r="D887" i="2"/>
  <c r="E887" i="2" s="1"/>
  <c r="D935" i="2"/>
  <c r="E935" i="2" s="1"/>
  <c r="I956" i="2"/>
  <c r="I986" i="2"/>
  <c r="D565" i="2"/>
  <c r="E565" i="2" s="1"/>
  <c r="I565" i="2" s="1"/>
  <c r="D570" i="2"/>
  <c r="E570" i="2" s="1"/>
  <c r="I570" i="2" s="1"/>
  <c r="D698" i="2"/>
  <c r="E698" i="2" s="1"/>
  <c r="I698" i="2" s="1"/>
  <c r="I718" i="2"/>
  <c r="D752" i="2"/>
  <c r="E752" i="2" s="1"/>
  <c r="I752" i="2" s="1"/>
  <c r="D764" i="2"/>
  <c r="E764" i="2" s="1"/>
  <c r="I764" i="2" s="1"/>
  <c r="D780" i="2"/>
  <c r="E780" i="2" s="1"/>
  <c r="I780" i="2" s="1"/>
  <c r="D793" i="2"/>
  <c r="E793" i="2" s="1"/>
  <c r="I785" i="2"/>
  <c r="I798" i="2"/>
  <c r="D824" i="2"/>
  <c r="E824" i="2" s="1"/>
  <c r="I824" i="2" s="1"/>
  <c r="D853" i="2"/>
  <c r="E853" i="2" s="1"/>
  <c r="I853" i="2" s="1"/>
  <c r="D851" i="2"/>
  <c r="E851" i="2" s="1"/>
  <c r="D850" i="2"/>
  <c r="E850" i="2" s="1"/>
  <c r="I857" i="2"/>
  <c r="D893" i="2"/>
  <c r="E893" i="2" s="1"/>
  <c r="I893" i="2" s="1"/>
  <c r="D906" i="2"/>
  <c r="E906" i="2" s="1"/>
  <c r="I906" i="2" s="1"/>
  <c r="I910" i="2"/>
  <c r="D944" i="2"/>
  <c r="E944" i="2" s="1"/>
  <c r="I944" i="2" s="1"/>
  <c r="D882" i="2"/>
  <c r="E882" i="2" s="1"/>
  <c r="I882" i="2" s="1"/>
  <c r="D884" i="2"/>
  <c r="E884" i="2" s="1"/>
  <c r="I884" i="2" s="1"/>
  <c r="D889" i="2"/>
  <c r="E889" i="2" s="1"/>
  <c r="I889" i="2" s="1"/>
  <c r="I894" i="2"/>
  <c r="D920" i="2"/>
  <c r="E920" i="2" s="1"/>
  <c r="I920" i="2" s="1"/>
  <c r="D954" i="2"/>
  <c r="E954" i="2" s="1"/>
  <c r="I954" i="2" s="1"/>
  <c r="D577" i="2"/>
  <c r="E577" i="2" s="1"/>
  <c r="I577" i="2" s="1"/>
  <c r="D582" i="2"/>
  <c r="E582" i="2" s="1"/>
  <c r="I582" i="2" s="1"/>
  <c r="D594" i="2"/>
  <c r="E594" i="2" s="1"/>
  <c r="I594" i="2" s="1"/>
  <c r="D606" i="2"/>
  <c r="E606" i="2" s="1"/>
  <c r="I606" i="2" s="1"/>
  <c r="D618" i="2"/>
  <c r="E618" i="2" s="1"/>
  <c r="I618" i="2" s="1"/>
  <c r="D630" i="2"/>
  <c r="E630" i="2" s="1"/>
  <c r="I630" i="2" s="1"/>
  <c r="D642" i="2"/>
  <c r="E642" i="2" s="1"/>
  <c r="I642" i="2" s="1"/>
  <c r="D654" i="2"/>
  <c r="E654" i="2" s="1"/>
  <c r="I654" i="2" s="1"/>
  <c r="D666" i="2"/>
  <c r="E666" i="2" s="1"/>
  <c r="I666" i="2" s="1"/>
  <c r="D690" i="2"/>
  <c r="E690" i="2" s="1"/>
  <c r="I690" i="2" s="1"/>
  <c r="I686" i="2"/>
  <c r="I720" i="2"/>
  <c r="D746" i="2"/>
  <c r="E746" i="2" s="1"/>
  <c r="I746" i="2" s="1"/>
  <c r="D766" i="2"/>
  <c r="E766" i="2" s="1"/>
  <c r="I766" i="2" s="1"/>
  <c r="D825" i="2"/>
  <c r="E825" i="2" s="1"/>
  <c r="I825" i="2" s="1"/>
  <c r="D826" i="2"/>
  <c r="E826" i="2" s="1"/>
  <c r="I826" i="2" s="1"/>
  <c r="D846" i="2"/>
  <c r="E846" i="2" s="1"/>
  <c r="I846" i="2" s="1"/>
  <c r="D879" i="2"/>
  <c r="E879" i="2" s="1"/>
  <c r="I879" i="2" s="1"/>
  <c r="D881" i="2"/>
  <c r="E881" i="2" s="1"/>
  <c r="I881" i="2" s="1"/>
  <c r="D890" i="2"/>
  <c r="E890" i="2" s="1"/>
  <c r="I890" i="2" s="1"/>
  <c r="I887" i="2"/>
  <c r="D710" i="2"/>
  <c r="E710" i="2" s="1"/>
  <c r="I710" i="2" s="1"/>
  <c r="I694" i="2"/>
  <c r="I707" i="2"/>
  <c r="D732" i="2"/>
  <c r="E732" i="2" s="1"/>
  <c r="D749" i="2"/>
  <c r="E749" i="2" s="1"/>
  <c r="I749" i="2" s="1"/>
  <c r="D748" i="2"/>
  <c r="E748" i="2" s="1"/>
  <c r="I748" i="2" s="1"/>
  <c r="I731" i="2"/>
  <c r="D756" i="2"/>
  <c r="E756" i="2" s="1"/>
  <c r="I756" i="2" s="1"/>
  <c r="D821" i="2"/>
  <c r="E821" i="2" s="1"/>
  <c r="I821" i="2" s="1"/>
  <c r="D820" i="2"/>
  <c r="E820" i="2" s="1"/>
  <c r="I820" i="2" s="1"/>
  <c r="D831" i="2"/>
  <c r="E831" i="2" s="1"/>
  <c r="I831" i="2" s="1"/>
  <c r="D845" i="2"/>
  <c r="E845" i="2" s="1"/>
  <c r="I845" i="2" s="1"/>
  <c r="I888" i="2"/>
  <c r="D917" i="2"/>
  <c r="E917" i="2" s="1"/>
  <c r="I917" i="2" s="1"/>
  <c r="D916" i="2"/>
  <c r="E916" i="2" s="1"/>
  <c r="I916" i="2" s="1"/>
  <c r="D927" i="2"/>
  <c r="E927" i="2" s="1"/>
  <c r="I927" i="2" s="1"/>
  <c r="D941" i="2"/>
  <c r="E941" i="2" s="1"/>
  <c r="I941" i="2" s="1"/>
  <c r="D676" i="2"/>
  <c r="E676" i="2" s="1"/>
  <c r="I676" i="2" s="1"/>
  <c r="D733" i="2"/>
  <c r="E733" i="2" s="1"/>
  <c r="I733" i="2" s="1"/>
  <c r="D740" i="2"/>
  <c r="E740" i="2" s="1"/>
  <c r="I740" i="2" s="1"/>
  <c r="D757" i="2"/>
  <c r="E757" i="2" s="1"/>
  <c r="I757" i="2" s="1"/>
  <c r="D777" i="2"/>
  <c r="E777" i="2" s="1"/>
  <c r="I777" i="2" s="1"/>
  <c r="D782" i="2"/>
  <c r="E782" i="2" s="1"/>
  <c r="I782" i="2" s="1"/>
  <c r="D804" i="2"/>
  <c r="E804" i="2" s="1"/>
  <c r="I804" i="2" s="1"/>
  <c r="I809" i="2"/>
  <c r="D813" i="2"/>
  <c r="E813" i="2" s="1"/>
  <c r="I813" i="2" s="1"/>
  <c r="D838" i="2"/>
  <c r="E838" i="2" s="1"/>
  <c r="I838" i="2" s="1"/>
  <c r="D842" i="2"/>
  <c r="E842" i="2" s="1"/>
  <c r="I842" i="2" s="1"/>
  <c r="D849" i="2"/>
  <c r="E849" i="2" s="1"/>
  <c r="I849" i="2" s="1"/>
  <c r="D855" i="2"/>
  <c r="E855" i="2" s="1"/>
  <c r="I855" i="2" s="1"/>
  <c r="D856" i="2"/>
  <c r="E856" i="2" s="1"/>
  <c r="I856" i="2" s="1"/>
  <c r="I851" i="2"/>
  <c r="D900" i="2"/>
  <c r="E900" i="2" s="1"/>
  <c r="I900" i="2" s="1"/>
  <c r="I905" i="2"/>
  <c r="D909" i="2"/>
  <c r="E909" i="2" s="1"/>
  <c r="I909" i="2" s="1"/>
  <c r="D933" i="2"/>
  <c r="E933" i="2" s="1"/>
  <c r="I933" i="2" s="1"/>
  <c r="D934" i="2"/>
  <c r="E934" i="2" s="1"/>
  <c r="I934" i="2" s="1"/>
  <c r="D938" i="2"/>
  <c r="E938" i="2" s="1"/>
  <c r="I938" i="2" s="1"/>
  <c r="I929" i="2"/>
  <c r="D681" i="2"/>
  <c r="E681" i="2" s="1"/>
  <c r="I681" i="2" s="1"/>
  <c r="D708" i="2"/>
  <c r="E708" i="2" s="1"/>
  <c r="I708" i="2" s="1"/>
  <c r="D714" i="2"/>
  <c r="E714" i="2" s="1"/>
  <c r="I714" i="2" s="1"/>
  <c r="D727" i="2"/>
  <c r="E727" i="2" s="1"/>
  <c r="D729" i="2"/>
  <c r="E729" i="2" s="1"/>
  <c r="I729" i="2" s="1"/>
  <c r="D735" i="2"/>
  <c r="E735" i="2" s="1"/>
  <c r="I735" i="2" s="1"/>
  <c r="D753" i="2"/>
  <c r="E753" i="2" s="1"/>
  <c r="I753" i="2" s="1"/>
  <c r="D736" i="2"/>
  <c r="E736" i="2" s="1"/>
  <c r="I736" i="2" s="1"/>
  <c r="I742" i="2"/>
  <c r="D775" i="2"/>
  <c r="E775" i="2" s="1"/>
  <c r="I775" i="2" s="1"/>
  <c r="I779" i="2"/>
  <c r="D823" i="2"/>
  <c r="E823" i="2" s="1"/>
  <c r="D827" i="2"/>
  <c r="E827" i="2" s="1"/>
  <c r="I827" i="2" s="1"/>
  <c r="D847" i="2"/>
  <c r="E847" i="2" s="1"/>
  <c r="I847" i="2" s="1"/>
  <c r="D877" i="2"/>
  <c r="E877" i="2" s="1"/>
  <c r="I877" i="2" s="1"/>
  <c r="D919" i="2"/>
  <c r="E919" i="2" s="1"/>
  <c r="D923" i="2"/>
  <c r="E923" i="2" s="1"/>
  <c r="I923" i="2" s="1"/>
  <c r="D943" i="2"/>
  <c r="E943" i="2" s="1"/>
  <c r="I943" i="2" s="1"/>
  <c r="D991" i="2"/>
  <c r="E991" i="2" s="1"/>
  <c r="I991" i="2" s="1"/>
  <c r="I1004" i="2"/>
  <c r="D687" i="2"/>
  <c r="E687" i="2" s="1"/>
  <c r="I687" i="2" s="1"/>
  <c r="D722" i="2"/>
  <c r="E722" i="2" s="1"/>
  <c r="I722" i="2" s="1"/>
  <c r="I727" i="2"/>
  <c r="D762" i="2"/>
  <c r="E762" i="2" s="1"/>
  <c r="I762" i="2" s="1"/>
  <c r="I744" i="2"/>
  <c r="D773" i="2"/>
  <c r="E773" i="2" s="1"/>
  <c r="I773" i="2" s="1"/>
  <c r="D772" i="2"/>
  <c r="E772" i="2" s="1"/>
  <c r="I772" i="2" s="1"/>
  <c r="I755" i="2"/>
  <c r="D799" i="2"/>
  <c r="E799" i="2" s="1"/>
  <c r="I799" i="2" s="1"/>
  <c r="D829" i="2"/>
  <c r="E829" i="2" s="1"/>
  <c r="I829" i="2" s="1"/>
  <c r="I823" i="2"/>
  <c r="D871" i="2"/>
  <c r="E871" i="2" s="1"/>
  <c r="I871" i="2" s="1"/>
  <c r="D875" i="2"/>
  <c r="E875" i="2" s="1"/>
  <c r="I875" i="2" s="1"/>
  <c r="D895" i="2"/>
  <c r="E895" i="2" s="1"/>
  <c r="I895" i="2" s="1"/>
  <c r="D925" i="2"/>
  <c r="E925" i="2" s="1"/>
  <c r="I925" i="2" s="1"/>
  <c r="I919" i="2"/>
  <c r="D928" i="2"/>
  <c r="E928" i="2" s="1"/>
  <c r="I928" i="2" s="1"/>
  <c r="D951" i="2"/>
  <c r="E951" i="2" s="1"/>
  <c r="I951" i="2" s="1"/>
  <c r="D952" i="2"/>
  <c r="E952" i="2" s="1"/>
  <c r="I952" i="2" s="1"/>
  <c r="D953" i="2"/>
  <c r="E953" i="2" s="1"/>
  <c r="I953" i="2" s="1"/>
  <c r="D967" i="2"/>
  <c r="E967" i="2" s="1"/>
  <c r="I967" i="2" s="1"/>
  <c r="D959" i="2"/>
  <c r="E959" i="2" s="1"/>
  <c r="I959" i="2" s="1"/>
  <c r="D966" i="2"/>
  <c r="E966" i="2" s="1"/>
  <c r="I966" i="2" s="1"/>
  <c r="I950" i="2"/>
  <c r="D994" i="2"/>
  <c r="E994" i="2" s="1"/>
  <c r="I1007" i="2"/>
  <c r="D817" i="2"/>
  <c r="E817" i="2" s="1"/>
  <c r="I817" i="2" s="1"/>
  <c r="I815" i="2"/>
  <c r="D865" i="2"/>
  <c r="E865" i="2" s="1"/>
  <c r="I865" i="2" s="1"/>
  <c r="I863" i="2"/>
  <c r="D913" i="2"/>
  <c r="E913" i="2" s="1"/>
  <c r="I913" i="2" s="1"/>
  <c r="I911" i="2"/>
  <c r="D957" i="2"/>
  <c r="E957" i="2" s="1"/>
  <c r="I957" i="2" s="1"/>
  <c r="D961" i="2"/>
  <c r="E961" i="2" s="1"/>
  <c r="I961" i="2" s="1"/>
  <c r="D970" i="2"/>
  <c r="E970" i="2" s="1"/>
  <c r="I970" i="2" s="1"/>
  <c r="D969" i="2"/>
  <c r="E969" i="2" s="1"/>
  <c r="I969" i="2" s="1"/>
  <c r="E974" i="2"/>
  <c r="E982" i="2"/>
  <c r="I971" i="2"/>
  <c r="D1003" i="2"/>
  <c r="E1003" i="2" s="1"/>
  <c r="I1003" i="2" s="1"/>
  <c r="D758" i="2"/>
  <c r="E758" i="2" s="1"/>
  <c r="I758" i="2" s="1"/>
  <c r="D806" i="2"/>
  <c r="E806" i="2" s="1"/>
  <c r="I806" i="2" s="1"/>
  <c r="D796" i="2"/>
  <c r="E796" i="2" s="1"/>
  <c r="I796" i="2" s="1"/>
  <c r="D854" i="2"/>
  <c r="E854" i="2" s="1"/>
  <c r="I854" i="2" s="1"/>
  <c r="D844" i="2"/>
  <c r="E844" i="2" s="1"/>
  <c r="I844" i="2" s="1"/>
  <c r="D902" i="2"/>
  <c r="E902" i="2" s="1"/>
  <c r="I902" i="2" s="1"/>
  <c r="D892" i="2"/>
  <c r="E892" i="2" s="1"/>
  <c r="I892" i="2" s="1"/>
  <c r="D950" i="2"/>
  <c r="E950" i="2" s="1"/>
  <c r="D940" i="2"/>
  <c r="E940" i="2" s="1"/>
  <c r="I940" i="2" s="1"/>
  <c r="D998" i="2"/>
  <c r="E998" i="2" s="1"/>
  <c r="I998" i="2" s="1"/>
  <c r="I982" i="2"/>
  <c r="D770" i="2"/>
  <c r="E770" i="2" s="1"/>
  <c r="I770" i="2" s="1"/>
  <c r="D818" i="2"/>
  <c r="E818" i="2" s="1"/>
  <c r="I818" i="2" s="1"/>
  <c r="D866" i="2"/>
  <c r="E866" i="2" s="1"/>
  <c r="I866" i="2" s="1"/>
  <c r="D914" i="2"/>
  <c r="E914" i="2" s="1"/>
  <c r="I914" i="2" s="1"/>
  <c r="D962" i="2"/>
  <c r="E962" i="2" s="1"/>
  <c r="I962" i="2" s="1"/>
  <c r="I946" i="2"/>
  <c r="D979" i="2"/>
  <c r="E979" i="2" s="1"/>
  <c r="I979" i="2" s="1"/>
  <c r="D978" i="2"/>
  <c r="E978" i="2" s="1"/>
  <c r="I978" i="2" s="1"/>
  <c r="D1010" i="2"/>
  <c r="E1010" i="2" s="1"/>
  <c r="I1010" i="2" s="1"/>
  <c r="I994" i="2"/>
  <c r="I706" i="2"/>
  <c r="D739" i="2"/>
  <c r="E739" i="2" s="1"/>
  <c r="I739" i="2" s="1"/>
  <c r="I754" i="2"/>
  <c r="D787" i="2"/>
  <c r="E787" i="2" s="1"/>
  <c r="I787" i="2" s="1"/>
  <c r="I802" i="2"/>
  <c r="D835" i="2"/>
  <c r="E835" i="2" s="1"/>
  <c r="I835" i="2" s="1"/>
  <c r="I850" i="2"/>
  <c r="D883" i="2"/>
  <c r="E883" i="2" s="1"/>
  <c r="I883" i="2" s="1"/>
  <c r="I898" i="2"/>
  <c r="D931" i="2"/>
  <c r="E931" i="2" s="1"/>
  <c r="I931" i="2" s="1"/>
  <c r="D968" i="2"/>
  <c r="E968" i="2" s="1"/>
  <c r="I968" i="2" s="1"/>
  <c r="D958" i="2"/>
  <c r="E958" i="2" s="1"/>
  <c r="I958" i="2" s="1"/>
  <c r="D984" i="2"/>
  <c r="E984" i="2" s="1"/>
  <c r="D987" i="2"/>
  <c r="E987" i="2" s="1"/>
  <c r="I987" i="2" s="1"/>
  <c r="I973" i="2"/>
  <c r="I984" i="2"/>
  <c r="I935" i="2"/>
  <c r="D963" i="2"/>
  <c r="E963" i="2" s="1"/>
  <c r="I963" i="2" s="1"/>
  <c r="D972" i="2"/>
  <c r="E972" i="2" s="1"/>
  <c r="I972" i="2" s="1"/>
  <c r="D995" i="2"/>
  <c r="E995" i="2" s="1"/>
  <c r="I995" i="2" s="1"/>
  <c r="E1006" i="2"/>
  <c r="I1006" i="2" s="1"/>
  <c r="D830" i="2"/>
  <c r="E830" i="2" s="1"/>
  <c r="I830" i="2" s="1"/>
  <c r="D878" i="2"/>
  <c r="E878" i="2" s="1"/>
  <c r="I878" i="2" s="1"/>
  <c r="D926" i="2"/>
  <c r="E926" i="2" s="1"/>
  <c r="I926" i="2" s="1"/>
  <c r="D960" i="2"/>
  <c r="E960" i="2" s="1"/>
  <c r="I960" i="2" s="1"/>
  <c r="I947" i="2"/>
  <c r="E980" i="2"/>
  <c r="I980" i="2" s="1"/>
  <c r="I974" i="2"/>
  <c r="D939" i="2"/>
  <c r="E939" i="2" s="1"/>
  <c r="I939" i="2" s="1"/>
  <c r="D985" i="2"/>
  <c r="E985" i="2" s="1"/>
  <c r="I985" i="2" s="1"/>
  <c r="D996" i="2"/>
  <c r="E996" i="2" s="1"/>
  <c r="I996" i="2" s="1"/>
  <c r="D999" i="2"/>
  <c r="E999" i="2" s="1"/>
  <c r="I999" i="2" s="1"/>
  <c r="I682" i="2"/>
  <c r="D715" i="2"/>
  <c r="E715" i="2" s="1"/>
  <c r="I715" i="2" s="1"/>
  <c r="I730" i="2"/>
  <c r="D763" i="2"/>
  <c r="E763" i="2" s="1"/>
  <c r="I763" i="2" s="1"/>
  <c r="I778" i="2"/>
  <c r="D811" i="2"/>
  <c r="E811" i="2" s="1"/>
  <c r="I811" i="2" s="1"/>
  <c r="D859" i="2"/>
  <c r="E859" i="2" s="1"/>
  <c r="I859" i="2" s="1"/>
  <c r="I874" i="2"/>
  <c r="D907" i="2"/>
  <c r="E907" i="2" s="1"/>
  <c r="I907" i="2" s="1"/>
  <c r="D955" i="2"/>
  <c r="E955" i="2" s="1"/>
  <c r="I955" i="2" s="1"/>
  <c r="I948" i="2"/>
  <c r="D975" i="2"/>
  <c r="E975" i="2" s="1"/>
  <c r="I975" i="2" s="1"/>
  <c r="D992" i="2"/>
  <c r="E992" i="2" s="1"/>
  <c r="I992" i="2" s="1"/>
  <c r="D997" i="2"/>
  <c r="E997" i="2" s="1"/>
  <c r="D1008" i="2"/>
  <c r="E1008" i="2" s="1"/>
  <c r="D1011" i="2"/>
  <c r="E1011" i="2" s="1"/>
  <c r="I1011" i="2" s="1"/>
  <c r="I997" i="2"/>
  <c r="I1008" i="2"/>
  <c r="I1013" i="2"/>
  <c r="D964" i="2"/>
  <c r="E964" i="2" s="1"/>
  <c r="I964" i="2" s="1"/>
  <c r="D976" i="2"/>
  <c r="E976" i="2" s="1"/>
  <c r="I976" i="2" s="1"/>
  <c r="D988" i="2"/>
  <c r="E988" i="2" s="1"/>
  <c r="I988" i="2" s="1"/>
  <c r="D1000" i="2"/>
  <c r="E1000" i="2" s="1"/>
  <c r="I1000" i="2" s="1"/>
  <c r="D1012" i="2"/>
  <c r="E1012" i="2" s="1"/>
  <c r="I1012" i="2" s="1"/>
  <c r="D981" i="2"/>
  <c r="E981" i="2" s="1"/>
  <c r="I981" i="2" s="1"/>
  <c r="D993" i="2"/>
  <c r="E993" i="2" s="1"/>
  <c r="I993" i="2" s="1"/>
  <c r="D1005" i="2"/>
  <c r="E1005" i="2" s="1"/>
  <c r="I1005" i="2" s="1"/>
  <c r="D965" i="2"/>
  <c r="E965" i="2" s="1"/>
  <c r="I965" i="2" s="1"/>
  <c r="D977" i="2"/>
  <c r="E977" i="2" s="1"/>
  <c r="I977" i="2" s="1"/>
  <c r="D989" i="2"/>
  <c r="E989" i="2" s="1"/>
  <c r="I989" i="2" s="1"/>
  <c r="D1001" i="2"/>
  <c r="E1001" i="2" s="1"/>
  <c r="I1001" i="2" s="1"/>
  <c r="D1013" i="2"/>
  <c r="E1013" i="2" s="1"/>
  <c r="I30" i="1"/>
  <c r="I147" i="1"/>
  <c r="I66" i="1"/>
  <c r="I240" i="1"/>
  <c r="I169" i="1"/>
  <c r="D153" i="1"/>
  <c r="E153" i="1" s="1"/>
  <c r="I153" i="1" s="1"/>
  <c r="D250" i="1"/>
  <c r="E30" i="1"/>
  <c r="D81" i="1"/>
  <c r="D126" i="1"/>
  <c r="D57" i="1"/>
  <c r="D105" i="1"/>
  <c r="D182" i="1"/>
  <c r="E182" i="1" s="1"/>
  <c r="I182" i="1" s="1"/>
  <c r="D237" i="1"/>
  <c r="D253" i="1"/>
  <c r="D293" i="1"/>
  <c r="E36" i="1"/>
  <c r="I36" i="1" s="1"/>
  <c r="D45" i="1"/>
  <c r="E54" i="1"/>
  <c r="I54" i="1" s="1"/>
  <c r="E57" i="1"/>
  <c r="I57" i="1" s="1"/>
  <c r="E69" i="1"/>
  <c r="I69" i="1" s="1"/>
  <c r="E84" i="1"/>
  <c r="I84" i="1" s="1"/>
  <c r="D145" i="1"/>
  <c r="E131" i="1"/>
  <c r="I131" i="1" s="1"/>
  <c r="D143" i="1"/>
  <c r="E143" i="1" s="1"/>
  <c r="I143" i="1" s="1"/>
  <c r="E157" i="1"/>
  <c r="D212" i="1"/>
  <c r="D196" i="1"/>
  <c r="E196" i="1" s="1"/>
  <c r="I196" i="1" s="1"/>
  <c r="D285" i="1"/>
  <c r="E285" i="1" s="1"/>
  <c r="I285" i="1" s="1"/>
  <c r="D284" i="1"/>
  <c r="D300" i="1"/>
  <c r="E300" i="1" s="1"/>
  <c r="I300" i="1" s="1"/>
  <c r="D369" i="1"/>
  <c r="D368" i="1"/>
  <c r="D370" i="1"/>
  <c r="D387" i="1"/>
  <c r="D410" i="1"/>
  <c r="D407" i="1"/>
  <c r="D48" i="1"/>
  <c r="D55" i="1"/>
  <c r="E42" i="1"/>
  <c r="I42" i="1" s="1"/>
  <c r="E45" i="1"/>
  <c r="I45" i="1" s="1"/>
  <c r="E48" i="1"/>
  <c r="I48" i="1" s="1"/>
  <c r="E66" i="1"/>
  <c r="D72" i="1"/>
  <c r="D95" i="1"/>
  <c r="D124" i="1"/>
  <c r="E124" i="1" s="1"/>
  <c r="I124" i="1" s="1"/>
  <c r="I157" i="1"/>
  <c r="D194" i="1"/>
  <c r="D206" i="1"/>
  <c r="D192" i="1"/>
  <c r="D200" i="1"/>
  <c r="E232" i="1"/>
  <c r="I232" i="1" s="1"/>
  <c r="D264" i="1"/>
  <c r="E281" i="1"/>
  <c r="D314" i="1"/>
  <c r="D318" i="1"/>
  <c r="D326" i="1"/>
  <c r="D347" i="1"/>
  <c r="D348" i="1"/>
  <c r="E335" i="1"/>
  <c r="I335" i="1" s="1"/>
  <c r="D404" i="1"/>
  <c r="I387" i="1"/>
  <c r="D28" i="1"/>
  <c r="E72" i="1"/>
  <c r="I72" i="1" s="1"/>
  <c r="E169" i="1"/>
  <c r="E200" i="1"/>
  <c r="I200" i="1" s="1"/>
  <c r="D249" i="1"/>
  <c r="D247" i="1"/>
  <c r="D248" i="1"/>
  <c r="E297" i="1"/>
  <c r="I297" i="1" s="1"/>
  <c r="D79" i="1"/>
  <c r="D85" i="1"/>
  <c r="D58" i="1"/>
  <c r="D110" i="1"/>
  <c r="E109" i="1"/>
  <c r="D213" i="1"/>
  <c r="D236" i="1"/>
  <c r="D327" i="1"/>
  <c r="D367" i="1"/>
  <c r="I388" i="1"/>
  <c r="D443" i="1"/>
  <c r="D31" i="1"/>
  <c r="D43" i="1"/>
  <c r="D37" i="1"/>
  <c r="D60" i="1"/>
  <c r="E60" i="1" s="1"/>
  <c r="I60" i="1" s="1"/>
  <c r="D67" i="1"/>
  <c r="E55" i="1"/>
  <c r="E58" i="1"/>
  <c r="I58" i="1" s="1"/>
  <c r="D89" i="1"/>
  <c r="E89" i="1" s="1"/>
  <c r="I89" i="1" s="1"/>
  <c r="E103" i="1"/>
  <c r="I109" i="1"/>
  <c r="D146" i="1"/>
  <c r="D158" i="1"/>
  <c r="D144" i="1"/>
  <c r="D168" i="1"/>
  <c r="D155" i="1"/>
  <c r="D195" i="1"/>
  <c r="E195" i="1" s="1"/>
  <c r="D207" i="1"/>
  <c r="D193" i="1"/>
  <c r="E213" i="1"/>
  <c r="I213" i="1" s="1"/>
  <c r="D240" i="1"/>
  <c r="D291" i="1"/>
  <c r="D345" i="1"/>
  <c r="D343" i="1"/>
  <c r="D344" i="1"/>
  <c r="E344" i="1" s="1"/>
  <c r="I344" i="1" s="1"/>
  <c r="D357" i="1"/>
  <c r="D355" i="1"/>
  <c r="D356" i="1"/>
  <c r="D375" i="1"/>
  <c r="D397" i="1"/>
  <c r="D417" i="1"/>
  <c r="D459" i="1"/>
  <c r="E459" i="1" s="1"/>
  <c r="I459" i="1" s="1"/>
  <c r="D458" i="1"/>
  <c r="E95" i="1"/>
  <c r="D134" i="1"/>
  <c r="D178" i="1"/>
  <c r="D177" i="1"/>
  <c r="D173" i="1"/>
  <c r="I281" i="1"/>
  <c r="E327" i="1"/>
  <c r="D379" i="1"/>
  <c r="D453" i="1"/>
  <c r="D452" i="1"/>
  <c r="E28" i="1"/>
  <c r="I28" i="1" s="1"/>
  <c r="D91" i="1"/>
  <c r="E151" i="1"/>
  <c r="I151" i="1" s="1"/>
  <c r="D218" i="1"/>
  <c r="D273" i="1"/>
  <c r="D271" i="1"/>
  <c r="D272" i="1"/>
  <c r="D366" i="1"/>
  <c r="D365" i="1"/>
  <c r="E379" i="1"/>
  <c r="I379" i="1" s="1"/>
  <c r="D44" i="1"/>
  <c r="E44" i="1" s="1"/>
  <c r="I44" i="1" s="1"/>
  <c r="D56" i="1"/>
  <c r="E56" i="1" s="1"/>
  <c r="I56" i="1" s="1"/>
  <c r="E37" i="1"/>
  <c r="I37" i="1" s="1"/>
  <c r="E43" i="1"/>
  <c r="E49" i="1"/>
  <c r="I49" i="1" s="1"/>
  <c r="E52" i="1"/>
  <c r="D61" i="1"/>
  <c r="E67" i="1"/>
  <c r="I67" i="1" s="1"/>
  <c r="D114" i="1"/>
  <c r="D113" i="1"/>
  <c r="D130" i="1"/>
  <c r="D129" i="1"/>
  <c r="E129" i="1" s="1"/>
  <c r="I129" i="1" s="1"/>
  <c r="D149" i="1"/>
  <c r="D162" i="1"/>
  <c r="E162" i="1" s="1"/>
  <c r="I162" i="1" s="1"/>
  <c r="D161" i="1"/>
  <c r="E144" i="1"/>
  <c r="I144" i="1" s="1"/>
  <c r="D239" i="1"/>
  <c r="E270" i="1"/>
  <c r="E274" i="1"/>
  <c r="I274" i="1" s="1"/>
  <c r="E92" i="1"/>
  <c r="I92" i="1" s="1"/>
  <c r="D127" i="1"/>
  <c r="E127" i="1" s="1"/>
  <c r="I127" i="1" s="1"/>
  <c r="E140" i="1"/>
  <c r="I140" i="1" s="1"/>
  <c r="D189" i="1"/>
  <c r="D383" i="1"/>
  <c r="E383" i="1"/>
  <c r="I383" i="1" s="1"/>
  <c r="D76" i="1"/>
  <c r="I95" i="1"/>
  <c r="D136" i="1"/>
  <c r="E189" i="1"/>
  <c r="I189" i="1" s="1"/>
  <c r="D217" i="1"/>
  <c r="D335" i="1"/>
  <c r="I327" i="1"/>
  <c r="D32" i="1"/>
  <c r="E32" i="1"/>
  <c r="I32" i="1" s="1"/>
  <c r="I55" i="1"/>
  <c r="D97" i="1"/>
  <c r="E97" i="1" s="1"/>
  <c r="I97" i="1" s="1"/>
  <c r="D120" i="1"/>
  <c r="E120" i="1" s="1"/>
  <c r="I120" i="1" s="1"/>
  <c r="E114" i="1"/>
  <c r="I114" i="1" s="1"/>
  <c r="E121" i="1"/>
  <c r="I121" i="1" s="1"/>
  <c r="D125" i="1"/>
  <c r="D137" i="1"/>
  <c r="D148" i="1"/>
  <c r="D190" i="1"/>
  <c r="D191" i="1"/>
  <c r="D231" i="1"/>
  <c r="D242" i="1"/>
  <c r="D270" i="1"/>
  <c r="D304" i="1"/>
  <c r="E304" i="1" s="1"/>
  <c r="I304" i="1" s="1"/>
  <c r="D328" i="1"/>
  <c r="D362" i="1"/>
  <c r="D392" i="1"/>
  <c r="E392" i="1" s="1"/>
  <c r="I392" i="1" s="1"/>
  <c r="D393" i="1"/>
  <c r="D389" i="1"/>
  <c r="D434" i="1"/>
  <c r="D432" i="1"/>
  <c r="E432" i="1" s="1"/>
  <c r="I432" i="1" s="1"/>
  <c r="D433" i="1"/>
  <c r="D29" i="1"/>
  <c r="E40" i="1"/>
  <c r="I43" i="1"/>
  <c r="I52" i="1"/>
  <c r="E61" i="1"/>
  <c r="I61" i="1" s="1"/>
  <c r="E64" i="1"/>
  <c r="E76" i="1"/>
  <c r="D101" i="1"/>
  <c r="D106" i="1"/>
  <c r="E106" i="1" s="1"/>
  <c r="I106" i="1" s="1"/>
  <c r="D111" i="1"/>
  <c r="D93" i="1"/>
  <c r="E96" i="1"/>
  <c r="I96" i="1" s="1"/>
  <c r="D107" i="1"/>
  <c r="D139" i="1"/>
  <c r="E133" i="1"/>
  <c r="I133" i="1" s="1"/>
  <c r="D188" i="1"/>
  <c r="E188" i="1" s="1"/>
  <c r="I188" i="1" s="1"/>
  <c r="D214" i="1"/>
  <c r="E218" i="1"/>
  <c r="E237" i="1"/>
  <c r="I237" i="1" s="1"/>
  <c r="E249" i="1"/>
  <c r="D266" i="1"/>
  <c r="E278" i="1"/>
  <c r="D283" i="1"/>
  <c r="I354" i="1"/>
  <c r="E363" i="1"/>
  <c r="D413" i="1"/>
  <c r="D449" i="1"/>
  <c r="D34" i="1"/>
  <c r="E34" i="1" s="1"/>
  <c r="I34" i="1" s="1"/>
  <c r="E83" i="1"/>
  <c r="I83" i="1" s="1"/>
  <c r="D90" i="1"/>
  <c r="I100" i="1"/>
  <c r="E107" i="1"/>
  <c r="D147" i="1"/>
  <c r="D159" i="1"/>
  <c r="D156" i="1"/>
  <c r="D181" i="1"/>
  <c r="E181" i="1" s="1"/>
  <c r="I181" i="1" s="1"/>
  <c r="D167" i="1"/>
  <c r="E167" i="1" s="1"/>
  <c r="I167" i="1" s="1"/>
  <c r="D219" i="1"/>
  <c r="E202" i="1"/>
  <c r="I202" i="1" s="1"/>
  <c r="D244" i="1"/>
  <c r="D251" i="1"/>
  <c r="D262" i="1"/>
  <c r="I249" i="1"/>
  <c r="D323" i="1"/>
  <c r="E323" i="1" s="1"/>
  <c r="I323" i="1" s="1"/>
  <c r="D322" i="1"/>
  <c r="D371" i="1"/>
  <c r="E371" i="1" s="1"/>
  <c r="I371" i="1" s="1"/>
  <c r="D376" i="1"/>
  <c r="E376" i="1" s="1"/>
  <c r="I376" i="1" s="1"/>
  <c r="E368" i="1"/>
  <c r="I368" i="1" s="1"/>
  <c r="E31" i="1"/>
  <c r="I31" i="1" s="1"/>
  <c r="E35" i="1"/>
  <c r="I35" i="1" s="1"/>
  <c r="I40" i="1"/>
  <c r="I64" i="1"/>
  <c r="I76" i="1"/>
  <c r="D86" i="1"/>
  <c r="D70" i="1"/>
  <c r="E70" i="1" s="1"/>
  <c r="I70" i="1" s="1"/>
  <c r="D53" i="1"/>
  <c r="D71" i="1"/>
  <c r="E90" i="1"/>
  <c r="I90" i="1" s="1"/>
  <c r="D122" i="1"/>
  <c r="D142" i="1"/>
  <c r="E126" i="1"/>
  <c r="I126" i="1" s="1"/>
  <c r="D138" i="1"/>
  <c r="E138" i="1" s="1"/>
  <c r="I138" i="1" s="1"/>
  <c r="E145" i="1"/>
  <c r="D174" i="1"/>
  <c r="E174" i="1" s="1"/>
  <c r="I174" i="1" s="1"/>
  <c r="E156" i="1"/>
  <c r="I156" i="1" s="1"/>
  <c r="D160" i="1"/>
  <c r="E160" i="1" s="1"/>
  <c r="I160" i="1" s="1"/>
  <c r="D179" i="1"/>
  <c r="D204" i="1"/>
  <c r="I214" i="1"/>
  <c r="D223" i="1"/>
  <c r="D287" i="1"/>
  <c r="E271" i="1"/>
  <c r="I271" i="1" s="1"/>
  <c r="E291" i="1"/>
  <c r="E299" i="1"/>
  <c r="I299" i="1" s="1"/>
  <c r="D333" i="1"/>
  <c r="E333" i="1" s="1"/>
  <c r="I333" i="1" s="1"/>
  <c r="D331" i="1"/>
  <c r="D332" i="1"/>
  <c r="D342" i="1"/>
  <c r="D325" i="1"/>
  <c r="E325" i="1" s="1"/>
  <c r="I325" i="1" s="1"/>
  <c r="E342" i="1"/>
  <c r="I342" i="1" s="1"/>
  <c r="D381" i="1"/>
  <c r="D380" i="1"/>
  <c r="E380" i="1" s="1"/>
  <c r="I380" i="1" s="1"/>
  <c r="D385" i="1"/>
  <c r="D377" i="1"/>
  <c r="D402" i="1"/>
  <c r="E402" i="1" s="1"/>
  <c r="I402" i="1" s="1"/>
  <c r="D401" i="1"/>
  <c r="E401" i="1" s="1"/>
  <c r="I401" i="1" s="1"/>
  <c r="D415" i="1"/>
  <c r="D425" i="1"/>
  <c r="E425" i="1" s="1"/>
  <c r="I425" i="1" s="1"/>
  <c r="D444" i="1"/>
  <c r="D450" i="1"/>
  <c r="E47" i="1"/>
  <c r="I47" i="1" s="1"/>
  <c r="E59" i="1"/>
  <c r="I59" i="1" s="1"/>
  <c r="E71" i="1"/>
  <c r="I71" i="1" s="1"/>
  <c r="D263" i="1"/>
  <c r="E284" i="1"/>
  <c r="I284" i="1" s="1"/>
  <c r="I291" i="1"/>
  <c r="E347" i="1"/>
  <c r="I347" i="1" s="1"/>
  <c r="E275" i="1"/>
  <c r="I275" i="1" s="1"/>
  <c r="D430" i="1"/>
  <c r="D429" i="1"/>
  <c r="D123" i="1"/>
  <c r="D133" i="1"/>
  <c r="D119" i="1"/>
  <c r="D152" i="1"/>
  <c r="D166" i="1"/>
  <c r="E166" i="1" s="1"/>
  <c r="I166" i="1" s="1"/>
  <c r="D165" i="1"/>
  <c r="D150" i="1"/>
  <c r="D172" i="1"/>
  <c r="E172" i="1" s="1"/>
  <c r="I172" i="1" s="1"/>
  <c r="D205" i="1"/>
  <c r="D241" i="1"/>
  <c r="D245" i="1"/>
  <c r="D255" i="1"/>
  <c r="D256" i="1"/>
  <c r="E256" i="1" s="1"/>
  <c r="I256" i="1" s="1"/>
  <c r="E263" i="1"/>
  <c r="I263" i="1" s="1"/>
  <c r="D309" i="1"/>
  <c r="D307" i="1"/>
  <c r="E307" i="1" s="1"/>
  <c r="I307" i="1" s="1"/>
  <c r="D308" i="1"/>
  <c r="D334" i="1"/>
  <c r="E338" i="1"/>
  <c r="D364" i="1"/>
  <c r="D386" i="1"/>
  <c r="D391" i="1"/>
  <c r="D436" i="1"/>
  <c r="E997" i="1"/>
  <c r="E889" i="1"/>
  <c r="I889" i="1" s="1"/>
  <c r="E1013" i="1"/>
  <c r="E1010" i="1"/>
  <c r="E982" i="1"/>
  <c r="E1009" i="1"/>
  <c r="E991" i="1"/>
  <c r="I991" i="1" s="1"/>
  <c r="E979" i="1"/>
  <c r="I979" i="1" s="1"/>
  <c r="E955" i="1"/>
  <c r="I955" i="1" s="1"/>
  <c r="E1008" i="1"/>
  <c r="E851" i="1"/>
  <c r="I851" i="1" s="1"/>
  <c r="E839" i="1"/>
  <c r="I839" i="1" s="1"/>
  <c r="E803" i="1"/>
  <c r="I803" i="1" s="1"/>
  <c r="E743" i="1"/>
  <c r="I743" i="1" s="1"/>
  <c r="E731" i="1"/>
  <c r="I731" i="1" s="1"/>
  <c r="E978" i="1"/>
  <c r="I978" i="1" s="1"/>
  <c r="E918" i="1"/>
  <c r="I918" i="1" s="1"/>
  <c r="E865" i="1"/>
  <c r="E850" i="1"/>
  <c r="E838" i="1"/>
  <c r="E814" i="1"/>
  <c r="E651" i="1"/>
  <c r="I651" i="1" s="1"/>
  <c r="E938" i="1"/>
  <c r="I938" i="1" s="1"/>
  <c r="E757" i="1"/>
  <c r="E733" i="1"/>
  <c r="E665" i="1"/>
  <c r="E653" i="1"/>
  <c r="E989" i="1"/>
  <c r="E834" i="1"/>
  <c r="I834" i="1" s="1"/>
  <c r="E822" i="1"/>
  <c r="I822" i="1" s="1"/>
  <c r="E819" i="1"/>
  <c r="I819" i="1" s="1"/>
  <c r="E764" i="1"/>
  <c r="I764" i="1" s="1"/>
  <c r="E740" i="1"/>
  <c r="I740" i="1" s="1"/>
  <c r="E778" i="1"/>
  <c r="I778" i="1" s="1"/>
  <c r="E664" i="1"/>
  <c r="E623" i="1"/>
  <c r="E594" i="1"/>
  <c r="E582" i="1"/>
  <c r="E522" i="1"/>
  <c r="E922" i="1"/>
  <c r="I922" i="1" s="1"/>
  <c r="E824" i="1"/>
  <c r="I824" i="1" s="1"/>
  <c r="E812" i="1"/>
  <c r="E654" i="1"/>
  <c r="E645" i="1"/>
  <c r="I645" i="1" s="1"/>
  <c r="E642" i="1"/>
  <c r="E584" i="1"/>
  <c r="E572" i="1"/>
  <c r="E608" i="1"/>
  <c r="E766" i="1"/>
  <c r="I766" i="1" s="1"/>
  <c r="E694" i="1"/>
  <c r="I694" i="1" s="1"/>
  <c r="E593" i="1"/>
  <c r="I593" i="1" s="1"/>
  <c r="E509" i="1"/>
  <c r="E726" i="1"/>
  <c r="I726" i="1" s="1"/>
  <c r="E872" i="1"/>
  <c r="I872" i="1" s="1"/>
  <c r="E786" i="1"/>
  <c r="I786" i="1" s="1"/>
  <c r="E640" i="1"/>
  <c r="E612" i="1"/>
  <c r="I612" i="1" s="1"/>
  <c r="E604" i="1"/>
  <c r="I604" i="1" s="1"/>
  <c r="E580" i="1"/>
  <c r="E508" i="1"/>
  <c r="I508" i="1" s="1"/>
  <c r="E915" i="1"/>
  <c r="E449" i="1"/>
  <c r="I449" i="1" s="1"/>
  <c r="E413" i="1"/>
  <c r="I413" i="1" s="1"/>
  <c r="E389" i="1"/>
  <c r="E516" i="1"/>
  <c r="I516" i="1" s="1"/>
  <c r="E513" i="1"/>
  <c r="I513" i="1" s="1"/>
  <c r="E444" i="1"/>
  <c r="I444" i="1" s="1"/>
  <c r="E910" i="1"/>
  <c r="E530" i="1"/>
  <c r="E467" i="1"/>
  <c r="I467" i="1" s="1"/>
  <c r="E455" i="1"/>
  <c r="E443" i="1"/>
  <c r="I443" i="1" s="1"/>
  <c r="E407" i="1"/>
  <c r="I407" i="1" s="1"/>
  <c r="E506" i="1"/>
  <c r="I506" i="1" s="1"/>
  <c r="E499" i="1"/>
  <c r="E434" i="1"/>
  <c r="E417" i="1"/>
  <c r="I417" i="1" s="1"/>
  <c r="E393" i="1"/>
  <c r="I393" i="1" s="1"/>
  <c r="E385" i="1"/>
  <c r="I385" i="1" s="1"/>
  <c r="E541" i="1"/>
  <c r="I541" i="1" s="1"/>
  <c r="E607" i="1"/>
  <c r="E453" i="1"/>
  <c r="I453" i="1" s="1"/>
  <c r="E387" i="1"/>
  <c r="E370" i="1"/>
  <c r="I370" i="1" s="1"/>
  <c r="E358" i="1"/>
  <c r="I358" i="1" s="1"/>
  <c r="E561" i="1"/>
  <c r="I561" i="1" s="1"/>
  <c r="E672" i="1"/>
  <c r="I672" i="1" s="1"/>
  <c r="E511" i="1"/>
  <c r="E491" i="1"/>
  <c r="I491" i="1" s="1"/>
  <c r="E460" i="1"/>
  <c r="E430" i="1"/>
  <c r="E365" i="1"/>
  <c r="I365" i="1" s="1"/>
  <c r="E352" i="1"/>
  <c r="I352" i="1" s="1"/>
  <c r="E340" i="1"/>
  <c r="I340" i="1" s="1"/>
  <c r="E328" i="1"/>
  <c r="I328" i="1" s="1"/>
  <c r="E292" i="1"/>
  <c r="I292" i="1" s="1"/>
  <c r="E280" i="1"/>
  <c r="E268" i="1"/>
  <c r="I268" i="1" s="1"/>
  <c r="E244" i="1"/>
  <c r="I244" i="1" s="1"/>
  <c r="E518" i="1"/>
  <c r="I518" i="1" s="1"/>
  <c r="E494" i="1"/>
  <c r="E469" i="1"/>
  <c r="I469" i="1" s="1"/>
  <c r="E436" i="1"/>
  <c r="I436" i="1" s="1"/>
  <c r="E375" i="1"/>
  <c r="E372" i="1"/>
  <c r="I372" i="1" s="1"/>
  <c r="E367" i="1"/>
  <c r="I367" i="1" s="1"/>
  <c r="E301" i="1"/>
  <c r="E277" i="1"/>
  <c r="I277" i="1" s="1"/>
  <c r="E265" i="1"/>
  <c r="I265" i="1" s="1"/>
  <c r="E253" i="1"/>
  <c r="I253" i="1" s="1"/>
  <c r="E241" i="1"/>
  <c r="I241" i="1" s="1"/>
  <c r="E229" i="1"/>
  <c r="I229" i="1" s="1"/>
  <c r="E217" i="1"/>
  <c r="I217" i="1" s="1"/>
  <c r="E205" i="1"/>
  <c r="I205" i="1" s="1"/>
  <c r="E193" i="1"/>
  <c r="I193" i="1" s="1"/>
  <c r="E690" i="1"/>
  <c r="I690" i="1" s="1"/>
  <c r="E583" i="1"/>
  <c r="E571" i="1"/>
  <c r="E587" i="1"/>
  <c r="I587" i="1" s="1"/>
  <c r="E549" i="1"/>
  <c r="I549" i="1" s="1"/>
  <c r="E475" i="1"/>
  <c r="I475" i="1" s="1"/>
  <c r="E609" i="1"/>
  <c r="I609" i="1" s="1"/>
  <c r="E458" i="1"/>
  <c r="E397" i="1"/>
  <c r="E391" i="1"/>
  <c r="I391" i="1" s="1"/>
  <c r="E388" i="1"/>
  <c r="E377" i="1"/>
  <c r="I377" i="1" s="1"/>
  <c r="E346" i="1"/>
  <c r="I346" i="1" s="1"/>
  <c r="E334" i="1"/>
  <c r="I334" i="1" s="1"/>
  <c r="E322" i="1"/>
  <c r="E298" i="1"/>
  <c r="E540" i="1"/>
  <c r="I540" i="1" s="1"/>
  <c r="E428" i="1"/>
  <c r="I428" i="1" s="1"/>
  <c r="E415" i="1"/>
  <c r="E366" i="1"/>
  <c r="I366" i="1" s="1"/>
  <c r="E348" i="1"/>
  <c r="E336" i="1"/>
  <c r="E324" i="1"/>
  <c r="E312" i="1"/>
  <c r="I312" i="1" s="1"/>
  <c r="E264" i="1"/>
  <c r="I264" i="1" s="1"/>
  <c r="E252" i="1"/>
  <c r="I252" i="1" s="1"/>
  <c r="E240" i="1"/>
  <c r="E228" i="1"/>
  <c r="E216" i="1"/>
  <c r="I216" i="1" s="1"/>
  <c r="E204" i="1"/>
  <c r="I204" i="1" s="1"/>
  <c r="E192" i="1"/>
  <c r="I192" i="1" s="1"/>
  <c r="E529" i="1"/>
  <c r="I529" i="1" s="1"/>
  <c r="E384" i="1"/>
  <c r="I384" i="1" s="1"/>
  <c r="E381" i="1"/>
  <c r="I381" i="1" s="1"/>
  <c r="E364" i="1"/>
  <c r="E286" i="1"/>
  <c r="I286" i="1" s="1"/>
  <c r="E272" i="1"/>
  <c r="I272" i="1" s="1"/>
  <c r="E266" i="1"/>
  <c r="E238" i="1"/>
  <c r="I238" i="1" s="1"/>
  <c r="E227" i="1"/>
  <c r="I227" i="1" s="1"/>
  <c r="E203" i="1"/>
  <c r="I203" i="1" s="1"/>
  <c r="E165" i="1"/>
  <c r="I165" i="1" s="1"/>
  <c r="E105" i="1"/>
  <c r="I105" i="1" s="1"/>
  <c r="E477" i="1"/>
  <c r="I477" i="1" s="1"/>
  <c r="E452" i="1"/>
  <c r="I452" i="1" s="1"/>
  <c r="E553" i="1"/>
  <c r="I553" i="1" s="1"/>
  <c r="E463" i="1"/>
  <c r="E356" i="1"/>
  <c r="I356" i="1" s="1"/>
  <c r="E332" i="1"/>
  <c r="I332" i="1" s="1"/>
  <c r="E308" i="1"/>
  <c r="I308" i="1" s="1"/>
  <c r="E290" i="1"/>
  <c r="I290" i="1" s="1"/>
  <c r="E262" i="1"/>
  <c r="I262" i="1" s="1"/>
  <c r="E248" i="1"/>
  <c r="I248" i="1" s="1"/>
  <c r="E242" i="1"/>
  <c r="E191" i="1"/>
  <c r="I191" i="1" s="1"/>
  <c r="E171" i="1"/>
  <c r="I171" i="1" s="1"/>
  <c r="E159" i="1"/>
  <c r="I159" i="1" s="1"/>
  <c r="E147" i="1"/>
  <c r="E123" i="1"/>
  <c r="E111" i="1"/>
  <c r="I111" i="1" s="1"/>
  <c r="E75" i="1"/>
  <c r="I75" i="1" s="1"/>
  <c r="E63" i="1"/>
  <c r="I63" i="1" s="1"/>
  <c r="E51" i="1"/>
  <c r="I51" i="1" s="1"/>
  <c r="E39" i="1"/>
  <c r="I39" i="1" s="1"/>
  <c r="E27" i="1"/>
  <c r="I27" i="1" s="1"/>
  <c r="E142" i="1"/>
  <c r="I142" i="1" s="1"/>
  <c r="E130" i="1"/>
  <c r="I130" i="1" s="1"/>
  <c r="E94" i="1"/>
  <c r="I94" i="1" s="1"/>
  <c r="E386" i="1"/>
  <c r="E369" i="1"/>
  <c r="E362" i="1"/>
  <c r="I362" i="1" s="1"/>
  <c r="E341" i="1"/>
  <c r="I341" i="1" s="1"/>
  <c r="E293" i="1"/>
  <c r="I293" i="1" s="1"/>
  <c r="E287" i="1"/>
  <c r="I287" i="1" s="1"/>
  <c r="E245" i="1"/>
  <c r="I245" i="1" s="1"/>
  <c r="E239" i="1"/>
  <c r="I239" i="1" s="1"/>
  <c r="E231" i="1"/>
  <c r="E207" i="1"/>
  <c r="E178" i="1"/>
  <c r="I178" i="1" s="1"/>
  <c r="E154" i="1"/>
  <c r="I154" i="1" s="1"/>
  <c r="E450" i="1"/>
  <c r="I450" i="1" s="1"/>
  <c r="E404" i="1"/>
  <c r="I404" i="1" s="1"/>
  <c r="E273" i="1"/>
  <c r="I273" i="1" s="1"/>
  <c r="E267" i="1"/>
  <c r="I267" i="1" s="1"/>
  <c r="E223" i="1"/>
  <c r="I223" i="1" s="1"/>
  <c r="E199" i="1"/>
  <c r="I199" i="1" s="1"/>
  <c r="E173" i="1"/>
  <c r="I173" i="1" s="1"/>
  <c r="E161" i="1"/>
  <c r="I161" i="1" s="1"/>
  <c r="E149" i="1"/>
  <c r="I149" i="1" s="1"/>
  <c r="E137" i="1"/>
  <c r="I137" i="1" s="1"/>
  <c r="E125" i="1"/>
  <c r="I125" i="1" s="1"/>
  <c r="E113" i="1"/>
  <c r="I113" i="1" s="1"/>
  <c r="E101" i="1"/>
  <c r="I101" i="1" s="1"/>
  <c r="E77" i="1"/>
  <c r="I77" i="1" s="1"/>
  <c r="E65" i="1"/>
  <c r="I65" i="1" s="1"/>
  <c r="E53" i="1"/>
  <c r="I53" i="1" s="1"/>
  <c r="E41" i="1"/>
  <c r="E29" i="1"/>
  <c r="I29" i="1" s="1"/>
  <c r="E433" i="1"/>
  <c r="E429" i="1"/>
  <c r="I429" i="1" s="1"/>
  <c r="E421" i="1"/>
  <c r="I421" i="1" s="1"/>
  <c r="E410" i="1"/>
  <c r="I410" i="1" s="1"/>
  <c r="E355" i="1"/>
  <c r="I355" i="1" s="1"/>
  <c r="E343" i="1"/>
  <c r="I343" i="1" s="1"/>
  <c r="E331" i="1"/>
  <c r="I331" i="1" s="1"/>
  <c r="E255" i="1"/>
  <c r="I255" i="1" s="1"/>
  <c r="E247" i="1"/>
  <c r="I247" i="1" s="1"/>
  <c r="E233" i="1"/>
  <c r="I233" i="1" s="1"/>
  <c r="E214" i="1"/>
  <c r="E206" i="1"/>
  <c r="I206" i="1" s="1"/>
  <c r="E190" i="1"/>
  <c r="I190" i="1" s="1"/>
  <c r="E158" i="1"/>
  <c r="I158" i="1" s="1"/>
  <c r="E146" i="1"/>
  <c r="I146" i="1" s="1"/>
  <c r="E134" i="1"/>
  <c r="I134" i="1" s="1"/>
  <c r="E122" i="1"/>
  <c r="I122" i="1" s="1"/>
  <c r="E110" i="1"/>
  <c r="I110" i="1" s="1"/>
  <c r="E86" i="1"/>
  <c r="I86" i="1" s="1"/>
  <c r="E74" i="1"/>
  <c r="I74" i="1" s="1"/>
  <c r="E62" i="1"/>
  <c r="I62" i="1" s="1"/>
  <c r="E50" i="1"/>
  <c r="E38" i="1"/>
  <c r="I38" i="1" s="1"/>
  <c r="E177" i="1"/>
  <c r="I177" i="1" s="1"/>
  <c r="E141" i="1"/>
  <c r="I141" i="1" s="1"/>
  <c r="E93" i="1"/>
  <c r="I93" i="1" s="1"/>
  <c r="E426" i="1"/>
  <c r="I426" i="1" s="1"/>
  <c r="E357" i="1"/>
  <c r="I357" i="1" s="1"/>
  <c r="E318" i="1"/>
  <c r="I318" i="1" s="1"/>
  <c r="E314" i="1"/>
  <c r="I314" i="1" s="1"/>
  <c r="E219" i="1"/>
  <c r="I219" i="1" s="1"/>
  <c r="E212" i="1"/>
  <c r="I212" i="1" s="1"/>
  <c r="E198" i="1"/>
  <c r="I198" i="1" s="1"/>
  <c r="E168" i="1"/>
  <c r="I168" i="1" s="1"/>
  <c r="E136" i="1"/>
  <c r="I136" i="1" s="1"/>
  <c r="E88" i="1"/>
  <c r="I88" i="1" s="1"/>
  <c r="E85" i="1"/>
  <c r="I85" i="1" s="1"/>
  <c r="E80" i="1"/>
  <c r="I80" i="1" s="1"/>
  <c r="E46" i="1"/>
  <c r="I46" i="1" s="1"/>
  <c r="E416" i="1"/>
  <c r="E345" i="1"/>
  <c r="E306" i="1"/>
  <c r="I306" i="1" s="1"/>
  <c r="E243" i="1"/>
  <c r="E236" i="1"/>
  <c r="I236" i="1" s="1"/>
  <c r="E201" i="1"/>
  <c r="E155" i="1"/>
  <c r="I155" i="1" s="1"/>
  <c r="E152" i="1"/>
  <c r="I152" i="1" s="1"/>
  <c r="E139" i="1"/>
  <c r="E360" i="1"/>
  <c r="E321" i="1"/>
  <c r="I321" i="1" s="1"/>
  <c r="E283" i="1"/>
  <c r="I283" i="1" s="1"/>
  <c r="E250" i="1"/>
  <c r="I250" i="1" s="1"/>
  <c r="E208" i="1"/>
  <c r="I208" i="1" s="1"/>
  <c r="E194" i="1"/>
  <c r="I194" i="1" s="1"/>
  <c r="E187" i="1"/>
  <c r="I187" i="1" s="1"/>
  <c r="E180" i="1"/>
  <c r="I180" i="1" s="1"/>
  <c r="E148" i="1"/>
  <c r="I148" i="1" s="1"/>
  <c r="E132" i="1"/>
  <c r="I132" i="1" s="1"/>
  <c r="E100" i="1"/>
  <c r="E79" i="1"/>
  <c r="I79" i="1" s="1"/>
  <c r="E73" i="1"/>
  <c r="I73" i="1" s="1"/>
  <c r="E68" i="1"/>
  <c r="I68" i="1" s="1"/>
  <c r="E108" i="1"/>
  <c r="I108" i="1" s="1"/>
  <c r="I123" i="1"/>
  <c r="D229" i="1"/>
  <c r="D224" i="1"/>
  <c r="E224" i="1" s="1"/>
  <c r="I224" i="1" s="1"/>
  <c r="D235" i="1"/>
  <c r="D281" i="1"/>
  <c r="D289" i="1"/>
  <c r="E289" i="1" s="1"/>
  <c r="I289" i="1" s="1"/>
  <c r="D288" i="1"/>
  <c r="E288" i="1" s="1"/>
  <c r="I288" i="1" s="1"/>
  <c r="D330" i="1"/>
  <c r="E330" i="1" s="1"/>
  <c r="I330" i="1" s="1"/>
  <c r="I322" i="1"/>
  <c r="E326" i="1"/>
  <c r="I326" i="1" s="1"/>
  <c r="I338" i="1"/>
  <c r="E378" i="1"/>
  <c r="I378" i="1" s="1"/>
  <c r="I145" i="1"/>
  <c r="E179" i="1"/>
  <c r="I179" i="1" s="1"/>
  <c r="D211" i="1"/>
  <c r="E211" i="1" s="1"/>
  <c r="I211" i="1" s="1"/>
  <c r="D254" i="1"/>
  <c r="E254" i="1" s="1"/>
  <c r="I254" i="1" s="1"/>
  <c r="D267" i="1"/>
  <c r="D419" i="1"/>
  <c r="E419" i="1" s="1"/>
  <c r="I419" i="1" s="1"/>
  <c r="E33" i="1"/>
  <c r="I33" i="1" s="1"/>
  <c r="I41" i="1"/>
  <c r="I50" i="1"/>
  <c r="D108" i="1"/>
  <c r="D99" i="1"/>
  <c r="E99" i="1" s="1"/>
  <c r="I99" i="1" s="1"/>
  <c r="E81" i="1"/>
  <c r="I81" i="1" s="1"/>
  <c r="E91" i="1"/>
  <c r="D118" i="1"/>
  <c r="E118" i="1" s="1"/>
  <c r="I118" i="1" s="1"/>
  <c r="D117" i="1"/>
  <c r="E117" i="1" s="1"/>
  <c r="I117" i="1" s="1"/>
  <c r="E119" i="1"/>
  <c r="D131" i="1"/>
  <c r="E150" i="1"/>
  <c r="I150" i="1" s="1"/>
  <c r="D201" i="1"/>
  <c r="D203" i="1"/>
  <c r="D220" i="1"/>
  <c r="E220" i="1" s="1"/>
  <c r="I220" i="1" s="1"/>
  <c r="I242" i="1"/>
  <c r="D276" i="1"/>
  <c r="E276" i="1" s="1"/>
  <c r="I276" i="1" s="1"/>
  <c r="D275" i="1"/>
  <c r="I280" i="1"/>
  <c r="D321" i="1"/>
  <c r="D319" i="1"/>
  <c r="E319" i="1" s="1"/>
  <c r="I319" i="1" s="1"/>
  <c r="D320" i="1"/>
  <c r="E320" i="1" s="1"/>
  <c r="I320" i="1" s="1"/>
  <c r="D78" i="1"/>
  <c r="E78" i="1" s="1"/>
  <c r="I78" i="1" s="1"/>
  <c r="E102" i="1"/>
  <c r="I102" i="1" s="1"/>
  <c r="E112" i="1"/>
  <c r="I112" i="1" s="1"/>
  <c r="E116" i="1"/>
  <c r="I116" i="1" s="1"/>
  <c r="D175" i="1"/>
  <c r="E175" i="1" s="1"/>
  <c r="I175" i="1" s="1"/>
  <c r="D184" i="1"/>
  <c r="E184" i="1" s="1"/>
  <c r="I184" i="1" s="1"/>
  <c r="D180" i="1"/>
  <c r="D221" i="1"/>
  <c r="E221" i="1" s="1"/>
  <c r="I221" i="1" s="1"/>
  <c r="E235" i="1"/>
  <c r="I235" i="1" s="1"/>
  <c r="E251" i="1"/>
  <c r="I251" i="1" s="1"/>
  <c r="D260" i="1"/>
  <c r="E260" i="1" s="1"/>
  <c r="I260" i="1" s="1"/>
  <c r="D302" i="1"/>
  <c r="E302" i="1" s="1"/>
  <c r="I302" i="1" s="1"/>
  <c r="E309" i="1"/>
  <c r="I309" i="1" s="1"/>
  <c r="D352" i="1"/>
  <c r="D82" i="1"/>
  <c r="E82" i="1" s="1"/>
  <c r="I82" i="1" s="1"/>
  <c r="D92" i="1"/>
  <c r="D115" i="1"/>
  <c r="E115" i="1" s="1"/>
  <c r="I115" i="1" s="1"/>
  <c r="I103" i="1"/>
  <c r="D128" i="1"/>
  <c r="E128" i="1" s="1"/>
  <c r="I128" i="1" s="1"/>
  <c r="I119" i="1"/>
  <c r="D163" i="1"/>
  <c r="E163" i="1" s="1"/>
  <c r="I163" i="1" s="1"/>
  <c r="D176" i="1"/>
  <c r="E176" i="1" s="1"/>
  <c r="I176" i="1" s="1"/>
  <c r="D225" i="1"/>
  <c r="E225" i="1" s="1"/>
  <c r="I225" i="1" s="1"/>
  <c r="I218" i="1"/>
  <c r="I228" i="1"/>
  <c r="D279" i="1"/>
  <c r="E279" i="1" s="1"/>
  <c r="I279" i="1" s="1"/>
  <c r="D315" i="1"/>
  <c r="E315" i="1" s="1"/>
  <c r="I315" i="1" s="1"/>
  <c r="I301" i="1"/>
  <c r="D313" i="1"/>
  <c r="E313" i="1" s="1"/>
  <c r="I313" i="1" s="1"/>
  <c r="D350" i="1"/>
  <c r="E350" i="1" s="1"/>
  <c r="I350" i="1" s="1"/>
  <c r="D354" i="1"/>
  <c r="E354" i="1" s="1"/>
  <c r="D405" i="1"/>
  <c r="E405" i="1" s="1"/>
  <c r="I405" i="1" s="1"/>
  <c r="D403" i="1"/>
  <c r="E403" i="1" s="1"/>
  <c r="I403" i="1" s="1"/>
  <c r="D423" i="1"/>
  <c r="E423" i="1" s="1"/>
  <c r="I423" i="1" s="1"/>
  <c r="D421" i="1"/>
  <c r="D441" i="1"/>
  <c r="E441" i="1" s="1"/>
  <c r="I441" i="1" s="1"/>
  <c r="I460" i="1"/>
  <c r="D977" i="1"/>
  <c r="E977" i="1" s="1"/>
  <c r="I977" i="1" s="1"/>
  <c r="D967" i="1"/>
  <c r="E967" i="1" s="1"/>
  <c r="I967" i="1" s="1"/>
  <c r="D135" i="1"/>
  <c r="E135" i="1" s="1"/>
  <c r="I135" i="1" s="1"/>
  <c r="D170" i="1"/>
  <c r="E170" i="1" s="1"/>
  <c r="I170" i="1" s="1"/>
  <c r="D183" i="1"/>
  <c r="E183" i="1" s="1"/>
  <c r="I183" i="1" s="1"/>
  <c r="D186" i="1"/>
  <c r="E186" i="1" s="1"/>
  <c r="I186" i="1" s="1"/>
  <c r="D202" i="1"/>
  <c r="D226" i="1"/>
  <c r="E226" i="1" s="1"/>
  <c r="I226" i="1" s="1"/>
  <c r="D311" i="1"/>
  <c r="E311" i="1" s="1"/>
  <c r="I311" i="1" s="1"/>
  <c r="I298" i="1"/>
  <c r="D310" i="1"/>
  <c r="E310" i="1" s="1"/>
  <c r="I310" i="1" s="1"/>
  <c r="D339" i="1"/>
  <c r="E339" i="1" s="1"/>
  <c r="I339" i="1" s="1"/>
  <c r="D337" i="1"/>
  <c r="E337" i="1" s="1"/>
  <c r="I337" i="1" s="1"/>
  <c r="D378" i="1"/>
  <c r="D382" i="1"/>
  <c r="E382" i="1" s="1"/>
  <c r="I382" i="1" s="1"/>
  <c r="I389" i="1"/>
  <c r="D428" i="1"/>
  <c r="D427" i="1"/>
  <c r="E427" i="1" s="1"/>
  <c r="I427" i="1" s="1"/>
  <c r="D445" i="1"/>
  <c r="E445" i="1" s="1"/>
  <c r="D447" i="1"/>
  <c r="E447" i="1" s="1"/>
  <c r="I447" i="1" s="1"/>
  <c r="D87" i="1"/>
  <c r="E87" i="1" s="1"/>
  <c r="I87" i="1" s="1"/>
  <c r="D94" i="1"/>
  <c r="D98" i="1"/>
  <c r="E98" i="1" s="1"/>
  <c r="I98" i="1" s="1"/>
  <c r="D104" i="1"/>
  <c r="E104" i="1" s="1"/>
  <c r="I104" i="1" s="1"/>
  <c r="I91" i="1"/>
  <c r="D116" i="1"/>
  <c r="I107" i="1"/>
  <c r="D151" i="1"/>
  <c r="I139" i="1"/>
  <c r="D164" i="1"/>
  <c r="E164" i="1" s="1"/>
  <c r="I164" i="1" s="1"/>
  <c r="I201" i="1"/>
  <c r="D230" i="1"/>
  <c r="E230" i="1" s="1"/>
  <c r="I230" i="1" s="1"/>
  <c r="D261" i="1"/>
  <c r="E261" i="1" s="1"/>
  <c r="I261" i="1" s="1"/>
  <c r="I243" i="1"/>
  <c r="D259" i="1"/>
  <c r="E259" i="1" s="1"/>
  <c r="I259" i="1" s="1"/>
  <c r="D294" i="1"/>
  <c r="E294" i="1" s="1"/>
  <c r="I294" i="1" s="1"/>
  <c r="D316" i="1"/>
  <c r="E316" i="1" s="1"/>
  <c r="I316" i="1" s="1"/>
  <c r="D351" i="1"/>
  <c r="E351" i="1" s="1"/>
  <c r="I351" i="1" s="1"/>
  <c r="I345" i="1"/>
  <c r="D349" i="1"/>
  <c r="E349" i="1" s="1"/>
  <c r="I349" i="1" s="1"/>
  <c r="D395" i="1"/>
  <c r="E395" i="1" s="1"/>
  <c r="I395" i="1" s="1"/>
  <c r="D406" i="1"/>
  <c r="E406" i="1" s="1"/>
  <c r="I406" i="1" s="1"/>
  <c r="D457" i="1"/>
  <c r="E457" i="1" s="1"/>
  <c r="I457" i="1" s="1"/>
  <c r="D446" i="1"/>
  <c r="E446" i="1" s="1"/>
  <c r="I446" i="1" s="1"/>
  <c r="D545" i="1"/>
  <c r="E545" i="1" s="1"/>
  <c r="I545" i="1" s="1"/>
  <c r="D546" i="1"/>
  <c r="E546" i="1" s="1"/>
  <c r="I546" i="1" s="1"/>
  <c r="D209" i="1"/>
  <c r="E209" i="1" s="1"/>
  <c r="I209" i="1" s="1"/>
  <c r="D233" i="1"/>
  <c r="D257" i="1"/>
  <c r="E257" i="1" s="1"/>
  <c r="I257" i="1" s="1"/>
  <c r="I266" i="1"/>
  <c r="D305" i="1"/>
  <c r="E305" i="1" s="1"/>
  <c r="I305" i="1" s="1"/>
  <c r="I364" i="1"/>
  <c r="I375" i="1"/>
  <c r="D400" i="1"/>
  <c r="E400" i="1" s="1"/>
  <c r="I400" i="1" s="1"/>
  <c r="D399" i="1"/>
  <c r="E399" i="1" s="1"/>
  <c r="I399" i="1" s="1"/>
  <c r="D409" i="1"/>
  <c r="E409" i="1" s="1"/>
  <c r="I409" i="1" s="1"/>
  <c r="D435" i="1"/>
  <c r="E435" i="1" s="1"/>
  <c r="I435" i="1" s="1"/>
  <c r="D469" i="1"/>
  <c r="D495" i="1"/>
  <c r="E495" i="1" s="1"/>
  <c r="I495" i="1" s="1"/>
  <c r="D498" i="1"/>
  <c r="E498" i="1" s="1"/>
  <c r="I498" i="1" s="1"/>
  <c r="D486" i="1"/>
  <c r="E486" i="1" s="1"/>
  <c r="I486" i="1" s="1"/>
  <c r="D512" i="1"/>
  <c r="E512" i="1" s="1"/>
  <c r="D510" i="1"/>
  <c r="E510" i="1" s="1"/>
  <c r="I510" i="1" s="1"/>
  <c r="D536" i="1"/>
  <c r="E536" i="1" s="1"/>
  <c r="D587" i="1"/>
  <c r="D483" i="1"/>
  <c r="E483" i="1" s="1"/>
  <c r="I483" i="1" s="1"/>
  <c r="D531" i="1"/>
  <c r="E531" i="1" s="1"/>
  <c r="I531" i="1" s="1"/>
  <c r="D530" i="1"/>
  <c r="I530" i="1"/>
  <c r="D637" i="1"/>
  <c r="E637" i="1" s="1"/>
  <c r="I637" i="1" s="1"/>
  <c r="D636" i="1"/>
  <c r="E636" i="1" s="1"/>
  <c r="I636" i="1" s="1"/>
  <c r="D694" i="1"/>
  <c r="D677" i="1"/>
  <c r="E677" i="1" s="1"/>
  <c r="D697" i="1"/>
  <c r="E697" i="1" s="1"/>
  <c r="D681" i="1"/>
  <c r="E681" i="1" s="1"/>
  <c r="D685" i="1"/>
  <c r="E685" i="1" s="1"/>
  <c r="D269" i="1"/>
  <c r="E269" i="1" s="1"/>
  <c r="I269" i="1" s="1"/>
  <c r="I270" i="1"/>
  <c r="I278" i="1"/>
  <c r="D317" i="1"/>
  <c r="E317" i="1" s="1"/>
  <c r="I317" i="1" s="1"/>
  <c r="D329" i="1"/>
  <c r="E329" i="1" s="1"/>
  <c r="I329" i="1" s="1"/>
  <c r="D341" i="1"/>
  <c r="D353" i="1"/>
  <c r="E353" i="1" s="1"/>
  <c r="I353" i="1" s="1"/>
  <c r="D374" i="1"/>
  <c r="E374" i="1" s="1"/>
  <c r="I374" i="1" s="1"/>
  <c r="D390" i="1"/>
  <c r="E390" i="1" s="1"/>
  <c r="I390" i="1" s="1"/>
  <c r="D411" i="1"/>
  <c r="E411" i="1" s="1"/>
  <c r="I411" i="1" s="1"/>
  <c r="D408" i="1"/>
  <c r="E408" i="1" s="1"/>
  <c r="I408" i="1" s="1"/>
  <c r="D422" i="1"/>
  <c r="E422" i="1" s="1"/>
  <c r="I422" i="1" s="1"/>
  <c r="I434" i="1"/>
  <c r="D496" i="1"/>
  <c r="E496" i="1" s="1"/>
  <c r="I496" i="1" s="1"/>
  <c r="D511" i="1"/>
  <c r="D547" i="1"/>
  <c r="E547" i="1" s="1"/>
  <c r="D632" i="1"/>
  <c r="E632" i="1" s="1"/>
  <c r="D215" i="1"/>
  <c r="E215" i="1" s="1"/>
  <c r="I215" i="1" s="1"/>
  <c r="D297" i="1"/>
  <c r="D303" i="1"/>
  <c r="E303" i="1" s="1"/>
  <c r="I303" i="1" s="1"/>
  <c r="D296" i="1"/>
  <c r="E296" i="1" s="1"/>
  <c r="I296" i="1" s="1"/>
  <c r="D359" i="1"/>
  <c r="E359" i="1" s="1"/>
  <c r="I359" i="1" s="1"/>
  <c r="D394" i="1"/>
  <c r="E394" i="1" s="1"/>
  <c r="I394" i="1" s="1"/>
  <c r="I415" i="1"/>
  <c r="I430" i="1"/>
  <c r="D185" i="1"/>
  <c r="E185" i="1" s="1"/>
  <c r="I185" i="1" s="1"/>
  <c r="D197" i="1"/>
  <c r="E197" i="1" s="1"/>
  <c r="I197" i="1" s="1"/>
  <c r="D210" i="1"/>
  <c r="E210" i="1" s="1"/>
  <c r="I210" i="1" s="1"/>
  <c r="I207" i="1"/>
  <c r="D234" i="1"/>
  <c r="E234" i="1" s="1"/>
  <c r="I234" i="1" s="1"/>
  <c r="I231" i="1"/>
  <c r="D258" i="1"/>
  <c r="E258" i="1" s="1"/>
  <c r="I258" i="1" s="1"/>
  <c r="D306" i="1"/>
  <c r="I369" i="1"/>
  <c r="I386" i="1"/>
  <c r="I397" i="1"/>
  <c r="D438" i="1"/>
  <c r="E438" i="1" s="1"/>
  <c r="I438" i="1" s="1"/>
  <c r="D448" i="1"/>
  <c r="E448" i="1" s="1"/>
  <c r="I448" i="1" s="1"/>
  <c r="D451" i="1"/>
  <c r="E451" i="1" s="1"/>
  <c r="I451" i="1" s="1"/>
  <c r="D462" i="1"/>
  <c r="E462" i="1" s="1"/>
  <c r="I462" i="1" s="1"/>
  <c r="I458" i="1"/>
  <c r="D463" i="1"/>
  <c r="D533" i="1"/>
  <c r="E533" i="1" s="1"/>
  <c r="I533" i="1" s="1"/>
  <c r="D548" i="1"/>
  <c r="E548" i="1" s="1"/>
  <c r="D553" i="1"/>
  <c r="D505" i="1"/>
  <c r="E505" i="1" s="1"/>
  <c r="I505" i="1" s="1"/>
  <c r="D504" i="1"/>
  <c r="E504" i="1" s="1"/>
  <c r="I504" i="1" s="1"/>
  <c r="D519" i="1"/>
  <c r="E519" i="1" s="1"/>
  <c r="I519" i="1" s="1"/>
  <c r="D520" i="1"/>
  <c r="E520" i="1" s="1"/>
  <c r="I520" i="1" s="1"/>
  <c r="D529" i="1"/>
  <c r="D532" i="1"/>
  <c r="E532" i="1" s="1"/>
  <c r="I532" i="1" s="1"/>
  <c r="I499" i="1"/>
  <c r="D456" i="1"/>
  <c r="E456" i="1" s="1"/>
  <c r="I456" i="1" s="1"/>
  <c r="D465" i="1"/>
  <c r="E465" i="1" s="1"/>
  <c r="I465" i="1" s="1"/>
  <c r="I455" i="1"/>
  <c r="D480" i="1"/>
  <c r="E480" i="1" s="1"/>
  <c r="I480" i="1" s="1"/>
  <c r="D481" i="1"/>
  <c r="E481" i="1" s="1"/>
  <c r="I481" i="1" s="1"/>
  <c r="D485" i="1"/>
  <c r="E485" i="1" s="1"/>
  <c r="I485" i="1" s="1"/>
  <c r="D502" i="1"/>
  <c r="E502" i="1" s="1"/>
  <c r="I502" i="1" s="1"/>
  <c r="I494" i="1"/>
  <c r="D606" i="1"/>
  <c r="E606" i="1" s="1"/>
  <c r="I606" i="1" s="1"/>
  <c r="D605" i="1"/>
  <c r="E605" i="1" s="1"/>
  <c r="I605" i="1" s="1"/>
  <c r="D604" i="1"/>
  <c r="D602" i="1"/>
  <c r="E602" i="1" s="1"/>
  <c r="I602" i="1" s="1"/>
  <c r="D464" i="1"/>
  <c r="E464" i="1" s="1"/>
  <c r="I464" i="1" s="1"/>
  <c r="D500" i="1"/>
  <c r="E500" i="1" s="1"/>
  <c r="D535" i="1"/>
  <c r="E535" i="1" s="1"/>
  <c r="I535" i="1" s="1"/>
  <c r="D559" i="1"/>
  <c r="E559" i="1" s="1"/>
  <c r="D442" i="1"/>
  <c r="E442" i="1" s="1"/>
  <c r="I442" i="1" s="1"/>
  <c r="D526" i="1"/>
  <c r="E526" i="1" s="1"/>
  <c r="D635" i="1"/>
  <c r="E635" i="1" s="1"/>
  <c r="D633" i="1"/>
  <c r="E633" i="1" s="1"/>
  <c r="I633" i="1" s="1"/>
  <c r="D630" i="1"/>
  <c r="E630" i="1" s="1"/>
  <c r="I630" i="1" s="1"/>
  <c r="I761" i="1"/>
  <c r="I195" i="1"/>
  <c r="D222" i="1"/>
  <c r="E222" i="1" s="1"/>
  <c r="I222" i="1" s="1"/>
  <c r="D246" i="1"/>
  <c r="E246" i="1" s="1"/>
  <c r="I246" i="1" s="1"/>
  <c r="D282" i="1"/>
  <c r="E282" i="1" s="1"/>
  <c r="I282" i="1" s="1"/>
  <c r="D295" i="1"/>
  <c r="E295" i="1" s="1"/>
  <c r="I295" i="1" s="1"/>
  <c r="I324" i="1"/>
  <c r="I336" i="1"/>
  <c r="D361" i="1"/>
  <c r="E361" i="1" s="1"/>
  <c r="I361" i="1" s="1"/>
  <c r="I348" i="1"/>
  <c r="D373" i="1"/>
  <c r="E373" i="1" s="1"/>
  <c r="I373" i="1" s="1"/>
  <c r="D396" i="1"/>
  <c r="E396" i="1" s="1"/>
  <c r="I396" i="1" s="1"/>
  <c r="D482" i="1"/>
  <c r="E482" i="1" s="1"/>
  <c r="I482" i="1" s="1"/>
  <c r="D490" i="1"/>
  <c r="E490" i="1" s="1"/>
  <c r="D524" i="1"/>
  <c r="E524" i="1" s="1"/>
  <c r="D560" i="1"/>
  <c r="E560" i="1" s="1"/>
  <c r="D558" i="1"/>
  <c r="E558" i="1" s="1"/>
  <c r="I580" i="1"/>
  <c r="I360" i="1"/>
  <c r="I363" i="1"/>
  <c r="D398" i="1"/>
  <c r="E398" i="1" s="1"/>
  <c r="I398" i="1" s="1"/>
  <c r="D412" i="1"/>
  <c r="E412" i="1" s="1"/>
  <c r="I412" i="1" s="1"/>
  <c r="D414" i="1"/>
  <c r="E414" i="1" s="1"/>
  <c r="I414" i="1" s="1"/>
  <c r="D418" i="1"/>
  <c r="E418" i="1" s="1"/>
  <c r="I418" i="1" s="1"/>
  <c r="D420" i="1"/>
  <c r="E420" i="1" s="1"/>
  <c r="I420" i="1" s="1"/>
  <c r="D424" i="1"/>
  <c r="E424" i="1" s="1"/>
  <c r="I424" i="1" s="1"/>
  <c r="D426" i="1"/>
  <c r="D472" i="1"/>
  <c r="E472" i="1" s="1"/>
  <c r="I472" i="1" s="1"/>
  <c r="D479" i="1"/>
  <c r="E479" i="1" s="1"/>
  <c r="I479" i="1" s="1"/>
  <c r="D489" i="1"/>
  <c r="E489" i="1" s="1"/>
  <c r="I489" i="1" s="1"/>
  <c r="D514" i="1"/>
  <c r="E514" i="1" s="1"/>
  <c r="I514" i="1" s="1"/>
  <c r="D534" i="1"/>
  <c r="E534" i="1" s="1"/>
  <c r="D595" i="1"/>
  <c r="E595" i="1" s="1"/>
  <c r="I595" i="1" s="1"/>
  <c r="D620" i="1"/>
  <c r="E620" i="1" s="1"/>
  <c r="I620" i="1" s="1"/>
  <c r="D732" i="1"/>
  <c r="E732" i="1" s="1"/>
  <c r="I732" i="1" s="1"/>
  <c r="D725" i="1"/>
  <c r="E725" i="1" s="1"/>
  <c r="D729" i="1"/>
  <c r="E729" i="1" s="1"/>
  <c r="D813" i="1"/>
  <c r="E813" i="1" s="1"/>
  <c r="D873" i="1"/>
  <c r="E873" i="1" s="1"/>
  <c r="D870" i="1"/>
  <c r="E870" i="1" s="1"/>
  <c r="I870" i="1" s="1"/>
  <c r="D860" i="1"/>
  <c r="E860" i="1" s="1"/>
  <c r="D858" i="1"/>
  <c r="E858" i="1" s="1"/>
  <c r="I858" i="1" s="1"/>
  <c r="D863" i="1"/>
  <c r="E863" i="1" s="1"/>
  <c r="I863" i="1" s="1"/>
  <c r="D431" i="1"/>
  <c r="E431" i="1" s="1"/>
  <c r="I431" i="1" s="1"/>
  <c r="D437" i="1"/>
  <c r="E437" i="1" s="1"/>
  <c r="I437" i="1" s="1"/>
  <c r="D440" i="1"/>
  <c r="E440" i="1" s="1"/>
  <c r="I440" i="1" s="1"/>
  <c r="D468" i="1"/>
  <c r="E468" i="1" s="1"/>
  <c r="I468" i="1" s="1"/>
  <c r="D473" i="1"/>
  <c r="E473" i="1" s="1"/>
  <c r="I473" i="1" s="1"/>
  <c r="D474" i="1"/>
  <c r="E474" i="1" s="1"/>
  <c r="I474" i="1" s="1"/>
  <c r="D476" i="1"/>
  <c r="E476" i="1" s="1"/>
  <c r="I476" i="1" s="1"/>
  <c r="D493" i="1"/>
  <c r="E493" i="1" s="1"/>
  <c r="I493" i="1" s="1"/>
  <c r="D475" i="1"/>
  <c r="D523" i="1"/>
  <c r="E523" i="1" s="1"/>
  <c r="D554" i="1"/>
  <c r="E554" i="1" s="1"/>
  <c r="I554" i="1" s="1"/>
  <c r="D552" i="1"/>
  <c r="E552" i="1" s="1"/>
  <c r="I552" i="1" s="1"/>
  <c r="D569" i="1"/>
  <c r="E569" i="1" s="1"/>
  <c r="I569" i="1" s="1"/>
  <c r="D570" i="1"/>
  <c r="E570" i="1" s="1"/>
  <c r="I570" i="1" s="1"/>
  <c r="D566" i="1"/>
  <c r="E566" i="1" s="1"/>
  <c r="I566" i="1" s="1"/>
  <c r="D596" i="1"/>
  <c r="E596" i="1" s="1"/>
  <c r="I596" i="1" s="1"/>
  <c r="D608" i="1"/>
  <c r="I594" i="1"/>
  <c r="D659" i="1"/>
  <c r="E659" i="1" s="1"/>
  <c r="D690" i="1"/>
  <c r="D689" i="1"/>
  <c r="E689" i="1" s="1"/>
  <c r="I689" i="1" s="1"/>
  <c r="D503" i="1"/>
  <c r="E503" i="1" s="1"/>
  <c r="I503" i="1" s="1"/>
  <c r="D515" i="1"/>
  <c r="E515" i="1" s="1"/>
  <c r="I515" i="1" s="1"/>
  <c r="D540" i="1"/>
  <c r="D575" i="1"/>
  <c r="E575" i="1" s="1"/>
  <c r="I575" i="1" s="1"/>
  <c r="D804" i="1"/>
  <c r="E804" i="1" s="1"/>
  <c r="I804" i="1" s="1"/>
  <c r="D798" i="1"/>
  <c r="E798" i="1" s="1"/>
  <c r="I798" i="1" s="1"/>
  <c r="D801" i="1"/>
  <c r="E801" i="1" s="1"/>
  <c r="D897" i="1"/>
  <c r="E897" i="1" s="1"/>
  <c r="D896" i="1"/>
  <c r="E896" i="1" s="1"/>
  <c r="I896" i="1" s="1"/>
  <c r="D895" i="1"/>
  <c r="E895" i="1" s="1"/>
  <c r="I895" i="1" s="1"/>
  <c r="D902" i="1"/>
  <c r="E902" i="1" s="1"/>
  <c r="I902" i="1" s="1"/>
  <c r="D901" i="1"/>
  <c r="E901" i="1" s="1"/>
  <c r="I901" i="1" s="1"/>
  <c r="D903" i="1"/>
  <c r="E903" i="1" s="1"/>
  <c r="D909" i="1"/>
  <c r="E909" i="1" s="1"/>
  <c r="I909" i="1" s="1"/>
  <c r="D908" i="1"/>
  <c r="E908" i="1" s="1"/>
  <c r="D907" i="1"/>
  <c r="E907" i="1" s="1"/>
  <c r="I907" i="1" s="1"/>
  <c r="D563" i="1"/>
  <c r="E563" i="1" s="1"/>
  <c r="I563" i="1" s="1"/>
  <c r="I558" i="1"/>
  <c r="D631" i="1"/>
  <c r="E631" i="1" s="1"/>
  <c r="I654" i="1"/>
  <c r="I416" i="1"/>
  <c r="D454" i="1"/>
  <c r="E454" i="1" s="1"/>
  <c r="I454" i="1" s="1"/>
  <c r="D439" i="1"/>
  <c r="E439" i="1" s="1"/>
  <c r="I439" i="1" s="1"/>
  <c r="D484" i="1"/>
  <c r="E484" i="1" s="1"/>
  <c r="I484" i="1" s="1"/>
  <c r="D497" i="1"/>
  <c r="E497" i="1" s="1"/>
  <c r="I497" i="1" s="1"/>
  <c r="D542" i="1"/>
  <c r="E542" i="1" s="1"/>
  <c r="I542" i="1" s="1"/>
  <c r="D597" i="1"/>
  <c r="E597" i="1" s="1"/>
  <c r="I597" i="1" s="1"/>
  <c r="D601" i="1"/>
  <c r="E601" i="1" s="1"/>
  <c r="I601" i="1" s="1"/>
  <c r="I583" i="1"/>
  <c r="D626" i="1"/>
  <c r="E626" i="1" s="1"/>
  <c r="I626" i="1" s="1"/>
  <c r="I635" i="1"/>
  <c r="I640" i="1"/>
  <c r="D669" i="1"/>
  <c r="E669" i="1" s="1"/>
  <c r="I669" i="1" s="1"/>
  <c r="D671" i="1"/>
  <c r="E671" i="1" s="1"/>
  <c r="I671" i="1" s="1"/>
  <c r="D751" i="1"/>
  <c r="E751" i="1" s="1"/>
  <c r="I751" i="1" s="1"/>
  <c r="D774" i="1"/>
  <c r="E774" i="1" s="1"/>
  <c r="I774" i="1" s="1"/>
  <c r="D777" i="1"/>
  <c r="E777" i="1" s="1"/>
  <c r="D773" i="1"/>
  <c r="E773" i="1" s="1"/>
  <c r="I773" i="1" s="1"/>
  <c r="D769" i="1"/>
  <c r="E769" i="1" s="1"/>
  <c r="D761" i="1"/>
  <c r="E761" i="1" s="1"/>
  <c r="D866" i="1"/>
  <c r="E866" i="1" s="1"/>
  <c r="I866" i="1" s="1"/>
  <c r="D898" i="1"/>
  <c r="E898" i="1" s="1"/>
  <c r="I898" i="1" s="1"/>
  <c r="D589" i="1"/>
  <c r="E589" i="1" s="1"/>
  <c r="I589" i="1" s="1"/>
  <c r="D617" i="1"/>
  <c r="E617" i="1" s="1"/>
  <c r="I617" i="1" s="1"/>
  <c r="I838" i="1"/>
  <c r="D471" i="1"/>
  <c r="E471" i="1" s="1"/>
  <c r="I471" i="1" s="1"/>
  <c r="I463" i="1"/>
  <c r="D487" i="1"/>
  <c r="E487" i="1" s="1"/>
  <c r="I487" i="1" s="1"/>
  <c r="D488" i="1"/>
  <c r="E488" i="1" s="1"/>
  <c r="I488" i="1" s="1"/>
  <c r="D470" i="1"/>
  <c r="E470" i="1" s="1"/>
  <c r="I470" i="1" s="1"/>
  <c r="D506" i="1"/>
  <c r="D521" i="1"/>
  <c r="E521" i="1" s="1"/>
  <c r="I521" i="1" s="1"/>
  <c r="D543" i="1"/>
  <c r="E543" i="1" s="1"/>
  <c r="I543" i="1" s="1"/>
  <c r="D544" i="1"/>
  <c r="E544" i="1" s="1"/>
  <c r="I544" i="1" s="1"/>
  <c r="D568" i="1"/>
  <c r="E568" i="1" s="1"/>
  <c r="I568" i="1" s="1"/>
  <c r="D614" i="1"/>
  <c r="E614" i="1" s="1"/>
  <c r="I614" i="1" s="1"/>
  <c r="D628" i="1"/>
  <c r="E628" i="1" s="1"/>
  <c r="D658" i="1"/>
  <c r="E658" i="1" s="1"/>
  <c r="I658" i="1" s="1"/>
  <c r="D657" i="1"/>
  <c r="E657" i="1" s="1"/>
  <c r="I657" i="1" s="1"/>
  <c r="D706" i="1"/>
  <c r="E706" i="1" s="1"/>
  <c r="I706" i="1" s="1"/>
  <c r="D709" i="1"/>
  <c r="E709" i="1" s="1"/>
  <c r="D713" i="1"/>
  <c r="E713" i="1" s="1"/>
  <c r="I713" i="1" s="1"/>
  <c r="D785" i="1"/>
  <c r="E785" i="1" s="1"/>
  <c r="I785" i="1" s="1"/>
  <c r="D847" i="1"/>
  <c r="E847" i="1" s="1"/>
  <c r="I847" i="1" s="1"/>
  <c r="D842" i="1"/>
  <c r="E842" i="1" s="1"/>
  <c r="I842" i="1" s="1"/>
  <c r="D848" i="1"/>
  <c r="E848" i="1" s="1"/>
  <c r="D843" i="1"/>
  <c r="E843" i="1" s="1"/>
  <c r="I843" i="1" s="1"/>
  <c r="D846" i="1"/>
  <c r="E846" i="1" s="1"/>
  <c r="I846" i="1" s="1"/>
  <c r="D951" i="1"/>
  <c r="E951" i="1" s="1"/>
  <c r="D958" i="1"/>
  <c r="E958" i="1" s="1"/>
  <c r="I958" i="1" s="1"/>
  <c r="I982" i="1"/>
  <c r="D573" i="1"/>
  <c r="E573" i="1" s="1"/>
  <c r="I573" i="1" s="1"/>
  <c r="D581" i="1"/>
  <c r="E581" i="1" s="1"/>
  <c r="I581" i="1" s="1"/>
  <c r="D578" i="1"/>
  <c r="E578" i="1" s="1"/>
  <c r="I578" i="1" s="1"/>
  <c r="D586" i="1"/>
  <c r="E586" i="1" s="1"/>
  <c r="I812" i="1"/>
  <c r="D576" i="1"/>
  <c r="E576" i="1" s="1"/>
  <c r="I576" i="1" s="1"/>
  <c r="D588" i="1"/>
  <c r="E588" i="1" s="1"/>
  <c r="I588" i="1" s="1"/>
  <c r="D599" i="1"/>
  <c r="E599" i="1" s="1"/>
  <c r="I599" i="1" s="1"/>
  <c r="D590" i="1"/>
  <c r="E590" i="1" s="1"/>
  <c r="I590" i="1" s="1"/>
  <c r="I598" i="1"/>
  <c r="D618" i="1"/>
  <c r="E618" i="1" s="1"/>
  <c r="I618" i="1" s="1"/>
  <c r="I632" i="1"/>
  <c r="D679" i="1"/>
  <c r="E679" i="1" s="1"/>
  <c r="I679" i="1" s="1"/>
  <c r="D754" i="1"/>
  <c r="E754" i="1" s="1"/>
  <c r="I754" i="1" s="1"/>
  <c r="D749" i="1"/>
  <c r="E749" i="1" s="1"/>
  <c r="I749" i="1" s="1"/>
  <c r="D753" i="1"/>
  <c r="E753" i="1" s="1"/>
  <c r="I433" i="1"/>
  <c r="D466" i="1"/>
  <c r="E466" i="1" s="1"/>
  <c r="I466" i="1" s="1"/>
  <c r="I522" i="1"/>
  <c r="I526" i="1"/>
  <c r="D551" i="1"/>
  <c r="E551" i="1" s="1"/>
  <c r="I551" i="1" s="1"/>
  <c r="D557" i="1"/>
  <c r="E557" i="1" s="1"/>
  <c r="I557" i="1" s="1"/>
  <c r="D565" i="1"/>
  <c r="E565" i="1" s="1"/>
  <c r="I565" i="1" s="1"/>
  <c r="D600" i="1"/>
  <c r="E600" i="1" s="1"/>
  <c r="I600" i="1" s="1"/>
  <c r="D668" i="1"/>
  <c r="E668" i="1" s="1"/>
  <c r="I668" i="1" s="1"/>
  <c r="D676" i="1"/>
  <c r="E676" i="1" s="1"/>
  <c r="D704" i="1"/>
  <c r="E704" i="1" s="1"/>
  <c r="I704" i="1" s="1"/>
  <c r="I697" i="1"/>
  <c r="D826" i="1"/>
  <c r="E826" i="1" s="1"/>
  <c r="D818" i="1"/>
  <c r="E818" i="1" s="1"/>
  <c r="I818" i="1" s="1"/>
  <c r="I814" i="1"/>
  <c r="D945" i="1"/>
  <c r="E945" i="1" s="1"/>
  <c r="D944" i="1"/>
  <c r="E944" i="1" s="1"/>
  <c r="D943" i="1"/>
  <c r="E943" i="1" s="1"/>
  <c r="I943" i="1" s="1"/>
  <c r="I1002" i="1"/>
  <c r="D461" i="1"/>
  <c r="E461" i="1" s="1"/>
  <c r="I461" i="1" s="1"/>
  <c r="D492" i="1"/>
  <c r="E492" i="1" s="1"/>
  <c r="I492" i="1" s="1"/>
  <c r="D528" i="1"/>
  <c r="E528" i="1" s="1"/>
  <c r="I528" i="1" s="1"/>
  <c r="D577" i="1"/>
  <c r="E577" i="1" s="1"/>
  <c r="I577" i="1" s="1"/>
  <c r="D591" i="1"/>
  <c r="E591" i="1" s="1"/>
  <c r="I591" i="1" s="1"/>
  <c r="D592" i="1"/>
  <c r="E592" i="1" s="1"/>
  <c r="I592" i="1" s="1"/>
  <c r="D629" i="1"/>
  <c r="E629" i="1" s="1"/>
  <c r="I629" i="1" s="1"/>
  <c r="D621" i="1"/>
  <c r="E621" i="1" s="1"/>
  <c r="I621" i="1" s="1"/>
  <c r="D650" i="1"/>
  <c r="E650" i="1" s="1"/>
  <c r="I650" i="1" s="1"/>
  <c r="D638" i="1"/>
  <c r="E638" i="1" s="1"/>
  <c r="I638" i="1" s="1"/>
  <c r="D702" i="1"/>
  <c r="E702" i="1" s="1"/>
  <c r="I702" i="1" s="1"/>
  <c r="D705" i="1"/>
  <c r="E705" i="1" s="1"/>
  <c r="D701" i="1"/>
  <c r="E701" i="1" s="1"/>
  <c r="I688" i="1"/>
  <c r="D730" i="1"/>
  <c r="E730" i="1" s="1"/>
  <c r="I730" i="1" s="1"/>
  <c r="I769" i="1"/>
  <c r="I852" i="1"/>
  <c r="I445" i="1"/>
  <c r="D478" i="1"/>
  <c r="E478" i="1" s="1"/>
  <c r="I478" i="1" s="1"/>
  <c r="D507" i="1"/>
  <c r="E507" i="1" s="1"/>
  <c r="I507" i="1" s="1"/>
  <c r="I509" i="1"/>
  <c r="D538" i="1"/>
  <c r="E538" i="1" s="1"/>
  <c r="I538" i="1" s="1"/>
  <c r="D564" i="1"/>
  <c r="E564" i="1" s="1"/>
  <c r="I564" i="1" s="1"/>
  <c r="I548" i="1"/>
  <c r="D556" i="1"/>
  <c r="E556" i="1" s="1"/>
  <c r="I556" i="1" s="1"/>
  <c r="D622" i="1"/>
  <c r="E622" i="1" s="1"/>
  <c r="I622" i="1" s="1"/>
  <c r="I608" i="1"/>
  <c r="D663" i="1"/>
  <c r="E663" i="1" s="1"/>
  <c r="I663" i="1" s="1"/>
  <c r="I775" i="1"/>
  <c r="I908" i="1"/>
  <c r="D935" i="1"/>
  <c r="E935" i="1" s="1"/>
  <c r="I935" i="1" s="1"/>
  <c r="D742" i="1"/>
  <c r="E742" i="1" s="1"/>
  <c r="I742" i="1" s="1"/>
  <c r="D737" i="1"/>
  <c r="E737" i="1" s="1"/>
  <c r="I737" i="1" s="1"/>
  <c r="D733" i="1"/>
  <c r="D738" i="1"/>
  <c r="E738" i="1" s="1"/>
  <c r="I738" i="1" s="1"/>
  <c r="D763" i="1"/>
  <c r="E763" i="1" s="1"/>
  <c r="I763" i="1" s="1"/>
  <c r="D767" i="1"/>
  <c r="E767" i="1" s="1"/>
  <c r="I767" i="1" s="1"/>
  <c r="D802" i="1"/>
  <c r="E802" i="1" s="1"/>
  <c r="I802" i="1" s="1"/>
  <c r="D853" i="1"/>
  <c r="E853" i="1" s="1"/>
  <c r="I853" i="1" s="1"/>
  <c r="D883" i="1"/>
  <c r="E883" i="1" s="1"/>
  <c r="I883" i="1" s="1"/>
  <c r="D966" i="1"/>
  <c r="E966" i="1" s="1"/>
  <c r="I966" i="1" s="1"/>
  <c r="D652" i="1"/>
  <c r="E652" i="1" s="1"/>
  <c r="I652" i="1" s="1"/>
  <c r="D662" i="1"/>
  <c r="E662" i="1" s="1"/>
  <c r="D660" i="1"/>
  <c r="E660" i="1" s="1"/>
  <c r="I660" i="1" s="1"/>
  <c r="D667" i="1"/>
  <c r="E667" i="1" s="1"/>
  <c r="D666" i="1"/>
  <c r="E666" i="1" s="1"/>
  <c r="I666" i="1" s="1"/>
  <c r="D716" i="1"/>
  <c r="E716" i="1" s="1"/>
  <c r="I716" i="1" s="1"/>
  <c r="D718" i="1"/>
  <c r="E718" i="1" s="1"/>
  <c r="I718" i="1" s="1"/>
  <c r="D714" i="1"/>
  <c r="E714" i="1" s="1"/>
  <c r="I714" i="1" s="1"/>
  <c r="D867" i="1"/>
  <c r="E867" i="1" s="1"/>
  <c r="I867" i="1" s="1"/>
  <c r="D527" i="1"/>
  <c r="E527" i="1" s="1"/>
  <c r="I527" i="1" s="1"/>
  <c r="I511" i="1"/>
  <c r="D539" i="1"/>
  <c r="E539" i="1" s="1"/>
  <c r="I539" i="1" s="1"/>
  <c r="I523" i="1"/>
  <c r="I536" i="1"/>
  <c r="D574" i="1"/>
  <c r="E574" i="1" s="1"/>
  <c r="I574" i="1" s="1"/>
  <c r="D579" i="1"/>
  <c r="E579" i="1" s="1"/>
  <c r="I579" i="1" s="1"/>
  <c r="I562" i="1"/>
  <c r="I571" i="1"/>
  <c r="I584" i="1"/>
  <c r="D619" i="1"/>
  <c r="E619" i="1" s="1"/>
  <c r="I619" i="1" s="1"/>
  <c r="I641" i="1"/>
  <c r="D675" i="1"/>
  <c r="E675" i="1" s="1"/>
  <c r="I675" i="1" s="1"/>
  <c r="I664" i="1"/>
  <c r="I703" i="1"/>
  <c r="D739" i="1"/>
  <c r="E739" i="1" s="1"/>
  <c r="D750" i="1"/>
  <c r="E750" i="1" s="1"/>
  <c r="I750" i="1" s="1"/>
  <c r="D779" i="1"/>
  <c r="E779" i="1" s="1"/>
  <c r="I779" i="1" s="1"/>
  <c r="D782" i="1"/>
  <c r="E782" i="1" s="1"/>
  <c r="I782" i="1" s="1"/>
  <c r="D793" i="1"/>
  <c r="E793" i="1" s="1"/>
  <c r="I793" i="1" s="1"/>
  <c r="D781" i="1"/>
  <c r="E781" i="1" s="1"/>
  <c r="D811" i="1"/>
  <c r="E811" i="1" s="1"/>
  <c r="I811" i="1" s="1"/>
  <c r="D817" i="1"/>
  <c r="E817" i="1" s="1"/>
  <c r="D815" i="1"/>
  <c r="E815" i="1" s="1"/>
  <c r="I815" i="1" s="1"/>
  <c r="D899" i="1"/>
  <c r="E899" i="1" s="1"/>
  <c r="I899" i="1" s="1"/>
  <c r="I920" i="1"/>
  <c r="D501" i="1"/>
  <c r="E501" i="1" s="1"/>
  <c r="I501" i="1" s="1"/>
  <c r="I500" i="1"/>
  <c r="D525" i="1"/>
  <c r="E525" i="1" s="1"/>
  <c r="I525" i="1" s="1"/>
  <c r="I512" i="1"/>
  <c r="D537" i="1"/>
  <c r="E537" i="1" s="1"/>
  <c r="I537" i="1" s="1"/>
  <c r="I524" i="1"/>
  <c r="D562" i="1"/>
  <c r="E562" i="1" s="1"/>
  <c r="D567" i="1"/>
  <c r="E567" i="1" s="1"/>
  <c r="I567" i="1" s="1"/>
  <c r="I559" i="1"/>
  <c r="I572" i="1"/>
  <c r="D610" i="1"/>
  <c r="E610" i="1" s="1"/>
  <c r="I610" i="1" s="1"/>
  <c r="D616" i="1"/>
  <c r="E616" i="1" s="1"/>
  <c r="I616" i="1" s="1"/>
  <c r="D615" i="1"/>
  <c r="E615" i="1" s="1"/>
  <c r="I615" i="1" s="1"/>
  <c r="I623" i="1"/>
  <c r="I642" i="1"/>
  <c r="D673" i="1"/>
  <c r="E673" i="1" s="1"/>
  <c r="I673" i="1" s="1"/>
  <c r="I665" i="1"/>
  <c r="D707" i="1"/>
  <c r="E707" i="1" s="1"/>
  <c r="I707" i="1" s="1"/>
  <c r="D710" i="1"/>
  <c r="E710" i="1" s="1"/>
  <c r="I710" i="1" s="1"/>
  <c r="D721" i="1"/>
  <c r="E721" i="1" s="1"/>
  <c r="D745" i="1"/>
  <c r="E745" i="1" s="1"/>
  <c r="I745" i="1" s="1"/>
  <c r="D789" i="1"/>
  <c r="E789" i="1" s="1"/>
  <c r="I797" i="1"/>
  <c r="D830" i="1"/>
  <c r="E830" i="1" s="1"/>
  <c r="I830" i="1" s="1"/>
  <c r="D835" i="1"/>
  <c r="E835" i="1" s="1"/>
  <c r="I835" i="1" s="1"/>
  <c r="D836" i="1"/>
  <c r="E836" i="1" s="1"/>
  <c r="I836" i="1" s="1"/>
  <c r="I850" i="1"/>
  <c r="D885" i="1"/>
  <c r="E885" i="1" s="1"/>
  <c r="D911" i="1"/>
  <c r="E911" i="1" s="1"/>
  <c r="I911" i="1" s="1"/>
  <c r="D917" i="1"/>
  <c r="E917" i="1" s="1"/>
  <c r="I917" i="1" s="1"/>
  <c r="D914" i="1"/>
  <c r="E914" i="1" s="1"/>
  <c r="I914" i="1" s="1"/>
  <c r="D913" i="1"/>
  <c r="E913" i="1" s="1"/>
  <c r="I913" i="1" s="1"/>
  <c r="I932" i="1"/>
  <c r="D959" i="1"/>
  <c r="E959" i="1" s="1"/>
  <c r="I959" i="1" s="1"/>
  <c r="I534" i="1"/>
  <c r="D585" i="1"/>
  <c r="E585" i="1" s="1"/>
  <c r="I585" i="1" s="1"/>
  <c r="I582" i="1"/>
  <c r="D627" i="1"/>
  <c r="E627" i="1" s="1"/>
  <c r="I627" i="1" s="1"/>
  <c r="D624" i="1"/>
  <c r="E624" i="1" s="1"/>
  <c r="I624" i="1" s="1"/>
  <c r="D656" i="1"/>
  <c r="E656" i="1" s="1"/>
  <c r="I656" i="1" s="1"/>
  <c r="I643" i="1"/>
  <c r="D678" i="1"/>
  <c r="E678" i="1" s="1"/>
  <c r="I678" i="1" s="1"/>
  <c r="D683" i="1"/>
  <c r="E683" i="1" s="1"/>
  <c r="I683" i="1" s="1"/>
  <c r="I670" i="1"/>
  <c r="I674" i="1"/>
  <c r="D682" i="1"/>
  <c r="E682" i="1" s="1"/>
  <c r="I682" i="1" s="1"/>
  <c r="D731" i="1"/>
  <c r="D741" i="1"/>
  <c r="E741" i="1" s="1"/>
  <c r="D776" i="1"/>
  <c r="E776" i="1" s="1"/>
  <c r="I776" i="1" s="1"/>
  <c r="D788" i="1"/>
  <c r="E788" i="1" s="1"/>
  <c r="I788" i="1" s="1"/>
  <c r="D790" i="1"/>
  <c r="E790" i="1" s="1"/>
  <c r="I790" i="1" s="1"/>
  <c r="D823" i="1"/>
  <c r="E823" i="1" s="1"/>
  <c r="I823" i="1" s="1"/>
  <c r="D837" i="1"/>
  <c r="E837" i="1" s="1"/>
  <c r="D831" i="1"/>
  <c r="E831" i="1" s="1"/>
  <c r="I831" i="1" s="1"/>
  <c r="D886" i="1"/>
  <c r="E886" i="1" s="1"/>
  <c r="I886" i="1" s="1"/>
  <c r="D891" i="1"/>
  <c r="E891" i="1" s="1"/>
  <c r="I891" i="1" s="1"/>
  <c r="D942" i="1"/>
  <c r="E942" i="1" s="1"/>
  <c r="I942" i="1" s="1"/>
  <c r="D973" i="1"/>
  <c r="E973" i="1" s="1"/>
  <c r="I973" i="1" s="1"/>
  <c r="I981" i="1"/>
  <c r="I490" i="1"/>
  <c r="D517" i="1"/>
  <c r="E517" i="1" s="1"/>
  <c r="I517" i="1" s="1"/>
  <c r="D550" i="1"/>
  <c r="E550" i="1" s="1"/>
  <c r="I550" i="1" s="1"/>
  <c r="D555" i="1"/>
  <c r="E555" i="1" s="1"/>
  <c r="I555" i="1" s="1"/>
  <c r="I547" i="1"/>
  <c r="I560" i="1"/>
  <c r="D598" i="1"/>
  <c r="E598" i="1" s="1"/>
  <c r="D603" i="1"/>
  <c r="E603" i="1" s="1"/>
  <c r="I603" i="1" s="1"/>
  <c r="I586" i="1"/>
  <c r="D649" i="1"/>
  <c r="E649" i="1" s="1"/>
  <c r="I649" i="1" s="1"/>
  <c r="D648" i="1"/>
  <c r="E648" i="1" s="1"/>
  <c r="I648" i="1" s="1"/>
  <c r="D647" i="1"/>
  <c r="E647" i="1" s="1"/>
  <c r="I647" i="1" s="1"/>
  <c r="D644" i="1"/>
  <c r="E644" i="1" s="1"/>
  <c r="I644" i="1" s="1"/>
  <c r="D641" i="1"/>
  <c r="E641" i="1" s="1"/>
  <c r="I662" i="1"/>
  <c r="D692" i="1"/>
  <c r="E692" i="1" s="1"/>
  <c r="I692" i="1" s="1"/>
  <c r="D717" i="1"/>
  <c r="E717" i="1" s="1"/>
  <c r="I717" i="1" s="1"/>
  <c r="I701" i="1"/>
  <c r="D756" i="1"/>
  <c r="E756" i="1" s="1"/>
  <c r="I756" i="1" s="1"/>
  <c r="I739" i="1"/>
  <c r="D762" i="1"/>
  <c r="E762" i="1" s="1"/>
  <c r="I762" i="1" s="1"/>
  <c r="D828" i="1"/>
  <c r="E828" i="1" s="1"/>
  <c r="D827" i="1"/>
  <c r="E827" i="1" s="1"/>
  <c r="I827" i="1" s="1"/>
  <c r="I821" i="1"/>
  <c r="I826" i="1"/>
  <c r="I865" i="1"/>
  <c r="D875" i="1"/>
  <c r="E875" i="1" s="1"/>
  <c r="I875" i="1" s="1"/>
  <c r="D934" i="1"/>
  <c r="E934" i="1" s="1"/>
  <c r="D939" i="1"/>
  <c r="E939" i="1" s="1"/>
  <c r="D970" i="1"/>
  <c r="E970" i="1" s="1"/>
  <c r="D921" i="1"/>
  <c r="E921" i="1" s="1"/>
  <c r="D920" i="1"/>
  <c r="E920" i="1" s="1"/>
  <c r="D919" i="1"/>
  <c r="E919" i="1" s="1"/>
  <c r="I919" i="1" s="1"/>
  <c r="I1001" i="1"/>
  <c r="D670" i="1"/>
  <c r="E670" i="1" s="1"/>
  <c r="D680" i="1"/>
  <c r="E680" i="1" s="1"/>
  <c r="I680" i="1" s="1"/>
  <c r="D686" i="1"/>
  <c r="E686" i="1" s="1"/>
  <c r="I686" i="1" s="1"/>
  <c r="D693" i="1"/>
  <c r="E693" i="1" s="1"/>
  <c r="I693" i="1" s="1"/>
  <c r="D703" i="1"/>
  <c r="E703" i="1" s="1"/>
  <c r="D728" i="1"/>
  <c r="E728" i="1" s="1"/>
  <c r="I728" i="1" s="1"/>
  <c r="I721" i="1"/>
  <c r="I725" i="1"/>
  <c r="D775" i="1"/>
  <c r="E775" i="1" s="1"/>
  <c r="D800" i="1"/>
  <c r="E800" i="1" s="1"/>
  <c r="I800" i="1" s="1"/>
  <c r="D859" i="1"/>
  <c r="E859" i="1" s="1"/>
  <c r="I859" i="1" s="1"/>
  <c r="D877" i="1"/>
  <c r="E877" i="1" s="1"/>
  <c r="I607" i="1"/>
  <c r="D634" i="1"/>
  <c r="E634" i="1" s="1"/>
  <c r="I634" i="1" s="1"/>
  <c r="D674" i="1"/>
  <c r="E674" i="1" s="1"/>
  <c r="I659" i="1"/>
  <c r="D715" i="1"/>
  <c r="E715" i="1" s="1"/>
  <c r="I715" i="1" s="1"/>
  <c r="D765" i="1"/>
  <c r="E765" i="1" s="1"/>
  <c r="I765" i="1" s="1"/>
  <c r="D787" i="1"/>
  <c r="E787" i="1" s="1"/>
  <c r="I787" i="1" s="1"/>
  <c r="D797" i="1"/>
  <c r="E797" i="1" s="1"/>
  <c r="D861" i="1"/>
  <c r="E861" i="1" s="1"/>
  <c r="D874" i="1"/>
  <c r="E874" i="1" s="1"/>
  <c r="I874" i="1" s="1"/>
  <c r="I860" i="1"/>
  <c r="D923" i="1"/>
  <c r="E923" i="1" s="1"/>
  <c r="I923" i="1" s="1"/>
  <c r="D926" i="1"/>
  <c r="E926" i="1" s="1"/>
  <c r="I926" i="1" s="1"/>
  <c r="D925" i="1"/>
  <c r="E925" i="1" s="1"/>
  <c r="I925" i="1" s="1"/>
  <c r="D927" i="1"/>
  <c r="E927" i="1" s="1"/>
  <c r="I927" i="1" s="1"/>
  <c r="I910" i="1"/>
  <c r="D941" i="1"/>
  <c r="E941" i="1" s="1"/>
  <c r="I941" i="1" s="1"/>
  <c r="D938" i="1"/>
  <c r="D937" i="1"/>
  <c r="E937" i="1" s="1"/>
  <c r="I937" i="1" s="1"/>
  <c r="D946" i="1"/>
  <c r="E946" i="1" s="1"/>
  <c r="I953" i="1"/>
  <c r="I997" i="1"/>
  <c r="D643" i="1"/>
  <c r="E643" i="1" s="1"/>
  <c r="I653" i="1"/>
  <c r="I676" i="1"/>
  <c r="D708" i="1"/>
  <c r="E708" i="1" s="1"/>
  <c r="I708" i="1" s="1"/>
  <c r="D719" i="1"/>
  <c r="E719" i="1" s="1"/>
  <c r="I719" i="1" s="1"/>
  <c r="I712" i="1"/>
  <c r="D755" i="1"/>
  <c r="E755" i="1" s="1"/>
  <c r="I755" i="1" s="1"/>
  <c r="D780" i="1"/>
  <c r="E780" i="1" s="1"/>
  <c r="I780" i="1" s="1"/>
  <c r="D791" i="1"/>
  <c r="E791" i="1" s="1"/>
  <c r="I791" i="1" s="1"/>
  <c r="D809" i="1"/>
  <c r="E809" i="1" s="1"/>
  <c r="I809" i="1" s="1"/>
  <c r="D805" i="1"/>
  <c r="E805" i="1" s="1"/>
  <c r="I805" i="1" s="1"/>
  <c r="D807" i="1"/>
  <c r="E807" i="1" s="1"/>
  <c r="I807" i="1" s="1"/>
  <c r="D849" i="1"/>
  <c r="E849" i="1" s="1"/>
  <c r="D862" i="1"/>
  <c r="E862" i="1" s="1"/>
  <c r="I862" i="1" s="1"/>
  <c r="I848" i="1"/>
  <c r="I857" i="1"/>
  <c r="D947" i="1"/>
  <c r="E947" i="1" s="1"/>
  <c r="I947" i="1" s="1"/>
  <c r="D950" i="1"/>
  <c r="E950" i="1" s="1"/>
  <c r="I950" i="1" s="1"/>
  <c r="D949" i="1"/>
  <c r="E949" i="1" s="1"/>
  <c r="I949" i="1" s="1"/>
  <c r="I934" i="1"/>
  <c r="D965" i="1"/>
  <c r="E965" i="1" s="1"/>
  <c r="I965" i="1" s="1"/>
  <c r="I987" i="1"/>
  <c r="D611" i="1"/>
  <c r="E611" i="1" s="1"/>
  <c r="I611" i="1" s="1"/>
  <c r="D646" i="1"/>
  <c r="E646" i="1" s="1"/>
  <c r="I646" i="1" s="1"/>
  <c r="D639" i="1"/>
  <c r="E639" i="1" s="1"/>
  <c r="I639" i="1" s="1"/>
  <c r="D691" i="1"/>
  <c r="E691" i="1" s="1"/>
  <c r="I691" i="1" s="1"/>
  <c r="D698" i="1"/>
  <c r="E698" i="1" s="1"/>
  <c r="I698" i="1" s="1"/>
  <c r="D758" i="1"/>
  <c r="E758" i="1" s="1"/>
  <c r="I758" i="1" s="1"/>
  <c r="I799" i="1"/>
  <c r="D833" i="1"/>
  <c r="E833" i="1" s="1"/>
  <c r="I833" i="1" s="1"/>
  <c r="D841" i="1"/>
  <c r="E841" i="1" s="1"/>
  <c r="D845" i="1"/>
  <c r="E845" i="1" s="1"/>
  <c r="I845" i="1" s="1"/>
  <c r="I828" i="1"/>
  <c r="I841" i="1"/>
  <c r="D854" i="1"/>
  <c r="E854" i="1" s="1"/>
  <c r="I854" i="1" s="1"/>
  <c r="D879" i="1"/>
  <c r="E879" i="1" s="1"/>
  <c r="I879" i="1" s="1"/>
  <c r="D894" i="1"/>
  <c r="E894" i="1" s="1"/>
  <c r="I894" i="1" s="1"/>
  <c r="I893" i="1"/>
  <c r="D933" i="1"/>
  <c r="E933" i="1" s="1"/>
  <c r="I933" i="1" s="1"/>
  <c r="D932" i="1"/>
  <c r="E932" i="1" s="1"/>
  <c r="I944" i="1"/>
  <c r="D976" i="1"/>
  <c r="E976" i="1" s="1"/>
  <c r="I976" i="1" s="1"/>
  <c r="D655" i="1"/>
  <c r="E655" i="1" s="1"/>
  <c r="I655" i="1" s="1"/>
  <c r="D695" i="1"/>
  <c r="E695" i="1" s="1"/>
  <c r="I695" i="1" s="1"/>
  <c r="I677" i="1"/>
  <c r="D727" i="1"/>
  <c r="E727" i="1" s="1"/>
  <c r="I727" i="1" s="1"/>
  <c r="D752" i="1"/>
  <c r="E752" i="1" s="1"/>
  <c r="I752" i="1" s="1"/>
  <c r="D799" i="1"/>
  <c r="E799" i="1" s="1"/>
  <c r="D825" i="1"/>
  <c r="E825" i="1" s="1"/>
  <c r="D829" i="1"/>
  <c r="E829" i="1" s="1"/>
  <c r="I829" i="1" s="1"/>
  <c r="D882" i="1"/>
  <c r="E882" i="1" s="1"/>
  <c r="I882" i="1" s="1"/>
  <c r="D884" i="1"/>
  <c r="E884" i="1" s="1"/>
  <c r="I884" i="1" s="1"/>
  <c r="I880" i="1"/>
  <c r="D931" i="1"/>
  <c r="E931" i="1" s="1"/>
  <c r="I931" i="1" s="1"/>
  <c r="D957" i="1"/>
  <c r="E957" i="1" s="1"/>
  <c r="D956" i="1"/>
  <c r="E956" i="1" s="1"/>
  <c r="I956" i="1" s="1"/>
  <c r="D992" i="1"/>
  <c r="E992" i="1" s="1"/>
  <c r="D993" i="1"/>
  <c r="E993" i="1" s="1"/>
  <c r="I993" i="1" s="1"/>
  <c r="D613" i="1"/>
  <c r="E613" i="1" s="1"/>
  <c r="I613" i="1" s="1"/>
  <c r="D625" i="1"/>
  <c r="E625" i="1" s="1"/>
  <c r="I625" i="1" s="1"/>
  <c r="I628" i="1"/>
  <c r="I631" i="1"/>
  <c r="D661" i="1"/>
  <c r="E661" i="1" s="1"/>
  <c r="I661" i="1" s="1"/>
  <c r="I667" i="1"/>
  <c r="D734" i="1"/>
  <c r="E734" i="1" s="1"/>
  <c r="I734" i="1" s="1"/>
  <c r="D806" i="1"/>
  <c r="E806" i="1" s="1"/>
  <c r="I806" i="1" s="1"/>
  <c r="I817" i="1"/>
  <c r="D871" i="1"/>
  <c r="E871" i="1" s="1"/>
  <c r="I871" i="1" s="1"/>
  <c r="D855" i="1"/>
  <c r="E855" i="1" s="1"/>
  <c r="I855" i="1" s="1"/>
  <c r="D890" i="1"/>
  <c r="E890" i="1" s="1"/>
  <c r="I890" i="1" s="1"/>
  <c r="I885" i="1"/>
  <c r="I904" i="1"/>
  <c r="I946" i="1"/>
  <c r="D1005" i="1"/>
  <c r="E1005" i="1" s="1"/>
  <c r="D1003" i="1"/>
  <c r="E1003" i="1" s="1"/>
  <c r="I1003" i="1" s="1"/>
  <c r="D688" i="1"/>
  <c r="E688" i="1" s="1"/>
  <c r="D700" i="1"/>
  <c r="E700" i="1" s="1"/>
  <c r="I700" i="1" s="1"/>
  <c r="I681" i="1"/>
  <c r="D687" i="1"/>
  <c r="E687" i="1" s="1"/>
  <c r="I687" i="1" s="1"/>
  <c r="D724" i="1"/>
  <c r="E724" i="1" s="1"/>
  <c r="I724" i="1" s="1"/>
  <c r="I705" i="1"/>
  <c r="D711" i="1"/>
  <c r="E711" i="1" s="1"/>
  <c r="I711" i="1" s="1"/>
  <c r="D748" i="1"/>
  <c r="E748" i="1" s="1"/>
  <c r="I748" i="1" s="1"/>
  <c r="I729" i="1"/>
  <c r="D735" i="1"/>
  <c r="E735" i="1" s="1"/>
  <c r="I735" i="1" s="1"/>
  <c r="D772" i="1"/>
  <c r="E772" i="1" s="1"/>
  <c r="I772" i="1" s="1"/>
  <c r="I753" i="1"/>
  <c r="D759" i="1"/>
  <c r="E759" i="1" s="1"/>
  <c r="I759" i="1" s="1"/>
  <c r="D796" i="1"/>
  <c r="E796" i="1" s="1"/>
  <c r="I796" i="1" s="1"/>
  <c r="I777" i="1"/>
  <c r="D783" i="1"/>
  <c r="E783" i="1" s="1"/>
  <c r="I783" i="1" s="1"/>
  <c r="D820" i="1"/>
  <c r="E820" i="1" s="1"/>
  <c r="I820" i="1" s="1"/>
  <c r="I801" i="1"/>
  <c r="D810" i="1"/>
  <c r="E810" i="1" s="1"/>
  <c r="I810" i="1" s="1"/>
  <c r="D900" i="1"/>
  <c r="E900" i="1" s="1"/>
  <c r="I900" i="1" s="1"/>
  <c r="D924" i="1"/>
  <c r="E924" i="1" s="1"/>
  <c r="I924" i="1" s="1"/>
  <c r="D948" i="1"/>
  <c r="E948" i="1" s="1"/>
  <c r="I948" i="1" s="1"/>
  <c r="D968" i="1"/>
  <c r="E968" i="1" s="1"/>
  <c r="D969" i="1"/>
  <c r="E969" i="1" s="1"/>
  <c r="I969" i="1" s="1"/>
  <c r="I951" i="1"/>
  <c r="I968" i="1"/>
  <c r="D995" i="1"/>
  <c r="E995" i="1" s="1"/>
  <c r="I995" i="1" s="1"/>
  <c r="D1002" i="1"/>
  <c r="E1002" i="1" s="1"/>
  <c r="I992" i="1"/>
  <c r="D722" i="1"/>
  <c r="E722" i="1" s="1"/>
  <c r="I722" i="1" s="1"/>
  <c r="D746" i="1"/>
  <c r="E746" i="1" s="1"/>
  <c r="I746" i="1" s="1"/>
  <c r="D770" i="1"/>
  <c r="E770" i="1" s="1"/>
  <c r="I770" i="1" s="1"/>
  <c r="D794" i="1"/>
  <c r="E794" i="1" s="1"/>
  <c r="I794" i="1" s="1"/>
  <c r="D840" i="1"/>
  <c r="E840" i="1" s="1"/>
  <c r="I840" i="1" s="1"/>
  <c r="D852" i="1"/>
  <c r="E852" i="1" s="1"/>
  <c r="D864" i="1"/>
  <c r="E864" i="1" s="1"/>
  <c r="I864" i="1" s="1"/>
  <c r="D876" i="1"/>
  <c r="E876" i="1" s="1"/>
  <c r="I876" i="1" s="1"/>
  <c r="D888" i="1"/>
  <c r="E888" i="1" s="1"/>
  <c r="I888" i="1" s="1"/>
  <c r="D904" i="1"/>
  <c r="E904" i="1" s="1"/>
  <c r="D928" i="1"/>
  <c r="E928" i="1" s="1"/>
  <c r="I928" i="1" s="1"/>
  <c r="D952" i="1"/>
  <c r="E952" i="1" s="1"/>
  <c r="I952" i="1" s="1"/>
  <c r="D980" i="1"/>
  <c r="E980" i="1" s="1"/>
  <c r="D981" i="1"/>
  <c r="E981" i="1" s="1"/>
  <c r="D1000" i="1"/>
  <c r="E1000" i="1" s="1"/>
  <c r="I1000" i="1" s="1"/>
  <c r="I903" i="1"/>
  <c r="D994" i="1"/>
  <c r="E994" i="1" s="1"/>
  <c r="I994" i="1" s="1"/>
  <c r="D996" i="1"/>
  <c r="E996" i="1" s="1"/>
  <c r="I996" i="1" s="1"/>
  <c r="I984" i="1"/>
  <c r="D684" i="1"/>
  <c r="E684" i="1" s="1"/>
  <c r="I684" i="1" s="1"/>
  <c r="D696" i="1"/>
  <c r="E696" i="1" s="1"/>
  <c r="I696" i="1" s="1"/>
  <c r="D821" i="1"/>
  <c r="E821" i="1" s="1"/>
  <c r="D832" i="1"/>
  <c r="E832" i="1" s="1"/>
  <c r="I832" i="1" s="1"/>
  <c r="I813" i="1"/>
  <c r="I825" i="1"/>
  <c r="I837" i="1"/>
  <c r="I849" i="1"/>
  <c r="I861" i="1"/>
  <c r="I873" i="1"/>
  <c r="I945" i="1"/>
  <c r="D1006" i="1"/>
  <c r="E1006" i="1" s="1"/>
  <c r="I989" i="1"/>
  <c r="I685" i="1"/>
  <c r="D720" i="1"/>
  <c r="E720" i="1" s="1"/>
  <c r="I720" i="1" s="1"/>
  <c r="I709" i="1"/>
  <c r="D744" i="1"/>
  <c r="E744" i="1" s="1"/>
  <c r="I744" i="1" s="1"/>
  <c r="I733" i="1"/>
  <c r="D768" i="1"/>
  <c r="E768" i="1" s="1"/>
  <c r="I768" i="1" s="1"/>
  <c r="I757" i="1"/>
  <c r="D792" i="1"/>
  <c r="E792" i="1" s="1"/>
  <c r="I792" i="1" s="1"/>
  <c r="I781" i="1"/>
  <c r="D816" i="1"/>
  <c r="E816" i="1" s="1"/>
  <c r="I816" i="1" s="1"/>
  <c r="D844" i="1"/>
  <c r="E844" i="1" s="1"/>
  <c r="I844" i="1" s="1"/>
  <c r="D856" i="1"/>
  <c r="E856" i="1" s="1"/>
  <c r="I856" i="1" s="1"/>
  <c r="D868" i="1"/>
  <c r="E868" i="1" s="1"/>
  <c r="I868" i="1" s="1"/>
  <c r="D880" i="1"/>
  <c r="E880" i="1" s="1"/>
  <c r="D892" i="1"/>
  <c r="E892" i="1" s="1"/>
  <c r="I892" i="1" s="1"/>
  <c r="D905" i="1"/>
  <c r="E905" i="1" s="1"/>
  <c r="I905" i="1" s="1"/>
  <c r="D906" i="1"/>
  <c r="E906" i="1" s="1"/>
  <c r="I906" i="1" s="1"/>
  <c r="I897" i="1"/>
  <c r="D929" i="1"/>
  <c r="E929" i="1" s="1"/>
  <c r="I929" i="1" s="1"/>
  <c r="D930" i="1"/>
  <c r="E930" i="1" s="1"/>
  <c r="I930" i="1" s="1"/>
  <c r="I921" i="1"/>
  <c r="D953" i="1"/>
  <c r="E953" i="1" s="1"/>
  <c r="D954" i="1"/>
  <c r="E954" i="1" s="1"/>
  <c r="I954" i="1" s="1"/>
  <c r="D961" i="1"/>
  <c r="E961" i="1" s="1"/>
  <c r="I961" i="1" s="1"/>
  <c r="D963" i="1"/>
  <c r="E963" i="1" s="1"/>
  <c r="I963" i="1" s="1"/>
  <c r="D962" i="1"/>
  <c r="E962" i="1" s="1"/>
  <c r="I962" i="1" s="1"/>
  <c r="D985" i="1"/>
  <c r="E985" i="1" s="1"/>
  <c r="I985" i="1" s="1"/>
  <c r="I970" i="1"/>
  <c r="D1001" i="1"/>
  <c r="E1001" i="1" s="1"/>
  <c r="D1011" i="1"/>
  <c r="E1011" i="1" s="1"/>
  <c r="D712" i="1"/>
  <c r="E712" i="1" s="1"/>
  <c r="D699" i="1"/>
  <c r="E699" i="1" s="1"/>
  <c r="I699" i="1" s="1"/>
  <c r="D736" i="1"/>
  <c r="E736" i="1" s="1"/>
  <c r="I736" i="1" s="1"/>
  <c r="D723" i="1"/>
  <c r="E723" i="1" s="1"/>
  <c r="I723" i="1" s="1"/>
  <c r="D760" i="1"/>
  <c r="E760" i="1" s="1"/>
  <c r="I760" i="1" s="1"/>
  <c r="I741" i="1"/>
  <c r="D747" i="1"/>
  <c r="E747" i="1" s="1"/>
  <c r="I747" i="1" s="1"/>
  <c r="D784" i="1"/>
  <c r="E784" i="1" s="1"/>
  <c r="I784" i="1" s="1"/>
  <c r="D771" i="1"/>
  <c r="E771" i="1" s="1"/>
  <c r="I771" i="1" s="1"/>
  <c r="D808" i="1"/>
  <c r="E808" i="1" s="1"/>
  <c r="I808" i="1" s="1"/>
  <c r="I789" i="1"/>
  <c r="D795" i="1"/>
  <c r="E795" i="1" s="1"/>
  <c r="I795" i="1" s="1"/>
  <c r="D912" i="1"/>
  <c r="E912" i="1" s="1"/>
  <c r="I912" i="1" s="1"/>
  <c r="D936" i="1"/>
  <c r="E936" i="1" s="1"/>
  <c r="I936" i="1" s="1"/>
  <c r="D960" i="1"/>
  <c r="E960" i="1" s="1"/>
  <c r="I960" i="1" s="1"/>
  <c r="D971" i="1"/>
  <c r="E971" i="1" s="1"/>
  <c r="I971" i="1" s="1"/>
  <c r="I957" i="1"/>
  <c r="D983" i="1"/>
  <c r="E983" i="1" s="1"/>
  <c r="I983" i="1" s="1"/>
  <c r="D990" i="1"/>
  <c r="E990" i="1" s="1"/>
  <c r="I990" i="1" s="1"/>
  <c r="I980" i="1"/>
  <c r="D1007" i="1"/>
  <c r="E1007" i="1" s="1"/>
  <c r="I877" i="1"/>
  <c r="D916" i="1"/>
  <c r="E916" i="1" s="1"/>
  <c r="I916" i="1" s="1"/>
  <c r="D940" i="1"/>
  <c r="E940" i="1" s="1"/>
  <c r="I940" i="1" s="1"/>
  <c r="D964" i="1"/>
  <c r="E964" i="1" s="1"/>
  <c r="I964" i="1" s="1"/>
  <c r="D988" i="1"/>
  <c r="E988" i="1" s="1"/>
  <c r="I988" i="1" s="1"/>
  <c r="D1012" i="1"/>
  <c r="E1012" i="1" s="1"/>
  <c r="D857" i="1"/>
  <c r="E857" i="1" s="1"/>
  <c r="D869" i="1"/>
  <c r="E869" i="1" s="1"/>
  <c r="I869" i="1" s="1"/>
  <c r="D881" i="1"/>
  <c r="E881" i="1" s="1"/>
  <c r="I881" i="1" s="1"/>
  <c r="D887" i="1"/>
  <c r="E887" i="1" s="1"/>
  <c r="I887" i="1" s="1"/>
  <c r="D893" i="1"/>
  <c r="E893" i="1" s="1"/>
  <c r="D878" i="1"/>
  <c r="E878" i="1" s="1"/>
  <c r="I878" i="1" s="1"/>
  <c r="I915" i="1"/>
  <c r="I939" i="1"/>
  <c r="D972" i="1"/>
  <c r="E972" i="1" s="1"/>
  <c r="D984" i="1"/>
  <c r="E984" i="1" s="1"/>
  <c r="I972" i="1"/>
  <c r="D974" i="1"/>
  <c r="E974" i="1" s="1"/>
  <c r="I974" i="1" s="1"/>
  <c r="D986" i="1"/>
  <c r="E986" i="1" s="1"/>
  <c r="I986" i="1" s="1"/>
  <c r="D998" i="1"/>
  <c r="E998" i="1" s="1"/>
  <c r="I998" i="1" s="1"/>
  <c r="D975" i="1"/>
  <c r="E975" i="1" s="1"/>
  <c r="I975" i="1" s="1"/>
  <c r="D987" i="1"/>
  <c r="E987" i="1" s="1"/>
  <c r="D999" i="1"/>
  <c r="E999" i="1" s="1"/>
  <c r="I999" i="1" s="1"/>
  <c r="D1004" i="1"/>
  <c r="E1004" i="1" s="1"/>
  <c r="L4" i="2" l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Ning Xiao</author>
  </authors>
  <commentList>
    <comment ref="C6" authorId="0" shapeId="0" xr:uid="{7F298D83-C917-4CD3-B0C5-78CAB3E0E732}">
      <text>
        <r>
          <rPr>
            <sz val="9"/>
            <color indexed="81"/>
            <rFont val="Tahoma"/>
            <family val="2"/>
          </rPr>
          <t>=LN(B6/B5)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Ning Xiao</author>
  </authors>
  <commentList>
    <comment ref="L1" authorId="0" shapeId="0" xr:uid="{65091181-EB00-4985-8AA1-F0556223CC89}">
      <text>
        <r>
          <rPr>
            <sz val="9"/>
            <color indexed="81"/>
            <rFont val="Tahoma"/>
            <family val="2"/>
          </rPr>
          <t>=NORM.S.INV(0.01)</t>
        </r>
      </text>
    </comment>
    <comment ref="L4" authorId="0" shapeId="0" xr:uid="{BB609FCF-1BEB-4282-9358-3E273DB00D22}">
      <text>
        <r>
          <rPr>
            <sz val="9"/>
            <color indexed="81"/>
            <rFont val="Tahoma"/>
            <family val="2"/>
          </rPr>
          <t>=AVERAGE(I27:I1003)</t>
        </r>
      </text>
    </comment>
    <comment ref="C6" authorId="0" shapeId="0" xr:uid="{1FEA8800-401B-463F-BA51-05D3B6731E5E}">
      <text>
        <r>
          <rPr>
            <sz val="9"/>
            <color indexed="81"/>
            <rFont val="Tahoma"/>
            <family val="2"/>
          </rPr>
          <t>=LN(B6/B5)</t>
        </r>
      </text>
    </comment>
    <comment ref="L6" authorId="0" shapeId="0" xr:uid="{283DA889-81A0-4F0D-A0DF-F35BA94FD5CF}">
      <text>
        <r>
          <rPr>
            <sz val="9"/>
            <color indexed="81"/>
            <rFont val="Tahoma"/>
            <family val="2"/>
          </rPr>
          <t>0.01</t>
        </r>
      </text>
    </comment>
    <comment ref="D27" authorId="0" shapeId="0" xr:uid="{4A5C0BBE-E2AF-453C-9739-902802083FEA}">
      <text>
        <r>
          <rPr>
            <sz val="9"/>
            <color indexed="81"/>
            <rFont val="Tahoma"/>
            <family val="2"/>
          </rPr>
          <t>=STDEV.S(C6:C27)</t>
        </r>
      </text>
    </comment>
    <comment ref="E27" authorId="0" shapeId="0" xr:uid="{4D37E65B-D52E-4CBD-8334-972B7E2D4637}">
      <text>
        <r>
          <rPr>
            <sz val="9"/>
            <color indexed="81"/>
            <rFont val="Tahoma"/>
            <family val="2"/>
          </rPr>
          <t>=D27*Factor*SQRT(10)</t>
        </r>
      </text>
    </comment>
    <comment ref="G27" authorId="0" shapeId="0" xr:uid="{3EF1CA99-3F52-446F-987F-37C12F16D69D}">
      <text>
        <r>
          <rPr>
            <sz val="9"/>
            <color indexed="81"/>
            <rFont val="Tahoma"/>
            <family val="2"/>
          </rPr>
          <t>=LN(B37/B27)</t>
        </r>
      </text>
    </comment>
    <comment ref="I27" authorId="0" shapeId="0" xr:uid="{F47BA369-5C4F-419D-A7DE-777C07CC0EEA}">
      <text>
        <r>
          <rPr>
            <sz val="9"/>
            <color indexed="81"/>
            <rFont val="Tahoma"/>
            <family val="2"/>
          </rPr>
          <t>=IF(G27&lt;E27,1,0)</t>
        </r>
      </text>
    </comment>
  </commentList>
</comments>
</file>

<file path=xl/sharedStrings.xml><?xml version="1.0" encoding="utf-8"?>
<sst xmlns="http://schemas.openxmlformats.org/spreadsheetml/2006/main" count="23" uniqueCount="12">
  <si>
    <t>FTSE Index</t>
  </si>
  <si>
    <t>Standard VAR</t>
  </si>
  <si>
    <t>Standard ES</t>
  </si>
  <si>
    <t>Date</t>
  </si>
  <si>
    <t>Closing Price</t>
  </si>
  <si>
    <t>Assume 22 obs as sample</t>
  </si>
  <si>
    <t>% of Breaches</t>
  </si>
  <si>
    <t>Timescale of std dev is DAILY</t>
  </si>
  <si>
    <t>% Expected</t>
  </si>
  <si>
    <t>Analytical VaR 99%/10D, omit the mean</t>
  </si>
  <si>
    <t>Return, 10D, forward</t>
  </si>
  <si>
    <t>LogReturn_Daily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</si>
</sst>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0"/>
    <numFmt numFmtId="166" formatCode="0.000%"/>
  </numFmts>
  <fonts count="6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 vertical="top"/>
    </xf>
    <xf numFmtId="164" fontId="0" fillId="0" borderId="0" xfId="1" applyNumberFormat="1" applyFont="1"/>
    <xf numFmtId="0" fontId="0" fillId="0" borderId="0" xfId="0" quotePrefix="1"/>
    <xf numFmtId="0" fontId="2" fillId="0" borderId="0" xfId="1" applyNumberFormat="1" applyFont="1"/>
    <xf numFmtId="165" fontId="2" fillId="0" borderId="0" xfId="0" applyNumberFormat="1" applyFont="1"/>
    <xf numFmtId="166" fontId="2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0" fontId="3" fillId="0" borderId="0" xfId="0" applyFont="1"/>
    <xf numFmtId="0" fontId="2" fillId="0" borderId="0" xfId="0" applyFont="1"/>
    <xf numFmtId="10" fontId="4" fillId="0" borderId="0" xfId="1" applyNumberFormat="1" applyFont="1"/>
    <xf numFmtId="14" fontId="2" fillId="0" borderId="0" xfId="0" applyNumberFormat="1" applyFont="1"/>
    <xf numFmtId="9" fontId="2" fillId="0" borderId="0" xfId="0" applyNumberFormat="1" applyFont="1"/>
    <xf numFmtId="10" fontId="2" fillId="0" borderId="0" xfId="1" applyNumberFormat="1" applyFont="1" applyAlignment="1"/>
    <xf numFmtId="166" fontId="0" fillId="0" borderId="0" xfId="1" applyNumberFormat="1" applyFont="1" applyAlignment="1">
      <alignment horizontal="left" vertical="top" wrapText="1"/>
    </xf>
    <xf numFmtId="10" fontId="2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7581-2DF2-4D8D-8DAE-4A59A8302BE1}">
  <sheetPr codeName="Sheet1"/>
  <dimension ref="A1:L1013"/>
  <sheetViews>
    <sheetView workbookViewId="0">
      <selection activeCell="C6" sqref="C6"/>
    </sheetView>
  </sheetViews>
  <sheetFormatPr defaultColWidth="8.83984375" defaultRowHeight="14.4"/>
  <cols>
    <col min="1" max="1" width="10.68359375" style="1" bestFit="1" customWidth="1"/>
    <col min="2" max="2" width="12.3125" bestFit="1" customWidth="1"/>
    <col min="3" max="3" width="19.3125" bestFit="1" customWidth="1"/>
    <col min="4" max="4" width="9.83984375" customWidth="1"/>
    <col min="9" max="9" width="12" style="9" customWidth="1"/>
    <col min="10" max="10" width="10" bestFit="1" customWidth="1"/>
    <col min="11" max="11" width="13" customWidth="1"/>
  </cols>
  <sheetData>
    <row r="1" spans="1:12">
      <c r="A1" s="1" t="s">
        <v>0</v>
      </c>
      <c r="B1" s="2"/>
      <c r="C1" s="3"/>
      <c r="D1" s="4"/>
      <c r="I1" s="5"/>
      <c r="J1" s="6"/>
      <c r="K1" s="7" t="s">
        <v>1</v>
      </c>
      <c r="L1" s="6">
        <f>_xlfn.NORM.S.INV(0.01)</f>
        <v>-2.3263478740408408</v>
      </c>
    </row>
    <row r="2" spans="1:12">
      <c r="B2" s="2"/>
      <c r="C2" s="3"/>
      <c r="D2" s="8"/>
      <c r="E2" s="8"/>
      <c r="K2" s="10" t="s">
        <v>2</v>
      </c>
      <c r="L2">
        <v>-2.6652</v>
      </c>
    </row>
    <row r="3" spans="1:12">
      <c r="B3" s="11"/>
      <c r="D3" s="8"/>
      <c r="E3" s="8"/>
    </row>
    <row r="4" spans="1:12">
      <c r="A4" s="1" t="s">
        <v>3</v>
      </c>
      <c r="B4" t="s">
        <v>4</v>
      </c>
      <c r="C4" s="12"/>
      <c r="D4" t="s">
        <v>5</v>
      </c>
      <c r="E4" s="13"/>
      <c r="F4" s="8"/>
      <c r="G4" s="8"/>
      <c r="H4" s="8"/>
      <c r="I4"/>
      <c r="J4" s="13"/>
      <c r="K4" s="8" t="s">
        <v>6</v>
      </c>
      <c r="L4" s="7">
        <f>AVERAGE(I27:I1003)</f>
        <v>2.1494370522006142E-2</v>
      </c>
    </row>
    <row r="5" spans="1:12">
      <c r="A5" s="14">
        <v>40016</v>
      </c>
      <c r="B5">
        <v>4493.7299999999996</v>
      </c>
      <c r="D5" s="12" t="s">
        <v>7</v>
      </c>
      <c r="E5" s="8"/>
      <c r="F5" s="8"/>
      <c r="G5" s="8"/>
      <c r="H5" s="8"/>
      <c r="I5"/>
      <c r="J5" s="9"/>
    </row>
    <row r="6" spans="1:12">
      <c r="A6" s="1">
        <v>40017</v>
      </c>
      <c r="B6">
        <v>4559.8</v>
      </c>
      <c r="C6" s="8">
        <f>LN(B6/B5)</f>
        <v>1.4595671063863053E-2</v>
      </c>
      <c r="E6" s="8"/>
      <c r="F6" s="8"/>
      <c r="G6" s="8"/>
      <c r="H6" s="8"/>
      <c r="I6"/>
      <c r="J6" s="9"/>
      <c r="K6" t="s">
        <v>8</v>
      </c>
      <c r="L6" s="15">
        <v>0.01</v>
      </c>
    </row>
    <row r="7" spans="1:12">
      <c r="A7" s="1">
        <v>40018</v>
      </c>
      <c r="B7">
        <v>4576.6099999999997</v>
      </c>
      <c r="C7" s="8">
        <f t="shared" ref="C7:C70" si="0">LN(B7/B6)</f>
        <v>3.67978647377677E-3</v>
      </c>
      <c r="E7" s="8"/>
      <c r="F7" s="8"/>
      <c r="G7" s="8"/>
      <c r="H7" s="8"/>
      <c r="I7"/>
    </row>
    <row r="8" spans="1:12">
      <c r="A8" s="1">
        <v>40021</v>
      </c>
      <c r="B8">
        <v>4586.13</v>
      </c>
      <c r="C8" s="8">
        <f t="shared" si="0"/>
        <v>2.0779817883340265E-3</v>
      </c>
      <c r="E8" s="8"/>
      <c r="F8" s="8"/>
      <c r="G8" s="8"/>
      <c r="H8" s="8"/>
      <c r="I8" s="12"/>
      <c r="J8" s="16"/>
    </row>
    <row r="9" spans="1:12">
      <c r="A9" s="1">
        <v>40022</v>
      </c>
      <c r="B9">
        <v>4528.84</v>
      </c>
      <c r="C9" s="8">
        <f t="shared" si="0"/>
        <v>-1.2570695114338603E-2</v>
      </c>
      <c r="E9" s="8"/>
      <c r="F9" s="8"/>
      <c r="G9" s="8"/>
      <c r="H9" s="8"/>
      <c r="I9"/>
      <c r="J9" s="8"/>
    </row>
    <row r="10" spans="1:12">
      <c r="A10" s="1">
        <v>40023</v>
      </c>
      <c r="B10">
        <v>4547.53</v>
      </c>
      <c r="C10" s="8">
        <f t="shared" si="0"/>
        <v>4.1183923566342701E-3</v>
      </c>
      <c r="I10" s="12"/>
    </row>
    <row r="11" spans="1:12">
      <c r="A11" s="1">
        <v>40024</v>
      </c>
      <c r="B11">
        <v>4631.6099999999997</v>
      </c>
      <c r="C11" s="8">
        <f t="shared" si="0"/>
        <v>1.8320311415029409E-2</v>
      </c>
    </row>
    <row r="12" spans="1:12">
      <c r="A12" s="1">
        <v>40025</v>
      </c>
      <c r="B12">
        <v>4608.3599999999997</v>
      </c>
      <c r="C12" s="8">
        <f t="shared" si="0"/>
        <v>-5.0324944927539394E-3</v>
      </c>
      <c r="I12" s="17"/>
      <c r="J12" s="17"/>
      <c r="K12" s="17"/>
      <c r="L12" s="17"/>
    </row>
    <row r="13" spans="1:12">
      <c r="A13" s="1">
        <v>40028</v>
      </c>
      <c r="B13">
        <v>4682.46</v>
      </c>
      <c r="C13" s="8">
        <f t="shared" si="0"/>
        <v>1.5951567512353552E-2</v>
      </c>
      <c r="I13" s="17"/>
      <c r="J13" s="17"/>
      <c r="K13" s="17"/>
      <c r="L13" s="17"/>
    </row>
    <row r="14" spans="1:12">
      <c r="A14" s="1">
        <v>40029</v>
      </c>
      <c r="B14">
        <v>4671.37</v>
      </c>
      <c r="C14" s="8">
        <f t="shared" si="0"/>
        <v>-2.3712223113542597E-3</v>
      </c>
      <c r="I14" s="17"/>
      <c r="J14" s="17"/>
      <c r="K14" s="17"/>
      <c r="L14" s="17"/>
    </row>
    <row r="15" spans="1:12">
      <c r="A15" s="1">
        <v>40030</v>
      </c>
      <c r="B15">
        <v>4647.13</v>
      </c>
      <c r="C15" s="8">
        <f t="shared" si="0"/>
        <v>-5.2025657937845695E-3</v>
      </c>
      <c r="I15" s="17"/>
      <c r="J15" s="17"/>
      <c r="K15" s="17"/>
      <c r="L15" s="17"/>
    </row>
    <row r="16" spans="1:12">
      <c r="A16" s="1">
        <v>40031</v>
      </c>
      <c r="B16">
        <v>4690.53</v>
      </c>
      <c r="C16" s="8">
        <f t="shared" si="0"/>
        <v>9.2957577208286832E-3</v>
      </c>
      <c r="I16" s="17"/>
      <c r="J16" s="17"/>
      <c r="K16" s="17"/>
      <c r="L16" s="17"/>
    </row>
    <row r="17" spans="1:12">
      <c r="A17" s="1">
        <v>40032</v>
      </c>
      <c r="B17">
        <v>4731.5600000000004</v>
      </c>
      <c r="C17" s="8">
        <f t="shared" si="0"/>
        <v>8.7093753836936516E-3</v>
      </c>
      <c r="I17" s="17"/>
      <c r="J17" s="17"/>
      <c r="K17" s="17"/>
      <c r="L17" s="17"/>
    </row>
    <row r="18" spans="1:12">
      <c r="A18" s="1">
        <v>40035</v>
      </c>
      <c r="B18">
        <v>4722.2</v>
      </c>
      <c r="C18" s="8">
        <f t="shared" si="0"/>
        <v>-1.9801651530020788E-3</v>
      </c>
    </row>
    <row r="19" spans="1:12">
      <c r="A19" s="1">
        <v>40036</v>
      </c>
      <c r="B19">
        <v>4671.34</v>
      </c>
      <c r="C19" s="8">
        <f t="shared" si="0"/>
        <v>-1.0828824277227726E-2</v>
      </c>
    </row>
    <row r="20" spans="1:12">
      <c r="A20" s="1">
        <v>40037</v>
      </c>
      <c r="B20">
        <v>4716.76</v>
      </c>
      <c r="C20" s="8">
        <f t="shared" si="0"/>
        <v>9.6761547877246522E-3</v>
      </c>
    </row>
    <row r="21" spans="1:12">
      <c r="A21" s="1">
        <v>40038</v>
      </c>
      <c r="B21">
        <v>4755.46</v>
      </c>
      <c r="C21" s="8">
        <f t="shared" si="0"/>
        <v>8.1713083804885196E-3</v>
      </c>
    </row>
    <row r="22" spans="1:12">
      <c r="A22" s="1">
        <v>40039</v>
      </c>
      <c r="B22">
        <v>4713.97</v>
      </c>
      <c r="C22" s="8">
        <f t="shared" si="0"/>
        <v>-8.7629911200846206E-3</v>
      </c>
    </row>
    <row r="23" spans="1:12">
      <c r="A23" s="1">
        <v>40042</v>
      </c>
      <c r="B23">
        <v>4645.01</v>
      </c>
      <c r="C23" s="8">
        <f t="shared" si="0"/>
        <v>-1.4736915355612957E-2</v>
      </c>
    </row>
    <row r="24" spans="1:12">
      <c r="A24" s="1">
        <v>40043</v>
      </c>
      <c r="B24">
        <v>4685.78</v>
      </c>
      <c r="C24" s="8">
        <f t="shared" si="0"/>
        <v>8.7388655106736095E-3</v>
      </c>
    </row>
    <row r="25" spans="1:12">
      <c r="A25" s="1">
        <v>40044</v>
      </c>
      <c r="B25">
        <v>4689.67</v>
      </c>
      <c r="C25" s="8">
        <f t="shared" si="0"/>
        <v>8.2982688259787205E-4</v>
      </c>
      <c r="E25" s="13" t="s">
        <v>9</v>
      </c>
      <c r="F25" s="8"/>
      <c r="G25" s="8"/>
      <c r="H25" s="8"/>
      <c r="I25" s="5"/>
    </row>
    <row r="26" spans="1:12">
      <c r="A26" s="1">
        <v>40045</v>
      </c>
      <c r="B26">
        <v>4756.58</v>
      </c>
      <c r="C26" s="8">
        <f t="shared" si="0"/>
        <v>1.4166705103316702E-2</v>
      </c>
      <c r="G26" s="13" t="s">
        <v>10</v>
      </c>
      <c r="H26" s="8"/>
    </row>
    <row r="27" spans="1:12">
      <c r="A27" s="1">
        <v>40046</v>
      </c>
      <c r="B27">
        <v>4850.8900000000003</v>
      </c>
      <c r="C27" s="8">
        <f t="shared" si="0"/>
        <v>1.9633270656417529E-2</v>
      </c>
      <c r="D27" s="12">
        <f>_xlfn.STDEV.S(C6:C27)</f>
        <v>1.0210038559766706E-2</v>
      </c>
      <c r="E27" s="18">
        <f t="shared" ref="E27:E90" si="1">Factor_99*D27*SQRT(10)</f>
        <v>-7.5110739947242891E-2</v>
      </c>
      <c r="F27" s="12"/>
      <c r="G27" s="18">
        <f>LN(B37/B27)</f>
        <v>1.6821617268832072E-2</v>
      </c>
      <c r="H27" s="8"/>
      <c r="I27" s="9">
        <f>IF(G27&lt;E27, 1,0)</f>
        <v>0</v>
      </c>
    </row>
    <row r="28" spans="1:12">
      <c r="A28" s="1">
        <v>40049</v>
      </c>
      <c r="B28">
        <v>4896.2299999999996</v>
      </c>
      <c r="C28" s="8">
        <f t="shared" si="0"/>
        <v>9.3033279617977041E-3</v>
      </c>
      <c r="D28">
        <f t="shared" ref="D28:D91" si="2">_xlfn.STDEV.S(C7:C28)</f>
        <v>9.9956742712394072E-3</v>
      </c>
      <c r="E28" s="18">
        <f t="shared" si="1"/>
        <v>-7.3533756644457243E-2</v>
      </c>
      <c r="G28" s="18">
        <f t="shared" ref="G28:G91" si="3">LN(B38/B28)</f>
        <v>1.0384537175394245E-2</v>
      </c>
      <c r="H28" s="8"/>
      <c r="I28" s="9">
        <f t="shared" ref="I28:I91" si="4">IF(G28&lt;E28, 1,0)</f>
        <v>0</v>
      </c>
    </row>
    <row r="29" spans="1:12">
      <c r="A29" s="1">
        <v>40050</v>
      </c>
      <c r="B29">
        <v>4916.8</v>
      </c>
      <c r="C29" s="8">
        <f t="shared" si="0"/>
        <v>4.1923911632658064E-3</v>
      </c>
      <c r="D29">
        <f t="shared" si="2"/>
        <v>9.9973559003419272E-3</v>
      </c>
      <c r="E29" s="18">
        <f t="shared" si="1"/>
        <v>-7.3546127646336196E-2</v>
      </c>
      <c r="G29" s="18">
        <f t="shared" si="3"/>
        <v>1.763963045189923E-2</v>
      </c>
      <c r="H29" s="8"/>
      <c r="I29" s="9">
        <f t="shared" si="4"/>
        <v>0</v>
      </c>
    </row>
    <row r="30" spans="1:12">
      <c r="A30" s="1">
        <v>40051</v>
      </c>
      <c r="B30">
        <v>4890.58</v>
      </c>
      <c r="C30" s="8">
        <f t="shared" si="0"/>
        <v>-5.3470065338891825E-3</v>
      </c>
      <c r="D30">
        <f t="shared" si="2"/>
        <v>1.0163082490340102E-2</v>
      </c>
      <c r="E30" s="18">
        <f t="shared" si="1"/>
        <v>-7.4765304903192789E-2</v>
      </c>
      <c r="G30" s="18">
        <f t="shared" si="3"/>
        <v>1.9659965930115268E-2</v>
      </c>
      <c r="H30" s="8"/>
      <c r="I30" s="9">
        <f t="shared" si="4"/>
        <v>0</v>
      </c>
    </row>
    <row r="31" spans="1:12">
      <c r="A31" s="1">
        <v>40052</v>
      </c>
      <c r="B31">
        <v>4869.3500000000004</v>
      </c>
      <c r="C31" s="8">
        <f t="shared" si="0"/>
        <v>-4.3504478995114917E-3</v>
      </c>
      <c r="D31">
        <f t="shared" si="2"/>
        <v>9.7072721234783901E-3</v>
      </c>
      <c r="E31" s="18">
        <f t="shared" si="1"/>
        <v>-7.1412109542548646E-2</v>
      </c>
      <c r="G31" s="18">
        <f t="shared" si="3"/>
        <v>2.8768827272516558E-2</v>
      </c>
      <c r="H31" s="8"/>
      <c r="I31" s="9">
        <f t="shared" si="4"/>
        <v>0</v>
      </c>
    </row>
    <row r="32" spans="1:12">
      <c r="A32" s="1">
        <v>40053</v>
      </c>
      <c r="B32">
        <v>4908.8999999999996</v>
      </c>
      <c r="C32" s="8">
        <f t="shared" si="0"/>
        <v>8.0894261601398114E-3</v>
      </c>
      <c r="D32">
        <f t="shared" si="2"/>
        <v>9.7600836127229099E-3</v>
      </c>
      <c r="E32" s="18">
        <f t="shared" si="1"/>
        <v>-7.1800620321587502E-2</v>
      </c>
      <c r="G32" s="18">
        <f t="shared" si="3"/>
        <v>2.215093967380595E-2</v>
      </c>
      <c r="H32" s="8"/>
      <c r="I32" s="9">
        <f t="shared" si="4"/>
        <v>0</v>
      </c>
    </row>
    <row r="33" spans="1:9">
      <c r="A33" s="1">
        <v>40057</v>
      </c>
      <c r="B33">
        <v>4819.7</v>
      </c>
      <c r="C33" s="8">
        <f t="shared" si="0"/>
        <v>-1.8338198659244492E-2</v>
      </c>
      <c r="D33">
        <f t="shared" si="2"/>
        <v>1.0223326473782258E-2</v>
      </c>
      <c r="E33" s="18">
        <f t="shared" si="1"/>
        <v>-7.5208493256226111E-2</v>
      </c>
      <c r="G33" s="18">
        <f t="shared" si="3"/>
        <v>4.5116926391041617E-2</v>
      </c>
      <c r="H33" s="8"/>
      <c r="I33" s="9">
        <f t="shared" si="4"/>
        <v>0</v>
      </c>
    </row>
    <row r="34" spans="1:9">
      <c r="A34" s="1">
        <v>40058</v>
      </c>
      <c r="B34">
        <v>4817.55</v>
      </c>
      <c r="C34" s="8">
        <f t="shared" si="0"/>
        <v>-4.461853818606704E-4</v>
      </c>
      <c r="D34">
        <f t="shared" si="2"/>
        <v>1.0123439062792528E-2</v>
      </c>
      <c r="E34" s="18">
        <f t="shared" si="1"/>
        <v>-7.4473665732614436E-2</v>
      </c>
      <c r="G34" s="18">
        <f t="shared" si="3"/>
        <v>6.1695254436996465E-2</v>
      </c>
      <c r="H34" s="8"/>
      <c r="I34" s="9">
        <f t="shared" si="4"/>
        <v>0</v>
      </c>
    </row>
    <row r="35" spans="1:9">
      <c r="A35" s="1">
        <v>40059</v>
      </c>
      <c r="B35">
        <v>4796.75</v>
      </c>
      <c r="C35" s="8">
        <f t="shared" si="0"/>
        <v>-4.3268948236459305E-3</v>
      </c>
      <c r="D35">
        <f t="shared" si="2"/>
        <v>9.7090567542387103E-3</v>
      </c>
      <c r="E35" s="18">
        <f t="shared" si="1"/>
        <v>-7.142523828208823E-2</v>
      </c>
      <c r="G35" s="18">
        <f t="shared" si="3"/>
        <v>7.3763185264718423E-2</v>
      </c>
      <c r="H35" s="8"/>
      <c r="I35" s="9">
        <f t="shared" si="4"/>
        <v>0</v>
      </c>
    </row>
    <row r="36" spans="1:9">
      <c r="A36" s="1">
        <v>40060</v>
      </c>
      <c r="B36">
        <v>4851.7</v>
      </c>
      <c r="C36" s="8">
        <f t="shared" si="0"/>
        <v>1.1390553741043715E-2</v>
      </c>
      <c r="D36">
        <f t="shared" si="2"/>
        <v>9.9161374735804581E-3</v>
      </c>
      <c r="E36" s="18">
        <f t="shared" si="1"/>
        <v>-7.2948639586355321E-2</v>
      </c>
      <c r="G36" s="18">
        <f t="shared" si="3"/>
        <v>6.4102367541457747E-2</v>
      </c>
      <c r="H36" s="8"/>
      <c r="I36" s="9">
        <f t="shared" si="4"/>
        <v>0</v>
      </c>
    </row>
    <row r="37" spans="1:9">
      <c r="A37" s="1">
        <v>40063</v>
      </c>
      <c r="B37">
        <v>4933.18</v>
      </c>
      <c r="C37" s="8">
        <f t="shared" si="0"/>
        <v>1.6654651540736677E-2</v>
      </c>
      <c r="D37">
        <f t="shared" si="2"/>
        <v>1.0277712615579276E-2</v>
      </c>
      <c r="E37" s="18">
        <f t="shared" si="1"/>
        <v>-7.5608588057958476E-2</v>
      </c>
      <c r="G37" s="18">
        <f t="shared" si="3"/>
        <v>3.9971390216288039E-2</v>
      </c>
      <c r="H37" s="8"/>
      <c r="I37" s="9">
        <f t="shared" si="4"/>
        <v>0</v>
      </c>
    </row>
    <row r="38" spans="1:9">
      <c r="A38" s="1">
        <v>40064</v>
      </c>
      <c r="B38">
        <v>4947.34</v>
      </c>
      <c r="C38" s="8">
        <f t="shared" si="0"/>
        <v>2.8662478683598603E-3</v>
      </c>
      <c r="D38">
        <f t="shared" si="2"/>
        <v>1.0172555784766432E-2</v>
      </c>
      <c r="E38" s="18">
        <f t="shared" si="1"/>
        <v>-7.4834995742256175E-2</v>
      </c>
      <c r="G38" s="18">
        <f t="shared" si="3"/>
        <v>3.8708729744543438E-2</v>
      </c>
      <c r="H38" s="8"/>
      <c r="I38" s="9">
        <f t="shared" si="4"/>
        <v>0</v>
      </c>
    </row>
    <row r="39" spans="1:9">
      <c r="A39" s="1">
        <v>40065</v>
      </c>
      <c r="B39">
        <v>5004.3</v>
      </c>
      <c r="C39" s="8">
        <f t="shared" si="0"/>
        <v>1.1447484439770816E-2</v>
      </c>
      <c r="D39">
        <f t="shared" si="2"/>
        <v>1.0269420892223224E-2</v>
      </c>
      <c r="E39" s="18">
        <f t="shared" si="1"/>
        <v>-7.5547589514900551E-2</v>
      </c>
      <c r="G39" s="18">
        <f t="shared" si="3"/>
        <v>2.6632961015623541E-2</v>
      </c>
      <c r="H39" s="8"/>
      <c r="I39" s="9">
        <f t="shared" si="4"/>
        <v>0</v>
      </c>
    </row>
    <row r="40" spans="1:9">
      <c r="A40" s="1">
        <v>40066</v>
      </c>
      <c r="B40">
        <v>4987.68</v>
      </c>
      <c r="C40" s="8">
        <f t="shared" si="0"/>
        <v>-3.3266710556731686E-3</v>
      </c>
      <c r="D40">
        <f t="shared" si="2"/>
        <v>1.030165160194425E-2</v>
      </c>
      <c r="E40" s="18">
        <f t="shared" si="1"/>
        <v>-7.5784696597503615E-2</v>
      </c>
      <c r="G40" s="18">
        <f t="shared" si="3"/>
        <v>1.8196678686732262E-2</v>
      </c>
      <c r="H40" s="8"/>
      <c r="I40" s="9">
        <f t="shared" si="4"/>
        <v>0</v>
      </c>
    </row>
    <row r="41" spans="1:9">
      <c r="A41" s="1">
        <v>40067</v>
      </c>
      <c r="B41">
        <v>5011.47</v>
      </c>
      <c r="C41" s="8">
        <f t="shared" si="0"/>
        <v>4.75841344288993E-3</v>
      </c>
      <c r="D41">
        <f t="shared" si="2"/>
        <v>9.869226705598708E-3</v>
      </c>
      <c r="E41" s="18">
        <f t="shared" si="1"/>
        <v>-7.2603537805007778E-2</v>
      </c>
      <c r="G41" s="18">
        <f t="shared" si="3"/>
        <v>1.4014953475210829E-2</v>
      </c>
      <c r="H41" s="8"/>
      <c r="I41" s="9">
        <f t="shared" si="4"/>
        <v>0</v>
      </c>
    </row>
    <row r="42" spans="1:9">
      <c r="A42" s="1">
        <v>40070</v>
      </c>
      <c r="B42">
        <v>5018.8500000000004</v>
      </c>
      <c r="C42" s="8">
        <f t="shared" si="0"/>
        <v>1.471538561429155E-3</v>
      </c>
      <c r="D42">
        <f t="shared" si="2"/>
        <v>9.7671327186867451E-3</v>
      </c>
      <c r="E42" s="18">
        <f t="shared" si="1"/>
        <v>-7.1852477477837282E-2</v>
      </c>
      <c r="G42" s="18">
        <f t="shared" si="3"/>
        <v>2.8839797183484391E-2</v>
      </c>
      <c r="H42" s="8"/>
      <c r="I42" s="9">
        <f t="shared" si="4"/>
        <v>0</v>
      </c>
    </row>
    <row r="43" spans="1:9">
      <c r="A43" s="1">
        <v>40071</v>
      </c>
      <c r="B43">
        <v>5042.13</v>
      </c>
      <c r="C43" s="8">
        <f t="shared" si="0"/>
        <v>4.6277880579911534E-3</v>
      </c>
      <c r="D43">
        <f t="shared" si="2"/>
        <v>9.7037249205324042E-3</v>
      </c>
      <c r="E43" s="18">
        <f t="shared" si="1"/>
        <v>-7.1386014338651382E-2</v>
      </c>
      <c r="G43" s="18">
        <f t="shared" si="3"/>
        <v>2.3053702602639795E-2</v>
      </c>
      <c r="H43" s="8"/>
      <c r="I43" s="9">
        <f t="shared" si="4"/>
        <v>0</v>
      </c>
    </row>
    <row r="44" spans="1:9">
      <c r="A44" s="1">
        <v>40072</v>
      </c>
      <c r="B44">
        <v>5124.13</v>
      </c>
      <c r="C44" s="8">
        <f t="shared" si="0"/>
        <v>1.6132142664094292E-2</v>
      </c>
      <c r="D44">
        <f t="shared" si="2"/>
        <v>9.7595279733072755E-3</v>
      </c>
      <c r="E44" s="18">
        <f t="shared" si="1"/>
        <v>-7.1796532728048285E-2</v>
      </c>
      <c r="G44" s="18">
        <f t="shared" si="3"/>
        <v>1.9048497526648245E-3</v>
      </c>
      <c r="H44" s="8"/>
      <c r="I44" s="9">
        <f t="shared" si="4"/>
        <v>0</v>
      </c>
    </row>
    <row r="45" spans="1:9">
      <c r="A45" s="1">
        <v>40073</v>
      </c>
      <c r="B45">
        <v>5163.95</v>
      </c>
      <c r="C45" s="8">
        <f t="shared" si="0"/>
        <v>7.7410360040761263E-3</v>
      </c>
      <c r="D45">
        <f t="shared" si="2"/>
        <v>8.862739294706724E-3</v>
      </c>
      <c r="E45" s="18">
        <f t="shared" si="1"/>
        <v>-6.5199254879223317E-2</v>
      </c>
      <c r="G45" s="18">
        <f t="shared" si="3"/>
        <v>-2.2747304659010013E-2</v>
      </c>
      <c r="H45" s="8"/>
      <c r="I45" s="9">
        <f t="shared" si="4"/>
        <v>0</v>
      </c>
    </row>
    <row r="46" spans="1:9">
      <c r="A46" s="1">
        <v>40074</v>
      </c>
      <c r="B46">
        <v>5172.8900000000003</v>
      </c>
      <c r="C46" s="8">
        <f t="shared" si="0"/>
        <v>1.7297360177831464E-3</v>
      </c>
      <c r="D46">
        <f t="shared" si="2"/>
        <v>8.8408852764031518E-3</v>
      </c>
      <c r="E46" s="18">
        <f t="shared" si="1"/>
        <v>-6.5038484527966248E-2</v>
      </c>
      <c r="G46" s="18">
        <f t="shared" si="3"/>
        <v>-3.6256171758731685E-2</v>
      </c>
      <c r="H46" s="8"/>
      <c r="I46" s="9">
        <f t="shared" si="4"/>
        <v>0</v>
      </c>
    </row>
    <row r="47" spans="1:9">
      <c r="A47" s="1">
        <v>40077</v>
      </c>
      <c r="B47">
        <v>5134.3599999999997</v>
      </c>
      <c r="C47" s="8">
        <f t="shared" si="0"/>
        <v>-7.4763257844330097E-3</v>
      </c>
      <c r="D47">
        <f t="shared" si="2"/>
        <v>9.1758906137984174E-3</v>
      </c>
      <c r="E47" s="18">
        <f t="shared" si="1"/>
        <v>-6.7502970693296568E-2</v>
      </c>
      <c r="G47" s="18">
        <f t="shared" si="3"/>
        <v>-2.1663089032013017E-2</v>
      </c>
      <c r="H47" s="8"/>
      <c r="I47" s="9">
        <f t="shared" si="4"/>
        <v>0</v>
      </c>
    </row>
    <row r="48" spans="1:9">
      <c r="A48" s="1">
        <v>40078</v>
      </c>
      <c r="B48">
        <v>5142.6000000000004</v>
      </c>
      <c r="C48" s="8">
        <f t="shared" si="0"/>
        <v>1.6035873966151022E-3</v>
      </c>
      <c r="D48">
        <f t="shared" si="2"/>
        <v>8.9077401127766204E-3</v>
      </c>
      <c r="E48" s="18">
        <f t="shared" si="1"/>
        <v>-6.5530306003435568E-2</v>
      </c>
      <c r="G48" s="18">
        <f t="shared" si="3"/>
        <v>-8.9878203583991327E-4</v>
      </c>
      <c r="H48" s="8"/>
      <c r="I48" s="9">
        <f t="shared" si="4"/>
        <v>0</v>
      </c>
    </row>
    <row r="49" spans="1:9">
      <c r="A49" s="1">
        <v>40079</v>
      </c>
      <c r="B49">
        <v>5139.37</v>
      </c>
      <c r="C49" s="8">
        <f t="shared" si="0"/>
        <v>-6.2828428914922822E-4</v>
      </c>
      <c r="D49">
        <f t="shared" si="2"/>
        <v>8.1833201719970147E-3</v>
      </c>
      <c r="E49" s="18">
        <f t="shared" si="1"/>
        <v>-6.0201068756584528E-2</v>
      </c>
      <c r="G49" s="18">
        <f t="shared" si="3"/>
        <v>-5.9463870065206911E-3</v>
      </c>
      <c r="H49" s="8"/>
      <c r="I49" s="9">
        <f t="shared" si="4"/>
        <v>0</v>
      </c>
    </row>
    <row r="50" spans="1:9">
      <c r="A50" s="1">
        <v>40080</v>
      </c>
      <c r="B50">
        <v>5079.2700000000004</v>
      </c>
      <c r="C50" s="8">
        <f t="shared" si="0"/>
        <v>-1.1762953384564324E-2</v>
      </c>
      <c r="D50">
        <f t="shared" si="2"/>
        <v>8.5873032619913775E-3</v>
      </c>
      <c r="E50" s="18">
        <f t="shared" si="1"/>
        <v>-6.3172993753540019E-2</v>
      </c>
      <c r="G50" s="18">
        <f t="shared" si="3"/>
        <v>1.4729729441754441E-2</v>
      </c>
      <c r="H50" s="8"/>
      <c r="I50" s="9">
        <f t="shared" si="4"/>
        <v>0</v>
      </c>
    </row>
    <row r="51" spans="1:9">
      <c r="A51" s="1">
        <v>40081</v>
      </c>
      <c r="B51">
        <v>5082.2</v>
      </c>
      <c r="C51" s="8">
        <f t="shared" si="0"/>
        <v>5.7668823136854271E-4</v>
      </c>
      <c r="D51">
        <f t="shared" si="2"/>
        <v>8.5712794921091479E-3</v>
      </c>
      <c r="E51" s="18">
        <f t="shared" si="1"/>
        <v>-6.30551139624351E-2</v>
      </c>
      <c r="G51" s="18">
        <f t="shared" si="3"/>
        <v>1.5554678233693987E-2</v>
      </c>
      <c r="H51" s="8"/>
      <c r="I51" s="9">
        <f t="shared" si="4"/>
        <v>0</v>
      </c>
    </row>
    <row r="52" spans="1:9">
      <c r="A52" s="1">
        <v>40084</v>
      </c>
      <c r="B52">
        <v>5165.7</v>
      </c>
      <c r="C52" s="8">
        <f t="shared" si="0"/>
        <v>1.6296382269702626E-2</v>
      </c>
      <c r="D52">
        <f t="shared" si="2"/>
        <v>8.979851765756889E-3</v>
      </c>
      <c r="E52" s="18">
        <f t="shared" si="1"/>
        <v>-6.6060799554704827E-2</v>
      </c>
      <c r="G52" s="18">
        <f t="shared" si="3"/>
        <v>8.5718638133715445E-3</v>
      </c>
      <c r="H52" s="8"/>
      <c r="I52" s="9">
        <f t="shared" si="4"/>
        <v>0</v>
      </c>
    </row>
    <row r="53" spans="1:9">
      <c r="A53" s="1">
        <v>40085</v>
      </c>
      <c r="B53">
        <v>5159.72</v>
      </c>
      <c r="C53" s="8">
        <f t="shared" si="0"/>
        <v>-1.1583065228533743E-3</v>
      </c>
      <c r="D53">
        <f t="shared" si="2"/>
        <v>8.8894328027592159E-3</v>
      </c>
      <c r="E53" s="18">
        <f t="shared" si="1"/>
        <v>-6.5395627217082156E-2</v>
      </c>
      <c r="G53" s="18">
        <f t="shared" si="3"/>
        <v>-1.0800990397404607E-3</v>
      </c>
      <c r="H53" s="8"/>
      <c r="I53" s="9">
        <f t="shared" si="4"/>
        <v>0</v>
      </c>
    </row>
    <row r="54" spans="1:9">
      <c r="A54" s="1">
        <v>40086</v>
      </c>
      <c r="B54">
        <v>5133.8999999999996</v>
      </c>
      <c r="C54" s="8">
        <f t="shared" si="0"/>
        <v>-5.0167101858807446E-3</v>
      </c>
      <c r="D54">
        <f t="shared" si="2"/>
        <v>8.9453236125551939E-3</v>
      </c>
      <c r="E54" s="18">
        <f t="shared" si="1"/>
        <v>-6.5806791196086997E-2</v>
      </c>
      <c r="G54" s="18">
        <f t="shared" si="3"/>
        <v>2.3523702607131394E-2</v>
      </c>
      <c r="H54" s="8"/>
      <c r="I54" s="9">
        <f t="shared" si="4"/>
        <v>0</v>
      </c>
    </row>
    <row r="55" spans="1:9">
      <c r="A55" s="1">
        <v>40087</v>
      </c>
      <c r="B55">
        <v>5047.8100000000004</v>
      </c>
      <c r="C55" s="8">
        <f t="shared" si="0"/>
        <v>-1.691111840759876E-2</v>
      </c>
      <c r="D55">
        <f t="shared" si="2"/>
        <v>8.7944375872638179E-3</v>
      </c>
      <c r="E55" s="18">
        <f t="shared" si="1"/>
        <v>-6.4696789412940686E-2</v>
      </c>
      <c r="G55" s="18">
        <f t="shared" si="3"/>
        <v>3.4107890504247076E-2</v>
      </c>
      <c r="H55" s="8"/>
      <c r="I55" s="9">
        <f t="shared" si="4"/>
        <v>0</v>
      </c>
    </row>
    <row r="56" spans="1:9">
      <c r="A56" s="1">
        <v>40088</v>
      </c>
      <c r="B56">
        <v>4988.7</v>
      </c>
      <c r="C56" s="8">
        <f t="shared" si="0"/>
        <v>-1.1779131081938642E-2</v>
      </c>
      <c r="D56">
        <f t="shared" si="2"/>
        <v>9.2698644182845971E-3</v>
      </c>
      <c r="E56" s="18">
        <f t="shared" si="1"/>
        <v>-6.8194294428196911E-2</v>
      </c>
      <c r="G56" s="18">
        <f t="shared" si="3"/>
        <v>3.9604584103358216E-2</v>
      </c>
      <c r="H56" s="8"/>
      <c r="I56" s="9">
        <f t="shared" si="4"/>
        <v>0</v>
      </c>
    </row>
    <row r="57" spans="1:9">
      <c r="A57" s="1">
        <v>40091</v>
      </c>
      <c r="B57">
        <v>5024.33</v>
      </c>
      <c r="C57" s="8">
        <f t="shared" si="0"/>
        <v>7.1167569422856368E-3</v>
      </c>
      <c r="D57">
        <f t="shared" si="2"/>
        <v>9.2432572255771416E-3</v>
      </c>
      <c r="E57" s="18">
        <f t="shared" si="1"/>
        <v>-6.7998557074172503E-2</v>
      </c>
      <c r="G57" s="18">
        <f t="shared" si="3"/>
        <v>4.9925610136256286E-2</v>
      </c>
      <c r="H57" s="8"/>
      <c r="I57" s="9">
        <f t="shared" si="4"/>
        <v>0</v>
      </c>
    </row>
    <row r="58" spans="1:9">
      <c r="A58" s="1">
        <v>40092</v>
      </c>
      <c r="B58">
        <v>5137.9799999999996</v>
      </c>
      <c r="C58" s="8">
        <f t="shared" si="0"/>
        <v>2.2367894392788301E-2</v>
      </c>
      <c r="D58">
        <f t="shared" si="2"/>
        <v>1.003099123184845E-2</v>
      </c>
      <c r="E58" s="18">
        <f t="shared" si="1"/>
        <v>-7.3793567910448526E-2</v>
      </c>
      <c r="G58" s="18">
        <f t="shared" si="3"/>
        <v>2.0310136764501219E-2</v>
      </c>
      <c r="H58" s="8"/>
      <c r="I58" s="9">
        <f t="shared" si="4"/>
        <v>0</v>
      </c>
    </row>
    <row r="59" spans="1:9">
      <c r="A59" s="1">
        <v>40093</v>
      </c>
      <c r="B59">
        <v>5108.8999999999996</v>
      </c>
      <c r="C59" s="8">
        <f t="shared" si="0"/>
        <v>-5.6758892598299943E-3</v>
      </c>
      <c r="D59">
        <f t="shared" si="2"/>
        <v>9.6648434528126461E-3</v>
      </c>
      <c r="E59" s="18">
        <f t="shared" si="1"/>
        <v>-7.1099980569672885E-2</v>
      </c>
      <c r="G59" s="18">
        <f t="shared" si="3"/>
        <v>2.8738081088276173E-2</v>
      </c>
      <c r="H59" s="8"/>
      <c r="I59" s="9">
        <f t="shared" si="4"/>
        <v>0</v>
      </c>
    </row>
    <row r="60" spans="1:9">
      <c r="A60" s="1">
        <v>40094</v>
      </c>
      <c r="B60">
        <v>5154.6400000000003</v>
      </c>
      <c r="C60" s="8">
        <f t="shared" si="0"/>
        <v>8.9131630637109219E-3</v>
      </c>
      <c r="D60">
        <f t="shared" si="2"/>
        <v>9.7880390330951084E-3</v>
      </c>
      <c r="E60" s="18">
        <f t="shared" si="1"/>
        <v>-7.2006275990505964E-2</v>
      </c>
      <c r="G60" s="18">
        <f t="shared" si="3"/>
        <v>1.017572957131618E-2</v>
      </c>
      <c r="H60" s="8"/>
      <c r="I60" s="9">
        <f t="shared" si="4"/>
        <v>0</v>
      </c>
    </row>
    <row r="61" spans="1:9">
      <c r="A61" s="1">
        <v>40095</v>
      </c>
      <c r="B61">
        <v>5161.87</v>
      </c>
      <c r="C61" s="8">
        <f t="shared" si="0"/>
        <v>1.401637023307852E-3</v>
      </c>
      <c r="D61">
        <f t="shared" si="2"/>
        <v>9.5512130013245596E-3</v>
      </c>
      <c r="E61" s="18">
        <f t="shared" si="1"/>
        <v>-7.0264051572750036E-2</v>
      </c>
      <c r="G61" s="18">
        <f t="shared" si="3"/>
        <v>1.5512919170893388E-2</v>
      </c>
      <c r="H61" s="8"/>
      <c r="I61" s="9">
        <f t="shared" si="4"/>
        <v>0</v>
      </c>
    </row>
    <row r="62" spans="1:9">
      <c r="A62" s="1">
        <v>40098</v>
      </c>
      <c r="B62">
        <v>5210.17</v>
      </c>
      <c r="C62" s="8">
        <f t="shared" si="0"/>
        <v>9.3135678493803976E-3</v>
      </c>
      <c r="D62">
        <f t="shared" si="2"/>
        <v>9.6326040389123502E-3</v>
      </c>
      <c r="E62" s="18">
        <f t="shared" si="1"/>
        <v>-7.0862809454270939E-2</v>
      </c>
      <c r="G62" s="18">
        <f t="shared" si="3"/>
        <v>-3.5435836851948621E-3</v>
      </c>
      <c r="H62" s="8"/>
      <c r="I62" s="9">
        <f t="shared" si="4"/>
        <v>0</v>
      </c>
    </row>
    <row r="63" spans="1:9">
      <c r="A63" s="1">
        <v>40099</v>
      </c>
      <c r="B63">
        <v>5154.1499999999996</v>
      </c>
      <c r="C63" s="8">
        <f t="shared" si="0"/>
        <v>-1.0810269375965381E-2</v>
      </c>
      <c r="D63">
        <f t="shared" si="2"/>
        <v>9.9845064304309467E-3</v>
      </c>
      <c r="E63" s="18">
        <f t="shared" si="1"/>
        <v>-7.3451599776799367E-2</v>
      </c>
      <c r="G63" s="18">
        <f t="shared" si="3"/>
        <v>9.0429312372657545E-3</v>
      </c>
      <c r="H63" s="8"/>
      <c r="I63" s="9">
        <f t="shared" si="4"/>
        <v>0</v>
      </c>
    </row>
    <row r="64" spans="1:9">
      <c r="A64" s="1">
        <v>40100</v>
      </c>
      <c r="B64">
        <v>5256.1</v>
      </c>
      <c r="C64" s="8">
        <f t="shared" si="0"/>
        <v>1.9587091460991132E-2</v>
      </c>
      <c r="D64">
        <f t="shared" si="2"/>
        <v>1.0721223008817506E-2</v>
      </c>
      <c r="E64" s="18">
        <f t="shared" si="1"/>
        <v>-7.8871297950327116E-2</v>
      </c>
      <c r="G64" s="18">
        <f t="shared" si="3"/>
        <v>-3.3995371538333666E-2</v>
      </c>
      <c r="H64" s="8"/>
      <c r="I64" s="9">
        <f t="shared" si="4"/>
        <v>0</v>
      </c>
    </row>
    <row r="65" spans="1:9">
      <c r="A65" s="1">
        <v>40101</v>
      </c>
      <c r="B65">
        <v>5222.95</v>
      </c>
      <c r="C65" s="8">
        <f t="shared" si="0"/>
        <v>-6.326930510483119E-3</v>
      </c>
      <c r="D65">
        <f t="shared" si="2"/>
        <v>1.0851803104477963E-2</v>
      </c>
      <c r="E65" s="18">
        <f t="shared" si="1"/>
        <v>-7.9831917986189424E-2</v>
      </c>
      <c r="G65" s="18">
        <f t="shared" si="3"/>
        <v>-1.6452975076097789E-2</v>
      </c>
      <c r="H65" s="8"/>
      <c r="I65" s="9">
        <f t="shared" si="4"/>
        <v>0</v>
      </c>
    </row>
    <row r="66" spans="1:9">
      <c r="A66" s="1">
        <v>40102</v>
      </c>
      <c r="B66">
        <v>5190.24</v>
      </c>
      <c r="C66" s="8">
        <f t="shared" si="0"/>
        <v>-6.2824374828273572E-3</v>
      </c>
      <c r="D66">
        <f t="shared" si="2"/>
        <v>1.0468036887766962E-2</v>
      </c>
      <c r="E66" s="18">
        <f t="shared" si="1"/>
        <v>-7.70087195883397E-2</v>
      </c>
      <c r="G66" s="18">
        <f t="shared" si="3"/>
        <v>-2.8471486280911569E-2</v>
      </c>
      <c r="H66" s="8"/>
      <c r="I66" s="9">
        <f t="shared" si="4"/>
        <v>0</v>
      </c>
    </row>
    <row r="67" spans="1:9">
      <c r="A67" s="1">
        <v>40105</v>
      </c>
      <c r="B67">
        <v>5281.54</v>
      </c>
      <c r="C67" s="8">
        <f t="shared" si="0"/>
        <v>1.7437782975183797E-2</v>
      </c>
      <c r="D67">
        <f t="shared" si="2"/>
        <v>1.0975631036664176E-2</v>
      </c>
      <c r="E67" s="18">
        <f t="shared" si="1"/>
        <v>-8.0742865340423131E-2</v>
      </c>
      <c r="G67" s="18">
        <f t="shared" si="3"/>
        <v>-3.4095218231450362E-2</v>
      </c>
      <c r="H67" s="8"/>
      <c r="I67" s="9">
        <f t="shared" si="4"/>
        <v>0</v>
      </c>
    </row>
    <row r="68" spans="1:9">
      <c r="A68" s="1">
        <v>40106</v>
      </c>
      <c r="B68">
        <v>5243.4</v>
      </c>
      <c r="C68" s="8">
        <f t="shared" si="0"/>
        <v>-7.2475789789668331E-3</v>
      </c>
      <c r="D68">
        <f t="shared" si="2"/>
        <v>1.1114130505167888E-2</v>
      </c>
      <c r="E68" s="18">
        <f t="shared" si="1"/>
        <v>-8.1761744701232458E-2</v>
      </c>
      <c r="G68" s="18">
        <f t="shared" si="3"/>
        <v>-4.0117785501943164E-2</v>
      </c>
      <c r="H68" s="8"/>
      <c r="I68" s="9">
        <f t="shared" si="4"/>
        <v>0</v>
      </c>
    </row>
    <row r="69" spans="1:9">
      <c r="A69" s="1">
        <v>40107</v>
      </c>
      <c r="B69">
        <v>5257.85</v>
      </c>
      <c r="C69" s="8">
        <f t="shared" si="0"/>
        <v>2.7520550639448783E-3</v>
      </c>
      <c r="D69">
        <f t="shared" si="2"/>
        <v>1.0972554136319312E-2</v>
      </c>
      <c r="E69" s="18">
        <f t="shared" si="1"/>
        <v>-8.0720229944847108E-2</v>
      </c>
      <c r="G69" s="18">
        <f t="shared" si="3"/>
        <v>-2.8935794852244925E-2</v>
      </c>
      <c r="H69" s="8"/>
      <c r="I69" s="9">
        <f t="shared" si="4"/>
        <v>0</v>
      </c>
    </row>
    <row r="70" spans="1:9">
      <c r="A70" s="1">
        <v>40108</v>
      </c>
      <c r="B70">
        <v>5207.3599999999997</v>
      </c>
      <c r="C70" s="8">
        <f t="shared" si="0"/>
        <v>-9.649188453249016E-3</v>
      </c>
      <c r="D70">
        <f t="shared" si="2"/>
        <v>1.1206776539755613E-2</v>
      </c>
      <c r="E70" s="18">
        <f t="shared" si="1"/>
        <v>-8.2443300619981189E-2</v>
      </c>
      <c r="G70" s="18">
        <f t="shared" si="3"/>
        <v>-1.5817614213474371E-2</v>
      </c>
      <c r="H70" s="8"/>
      <c r="I70" s="9">
        <f t="shared" si="4"/>
        <v>0</v>
      </c>
    </row>
    <row r="71" spans="1:9">
      <c r="A71" s="1">
        <v>40109</v>
      </c>
      <c r="B71">
        <v>5242.57</v>
      </c>
      <c r="C71" s="8">
        <f t="shared" ref="C71:C134" si="5">LN(B71/B70)</f>
        <v>6.7388266228851365E-3</v>
      </c>
      <c r="D71">
        <f t="shared" si="2"/>
        <v>1.1279136735709565E-2</v>
      </c>
      <c r="E71" s="18">
        <f t="shared" si="1"/>
        <v>-8.2975622592029952E-2</v>
      </c>
      <c r="G71" s="18">
        <f t="shared" si="3"/>
        <v>-1.9229713734429332E-2</v>
      </c>
      <c r="H71" s="8"/>
      <c r="I71" s="9">
        <f t="shared" si="4"/>
        <v>0</v>
      </c>
    </row>
    <row r="72" spans="1:9">
      <c r="A72" s="1">
        <v>40112</v>
      </c>
      <c r="B72">
        <v>5191.74</v>
      </c>
      <c r="C72" s="8">
        <f t="shared" si="5"/>
        <v>-9.742935006708078E-3</v>
      </c>
      <c r="D72">
        <f t="shared" si="2"/>
        <v>1.1178888906582442E-2</v>
      </c>
      <c r="E72" s="18">
        <f t="shared" si="1"/>
        <v>-8.223814363151806E-2</v>
      </c>
      <c r="G72" s="18">
        <f t="shared" si="3"/>
        <v>8.3323265792509434E-3</v>
      </c>
      <c r="H72" s="8"/>
      <c r="I72" s="9">
        <f t="shared" si="4"/>
        <v>0</v>
      </c>
    </row>
    <row r="73" spans="1:9">
      <c r="A73" s="1">
        <v>40113</v>
      </c>
      <c r="B73">
        <v>5200.97</v>
      </c>
      <c r="C73" s="8">
        <f t="shared" si="5"/>
        <v>1.7762455464952979E-3</v>
      </c>
      <c r="D73">
        <f t="shared" si="2"/>
        <v>1.1179674193891764E-2</v>
      </c>
      <c r="E73" s="18">
        <f t="shared" si="1"/>
        <v>-8.224392064308654E-2</v>
      </c>
      <c r="G73" s="18">
        <f t="shared" si="3"/>
        <v>5.6712884187568513E-3</v>
      </c>
      <c r="H73" s="8"/>
      <c r="I73" s="9">
        <f t="shared" si="4"/>
        <v>0</v>
      </c>
    </row>
    <row r="74" spans="1:9">
      <c r="A74" s="1">
        <v>40114</v>
      </c>
      <c r="B74">
        <v>5080.42</v>
      </c>
      <c r="C74" s="8">
        <f t="shared" si="5"/>
        <v>-2.345121131460828E-2</v>
      </c>
      <c r="D74">
        <f t="shared" si="2"/>
        <v>1.1793330548571117E-2</v>
      </c>
      <c r="E74" s="18">
        <f t="shared" si="1"/>
        <v>-8.6758319154265823E-2</v>
      </c>
      <c r="G74" s="18">
        <f t="shared" si="3"/>
        <v>3.6019538686266193E-2</v>
      </c>
      <c r="H74" s="8"/>
      <c r="I74" s="9">
        <f t="shared" si="4"/>
        <v>0</v>
      </c>
    </row>
    <row r="75" spans="1:9">
      <c r="A75" s="1">
        <v>40115</v>
      </c>
      <c r="B75">
        <v>5137.72</v>
      </c>
      <c r="C75" s="8">
        <f t="shared" si="5"/>
        <v>1.121546595175279E-2</v>
      </c>
      <c r="D75">
        <f t="shared" si="2"/>
        <v>1.2065193274130118E-2</v>
      </c>
      <c r="E75" s="18">
        <f t="shared" si="1"/>
        <v>-8.8758293038916594E-2</v>
      </c>
      <c r="G75" s="18">
        <f t="shared" si="3"/>
        <v>2.6653597839078783E-2</v>
      </c>
      <c r="H75" s="8"/>
      <c r="I75" s="9">
        <f t="shared" si="4"/>
        <v>0</v>
      </c>
    </row>
    <row r="76" spans="1:9">
      <c r="A76" s="1">
        <v>40116</v>
      </c>
      <c r="B76">
        <v>5044.55</v>
      </c>
      <c r="C76" s="8">
        <f t="shared" si="5"/>
        <v>-1.830094868764106E-2</v>
      </c>
      <c r="D76">
        <f t="shared" si="2"/>
        <v>1.2636911879108415E-2</v>
      </c>
      <c r="E76" s="18">
        <f t="shared" si="1"/>
        <v>-9.296417406572699E-2</v>
      </c>
      <c r="G76" s="18">
        <f t="shared" si="3"/>
        <v>4.8715115724209362E-2</v>
      </c>
      <c r="H76" s="8"/>
      <c r="I76" s="9">
        <f t="shared" si="4"/>
        <v>0</v>
      </c>
    </row>
    <row r="77" spans="1:9">
      <c r="A77" s="1">
        <v>40119</v>
      </c>
      <c r="B77">
        <v>5104.5</v>
      </c>
      <c r="C77" s="8">
        <f t="shared" si="5"/>
        <v>1.1814051024645026E-2</v>
      </c>
      <c r="D77">
        <f t="shared" si="2"/>
        <v>1.2374032871568574E-2</v>
      </c>
      <c r="E77" s="18">
        <f t="shared" si="1"/>
        <v>-9.1030289422947996E-2</v>
      </c>
      <c r="G77" s="18">
        <f t="shared" si="3"/>
        <v>5.3062029967196285E-2</v>
      </c>
      <c r="H77" s="8"/>
      <c r="I77" s="9">
        <f t="shared" si="4"/>
        <v>0</v>
      </c>
    </row>
    <row r="78" spans="1:9">
      <c r="A78" s="1">
        <v>40120</v>
      </c>
      <c r="B78">
        <v>5037.21</v>
      </c>
      <c r="C78" s="8">
        <f t="shared" si="5"/>
        <v>-1.3270146249459717E-2</v>
      </c>
      <c r="D78">
        <f t="shared" si="2"/>
        <v>1.2448392648828757E-2</v>
      </c>
      <c r="E78" s="18">
        <f t="shared" si="1"/>
        <v>-9.1577321430675498E-2</v>
      </c>
      <c r="G78" s="18">
        <f t="shared" si="3"/>
        <v>5.9483166351545311E-2</v>
      </c>
      <c r="H78" s="8"/>
      <c r="I78" s="9">
        <f t="shared" si="4"/>
        <v>0</v>
      </c>
    </row>
    <row r="79" spans="1:9">
      <c r="A79" s="1">
        <v>40121</v>
      </c>
      <c r="B79">
        <v>5107.8900000000003</v>
      </c>
      <c r="C79" s="8">
        <f t="shared" si="5"/>
        <v>1.3934045713643057E-2</v>
      </c>
      <c r="D79">
        <f t="shared" si="2"/>
        <v>1.2704726520288078E-2</v>
      </c>
      <c r="E79" s="18">
        <f t="shared" si="1"/>
        <v>-9.3463056400837158E-2</v>
      </c>
      <c r="G79" s="18">
        <f t="shared" si="3"/>
        <v>4.483804675543613E-2</v>
      </c>
      <c r="H79" s="8"/>
      <c r="I79" s="9">
        <f t="shared" si="4"/>
        <v>0</v>
      </c>
    </row>
    <row r="80" spans="1:9">
      <c r="A80" s="1">
        <v>40122</v>
      </c>
      <c r="B80">
        <v>5125.6400000000003</v>
      </c>
      <c r="C80" s="8">
        <f t="shared" si="5"/>
        <v>3.4689921855215718E-3</v>
      </c>
      <c r="D80">
        <f t="shared" si="2"/>
        <v>1.1778564905032523E-2</v>
      </c>
      <c r="E80" s="18">
        <f t="shared" si="1"/>
        <v>-8.6649694842468275E-2</v>
      </c>
      <c r="G80" s="18">
        <f t="shared" si="3"/>
        <v>2.7338439374619574E-2</v>
      </c>
      <c r="H80" s="8"/>
      <c r="I80" s="9">
        <f t="shared" si="4"/>
        <v>0</v>
      </c>
    </row>
    <row r="81" spans="1:9">
      <c r="A81" s="1">
        <v>40123</v>
      </c>
      <c r="B81">
        <v>5142.72</v>
      </c>
      <c r="C81" s="8">
        <f t="shared" si="5"/>
        <v>3.3267271019301716E-3</v>
      </c>
      <c r="D81">
        <f t="shared" si="2"/>
        <v>1.1732254749475809E-2</v>
      </c>
      <c r="E81" s="18">
        <f t="shared" si="1"/>
        <v>-8.6309011501208094E-2</v>
      </c>
      <c r="G81" s="18">
        <f t="shared" si="3"/>
        <v>2.0914489594685597E-2</v>
      </c>
      <c r="H81" s="8"/>
      <c r="I81" s="9">
        <f t="shared" si="4"/>
        <v>0</v>
      </c>
    </row>
    <row r="82" spans="1:9">
      <c r="A82" s="1">
        <v>40126</v>
      </c>
      <c r="B82">
        <v>5235.18</v>
      </c>
      <c r="C82" s="8">
        <f t="shared" si="5"/>
        <v>1.781910530697212E-2</v>
      </c>
      <c r="D82">
        <f t="shared" si="2"/>
        <v>1.218838372670593E-2</v>
      </c>
      <c r="E82" s="18">
        <f t="shared" si="1"/>
        <v>-8.966455073747874E-2</v>
      </c>
      <c r="G82" s="18">
        <f t="shared" si="3"/>
        <v>2.2722842537006953E-2</v>
      </c>
      <c r="H82" s="8"/>
      <c r="I82" s="9">
        <f t="shared" si="4"/>
        <v>0</v>
      </c>
    </row>
    <row r="83" spans="1:9">
      <c r="A83" s="1">
        <v>40127</v>
      </c>
      <c r="B83">
        <v>5230.55</v>
      </c>
      <c r="C83" s="8">
        <f t="shared" si="5"/>
        <v>-8.8479261399881329E-4</v>
      </c>
      <c r="D83">
        <f t="shared" si="2"/>
        <v>1.2191905802805556E-2</v>
      </c>
      <c r="E83" s="18">
        <f t="shared" si="1"/>
        <v>-8.9690461094275614E-2</v>
      </c>
      <c r="G83" s="18">
        <f t="shared" si="3"/>
        <v>1.7700952285090825E-2</v>
      </c>
      <c r="H83" s="8"/>
      <c r="I83" s="9">
        <f t="shared" si="4"/>
        <v>0</v>
      </c>
    </row>
    <row r="84" spans="1:9">
      <c r="A84" s="1">
        <v>40128</v>
      </c>
      <c r="B84">
        <v>5266.75</v>
      </c>
      <c r="C84" s="8">
        <f t="shared" si="5"/>
        <v>6.8970389529011454E-3</v>
      </c>
      <c r="D84">
        <f t="shared" si="2"/>
        <v>1.2120346442593794E-2</v>
      </c>
      <c r="E84" s="18">
        <f t="shared" si="1"/>
        <v>-8.9164030516742168E-2</v>
      </c>
      <c r="G84" s="18">
        <f t="shared" si="3"/>
        <v>1.8447486706033273E-2</v>
      </c>
      <c r="H84" s="8"/>
      <c r="I84" s="9">
        <f t="shared" si="4"/>
        <v>0</v>
      </c>
    </row>
    <row r="85" spans="1:9">
      <c r="A85" s="1">
        <v>40129</v>
      </c>
      <c r="B85">
        <v>5276.5</v>
      </c>
      <c r="C85" s="8">
        <f t="shared" si="5"/>
        <v>1.8495251045651186E-3</v>
      </c>
      <c r="D85">
        <f t="shared" si="2"/>
        <v>1.1855884216947499E-2</v>
      </c>
      <c r="E85" s="18">
        <f t="shared" si="1"/>
        <v>-8.721849883827594E-2</v>
      </c>
      <c r="G85" s="18">
        <f t="shared" si="3"/>
        <v>-1.573385732219194E-2</v>
      </c>
      <c r="H85" s="8"/>
      <c r="I85" s="9">
        <f t="shared" si="4"/>
        <v>0</v>
      </c>
    </row>
    <row r="86" spans="1:9">
      <c r="A86" s="1">
        <v>40130</v>
      </c>
      <c r="B86">
        <v>5296.38</v>
      </c>
      <c r="C86" s="8">
        <f t="shared" si="5"/>
        <v>3.7605691974895552E-3</v>
      </c>
      <c r="D86">
        <f t="shared" si="2"/>
        <v>1.1136937498171141E-2</v>
      </c>
      <c r="E86" s="18">
        <f t="shared" si="1"/>
        <v>-8.1929525666056255E-2</v>
      </c>
      <c r="G86" s="18">
        <f t="shared" si="3"/>
        <v>-9.6091559913065554E-3</v>
      </c>
      <c r="H86" s="8"/>
      <c r="I86" s="9">
        <f t="shared" si="4"/>
        <v>0</v>
      </c>
    </row>
    <row r="87" spans="1:9">
      <c r="A87" s="1">
        <v>40133</v>
      </c>
      <c r="B87">
        <v>5382.67</v>
      </c>
      <c r="C87" s="8">
        <f t="shared" si="5"/>
        <v>1.6160965267631902E-2</v>
      </c>
      <c r="D87">
        <f t="shared" si="2"/>
        <v>1.1520606623561818E-2</v>
      </c>
      <c r="E87" s="18">
        <f t="shared" si="1"/>
        <v>-8.4752009805985268E-2</v>
      </c>
      <c r="G87" s="18">
        <f t="shared" si="3"/>
        <v>-3.6319823804254074E-2</v>
      </c>
      <c r="H87" s="8"/>
      <c r="I87" s="9">
        <f t="shared" si="4"/>
        <v>0</v>
      </c>
    </row>
    <row r="88" spans="1:9">
      <c r="A88" s="1">
        <v>40134</v>
      </c>
      <c r="B88">
        <v>5345.93</v>
      </c>
      <c r="C88" s="8">
        <f t="shared" si="5"/>
        <v>-6.8490098651107318E-3</v>
      </c>
      <c r="D88">
        <f t="shared" si="2"/>
        <v>1.1539144001600452E-2</v>
      </c>
      <c r="E88" s="18">
        <f t="shared" si="1"/>
        <v>-8.488838110106052E-2</v>
      </c>
      <c r="G88" s="18">
        <f t="shared" si="3"/>
        <v>-6.335109054923147E-3</v>
      </c>
      <c r="H88" s="8"/>
      <c r="I88" s="9">
        <f t="shared" si="4"/>
        <v>0</v>
      </c>
    </row>
    <row r="89" spans="1:9">
      <c r="A89" s="1">
        <v>40135</v>
      </c>
      <c r="B89">
        <v>5342.13</v>
      </c>
      <c r="C89" s="8">
        <f t="shared" si="5"/>
        <v>-7.1107388246607244E-4</v>
      </c>
      <c r="D89">
        <f t="shared" si="2"/>
        <v>1.0968374148528928E-2</v>
      </c>
      <c r="E89" s="18">
        <f t="shared" si="1"/>
        <v>-8.0689479622596288E-2</v>
      </c>
      <c r="G89" s="18">
        <f t="shared" si="3"/>
        <v>-2.7630126523758907E-3</v>
      </c>
      <c r="H89" s="8"/>
      <c r="I89" s="9">
        <f t="shared" si="4"/>
        <v>0</v>
      </c>
    </row>
    <row r="90" spans="1:9">
      <c r="A90" s="1">
        <v>40136</v>
      </c>
      <c r="B90">
        <v>5267.7</v>
      </c>
      <c r="C90" s="8">
        <f t="shared" si="5"/>
        <v>-1.4030615195295092E-2</v>
      </c>
      <c r="D90">
        <f t="shared" si="2"/>
        <v>1.1287758052041472E-2</v>
      </c>
      <c r="E90" s="18">
        <f t="shared" si="1"/>
        <v>-8.3039045804902081E-2</v>
      </c>
      <c r="G90" s="18">
        <f t="shared" si="3"/>
        <v>8.5628128175487418E-3</v>
      </c>
      <c r="H90" s="8"/>
      <c r="I90" s="9">
        <f t="shared" si="4"/>
        <v>0</v>
      </c>
    </row>
    <row r="91" spans="1:9">
      <c r="A91" s="1">
        <v>40137</v>
      </c>
      <c r="B91">
        <v>5251.41</v>
      </c>
      <c r="C91" s="8">
        <f t="shared" si="5"/>
        <v>-3.0972226780037241E-3</v>
      </c>
      <c r="D91">
        <f t="shared" si="2"/>
        <v>1.1293920774295144E-2</v>
      </c>
      <c r="E91" s="18">
        <f t="shared" ref="E91:E154" si="6">Factor_99*D91*SQRT(10)</f>
        <v>-8.3084382228055934E-2</v>
      </c>
      <c r="G91" s="18">
        <f t="shared" si="3"/>
        <v>1.3420202037462536E-2</v>
      </c>
      <c r="H91" s="8"/>
      <c r="I91" s="9">
        <f t="shared" si="4"/>
        <v>0</v>
      </c>
    </row>
    <row r="92" spans="1:9">
      <c r="A92" s="1">
        <v>40140</v>
      </c>
      <c r="B92">
        <v>5355.5</v>
      </c>
      <c r="C92" s="8">
        <f t="shared" si="5"/>
        <v>1.9627458249293593E-2</v>
      </c>
      <c r="D92">
        <f t="shared" ref="D92:D155" si="7">_xlfn.STDEV.S(C71:C92)</f>
        <v>1.1822169802613591E-2</v>
      </c>
      <c r="E92" s="18">
        <f t="shared" si="6"/>
        <v>-8.6970476796764118E-2</v>
      </c>
      <c r="G92" s="18">
        <f t="shared" ref="G92:G155" si="8">LN(B102/B92)</f>
        <v>-8.4079489072216174E-3</v>
      </c>
      <c r="H92" s="8"/>
      <c r="I92" s="9">
        <f t="shared" ref="I92:I155" si="9">IF(G92&lt;E92, 1,0)</f>
        <v>0</v>
      </c>
    </row>
    <row r="93" spans="1:9">
      <c r="A93" s="1">
        <v>40141</v>
      </c>
      <c r="B93">
        <v>5323.96</v>
      </c>
      <c r="C93" s="8">
        <f t="shared" si="5"/>
        <v>-5.9066828659149447E-3</v>
      </c>
      <c r="D93">
        <f t="shared" si="7"/>
        <v>1.1851247625060636E-2</v>
      </c>
      <c r="E93" s="18">
        <f t="shared" si="6"/>
        <v>-8.7184389481546568E-2</v>
      </c>
      <c r="G93" s="18">
        <f t="shared" si="8"/>
        <v>-1.9120548302205945E-2</v>
      </c>
      <c r="H93" s="8"/>
      <c r="I93" s="9">
        <f t="shared" si="9"/>
        <v>0</v>
      </c>
    </row>
    <row r="94" spans="1:9">
      <c r="A94" s="1">
        <v>40142</v>
      </c>
      <c r="B94">
        <v>5364.81</v>
      </c>
      <c r="C94" s="8">
        <f t="shared" si="5"/>
        <v>7.6435733738433398E-3</v>
      </c>
      <c r="D94">
        <f t="shared" si="7"/>
        <v>1.1700432503011518E-2</v>
      </c>
      <c r="E94" s="18">
        <f t="shared" si="6"/>
        <v>-8.6074909302208069E-2</v>
      </c>
      <c r="G94" s="18">
        <f t="shared" si="8"/>
        <v>-3.045453789009079E-2</v>
      </c>
      <c r="H94" s="8"/>
      <c r="I94" s="9">
        <f t="shared" si="9"/>
        <v>0</v>
      </c>
    </row>
    <row r="95" spans="1:9">
      <c r="A95" s="1">
        <v>40143</v>
      </c>
      <c r="B95">
        <v>5194.13</v>
      </c>
      <c r="C95" s="8">
        <f t="shared" si="5"/>
        <v>-3.2331818923659883E-2</v>
      </c>
      <c r="D95">
        <f t="shared" si="7"/>
        <v>1.3742345792619893E-2</v>
      </c>
      <c r="E95" s="18">
        <f t="shared" si="6"/>
        <v>-0.10109636266820773</v>
      </c>
      <c r="G95" s="18">
        <f t="shared" si="8"/>
        <v>9.6259784324714704E-3</v>
      </c>
      <c r="H95" s="8"/>
      <c r="I95" s="9">
        <f t="shared" si="9"/>
        <v>0</v>
      </c>
    </row>
    <row r="96" spans="1:9">
      <c r="A96" s="1">
        <v>40144</v>
      </c>
      <c r="B96">
        <v>5245.73</v>
      </c>
      <c r="C96" s="8">
        <f t="shared" si="5"/>
        <v>9.8852705283751646E-3</v>
      </c>
      <c r="D96">
        <f t="shared" si="7"/>
        <v>1.2849173338456497E-2</v>
      </c>
      <c r="E96" s="18">
        <f t="shared" si="6"/>
        <v>-9.4525687783876988E-2</v>
      </c>
      <c r="G96" s="18">
        <f t="shared" si="8"/>
        <v>3.0150489658589412E-3</v>
      </c>
      <c r="H96" s="8"/>
      <c r="I96" s="9">
        <f t="shared" si="9"/>
        <v>0</v>
      </c>
    </row>
    <row r="97" spans="1:9">
      <c r="A97" s="1">
        <v>40147</v>
      </c>
      <c r="B97">
        <v>5190.68</v>
      </c>
      <c r="C97" s="8">
        <f t="shared" si="5"/>
        <v>-1.0549702545315648E-2</v>
      </c>
      <c r="D97">
        <f t="shared" si="7"/>
        <v>1.2899723953168032E-2</v>
      </c>
      <c r="E97" s="18">
        <f t="shared" si="6"/>
        <v>-9.4897566308482492E-2</v>
      </c>
      <c r="G97" s="18">
        <f t="shared" si="8"/>
        <v>2.3732269854568732E-2</v>
      </c>
      <c r="H97" s="8"/>
      <c r="I97" s="9">
        <f t="shared" si="9"/>
        <v>0</v>
      </c>
    </row>
    <row r="98" spans="1:9">
      <c r="A98" s="1">
        <v>40148</v>
      </c>
      <c r="B98">
        <v>5312.17</v>
      </c>
      <c r="C98" s="8">
        <f t="shared" si="5"/>
        <v>2.3135704884220298E-2</v>
      </c>
      <c r="D98">
        <f t="shared" si="7"/>
        <v>1.3053224101628451E-2</v>
      </c>
      <c r="E98" s="18">
        <f t="shared" si="6"/>
        <v>-9.6026799040110605E-2</v>
      </c>
      <c r="G98" s="18">
        <f t="shared" si="8"/>
        <v>-4.982110600194759E-3</v>
      </c>
      <c r="H98" s="8"/>
      <c r="I98" s="9">
        <f t="shared" si="9"/>
        <v>0</v>
      </c>
    </row>
    <row r="99" spans="1:9">
      <c r="A99" s="1">
        <v>40149</v>
      </c>
      <c r="B99">
        <v>5327.39</v>
      </c>
      <c r="C99" s="8">
        <f t="shared" si="5"/>
        <v>2.8610225200811933E-3</v>
      </c>
      <c r="D99">
        <f t="shared" si="7"/>
        <v>1.2882551324514369E-2</v>
      </c>
      <c r="E99" s="18">
        <f t="shared" si="6"/>
        <v>-9.477123487129295E-2</v>
      </c>
      <c r="G99" s="18">
        <f t="shared" si="8"/>
        <v>-1.3392628543786251E-3</v>
      </c>
      <c r="H99" s="8"/>
      <c r="I99" s="9">
        <f t="shared" si="9"/>
        <v>0</v>
      </c>
    </row>
    <row r="100" spans="1:9">
      <c r="A100" s="1">
        <v>40150</v>
      </c>
      <c r="B100">
        <v>5313</v>
      </c>
      <c r="C100" s="8">
        <f t="shared" si="5"/>
        <v>-2.7047897253705778E-3</v>
      </c>
      <c r="D100">
        <f t="shared" si="7"/>
        <v>1.2479044673784823E-2</v>
      </c>
      <c r="E100" s="18">
        <f t="shared" si="6"/>
        <v>-9.1802814827380563E-2</v>
      </c>
      <c r="G100" s="18">
        <f t="shared" si="8"/>
        <v>-1.8117204827722236E-2</v>
      </c>
      <c r="H100" s="8"/>
      <c r="I100" s="9">
        <f t="shared" si="9"/>
        <v>0</v>
      </c>
    </row>
    <row r="101" spans="1:9">
      <c r="A101" s="1">
        <v>40151</v>
      </c>
      <c r="B101">
        <v>5322.36</v>
      </c>
      <c r="C101" s="8">
        <f t="shared" si="5"/>
        <v>1.7601665419100924E-3</v>
      </c>
      <c r="D101">
        <f t="shared" si="7"/>
        <v>1.2211342195599606E-2</v>
      </c>
      <c r="E101" s="18">
        <f t="shared" si="6"/>
        <v>-8.9833446043462703E-2</v>
      </c>
      <c r="G101" s="18">
        <f t="shared" si="8"/>
        <v>-2.3871838206316855E-2</v>
      </c>
      <c r="H101" s="8"/>
      <c r="I101" s="9">
        <f t="shared" si="9"/>
        <v>0</v>
      </c>
    </row>
    <row r="102" spans="1:9">
      <c r="A102" s="1">
        <v>40154</v>
      </c>
      <c r="B102">
        <v>5310.66</v>
      </c>
      <c r="C102" s="8">
        <f t="shared" si="5"/>
        <v>-2.2006926953907096E-3</v>
      </c>
      <c r="D102">
        <f t="shared" si="7"/>
        <v>1.223578302691763E-2</v>
      </c>
      <c r="E102" s="18">
        <f t="shared" si="6"/>
        <v>-9.0013246434467731E-2</v>
      </c>
      <c r="G102" s="18">
        <f t="shared" si="8"/>
        <v>-3.1439064430652738E-3</v>
      </c>
      <c r="H102" s="8"/>
      <c r="I102" s="9">
        <f t="shared" si="9"/>
        <v>0</v>
      </c>
    </row>
    <row r="103" spans="1:9">
      <c r="A103" s="1">
        <v>40155</v>
      </c>
      <c r="B103">
        <v>5223.13</v>
      </c>
      <c r="C103" s="8">
        <f t="shared" si="5"/>
        <v>-1.6619282260899221E-2</v>
      </c>
      <c r="D103">
        <f t="shared" si="7"/>
        <v>1.2827336421888399E-2</v>
      </c>
      <c r="E103" s="18">
        <f t="shared" si="6"/>
        <v>-9.4365043242527327E-2</v>
      </c>
      <c r="G103" s="18">
        <f t="shared" si="8"/>
        <v>2.0002960385800642E-2</v>
      </c>
      <c r="H103" s="8"/>
      <c r="I103" s="9">
        <f t="shared" si="9"/>
        <v>0</v>
      </c>
    </row>
    <row r="104" spans="1:9">
      <c r="A104" s="1">
        <v>40156</v>
      </c>
      <c r="B104">
        <v>5203.8900000000003</v>
      </c>
      <c r="C104" s="8">
        <f t="shared" si="5"/>
        <v>-3.6904162140413655E-3</v>
      </c>
      <c r="D104">
        <f t="shared" si="7"/>
        <v>1.2268345022785352E-2</v>
      </c>
      <c r="E104" s="18">
        <f t="shared" si="6"/>
        <v>-9.0252790642794359E-2</v>
      </c>
      <c r="G104" s="18">
        <f t="shared" si="8"/>
        <v>3.1864590474473313E-2</v>
      </c>
      <c r="H104" s="8"/>
      <c r="I104" s="9">
        <f t="shared" si="9"/>
        <v>0</v>
      </c>
    </row>
    <row r="105" spans="1:9">
      <c r="A105" s="1">
        <v>40157</v>
      </c>
      <c r="B105">
        <v>5244.37</v>
      </c>
      <c r="C105" s="8">
        <f t="shared" si="5"/>
        <v>7.7486973989021853E-3</v>
      </c>
      <c r="D105">
        <f t="shared" si="7"/>
        <v>1.2385349604988589E-2</v>
      </c>
      <c r="E105" s="18">
        <f t="shared" si="6"/>
        <v>-9.1113541627725406E-2</v>
      </c>
      <c r="G105" s="18">
        <f t="shared" si="8"/>
        <v>2.9690030066666945E-2</v>
      </c>
      <c r="H105" s="8"/>
      <c r="I105" s="9">
        <f t="shared" si="9"/>
        <v>0</v>
      </c>
    </row>
    <row r="106" spans="1:9">
      <c r="A106" s="1">
        <v>40158</v>
      </c>
      <c r="B106">
        <v>5261.57</v>
      </c>
      <c r="C106" s="8">
        <f t="shared" si="5"/>
        <v>3.2743410617627187E-3</v>
      </c>
      <c r="D106">
        <f t="shared" si="7"/>
        <v>1.2314836612045349E-2</v>
      </c>
      <c r="E106" s="18">
        <f t="shared" si="6"/>
        <v>-9.0594808711599917E-2</v>
      </c>
      <c r="G106" s="18">
        <f t="shared" si="8"/>
        <v>3.2910164794188644E-2</v>
      </c>
      <c r="H106" s="8"/>
      <c r="I106" s="9">
        <f t="shared" si="9"/>
        <v>0</v>
      </c>
    </row>
    <row r="107" spans="1:9">
      <c r="A107" s="1">
        <v>40161</v>
      </c>
      <c r="B107">
        <v>5315.34</v>
      </c>
      <c r="C107" s="8">
        <f t="shared" si="5"/>
        <v>1.0167518343394027E-2</v>
      </c>
      <c r="D107">
        <f t="shared" si="7"/>
        <v>1.2502030386369782E-2</v>
      </c>
      <c r="E107" s="18">
        <f t="shared" si="6"/>
        <v>-9.1971910553157177E-2</v>
      </c>
      <c r="G107" s="18">
        <f t="shared" si="8"/>
        <v>1.5405599083358699E-2</v>
      </c>
      <c r="H107" s="8"/>
      <c r="I107" s="9">
        <f t="shared" si="9"/>
        <v>0</v>
      </c>
    </row>
    <row r="108" spans="1:9">
      <c r="A108" s="1">
        <v>40162</v>
      </c>
      <c r="B108">
        <v>5285.77</v>
      </c>
      <c r="C108" s="8">
        <f t="shared" si="5"/>
        <v>-5.5786755705433053E-3</v>
      </c>
      <c r="D108">
        <f t="shared" si="7"/>
        <v>1.2538622008263226E-2</v>
      </c>
      <c r="E108" s="18">
        <f t="shared" si="6"/>
        <v>-9.2241098938705163E-2</v>
      </c>
      <c r="G108" s="18">
        <f t="shared" si="8"/>
        <v>2.37629946424457E-2</v>
      </c>
      <c r="H108" s="8"/>
      <c r="I108" s="9">
        <f t="shared" si="9"/>
        <v>0</v>
      </c>
    </row>
    <row r="109" spans="1:9">
      <c r="A109" s="1">
        <v>40163</v>
      </c>
      <c r="B109">
        <v>5320.26</v>
      </c>
      <c r="C109" s="8">
        <f t="shared" si="5"/>
        <v>6.5038702658973754E-3</v>
      </c>
      <c r="D109">
        <f t="shared" si="7"/>
        <v>1.2104076221626634E-2</v>
      </c>
      <c r="E109" s="18">
        <f t="shared" si="6"/>
        <v>-8.9044337693958517E-2</v>
      </c>
      <c r="G109" s="18">
        <f t="shared" si="8"/>
        <v>3.328773416978021E-2</v>
      </c>
      <c r="H109" s="8"/>
      <c r="I109" s="9">
        <f t="shared" si="9"/>
        <v>0</v>
      </c>
    </row>
    <row r="110" spans="1:9">
      <c r="A110" s="1">
        <v>40164</v>
      </c>
      <c r="B110">
        <v>5217.6099999999997</v>
      </c>
      <c r="C110" s="8">
        <f t="shared" si="5"/>
        <v>-1.9482731698714045E-2</v>
      </c>
      <c r="D110">
        <f t="shared" si="7"/>
        <v>1.2703018550388233E-2</v>
      </c>
      <c r="E110" s="18">
        <f t="shared" si="6"/>
        <v>-9.345049162135724E-2</v>
      </c>
      <c r="G110" s="18">
        <f t="shared" si="8"/>
        <v>5.6791213671051111E-2</v>
      </c>
      <c r="H110" s="8"/>
      <c r="I110" s="9">
        <f t="shared" si="9"/>
        <v>0</v>
      </c>
    </row>
    <row r="111" spans="1:9">
      <c r="A111" s="1">
        <v>40165</v>
      </c>
      <c r="B111">
        <v>5196.8100000000004</v>
      </c>
      <c r="C111" s="8">
        <f t="shared" si="5"/>
        <v>-3.994466836684453E-3</v>
      </c>
      <c r="D111">
        <f t="shared" si="7"/>
        <v>1.2717457538610026E-2</v>
      </c>
      <c r="E111" s="18">
        <f t="shared" si="6"/>
        <v>-9.3556712874399511E-2</v>
      </c>
      <c r="G111" s="18">
        <f t="shared" si="8"/>
        <v>6.2150072976739995E-2</v>
      </c>
      <c r="H111" s="8"/>
      <c r="I111" s="9">
        <f t="shared" si="9"/>
        <v>0</v>
      </c>
    </row>
    <row r="112" spans="1:9">
      <c r="A112" s="1">
        <v>40168</v>
      </c>
      <c r="B112">
        <v>5293.99</v>
      </c>
      <c r="C112" s="8">
        <f t="shared" si="5"/>
        <v>1.8527239067860742E-2</v>
      </c>
      <c r="D112">
        <f t="shared" si="7"/>
        <v>1.3049824100956899E-2</v>
      </c>
      <c r="E112" s="18">
        <f t="shared" si="6"/>
        <v>-9.6001786738269965E-2</v>
      </c>
      <c r="G112" s="18">
        <f t="shared" si="8"/>
        <v>4.3022296301157122E-2</v>
      </c>
      <c r="H112" s="8"/>
      <c r="I112" s="9">
        <f t="shared" si="9"/>
        <v>0</v>
      </c>
    </row>
    <row r="113" spans="1:9">
      <c r="A113" s="1">
        <v>40169</v>
      </c>
      <c r="B113">
        <v>5328.66</v>
      </c>
      <c r="C113" s="8">
        <f t="shared" si="5"/>
        <v>6.5275845679667027E-3</v>
      </c>
      <c r="D113">
        <f t="shared" si="7"/>
        <v>1.3094357014451783E-2</v>
      </c>
      <c r="E113" s="18">
        <f t="shared" si="6"/>
        <v>-9.6329395695378905E-2</v>
      </c>
      <c r="G113" s="18">
        <f t="shared" si="8"/>
        <v>3.785444925301408E-2</v>
      </c>
      <c r="H113" s="8"/>
      <c r="I113" s="9">
        <f t="shared" si="9"/>
        <v>0</v>
      </c>
    </row>
    <row r="114" spans="1:9">
      <c r="A114" s="1">
        <v>40170</v>
      </c>
      <c r="B114">
        <v>5372.38</v>
      </c>
      <c r="C114" s="8">
        <f t="shared" si="5"/>
        <v>8.1712138746311141E-3</v>
      </c>
      <c r="D114">
        <f t="shared" si="7"/>
        <v>1.2519471864643559E-2</v>
      </c>
      <c r="E114" s="18">
        <f t="shared" si="6"/>
        <v>-9.2100219798146657E-2</v>
      </c>
      <c r="G114" s="18">
        <f t="shared" si="8"/>
        <v>3.0375051296245782E-2</v>
      </c>
      <c r="H114" s="8"/>
      <c r="I114" s="9">
        <f t="shared" si="9"/>
        <v>0</v>
      </c>
    </row>
    <row r="115" spans="1:9">
      <c r="A115" s="1">
        <v>40171</v>
      </c>
      <c r="B115">
        <v>5402.41</v>
      </c>
      <c r="C115" s="8">
        <f t="shared" si="5"/>
        <v>5.5741369910959218E-3</v>
      </c>
      <c r="D115">
        <f t="shared" si="7"/>
        <v>1.2494545409313627E-2</v>
      </c>
      <c r="E115" s="18">
        <f t="shared" si="6"/>
        <v>-9.1916846885974637E-2</v>
      </c>
      <c r="G115" s="18">
        <f t="shared" si="8"/>
        <v>1.7668368967838747E-2</v>
      </c>
      <c r="H115" s="8"/>
      <c r="I115" s="9">
        <f t="shared" si="9"/>
        <v>0</v>
      </c>
    </row>
    <row r="116" spans="1:9">
      <c r="A116" s="1">
        <v>40176</v>
      </c>
      <c r="B116">
        <v>5437.61</v>
      </c>
      <c r="C116" s="8">
        <f t="shared" si="5"/>
        <v>6.4944757892843128E-3</v>
      </c>
      <c r="D116">
        <f t="shared" si="7"/>
        <v>1.2466352835336666E-2</v>
      </c>
      <c r="E116" s="18">
        <f t="shared" si="6"/>
        <v>-9.170944658282873E-2</v>
      </c>
      <c r="G116" s="18">
        <f t="shared" si="8"/>
        <v>6.5749854914365401E-3</v>
      </c>
      <c r="H116" s="8"/>
      <c r="I116" s="9">
        <f t="shared" si="9"/>
        <v>0</v>
      </c>
    </row>
    <row r="117" spans="1:9">
      <c r="A117" s="1">
        <v>40177</v>
      </c>
      <c r="B117">
        <v>5397.86</v>
      </c>
      <c r="C117" s="8">
        <f t="shared" si="5"/>
        <v>-7.3370473674357695E-3</v>
      </c>
      <c r="D117">
        <f t="shared" si="7"/>
        <v>1.0265686323084763E-2</v>
      </c>
      <c r="E117" s="18">
        <f t="shared" si="6"/>
        <v>-7.5520115940757637E-2</v>
      </c>
      <c r="G117" s="18">
        <f t="shared" si="8"/>
        <v>1.8418187217943329E-2</v>
      </c>
      <c r="H117" s="8"/>
      <c r="I117" s="9">
        <f t="shared" si="9"/>
        <v>0</v>
      </c>
    </row>
    <row r="118" spans="1:9">
      <c r="A118" s="1">
        <v>40178</v>
      </c>
      <c r="B118">
        <v>5412.88</v>
      </c>
      <c r="C118" s="8">
        <f t="shared" si="5"/>
        <v>2.7787199885436586E-3</v>
      </c>
      <c r="D118">
        <f t="shared" si="7"/>
        <v>1.0108067294109884E-2</v>
      </c>
      <c r="E118" s="18">
        <f t="shared" si="6"/>
        <v>-7.4360582426092864E-2</v>
      </c>
      <c r="G118" s="18">
        <f t="shared" si="8"/>
        <v>7.8191459495212789E-3</v>
      </c>
      <c r="H118" s="8"/>
      <c r="I118" s="9">
        <f t="shared" si="9"/>
        <v>0</v>
      </c>
    </row>
    <row r="119" spans="1:9">
      <c r="A119" s="1">
        <v>40182</v>
      </c>
      <c r="B119">
        <v>5500.34</v>
      </c>
      <c r="C119" s="8">
        <f t="shared" si="5"/>
        <v>1.6028609793231952E-2</v>
      </c>
      <c r="D119">
        <f t="shared" si="7"/>
        <v>1.019653357276722E-2</v>
      </c>
      <c r="E119" s="18">
        <f t="shared" si="6"/>
        <v>-7.5011389728282252E-2</v>
      </c>
      <c r="G119" s="18">
        <f t="shared" si="8"/>
        <v>-1.0823368251598716E-3</v>
      </c>
      <c r="H119" s="8"/>
      <c r="I119" s="9">
        <f t="shared" si="9"/>
        <v>0</v>
      </c>
    </row>
    <row r="120" spans="1:9">
      <c r="A120" s="1">
        <v>40183</v>
      </c>
      <c r="B120">
        <v>5522.5</v>
      </c>
      <c r="C120" s="8">
        <f t="shared" si="5"/>
        <v>4.0207478025568108E-3</v>
      </c>
      <c r="D120">
        <f t="shared" si="7"/>
        <v>9.1243924247593738E-3</v>
      </c>
      <c r="E120" s="18">
        <f t="shared" si="6"/>
        <v>-6.712412128327494E-2</v>
      </c>
      <c r="G120" s="18">
        <f t="shared" si="8"/>
        <v>-1.6963225049852055E-3</v>
      </c>
      <c r="H120" s="8"/>
      <c r="I120" s="9">
        <f t="shared" si="9"/>
        <v>0</v>
      </c>
    </row>
    <row r="121" spans="1:9">
      <c r="A121" s="1">
        <v>40184</v>
      </c>
      <c r="B121">
        <v>5530.04</v>
      </c>
      <c r="C121" s="8">
        <f t="shared" si="5"/>
        <v>1.3643924690043732E-3</v>
      </c>
      <c r="D121">
        <f t="shared" si="7"/>
        <v>9.1214105001106889E-3</v>
      </c>
      <c r="E121" s="18">
        <f t="shared" si="6"/>
        <v>-6.71021845819081E-2</v>
      </c>
      <c r="G121" s="18">
        <f t="shared" si="8"/>
        <v>-1.9951642745595986E-2</v>
      </c>
      <c r="H121" s="8"/>
      <c r="I121" s="9">
        <f t="shared" si="9"/>
        <v>0</v>
      </c>
    </row>
    <row r="122" spans="1:9">
      <c r="A122" s="1">
        <v>40185</v>
      </c>
      <c r="B122">
        <v>5526.72</v>
      </c>
      <c r="C122" s="8">
        <f t="shared" si="5"/>
        <v>-6.0053760772201242E-4</v>
      </c>
      <c r="D122">
        <f t="shared" si="7"/>
        <v>9.0840112106542973E-3</v>
      </c>
      <c r="E122" s="18">
        <f t="shared" si="6"/>
        <v>-6.682705454315975E-2</v>
      </c>
      <c r="G122" s="18">
        <f t="shared" si="8"/>
        <v>-3.5286882452914468E-2</v>
      </c>
      <c r="H122" s="8"/>
      <c r="I122" s="9">
        <f t="shared" si="9"/>
        <v>0</v>
      </c>
    </row>
    <row r="123" spans="1:9">
      <c r="A123" s="1">
        <v>40186</v>
      </c>
      <c r="B123">
        <v>5534.24</v>
      </c>
      <c r="C123" s="8">
        <f t="shared" si="5"/>
        <v>1.3597375198238482E-3</v>
      </c>
      <c r="D123">
        <f t="shared" si="7"/>
        <v>9.0844805051117101E-3</v>
      </c>
      <c r="E123" s="18">
        <f t="shared" si="6"/>
        <v>-6.6830506935013426E-2</v>
      </c>
      <c r="G123" s="18">
        <f t="shared" si="8"/>
        <v>-4.2683436265087575E-2</v>
      </c>
      <c r="H123" s="8"/>
      <c r="I123" s="9">
        <f t="shared" si="9"/>
        <v>0</v>
      </c>
    </row>
    <row r="124" spans="1:9">
      <c r="A124" s="1">
        <v>40189</v>
      </c>
      <c r="B124">
        <v>5538.07</v>
      </c>
      <c r="C124" s="8">
        <f t="shared" si="5"/>
        <v>6.9181591786288382E-4</v>
      </c>
      <c r="D124">
        <f t="shared" si="7"/>
        <v>9.0450556506524189E-3</v>
      </c>
      <c r="E124" s="18">
        <f t="shared" si="6"/>
        <v>-6.6540475710017019E-2</v>
      </c>
      <c r="G124" s="18">
        <f t="shared" si="8"/>
        <v>-5.1456104236888907E-2</v>
      </c>
      <c r="H124" s="8"/>
      <c r="I124" s="9">
        <f t="shared" si="9"/>
        <v>0</v>
      </c>
    </row>
    <row r="125" spans="1:9">
      <c r="A125" s="1">
        <v>40190</v>
      </c>
      <c r="B125">
        <v>5498.71</v>
      </c>
      <c r="C125" s="8">
        <f t="shared" si="5"/>
        <v>-7.1325453373110408E-3</v>
      </c>
      <c r="D125">
        <f t="shared" si="7"/>
        <v>8.3166323102926536E-3</v>
      </c>
      <c r="E125" s="18">
        <f t="shared" si="6"/>
        <v>-6.1181787222310227E-2</v>
      </c>
      <c r="G125" s="18">
        <f t="shared" si="8"/>
        <v>-4.1184190495881498E-2</v>
      </c>
      <c r="H125" s="8"/>
      <c r="I125" s="9">
        <f t="shared" si="9"/>
        <v>0</v>
      </c>
    </row>
    <row r="126" spans="1:9">
      <c r="A126" s="1">
        <v>40191</v>
      </c>
      <c r="B126">
        <v>5473.48</v>
      </c>
      <c r="C126" s="8">
        <f t="shared" si="5"/>
        <v>-4.5989076871178047E-3</v>
      </c>
      <c r="D126">
        <f t="shared" si="7"/>
        <v>8.3501742412589505E-3</v>
      </c>
      <c r="E126" s="18">
        <f t="shared" si="6"/>
        <v>-6.1428540379939375E-2</v>
      </c>
      <c r="G126" s="18">
        <f t="shared" si="8"/>
        <v>-4.7902001514197858E-2</v>
      </c>
      <c r="H126" s="8"/>
      <c r="I126" s="9">
        <f t="shared" si="9"/>
        <v>0</v>
      </c>
    </row>
    <row r="127" spans="1:9">
      <c r="A127" s="1">
        <v>40192</v>
      </c>
      <c r="B127">
        <v>5498.2</v>
      </c>
      <c r="C127" s="8">
        <f t="shared" si="5"/>
        <v>4.506154359071088E-3</v>
      </c>
      <c r="D127">
        <f t="shared" si="7"/>
        <v>8.2776447190015361E-3</v>
      </c>
      <c r="E127" s="18">
        <f t="shared" si="6"/>
        <v>-6.0894972749133199E-2</v>
      </c>
      <c r="G127" s="18">
        <f t="shared" si="8"/>
        <v>-6.6251578041970932E-2</v>
      </c>
      <c r="H127" s="8"/>
      <c r="I127" s="9">
        <f t="shared" si="9"/>
        <v>1</v>
      </c>
    </row>
    <row r="128" spans="1:9">
      <c r="A128" s="1">
        <v>40193</v>
      </c>
      <c r="B128">
        <v>5455.37</v>
      </c>
      <c r="C128" s="8">
        <f t="shared" si="5"/>
        <v>-7.8203212798786462E-3</v>
      </c>
      <c r="D128">
        <f t="shared" si="7"/>
        <v>8.5396021095610446E-3</v>
      </c>
      <c r="E128" s="18">
        <f t="shared" si="6"/>
        <v>-6.2822077463223838E-2</v>
      </c>
      <c r="G128" s="18">
        <f t="shared" si="8"/>
        <v>-5.0151951931484549E-2</v>
      </c>
      <c r="H128" s="8"/>
      <c r="I128" s="9">
        <f t="shared" si="9"/>
        <v>0</v>
      </c>
    </row>
    <row r="129" spans="1:9">
      <c r="A129" s="1">
        <v>40196</v>
      </c>
      <c r="B129">
        <v>5494.39</v>
      </c>
      <c r="C129" s="8">
        <f t="shared" si="5"/>
        <v>7.1271270185508185E-3</v>
      </c>
      <c r="D129">
        <f t="shared" si="7"/>
        <v>8.418844646021913E-3</v>
      </c>
      <c r="E129" s="18">
        <f t="shared" si="6"/>
        <v>-6.1933718189408953E-2</v>
      </c>
      <c r="G129" s="18">
        <f t="shared" si="8"/>
        <v>-4.5992950143145313E-2</v>
      </c>
      <c r="H129" s="8"/>
      <c r="I129" s="9">
        <f t="shared" si="9"/>
        <v>0</v>
      </c>
    </row>
    <row r="130" spans="1:9">
      <c r="A130" s="1">
        <v>40197</v>
      </c>
      <c r="B130">
        <v>5513.14</v>
      </c>
      <c r="C130" s="8">
        <f t="shared" si="5"/>
        <v>3.4067621227314472E-3</v>
      </c>
      <c r="D130">
        <f t="shared" si="7"/>
        <v>8.2755156773726933E-3</v>
      </c>
      <c r="E130" s="18">
        <f t="shared" si="6"/>
        <v>-6.0879310331093867E-2</v>
      </c>
      <c r="G130" s="18">
        <f t="shared" si="8"/>
        <v>-4.2581538565507851E-2</v>
      </c>
      <c r="H130" s="8"/>
      <c r="I130" s="9">
        <f t="shared" si="9"/>
        <v>0</v>
      </c>
    </row>
    <row r="131" spans="1:9">
      <c r="A131" s="1">
        <v>40198</v>
      </c>
      <c r="B131">
        <v>5420.8</v>
      </c>
      <c r="C131" s="8">
        <f t="shared" si="5"/>
        <v>-1.6890927771606477E-2</v>
      </c>
      <c r="D131">
        <f t="shared" si="7"/>
        <v>9.1179174867058749E-3</v>
      </c>
      <c r="E131" s="18">
        <f t="shared" si="6"/>
        <v>-6.7076488026508688E-2</v>
      </c>
      <c r="G131" s="18">
        <f t="shared" si="8"/>
        <v>-3.1415509360043573E-2</v>
      </c>
      <c r="H131" s="8"/>
      <c r="I131" s="9">
        <f t="shared" si="9"/>
        <v>0</v>
      </c>
    </row>
    <row r="132" spans="1:9">
      <c r="A132" s="1">
        <v>40199</v>
      </c>
      <c r="B132">
        <v>5335.1</v>
      </c>
      <c r="C132" s="8">
        <f t="shared" si="5"/>
        <v>-1.5935777315040572E-2</v>
      </c>
      <c r="D132">
        <f t="shared" si="7"/>
        <v>8.7658114076497474E-3</v>
      </c>
      <c r="E132" s="18">
        <f t="shared" si="6"/>
        <v>-6.4486199264814484E-2</v>
      </c>
      <c r="G132" s="18">
        <f t="shared" si="8"/>
        <v>-3.7388799509727774E-2</v>
      </c>
      <c r="H132" s="8"/>
      <c r="I132" s="9">
        <f t="shared" si="9"/>
        <v>0</v>
      </c>
    </row>
    <row r="133" spans="1:9">
      <c r="A133" s="1">
        <v>40200</v>
      </c>
      <c r="B133">
        <v>5302.99</v>
      </c>
      <c r="C133" s="8">
        <f t="shared" si="5"/>
        <v>-6.0368162923493274E-3</v>
      </c>
      <c r="D133">
        <f t="shared" si="7"/>
        <v>8.8319245620852097E-3</v>
      </c>
      <c r="E133" s="18">
        <f t="shared" si="6"/>
        <v>-6.4972564514154674E-2</v>
      </c>
      <c r="G133" s="18">
        <f t="shared" si="8"/>
        <v>-4.6722527473883627E-2</v>
      </c>
      <c r="H133" s="8"/>
      <c r="I133" s="9">
        <f t="shared" si="9"/>
        <v>0</v>
      </c>
    </row>
    <row r="134" spans="1:9">
      <c r="A134" s="1">
        <v>40203</v>
      </c>
      <c r="B134">
        <v>5260.31</v>
      </c>
      <c r="C134" s="8">
        <f t="shared" si="5"/>
        <v>-8.0808520539384487E-3</v>
      </c>
      <c r="D134">
        <f t="shared" si="7"/>
        <v>8.0971645359984891E-3</v>
      </c>
      <c r="E134" s="18">
        <f t="shared" si="6"/>
        <v>-5.9567259830928282E-2</v>
      </c>
      <c r="G134" s="18">
        <f t="shared" si="8"/>
        <v>-3.2454474237731824E-2</v>
      </c>
      <c r="H134" s="8"/>
      <c r="I134" s="9">
        <f t="shared" si="9"/>
        <v>0</v>
      </c>
    </row>
    <row r="135" spans="1:9">
      <c r="A135" s="1">
        <v>40204</v>
      </c>
      <c r="B135">
        <v>5276.85</v>
      </c>
      <c r="C135" s="8">
        <f t="shared" ref="C135:C198" si="10">LN(B135/B134)</f>
        <v>3.1393684036964352E-3</v>
      </c>
      <c r="D135">
        <f t="shared" si="7"/>
        <v>7.9928662815220569E-3</v>
      </c>
      <c r="E135" s="18">
        <f t="shared" si="6"/>
        <v>-5.8799983681766546E-2</v>
      </c>
      <c r="G135" s="18">
        <f t="shared" si="8"/>
        <v>-3.1769911097037022E-2</v>
      </c>
      <c r="H135" s="8"/>
      <c r="I135" s="9">
        <f t="shared" si="9"/>
        <v>0</v>
      </c>
    </row>
    <row r="136" spans="1:9">
      <c r="A136" s="1">
        <v>40205</v>
      </c>
      <c r="B136">
        <v>5217.47</v>
      </c>
      <c r="C136" s="8">
        <f t="shared" si="10"/>
        <v>-1.1316718705434088E-2</v>
      </c>
      <c r="D136">
        <f t="shared" si="7"/>
        <v>8.0720893584831296E-3</v>
      </c>
      <c r="E136" s="18">
        <f t="shared" si="6"/>
        <v>-5.9382792835386375E-2</v>
      </c>
      <c r="G136" s="18">
        <f t="shared" si="8"/>
        <v>-1.6519111879052931E-2</v>
      </c>
      <c r="H136" s="8"/>
      <c r="I136" s="9">
        <f t="shared" si="9"/>
        <v>0</v>
      </c>
    </row>
    <row r="137" spans="1:9">
      <c r="A137" s="1">
        <v>40206</v>
      </c>
      <c r="B137">
        <v>5145.74</v>
      </c>
      <c r="C137" s="8">
        <f t="shared" si="10"/>
        <v>-1.3843422168702163E-2</v>
      </c>
      <c r="D137">
        <f t="shared" si="7"/>
        <v>8.3384203984081216E-3</v>
      </c>
      <c r="E137" s="18">
        <f t="shared" si="6"/>
        <v>-6.1342072554320365E-2</v>
      </c>
      <c r="G137" s="18">
        <f t="shared" si="8"/>
        <v>3.0541721696407424E-3</v>
      </c>
      <c r="H137" s="8"/>
      <c r="I137" s="9">
        <f t="shared" si="9"/>
        <v>0</v>
      </c>
    </row>
    <row r="138" spans="1:9">
      <c r="A138" s="1">
        <v>40207</v>
      </c>
      <c r="B138">
        <v>5188.5200000000004</v>
      </c>
      <c r="C138" s="8">
        <f t="shared" si="10"/>
        <v>8.2793048306077938E-3</v>
      </c>
      <c r="D138">
        <f t="shared" si="7"/>
        <v>8.4352893823646906E-3</v>
      </c>
      <c r="E138" s="18">
        <f t="shared" si="6"/>
        <v>-6.2054694844659856E-2</v>
      </c>
      <c r="G138" s="18">
        <f t="shared" si="8"/>
        <v>-8.9188731340989671E-3</v>
      </c>
      <c r="H138" s="8"/>
      <c r="I138" s="9">
        <f t="shared" si="9"/>
        <v>0</v>
      </c>
    </row>
    <row r="139" spans="1:9">
      <c r="A139" s="1">
        <v>40210</v>
      </c>
      <c r="B139">
        <v>5247.41</v>
      </c>
      <c r="C139" s="8">
        <f t="shared" si="10"/>
        <v>1.128612880689007E-2</v>
      </c>
      <c r="D139">
        <f t="shared" si="7"/>
        <v>8.8139593223025402E-3</v>
      </c>
      <c r="E139" s="18">
        <f t="shared" si="6"/>
        <v>-6.4840402187293034E-2</v>
      </c>
      <c r="G139" s="18">
        <f t="shared" si="8"/>
        <v>-1.5351414499578452E-2</v>
      </c>
      <c r="H139" s="8"/>
      <c r="I139" s="9">
        <f t="shared" si="9"/>
        <v>0</v>
      </c>
    </row>
    <row r="140" spans="1:9">
      <c r="A140" s="1">
        <v>40211</v>
      </c>
      <c r="B140">
        <v>5283.31</v>
      </c>
      <c r="C140" s="8">
        <f t="shared" si="10"/>
        <v>6.81817370036904E-3</v>
      </c>
      <c r="D140">
        <f t="shared" si="7"/>
        <v>8.9437624474858306E-3</v>
      </c>
      <c r="E140" s="18">
        <f t="shared" si="6"/>
        <v>-6.5795306394844266E-2</v>
      </c>
      <c r="G140" s="18">
        <f t="shared" si="8"/>
        <v>-7.4567877580465876E-3</v>
      </c>
      <c r="H140" s="8"/>
      <c r="I140" s="9">
        <f t="shared" si="9"/>
        <v>0</v>
      </c>
    </row>
    <row r="141" spans="1:9">
      <c r="A141" s="1">
        <v>40212</v>
      </c>
      <c r="B141">
        <v>5253.15</v>
      </c>
      <c r="C141" s="8">
        <f t="shared" si="10"/>
        <v>-5.7248985661422667E-3</v>
      </c>
      <c r="D141">
        <f t="shared" si="7"/>
        <v>8.1247502164404212E-3</v>
      </c>
      <c r="E141" s="18">
        <f t="shared" si="6"/>
        <v>-5.9770195486637402E-2</v>
      </c>
      <c r="G141" s="18">
        <f t="shared" si="8"/>
        <v>4.4616348410265157E-3</v>
      </c>
      <c r="H141" s="8"/>
      <c r="I141" s="9">
        <f t="shared" si="9"/>
        <v>0</v>
      </c>
    </row>
    <row r="142" spans="1:9">
      <c r="A142" s="1">
        <v>40213</v>
      </c>
      <c r="B142">
        <v>5139.3100000000004</v>
      </c>
      <c r="C142" s="8">
        <f t="shared" si="10"/>
        <v>-2.1909067464724753E-2</v>
      </c>
      <c r="D142">
        <f t="shared" si="7"/>
        <v>9.0267611031556502E-3</v>
      </c>
      <c r="E142" s="18">
        <f t="shared" si="6"/>
        <v>-6.6405890811885776E-2</v>
      </c>
      <c r="G142" s="18">
        <f t="shared" si="8"/>
        <v>3.5510783650337205E-2</v>
      </c>
      <c r="H142" s="8"/>
      <c r="I142" s="9">
        <f t="shared" si="9"/>
        <v>0</v>
      </c>
    </row>
    <row r="143" spans="1:9">
      <c r="A143" s="1">
        <v>40214</v>
      </c>
      <c r="B143">
        <v>5060.92</v>
      </c>
      <c r="C143" s="8">
        <f t="shared" si="10"/>
        <v>-1.5370544256505202E-2</v>
      </c>
      <c r="D143">
        <f t="shared" si="7"/>
        <v>9.3181575460845861E-3</v>
      </c>
      <c r="E143" s="18">
        <f t="shared" si="6"/>
        <v>-6.8549565619602362E-2</v>
      </c>
      <c r="G143" s="18">
        <f t="shared" si="8"/>
        <v>5.7074213921628779E-2</v>
      </c>
      <c r="H143" s="8"/>
      <c r="I143" s="9">
        <f t="shared" si="9"/>
        <v>0</v>
      </c>
    </row>
    <row r="144" spans="1:9">
      <c r="A144" s="1">
        <v>40217</v>
      </c>
      <c r="B144">
        <v>5092.33</v>
      </c>
      <c r="C144" s="8">
        <f t="shared" si="10"/>
        <v>6.1872011822133328E-3</v>
      </c>
      <c r="D144">
        <f t="shared" si="7"/>
        <v>9.5466694163798479E-3</v>
      </c>
      <c r="E144" s="18">
        <f t="shared" si="6"/>
        <v>-7.0230626426976792E-2</v>
      </c>
      <c r="G144" s="18">
        <f t="shared" si="8"/>
        <v>4.974791582663219E-2</v>
      </c>
      <c r="H144" s="8"/>
      <c r="I144" s="9">
        <f t="shared" si="9"/>
        <v>0</v>
      </c>
    </row>
    <row r="145" spans="1:9">
      <c r="A145" s="1">
        <v>40218</v>
      </c>
      <c r="B145">
        <v>5111.84</v>
      </c>
      <c r="C145" s="8">
        <f t="shared" si="10"/>
        <v>3.8239315443912344E-3</v>
      </c>
      <c r="D145">
        <f t="shared" si="7"/>
        <v>9.6232660929627019E-3</v>
      </c>
      <c r="E145" s="18">
        <f t="shared" si="6"/>
        <v>-7.0794114314114545E-2</v>
      </c>
      <c r="G145" s="18">
        <f t="shared" si="8"/>
        <v>3.8990527177573946E-2</v>
      </c>
      <c r="H145" s="8"/>
      <c r="I145" s="9">
        <f t="shared" si="9"/>
        <v>0</v>
      </c>
    </row>
    <row r="146" spans="1:9">
      <c r="A146" s="1">
        <v>40219</v>
      </c>
      <c r="B146">
        <v>5131.99</v>
      </c>
      <c r="C146" s="8">
        <f t="shared" si="10"/>
        <v>3.9340805125500306E-3</v>
      </c>
      <c r="D146">
        <f t="shared" si="7"/>
        <v>9.716638987094189E-3</v>
      </c>
      <c r="E146" s="18">
        <f t="shared" si="6"/>
        <v>-7.1481017417190762E-2</v>
      </c>
      <c r="G146" s="18">
        <f t="shared" si="8"/>
        <v>4.0278821808427179E-2</v>
      </c>
      <c r="H146" s="8"/>
      <c r="I146" s="9">
        <f t="shared" si="9"/>
        <v>0</v>
      </c>
    </row>
    <row r="147" spans="1:9">
      <c r="A147" s="1">
        <v>40220</v>
      </c>
      <c r="B147">
        <v>5161.4799999999996</v>
      </c>
      <c r="C147" s="8">
        <f t="shared" si="10"/>
        <v>5.7298618799913196E-3</v>
      </c>
      <c r="D147">
        <f t="shared" si="7"/>
        <v>9.8709736109741548E-3</v>
      </c>
      <c r="E147" s="18">
        <f t="shared" si="6"/>
        <v>-7.26163890155688E-2</v>
      </c>
      <c r="G147" s="18">
        <f t="shared" si="8"/>
        <v>2.2365559594502718E-2</v>
      </c>
      <c r="H147" s="8"/>
      <c r="I147" s="9">
        <f t="shared" si="9"/>
        <v>0</v>
      </c>
    </row>
    <row r="148" spans="1:9">
      <c r="A148" s="1">
        <v>40221</v>
      </c>
      <c r="B148">
        <v>5142.45</v>
      </c>
      <c r="C148" s="8">
        <f t="shared" si="10"/>
        <v>-3.6937404731318376E-3</v>
      </c>
      <c r="D148">
        <f t="shared" si="7"/>
        <v>9.8653387007674263E-3</v>
      </c>
      <c r="E148" s="18">
        <f t="shared" si="6"/>
        <v>-7.2574935472304869E-2</v>
      </c>
      <c r="G148" s="18">
        <f t="shared" si="8"/>
        <v>4.0411444427553067E-2</v>
      </c>
      <c r="H148" s="8"/>
      <c r="I148" s="9">
        <f t="shared" si="9"/>
        <v>0</v>
      </c>
    </row>
    <row r="149" spans="1:9">
      <c r="A149" s="1">
        <v>40224</v>
      </c>
      <c r="B149">
        <v>5167.47</v>
      </c>
      <c r="C149" s="8">
        <f t="shared" si="10"/>
        <v>4.8535874414107017E-3</v>
      </c>
      <c r="D149">
        <f t="shared" si="7"/>
        <v>9.8779212135693926E-3</v>
      </c>
      <c r="E149" s="18">
        <f t="shared" si="6"/>
        <v>-7.266749945640924E-2</v>
      </c>
      <c r="G149" s="18">
        <f t="shared" si="8"/>
        <v>4.5115141971834874E-2</v>
      </c>
      <c r="H149" s="8"/>
      <c r="I149" s="9">
        <f t="shared" si="9"/>
        <v>0</v>
      </c>
    </row>
    <row r="150" spans="1:9">
      <c r="A150" s="1">
        <v>40225</v>
      </c>
      <c r="B150">
        <v>5244.06</v>
      </c>
      <c r="C150" s="8">
        <f t="shared" si="10"/>
        <v>1.4712800441900882E-2</v>
      </c>
      <c r="D150">
        <f t="shared" si="7"/>
        <v>1.048434568429797E-2</v>
      </c>
      <c r="E150" s="18">
        <f t="shared" si="6"/>
        <v>-7.7128696194492793E-2</v>
      </c>
      <c r="G150" s="18">
        <f t="shared" si="8"/>
        <v>4.4749695075658194E-2</v>
      </c>
      <c r="H150" s="8"/>
      <c r="I150" s="9">
        <f t="shared" si="9"/>
        <v>0</v>
      </c>
    </row>
    <row r="151" spans="1:9">
      <c r="A151" s="1">
        <v>40226</v>
      </c>
      <c r="B151">
        <v>5276.64</v>
      </c>
      <c r="C151" s="8">
        <f t="shared" si="10"/>
        <v>6.1935240329307117E-3</v>
      </c>
      <c r="D151">
        <f t="shared" si="7"/>
        <v>1.0448337563152202E-2</v>
      </c>
      <c r="E151" s="18">
        <f t="shared" si="6"/>
        <v>-7.6863800365986709E-2</v>
      </c>
      <c r="G151" s="18">
        <f t="shared" si="8"/>
        <v>4.7478585772828125E-2</v>
      </c>
      <c r="H151" s="8"/>
      <c r="I151" s="9">
        <f t="shared" si="9"/>
        <v>0</v>
      </c>
    </row>
    <row r="152" spans="1:9">
      <c r="A152" s="1">
        <v>40227</v>
      </c>
      <c r="B152">
        <v>5325.09</v>
      </c>
      <c r="C152" s="8">
        <f t="shared" si="10"/>
        <v>9.1400813445859964E-3</v>
      </c>
      <c r="D152">
        <f t="shared" si="7"/>
        <v>1.0654845944424878E-2</v>
      </c>
      <c r="E152" s="18">
        <f t="shared" si="6"/>
        <v>-7.8382991232103516E-2</v>
      </c>
      <c r="G152" s="18">
        <f t="shared" si="8"/>
        <v>3.7244508367820846E-2</v>
      </c>
      <c r="H152" s="8"/>
      <c r="I152" s="9">
        <f t="shared" si="9"/>
        <v>0</v>
      </c>
    </row>
    <row r="153" spans="1:9">
      <c r="A153" s="1">
        <v>40228</v>
      </c>
      <c r="B153">
        <v>5358.17</v>
      </c>
      <c r="C153" s="8">
        <f t="shared" si="10"/>
        <v>6.192886014786409E-3</v>
      </c>
      <c r="D153">
        <f t="shared" si="7"/>
        <v>1.0201999818727492E-2</v>
      </c>
      <c r="E153" s="18">
        <f t="shared" si="6"/>
        <v>-7.5051602483249463E-2</v>
      </c>
      <c r="G153" s="18">
        <f t="shared" si="8"/>
        <v>4.4101240803954153E-2</v>
      </c>
      <c r="H153" s="8"/>
      <c r="I153" s="9">
        <f t="shared" si="9"/>
        <v>0</v>
      </c>
    </row>
    <row r="154" spans="1:9">
      <c r="A154" s="1">
        <v>40231</v>
      </c>
      <c r="B154">
        <v>5352.07</v>
      </c>
      <c r="C154" s="8">
        <f t="shared" si="10"/>
        <v>-1.1390969127833129E-3</v>
      </c>
      <c r="D154">
        <f t="shared" si="7"/>
        <v>9.6083429696838529E-3</v>
      </c>
      <c r="E154" s="18">
        <f t="shared" si="6"/>
        <v>-7.0684331493487879E-2</v>
      </c>
      <c r="G154" s="18">
        <f t="shared" si="8"/>
        <v>4.6482476353470227E-2</v>
      </c>
      <c r="H154" s="8"/>
      <c r="I154" s="9">
        <f t="shared" si="9"/>
        <v>0</v>
      </c>
    </row>
    <row r="155" spans="1:9">
      <c r="A155" s="1">
        <v>40232</v>
      </c>
      <c r="B155">
        <v>5315.09</v>
      </c>
      <c r="C155" s="8">
        <f t="shared" si="10"/>
        <v>-6.9334571046671192E-3</v>
      </c>
      <c r="D155">
        <f t="shared" si="7"/>
        <v>9.6376675351501784E-3</v>
      </c>
      <c r="E155" s="18">
        <f t="shared" ref="E155:E218" si="11">Factor_99*D155*SQRT(10)</f>
        <v>-7.0900059357581008E-2</v>
      </c>
      <c r="G155" s="18">
        <f t="shared" si="8"/>
        <v>5.2627282848344122E-2</v>
      </c>
      <c r="H155" s="8"/>
      <c r="I155" s="9">
        <f t="shared" si="9"/>
        <v>0</v>
      </c>
    </row>
    <row r="156" spans="1:9">
      <c r="A156" s="1">
        <v>40233</v>
      </c>
      <c r="B156">
        <v>5342.92</v>
      </c>
      <c r="C156" s="8">
        <f t="shared" si="10"/>
        <v>5.2223751434034094E-3</v>
      </c>
      <c r="D156">
        <f t="shared" ref="D156:D219" si="12">_xlfn.STDEV.S(C135:C156)</f>
        <v>9.5162759676683511E-3</v>
      </c>
      <c r="E156" s="18">
        <f t="shared" si="11"/>
        <v>-7.0007035261389544E-2</v>
      </c>
      <c r="G156" s="18">
        <f t="shared" ref="G156:G219" si="13">LN(B166/B156)</f>
        <v>5.4212804231298303E-2</v>
      </c>
      <c r="H156" s="8"/>
      <c r="I156" s="9">
        <f t="shared" ref="I156:I219" si="14">IF(G156&lt;E156, 1,0)</f>
        <v>0</v>
      </c>
    </row>
    <row r="157" spans="1:9">
      <c r="A157" s="1">
        <v>40234</v>
      </c>
      <c r="B157">
        <v>5278.22</v>
      </c>
      <c r="C157" s="8">
        <f t="shared" si="10"/>
        <v>-1.2183400333933191E-2</v>
      </c>
      <c r="D157">
        <f t="shared" si="12"/>
        <v>9.8835193169961345E-3</v>
      </c>
      <c r="E157" s="18">
        <f t="shared" si="11"/>
        <v>-7.2708682228464647E-2</v>
      </c>
      <c r="G157" s="18">
        <f t="shared" si="13"/>
        <v>6.2255080865239648E-2</v>
      </c>
      <c r="H157" s="8"/>
      <c r="I157" s="9">
        <f t="shared" si="14"/>
        <v>0</v>
      </c>
    </row>
    <row r="158" spans="1:9">
      <c r="A158" s="1">
        <v>40235</v>
      </c>
      <c r="B158">
        <v>5354.52</v>
      </c>
      <c r="C158" s="8">
        <f t="shared" si="10"/>
        <v>1.4352144359918629E-2</v>
      </c>
      <c r="D158">
        <f t="shared" si="12"/>
        <v>9.9969605567661653E-3</v>
      </c>
      <c r="E158" s="18">
        <f t="shared" si="11"/>
        <v>-7.3543219278426025E-2</v>
      </c>
      <c r="G158" s="18">
        <f t="shared" si="13"/>
        <v>4.9395432942173294E-2</v>
      </c>
      <c r="H158" s="8"/>
      <c r="I158" s="9">
        <f t="shared" si="14"/>
        <v>0</v>
      </c>
    </row>
    <row r="159" spans="1:9">
      <c r="A159" s="1">
        <v>40238</v>
      </c>
      <c r="B159">
        <v>5405.94</v>
      </c>
      <c r="C159" s="8">
        <f t="shared" si="10"/>
        <v>9.5572849856923308E-3</v>
      </c>
      <c r="D159">
        <f t="shared" si="12"/>
        <v>9.5577837432641501E-3</v>
      </c>
      <c r="E159" s="18">
        <f t="shared" si="11"/>
        <v>-7.0312389616352514E-2</v>
      </c>
      <c r="G159" s="18">
        <f t="shared" si="13"/>
        <v>3.4169430962677605E-2</v>
      </c>
      <c r="H159" s="8"/>
      <c r="I159" s="9">
        <f t="shared" si="14"/>
        <v>0</v>
      </c>
    </row>
    <row r="160" spans="1:9">
      <c r="A160" s="1">
        <v>40239</v>
      </c>
      <c r="B160">
        <v>5484.06</v>
      </c>
      <c r="C160" s="8">
        <f t="shared" si="10"/>
        <v>1.4347353545724272E-2</v>
      </c>
      <c r="D160">
        <f t="shared" si="12"/>
        <v>9.8241437962402183E-3</v>
      </c>
      <c r="E160" s="18">
        <f t="shared" si="11"/>
        <v>-7.2271882771476934E-2</v>
      </c>
      <c r="G160" s="18">
        <f t="shared" si="13"/>
        <v>2.4562470874933368E-2</v>
      </c>
      <c r="H160" s="8"/>
      <c r="I160" s="9">
        <f t="shared" si="14"/>
        <v>0</v>
      </c>
    </row>
    <row r="161" spans="1:9">
      <c r="A161" s="1">
        <v>40240</v>
      </c>
      <c r="B161">
        <v>5533.21</v>
      </c>
      <c r="C161" s="8">
        <f t="shared" si="10"/>
        <v>8.9224147301006692E-3</v>
      </c>
      <c r="D161">
        <f t="shared" si="12"/>
        <v>9.7362175408148011E-3</v>
      </c>
      <c r="E161" s="18">
        <f t="shared" si="11"/>
        <v>-7.1625048181466894E-2</v>
      </c>
      <c r="G161" s="18">
        <f t="shared" si="13"/>
        <v>1.9936533434271837E-2</v>
      </c>
      <c r="H161" s="8"/>
      <c r="I161" s="9">
        <f t="shared" si="14"/>
        <v>0</v>
      </c>
    </row>
    <row r="162" spans="1:9">
      <c r="A162" s="1">
        <v>40241</v>
      </c>
      <c r="B162">
        <v>5527.16</v>
      </c>
      <c r="C162" s="8">
        <f t="shared" si="10"/>
        <v>-1.0939960604211926E-3</v>
      </c>
      <c r="D162">
        <f t="shared" si="12"/>
        <v>9.711757006892377E-3</v>
      </c>
      <c r="E162" s="18">
        <f t="shared" si="11"/>
        <v>-7.1445102847111572E-2</v>
      </c>
      <c r="G162" s="18">
        <f t="shared" si="13"/>
        <v>2.0674375423285617E-2</v>
      </c>
      <c r="H162" s="8"/>
      <c r="I162" s="9">
        <f t="shared" si="14"/>
        <v>0</v>
      </c>
    </row>
    <row r="163" spans="1:9">
      <c r="A163" s="1">
        <v>40242</v>
      </c>
      <c r="B163">
        <v>5599.76</v>
      </c>
      <c r="C163" s="8">
        <f t="shared" si="10"/>
        <v>1.3049618450919698E-2</v>
      </c>
      <c r="D163">
        <f t="shared" si="12"/>
        <v>9.8202098119292824E-3</v>
      </c>
      <c r="E163" s="18">
        <f t="shared" si="11"/>
        <v>-7.224294218806919E-2</v>
      </c>
      <c r="G163" s="18">
        <f t="shared" si="13"/>
        <v>8.9530441910067229E-3</v>
      </c>
      <c r="H163" s="8"/>
      <c r="I163" s="9">
        <f t="shared" si="14"/>
        <v>0</v>
      </c>
    </row>
    <row r="164" spans="1:9">
      <c r="A164" s="1">
        <v>40245</v>
      </c>
      <c r="B164">
        <v>5606.72</v>
      </c>
      <c r="C164" s="8">
        <f t="shared" si="10"/>
        <v>1.2421386367327725E-3</v>
      </c>
      <c r="D164">
        <f t="shared" si="12"/>
        <v>8.1294914124332845E-3</v>
      </c>
      <c r="E164" s="18">
        <f t="shared" si="11"/>
        <v>-5.9805074369530378E-2</v>
      </c>
      <c r="G164" s="18">
        <f t="shared" si="13"/>
        <v>6.7228279221932079E-3</v>
      </c>
      <c r="H164" s="8"/>
      <c r="I164" s="9">
        <f t="shared" si="14"/>
        <v>0</v>
      </c>
    </row>
    <row r="165" spans="1:9">
      <c r="A165" s="1">
        <v>40246</v>
      </c>
      <c r="B165">
        <v>5602.3</v>
      </c>
      <c r="C165" s="8">
        <f t="shared" si="10"/>
        <v>-7.8865060979319088E-4</v>
      </c>
      <c r="D165">
        <f t="shared" si="12"/>
        <v>6.9937816475076509E-3</v>
      </c>
      <c r="E165" s="18">
        <f t="shared" si="11"/>
        <v>-5.1450159712790558E-2</v>
      </c>
      <c r="G165" s="18">
        <f t="shared" si="13"/>
        <v>1.2651896825033775E-2</v>
      </c>
      <c r="H165" s="8"/>
      <c r="I165" s="9">
        <f t="shared" si="14"/>
        <v>0</v>
      </c>
    </row>
    <row r="166" spans="1:9">
      <c r="A166" s="1">
        <v>40247</v>
      </c>
      <c r="B166">
        <v>5640.57</v>
      </c>
      <c r="C166" s="8">
        <f t="shared" si="10"/>
        <v>6.8078965263573691E-3</v>
      </c>
      <c r="D166">
        <f t="shared" si="12"/>
        <v>7.0016545665057646E-3</v>
      </c>
      <c r="E166" s="18">
        <f t="shared" si="11"/>
        <v>-5.1508077297335558E-2</v>
      </c>
      <c r="G166" s="18">
        <f t="shared" si="13"/>
        <v>6.5927993921151683E-3</v>
      </c>
      <c r="H166" s="8"/>
      <c r="I166" s="9">
        <f t="shared" si="14"/>
        <v>0</v>
      </c>
    </row>
    <row r="167" spans="1:9">
      <c r="A167" s="1">
        <v>40248</v>
      </c>
      <c r="B167">
        <v>5617.26</v>
      </c>
      <c r="C167" s="8">
        <f t="shared" si="10"/>
        <v>-4.1411236999917148E-3</v>
      </c>
      <c r="D167">
        <f t="shared" si="12"/>
        <v>7.2478823441269498E-3</v>
      </c>
      <c r="E167" s="18">
        <f t="shared" si="11"/>
        <v>-5.3319466202914279E-2</v>
      </c>
      <c r="G167" s="18">
        <f t="shared" si="13"/>
        <v>1.9461323906345036E-2</v>
      </c>
      <c r="H167" s="8"/>
      <c r="I167" s="9">
        <f t="shared" si="14"/>
        <v>0</v>
      </c>
    </row>
    <row r="168" spans="1:9">
      <c r="A168" s="1">
        <v>40249</v>
      </c>
      <c r="B168">
        <v>5625.65</v>
      </c>
      <c r="C168" s="8">
        <f t="shared" si="10"/>
        <v>1.4924964368522348E-3</v>
      </c>
      <c r="D168">
        <f t="shared" si="12"/>
        <v>7.2721745185496955E-3</v>
      </c>
      <c r="E168" s="18">
        <f t="shared" si="11"/>
        <v>-5.3498172990860203E-2</v>
      </c>
      <c r="G168" s="18">
        <f t="shared" si="13"/>
        <v>1.3659362124421315E-2</v>
      </c>
      <c r="H168" s="8"/>
      <c r="I168" s="9">
        <f t="shared" si="14"/>
        <v>0</v>
      </c>
    </row>
    <row r="169" spans="1:9">
      <c r="A169" s="1">
        <v>40252</v>
      </c>
      <c r="B169">
        <v>5593.85</v>
      </c>
      <c r="C169" s="8">
        <f t="shared" si="10"/>
        <v>-5.6687169938031785E-3</v>
      </c>
      <c r="D169">
        <f t="shared" si="12"/>
        <v>7.5565899359337401E-3</v>
      </c>
      <c r="E169" s="18">
        <f t="shared" si="11"/>
        <v>-5.5590491479871634E-2</v>
      </c>
      <c r="G169" s="18">
        <f t="shared" si="13"/>
        <v>2.066682370210229E-2</v>
      </c>
      <c r="H169" s="8"/>
      <c r="I169" s="9">
        <f t="shared" si="14"/>
        <v>0</v>
      </c>
    </row>
    <row r="170" spans="1:9">
      <c r="A170" s="1">
        <v>40253</v>
      </c>
      <c r="B170">
        <v>5620.43</v>
      </c>
      <c r="C170" s="8">
        <f t="shared" si="10"/>
        <v>4.7403934579798883E-3</v>
      </c>
      <c r="D170">
        <f t="shared" si="12"/>
        <v>7.377757403420733E-3</v>
      </c>
      <c r="E170" s="18">
        <f t="shared" si="11"/>
        <v>-5.4274899597915191E-2</v>
      </c>
      <c r="G170" s="18">
        <f t="shared" si="13"/>
        <v>9.1900316936541389E-3</v>
      </c>
      <c r="H170" s="8"/>
      <c r="I170" s="9">
        <f t="shared" si="14"/>
        <v>0</v>
      </c>
    </row>
    <row r="171" spans="1:9">
      <c r="A171" s="1">
        <v>40254</v>
      </c>
      <c r="B171">
        <v>5644.63</v>
      </c>
      <c r="C171" s="8">
        <f t="shared" si="10"/>
        <v>4.2964772894391904E-3</v>
      </c>
      <c r="D171">
        <f t="shared" si="12"/>
        <v>7.3757874976003212E-3</v>
      </c>
      <c r="E171" s="18">
        <f t="shared" si="11"/>
        <v>-5.4260407871666423E-2</v>
      </c>
      <c r="G171" s="18">
        <f t="shared" si="13"/>
        <v>6.1831997191288063E-3</v>
      </c>
      <c r="H171" s="8"/>
      <c r="I171" s="9">
        <f t="shared" si="14"/>
        <v>0</v>
      </c>
    </row>
    <row r="172" spans="1:9">
      <c r="A172" s="1">
        <v>40255</v>
      </c>
      <c r="B172">
        <v>5642.62</v>
      </c>
      <c r="C172" s="8">
        <f t="shared" si="10"/>
        <v>-3.5615407140741586E-4</v>
      </c>
      <c r="D172">
        <f t="shared" si="12"/>
        <v>7.0264055701153459E-3</v>
      </c>
      <c r="E172" s="18">
        <f t="shared" si="11"/>
        <v>-5.169015948876609E-2</v>
      </c>
      <c r="G172" s="18">
        <f t="shared" si="13"/>
        <v>1.7962267380771196E-2</v>
      </c>
      <c r="H172" s="8"/>
      <c r="I172" s="9">
        <f t="shared" si="14"/>
        <v>0</v>
      </c>
    </row>
    <row r="173" spans="1:9">
      <c r="A173" s="1">
        <v>40256</v>
      </c>
      <c r="B173">
        <v>5650.12</v>
      </c>
      <c r="C173" s="8">
        <f t="shared" si="10"/>
        <v>1.3282872186408962E-3</v>
      </c>
      <c r="D173">
        <f t="shared" si="12"/>
        <v>7.0085176374957711E-3</v>
      </c>
      <c r="E173" s="18">
        <f t="shared" si="11"/>
        <v>-5.1558565876526748E-2</v>
      </c>
      <c r="G173" s="18">
        <f t="shared" si="13"/>
        <v>2.2787450613347318E-2</v>
      </c>
      <c r="H173" s="8"/>
      <c r="I173" s="9">
        <f t="shared" si="14"/>
        <v>0</v>
      </c>
    </row>
    <row r="174" spans="1:9">
      <c r="A174" s="1">
        <v>40259</v>
      </c>
      <c r="B174">
        <v>5644.54</v>
      </c>
      <c r="C174" s="8">
        <f t="shared" si="10"/>
        <v>-9.8807763208066208E-4</v>
      </c>
      <c r="D174">
        <f t="shared" si="12"/>
        <v>6.9256088156821926E-3</v>
      </c>
      <c r="E174" s="18">
        <f t="shared" si="11"/>
        <v>-5.0948642327451103E-2</v>
      </c>
      <c r="G174" s="18">
        <f t="shared" si="13"/>
        <v>2.0606343420366397E-2</v>
      </c>
      <c r="H174" s="8"/>
      <c r="I174" s="9">
        <f t="shared" si="14"/>
        <v>0</v>
      </c>
    </row>
    <row r="175" spans="1:9">
      <c r="A175" s="1">
        <v>40260</v>
      </c>
      <c r="B175">
        <v>5673.63</v>
      </c>
      <c r="C175" s="8">
        <f t="shared" si="10"/>
        <v>5.1404182930474647E-3</v>
      </c>
      <c r="D175">
        <f t="shared" si="12"/>
        <v>6.9035570038624428E-3</v>
      </c>
      <c r="E175" s="18">
        <f t="shared" si="11"/>
        <v>-5.0786416896737692E-2</v>
      </c>
      <c r="G175" s="18">
        <f t="shared" si="13"/>
        <v>6.8626420165471356E-3</v>
      </c>
      <c r="H175" s="8"/>
      <c r="I175" s="9">
        <f t="shared" si="14"/>
        <v>0</v>
      </c>
    </row>
    <row r="176" spans="1:9">
      <c r="A176" s="1">
        <v>40261</v>
      </c>
      <c r="B176">
        <v>5677.88</v>
      </c>
      <c r="C176" s="8">
        <f t="shared" si="10"/>
        <v>7.4879909343881048E-4</v>
      </c>
      <c r="D176">
        <f t="shared" si="12"/>
        <v>6.8664957461537796E-3</v>
      </c>
      <c r="E176" s="18">
        <f t="shared" si="11"/>
        <v>-5.0513773608117561E-2</v>
      </c>
      <c r="G176" s="18">
        <f t="shared" si="13"/>
        <v>1.6263986493677381E-2</v>
      </c>
      <c r="H176" s="8"/>
      <c r="I176" s="9">
        <f t="shared" si="14"/>
        <v>0</v>
      </c>
    </row>
    <row r="177" spans="1:9">
      <c r="A177" s="1">
        <v>40262</v>
      </c>
      <c r="B177">
        <v>5727.65</v>
      </c>
      <c r="C177" s="8">
        <f t="shared" si="10"/>
        <v>8.7274008142380621E-3</v>
      </c>
      <c r="D177">
        <f t="shared" si="12"/>
        <v>6.6294319408613609E-3</v>
      </c>
      <c r="E177" s="18">
        <f t="shared" si="11"/>
        <v>-4.8769799995678084E-2</v>
      </c>
      <c r="G177" s="18">
        <f t="shared" si="13"/>
        <v>8.6917011765405942E-3</v>
      </c>
      <c r="H177" s="8"/>
      <c r="I177" s="9">
        <f t="shared" si="14"/>
        <v>0</v>
      </c>
    </row>
    <row r="178" spans="1:9">
      <c r="A178" s="1">
        <v>40263</v>
      </c>
      <c r="B178">
        <v>5703.02</v>
      </c>
      <c r="C178" s="8">
        <f t="shared" si="10"/>
        <v>-4.3094653450714577E-3</v>
      </c>
      <c r="D178">
        <f t="shared" si="12"/>
        <v>6.8134427609256925E-3</v>
      </c>
      <c r="E178" s="18">
        <f t="shared" si="11"/>
        <v>-5.0123486249890103E-2</v>
      </c>
      <c r="G178" s="18">
        <f t="shared" si="13"/>
        <v>1.0229768537770547E-2</v>
      </c>
      <c r="H178" s="8"/>
      <c r="I178" s="9">
        <f t="shared" si="14"/>
        <v>0</v>
      </c>
    </row>
    <row r="179" spans="1:9">
      <c r="A179" s="1">
        <v>40266</v>
      </c>
      <c r="B179">
        <v>5710.66</v>
      </c>
      <c r="C179" s="8">
        <f t="shared" si="10"/>
        <v>1.3387445838777608E-3</v>
      </c>
      <c r="D179">
        <f t="shared" si="12"/>
        <v>5.9351670760565941E-3</v>
      </c>
      <c r="E179" s="18">
        <f t="shared" si="11"/>
        <v>-4.3662400311572473E-2</v>
      </c>
      <c r="G179" s="18">
        <f t="shared" si="13"/>
        <v>1.4876553045224018E-2</v>
      </c>
      <c r="H179" s="8"/>
      <c r="I179" s="9">
        <f t="shared" si="14"/>
        <v>0</v>
      </c>
    </row>
    <row r="180" spans="1:9">
      <c r="A180" s="1">
        <v>40267</v>
      </c>
      <c r="B180">
        <v>5672.32</v>
      </c>
      <c r="C180" s="8">
        <f t="shared" si="10"/>
        <v>-6.7363985504682216E-3</v>
      </c>
      <c r="D180">
        <f t="shared" si="12"/>
        <v>5.8141742420221897E-3</v>
      </c>
      <c r="E180" s="18">
        <f t="shared" si="11"/>
        <v>-4.2772309521078362E-2</v>
      </c>
      <c r="G180" s="18">
        <f t="shared" si="13"/>
        <v>2.6562511060646759E-2</v>
      </c>
      <c r="H180" s="8"/>
      <c r="I180" s="9">
        <f t="shared" si="14"/>
        <v>0</v>
      </c>
    </row>
    <row r="181" spans="1:9">
      <c r="A181" s="1">
        <v>40268</v>
      </c>
      <c r="B181">
        <v>5679.64</v>
      </c>
      <c r="C181" s="8">
        <f t="shared" si="10"/>
        <v>1.2896453149137252E-3</v>
      </c>
      <c r="D181">
        <f t="shared" si="12"/>
        <v>5.6080166873599116E-3</v>
      </c>
      <c r="E181" s="18">
        <f t="shared" si="11"/>
        <v>-4.1255699531237963E-2</v>
      </c>
      <c r="G181" s="18">
        <f t="shared" si="13"/>
        <v>1.1261017490619883E-2</v>
      </c>
      <c r="H181" s="8"/>
      <c r="I181" s="9">
        <f t="shared" si="14"/>
        <v>0</v>
      </c>
    </row>
    <row r="182" spans="1:9">
      <c r="A182" s="1">
        <v>40269</v>
      </c>
      <c r="B182">
        <v>5744.89</v>
      </c>
      <c r="C182" s="8">
        <f t="shared" si="10"/>
        <v>1.1422913590235187E-2</v>
      </c>
      <c r="D182">
        <f t="shared" si="12"/>
        <v>5.3355284261710628E-3</v>
      </c>
      <c r="E182" s="18">
        <f t="shared" si="11"/>
        <v>-3.9251123857500292E-2</v>
      </c>
      <c r="G182" s="18">
        <f t="shared" si="13"/>
        <v>-2.960046788587716E-3</v>
      </c>
      <c r="H182" s="8"/>
      <c r="I182" s="9">
        <f t="shared" si="14"/>
        <v>0</v>
      </c>
    </row>
    <row r="183" spans="1:9">
      <c r="A183" s="1">
        <v>40274</v>
      </c>
      <c r="B183">
        <v>5780.35</v>
      </c>
      <c r="C183" s="8">
        <f t="shared" si="10"/>
        <v>6.1534704512168194E-3</v>
      </c>
      <c r="D183">
        <f t="shared" si="12"/>
        <v>5.1981161181901808E-3</v>
      </c>
      <c r="E183" s="18">
        <f t="shared" si="11"/>
        <v>-3.8240242256036644E-2</v>
      </c>
      <c r="G183" s="18">
        <f t="shared" si="13"/>
        <v>5.7765280868525895E-4</v>
      </c>
      <c r="H183" s="8"/>
      <c r="I183" s="9">
        <f t="shared" si="14"/>
        <v>0</v>
      </c>
    </row>
    <row r="184" spans="1:9">
      <c r="A184" s="1">
        <v>40275</v>
      </c>
      <c r="B184">
        <v>5762.06</v>
      </c>
      <c r="C184" s="8">
        <f t="shared" si="10"/>
        <v>-3.1691848250615918E-3</v>
      </c>
      <c r="D184">
        <f t="shared" si="12"/>
        <v>5.274932725713396E-3</v>
      </c>
      <c r="E184" s="18">
        <f t="shared" si="11"/>
        <v>-3.8805348077873766E-2</v>
      </c>
      <c r="G184" s="18">
        <f t="shared" si="13"/>
        <v>-6.7267736362174512E-3</v>
      </c>
      <c r="H184" s="8"/>
      <c r="I184" s="9">
        <f t="shared" si="14"/>
        <v>0</v>
      </c>
    </row>
    <row r="185" spans="1:9">
      <c r="A185" s="1">
        <v>40276</v>
      </c>
      <c r="B185">
        <v>5712.7</v>
      </c>
      <c r="C185" s="8">
        <f t="shared" si="10"/>
        <v>-8.6032831107719001E-3</v>
      </c>
      <c r="D185">
        <f t="shared" si="12"/>
        <v>5.1114456671478925E-3</v>
      </c>
      <c r="E185" s="18">
        <f t="shared" si="11"/>
        <v>-3.7602646063697065E-2</v>
      </c>
      <c r="G185" s="18">
        <f t="shared" si="13"/>
        <v>-8.3266213378260772E-3</v>
      </c>
      <c r="H185" s="8"/>
      <c r="I185" s="9">
        <f t="shared" si="14"/>
        <v>0</v>
      </c>
    </row>
    <row r="186" spans="1:9">
      <c r="A186" s="1">
        <v>40277</v>
      </c>
      <c r="B186">
        <v>5770.98</v>
      </c>
      <c r="C186" s="8">
        <f t="shared" si="10"/>
        <v>1.0150143570569169E-2</v>
      </c>
      <c r="D186">
        <f t="shared" si="12"/>
        <v>5.4788315783213873E-3</v>
      </c>
      <c r="E186" s="18">
        <f t="shared" si="11"/>
        <v>-4.0305341795246169E-2</v>
      </c>
      <c r="G186" s="18">
        <f t="shared" si="13"/>
        <v>-8.2351963459462562E-3</v>
      </c>
      <c r="H186" s="8"/>
      <c r="I186" s="9">
        <f t="shared" si="14"/>
        <v>0</v>
      </c>
    </row>
    <row r="187" spans="1:9">
      <c r="A187" s="1">
        <v>40280</v>
      </c>
      <c r="B187">
        <v>5777.65</v>
      </c>
      <c r="C187" s="8">
        <f t="shared" si="10"/>
        <v>1.1551154971011135E-3</v>
      </c>
      <c r="D187">
        <f t="shared" si="12"/>
        <v>5.4589704280926816E-3</v>
      </c>
      <c r="E187" s="18">
        <f t="shared" si="11"/>
        <v>-4.0159232093392554E-2</v>
      </c>
      <c r="G187" s="18">
        <f t="shared" si="13"/>
        <v>-4.127829648174485E-3</v>
      </c>
      <c r="H187" s="8"/>
      <c r="I187" s="9">
        <f t="shared" si="14"/>
        <v>0</v>
      </c>
    </row>
    <row r="188" spans="1:9">
      <c r="A188" s="1">
        <v>40281</v>
      </c>
      <c r="B188">
        <v>5761.66</v>
      </c>
      <c r="C188" s="8">
        <f t="shared" si="10"/>
        <v>-2.7713979838413496E-3</v>
      </c>
      <c r="D188">
        <f t="shared" si="12"/>
        <v>5.3887401915352308E-3</v>
      </c>
      <c r="E188" s="18">
        <f t="shared" si="11"/>
        <v>-3.9642579290994066E-2</v>
      </c>
      <c r="G188" s="18">
        <f t="shared" si="13"/>
        <v>-2.7830655930803472E-2</v>
      </c>
      <c r="H188" s="8"/>
      <c r="I188" s="9">
        <f t="shared" si="14"/>
        <v>0</v>
      </c>
    </row>
    <row r="189" spans="1:9">
      <c r="A189" s="1">
        <v>40282</v>
      </c>
      <c r="B189">
        <v>5796.25</v>
      </c>
      <c r="C189" s="8">
        <f t="shared" si="10"/>
        <v>5.9855290913310806E-3</v>
      </c>
      <c r="D189">
        <f t="shared" si="12"/>
        <v>5.3642163540184558E-3</v>
      </c>
      <c r="E189" s="18">
        <f t="shared" si="11"/>
        <v>-3.9462168260080879E-2</v>
      </c>
      <c r="G189" s="18">
        <f t="shared" si="13"/>
        <v>-3.6838493587239576E-2</v>
      </c>
      <c r="H189" s="8"/>
      <c r="I189" s="9">
        <f t="shared" si="14"/>
        <v>0</v>
      </c>
    </row>
    <row r="190" spans="1:9">
      <c r="A190" s="1">
        <v>40283</v>
      </c>
      <c r="B190">
        <v>5825.01</v>
      </c>
      <c r="C190" s="8">
        <f t="shared" si="10"/>
        <v>4.9495594649545793E-3</v>
      </c>
      <c r="D190">
        <f t="shared" si="12"/>
        <v>5.4166431819056638E-3</v>
      </c>
      <c r="E190" s="18">
        <f t="shared" si="11"/>
        <v>-3.9847849255568224E-2</v>
      </c>
      <c r="G190" s="18">
        <f t="shared" si="13"/>
        <v>-3.6213467798076264E-2</v>
      </c>
      <c r="H190" s="8"/>
      <c r="I190" s="9">
        <f t="shared" si="14"/>
        <v>0</v>
      </c>
    </row>
    <row r="191" spans="1:9">
      <c r="A191" s="1">
        <v>40284</v>
      </c>
      <c r="B191">
        <v>5743.96</v>
      </c>
      <c r="C191" s="8">
        <f t="shared" si="10"/>
        <v>-1.4011848255113165E-2</v>
      </c>
      <c r="D191">
        <f t="shared" si="12"/>
        <v>6.1859558292405034E-3</v>
      </c>
      <c r="E191" s="18">
        <f t="shared" si="11"/>
        <v>-4.5507342298012954E-2</v>
      </c>
      <c r="G191" s="18">
        <f t="shared" si="13"/>
        <v>-3.3758323014481034E-2</v>
      </c>
      <c r="H191" s="8"/>
      <c r="I191" s="9">
        <f t="shared" si="14"/>
        <v>0</v>
      </c>
    </row>
    <row r="192" spans="1:9">
      <c r="A192" s="1">
        <v>40287</v>
      </c>
      <c r="B192">
        <v>5727.91</v>
      </c>
      <c r="C192" s="8">
        <f t="shared" si="10"/>
        <v>-2.7981506889725909E-3</v>
      </c>
      <c r="D192">
        <f t="shared" si="12"/>
        <v>6.1895082834438619E-3</v>
      </c>
      <c r="E192" s="18">
        <f t="shared" si="11"/>
        <v>-4.5533476133089189E-2</v>
      </c>
      <c r="G192" s="18">
        <f t="shared" si="13"/>
        <v>-5.6896469830907806E-2</v>
      </c>
      <c r="H192" s="8"/>
      <c r="I192" s="9">
        <f t="shared" si="14"/>
        <v>1</v>
      </c>
    </row>
    <row r="193" spans="1:9">
      <c r="A193" s="1">
        <v>40288</v>
      </c>
      <c r="B193">
        <v>5783.69</v>
      </c>
      <c r="C193" s="8">
        <f t="shared" si="10"/>
        <v>9.6911700484899298E-3</v>
      </c>
      <c r="D193">
        <f t="shared" si="12"/>
        <v>6.4341223930151651E-3</v>
      </c>
      <c r="E193" s="18">
        <f t="shared" si="11"/>
        <v>-4.7332993996208439E-2</v>
      </c>
      <c r="G193" s="18">
        <f t="shared" si="13"/>
        <v>-7.9454876397454299E-2</v>
      </c>
      <c r="H193" s="8"/>
      <c r="I193" s="9">
        <f t="shared" si="14"/>
        <v>1</v>
      </c>
    </row>
    <row r="194" spans="1:9">
      <c r="A194" s="1">
        <v>40289</v>
      </c>
      <c r="B194">
        <v>5723.43</v>
      </c>
      <c r="C194" s="8">
        <f t="shared" si="10"/>
        <v>-1.047361126996426E-2</v>
      </c>
      <c r="D194">
        <f t="shared" si="12"/>
        <v>6.889114976975942E-3</v>
      </c>
      <c r="E194" s="18">
        <f t="shared" si="11"/>
        <v>-5.068017328958252E-2</v>
      </c>
      <c r="G194" s="18">
        <f t="shared" si="13"/>
        <v>-8.424905405538384E-2</v>
      </c>
      <c r="H194" s="8"/>
      <c r="I194" s="9">
        <f t="shared" si="14"/>
        <v>1</v>
      </c>
    </row>
    <row r="195" spans="1:9">
      <c r="A195" s="1">
        <v>40290</v>
      </c>
      <c r="B195">
        <v>5665.33</v>
      </c>
      <c r="C195" s="8">
        <f t="shared" si="10"/>
        <v>-1.0203130812380527E-2</v>
      </c>
      <c r="D195">
        <f t="shared" si="12"/>
        <v>7.2632802264001959E-3</v>
      </c>
      <c r="E195" s="18">
        <f t="shared" si="11"/>
        <v>-5.3432741615577414E-2</v>
      </c>
      <c r="G195" s="18">
        <f t="shared" si="13"/>
        <v>-0.10062103629858055</v>
      </c>
      <c r="H195" s="8"/>
      <c r="I195" s="9">
        <f t="shared" si="14"/>
        <v>1</v>
      </c>
    </row>
    <row r="196" spans="1:9">
      <c r="A196" s="1">
        <v>40291</v>
      </c>
      <c r="B196">
        <v>5723.65</v>
      </c>
      <c r="C196" s="8">
        <f t="shared" si="10"/>
        <v>1.0241568562449009E-2</v>
      </c>
      <c r="D196">
        <f t="shared" si="12"/>
        <v>7.5696666983095153E-3</v>
      </c>
      <c r="E196" s="18">
        <f t="shared" si="11"/>
        <v>-5.5686691439588654E-2</v>
      </c>
      <c r="G196" s="18">
        <f t="shared" si="13"/>
        <v>-6.0540107641315469E-2</v>
      </c>
      <c r="H196" s="8"/>
      <c r="I196" s="9">
        <f t="shared" si="14"/>
        <v>1</v>
      </c>
    </row>
    <row r="197" spans="1:9">
      <c r="A197" s="1">
        <v>40294</v>
      </c>
      <c r="B197">
        <v>5753.85</v>
      </c>
      <c r="C197" s="8">
        <f t="shared" si="10"/>
        <v>5.2624821948729422E-3</v>
      </c>
      <c r="D197">
        <f t="shared" si="12"/>
        <v>7.5731720395508691E-3</v>
      </c>
      <c r="E197" s="18">
        <f t="shared" si="11"/>
        <v>-5.5712478685431499E-2</v>
      </c>
      <c r="G197" s="18">
        <f t="shared" si="13"/>
        <v>-7.5728400904287799E-2</v>
      </c>
      <c r="H197" s="8"/>
      <c r="I197" s="9">
        <f t="shared" si="14"/>
        <v>1</v>
      </c>
    </row>
    <row r="198" spans="1:9">
      <c r="A198" s="1">
        <v>40295</v>
      </c>
      <c r="B198">
        <v>5603.52</v>
      </c>
      <c r="C198" s="8">
        <f t="shared" si="10"/>
        <v>-2.6474224266470458E-2</v>
      </c>
      <c r="D198">
        <f t="shared" si="12"/>
        <v>9.5263946319806871E-3</v>
      </c>
      <c r="E198" s="18">
        <f t="shared" si="11"/>
        <v>-7.0081473801393915E-2</v>
      </c>
      <c r="G198" s="18">
        <f t="shared" si="13"/>
        <v>-4.0065539109048358E-2</v>
      </c>
      <c r="H198" s="8"/>
      <c r="I198" s="9">
        <f t="shared" si="14"/>
        <v>0</v>
      </c>
    </row>
    <row r="199" spans="1:9">
      <c r="A199" s="1">
        <v>40296</v>
      </c>
      <c r="B199">
        <v>5586.61</v>
      </c>
      <c r="C199" s="8">
        <f t="shared" ref="C199:C262" si="15">LN(B199/B198)</f>
        <v>-3.0223085651049858E-3</v>
      </c>
      <c r="D199">
        <f t="shared" si="12"/>
        <v>9.3054162759641946E-3</v>
      </c>
      <c r="E199" s="18">
        <f t="shared" si="11"/>
        <v>-6.8455833728091067E-2</v>
      </c>
      <c r="G199" s="18">
        <f t="shared" si="13"/>
        <v>-2.7746840521535955E-2</v>
      </c>
      <c r="H199" s="8"/>
      <c r="I199" s="9">
        <f t="shared" si="14"/>
        <v>0</v>
      </c>
    </row>
    <row r="200" spans="1:9">
      <c r="A200" s="1">
        <v>40297</v>
      </c>
      <c r="B200">
        <v>5617.84</v>
      </c>
      <c r="C200" s="8">
        <f t="shared" si="15"/>
        <v>5.5745852541178639E-3</v>
      </c>
      <c r="D200">
        <f t="shared" si="12"/>
        <v>9.3830478085128559E-3</v>
      </c>
      <c r="E200" s="18">
        <f t="shared" si="11"/>
        <v>-6.9026934593071701E-2</v>
      </c>
      <c r="G200" s="18">
        <f t="shared" si="13"/>
        <v>-6.5274543279952552E-2</v>
      </c>
      <c r="H200" s="8"/>
      <c r="I200" s="9">
        <f t="shared" si="14"/>
        <v>0</v>
      </c>
    </row>
    <row r="201" spans="1:9">
      <c r="A201" s="1">
        <v>40298</v>
      </c>
      <c r="B201">
        <v>5553.29</v>
      </c>
      <c r="C201" s="8">
        <f t="shared" si="15"/>
        <v>-1.1556703471517903E-2</v>
      </c>
      <c r="D201">
        <f t="shared" si="12"/>
        <v>9.6496682036313897E-3</v>
      </c>
      <c r="E201" s="18">
        <f t="shared" si="11"/>
        <v>-7.0988342970244075E-2</v>
      </c>
      <c r="G201" s="18">
        <f t="shared" si="13"/>
        <v>-5.3776744989162392E-2</v>
      </c>
      <c r="H201" s="8"/>
      <c r="I201" s="9">
        <f t="shared" si="14"/>
        <v>0</v>
      </c>
    </row>
    <row r="202" spans="1:9">
      <c r="A202" s="1">
        <v>40302</v>
      </c>
      <c r="B202">
        <v>5411.11</v>
      </c>
      <c r="C202" s="8">
        <f t="shared" si="15"/>
        <v>-2.5936297505399344E-2</v>
      </c>
      <c r="D202">
        <f t="shared" si="12"/>
        <v>1.094840600084461E-2</v>
      </c>
      <c r="E202" s="18">
        <f t="shared" si="11"/>
        <v>-8.0542582787764036E-2</v>
      </c>
      <c r="G202" s="18">
        <f t="shared" si="13"/>
        <v>-1.9363479292404163E-2</v>
      </c>
      <c r="H202" s="8"/>
      <c r="I202" s="9">
        <f t="shared" si="14"/>
        <v>0</v>
      </c>
    </row>
    <row r="203" spans="1:9">
      <c r="A203" s="1">
        <v>40303</v>
      </c>
      <c r="B203">
        <v>5341.93</v>
      </c>
      <c r="C203" s="8">
        <f t="shared" si="15"/>
        <v>-1.2867236518056624E-2</v>
      </c>
      <c r="D203">
        <f t="shared" si="12"/>
        <v>1.115120838885097E-2</v>
      </c>
      <c r="E203" s="18">
        <f t="shared" si="11"/>
        <v>-8.2034510299796234E-2</v>
      </c>
      <c r="G203" s="18">
        <f t="shared" si="13"/>
        <v>-3.5022593669008568E-2</v>
      </c>
      <c r="H203" s="8"/>
      <c r="I203" s="9">
        <f t="shared" si="14"/>
        <v>0</v>
      </c>
    </row>
    <row r="204" spans="1:9">
      <c r="A204" s="1">
        <v>40304</v>
      </c>
      <c r="B204">
        <v>5260.99</v>
      </c>
      <c r="C204" s="8">
        <f t="shared" si="15"/>
        <v>-1.5267788927893804E-2</v>
      </c>
      <c r="D204">
        <f t="shared" si="12"/>
        <v>1.098231754697403E-2</v>
      </c>
      <c r="E204" s="18">
        <f t="shared" si="11"/>
        <v>-8.0792055040745811E-2</v>
      </c>
      <c r="G204" s="18">
        <f t="shared" si="13"/>
        <v>-3.6361237848919196E-2</v>
      </c>
      <c r="H204" s="8"/>
      <c r="I204" s="9">
        <f t="shared" si="14"/>
        <v>0</v>
      </c>
    </row>
    <row r="205" spans="1:9">
      <c r="A205" s="1">
        <v>40305</v>
      </c>
      <c r="B205">
        <v>5123.0200000000004</v>
      </c>
      <c r="C205" s="8">
        <f t="shared" si="15"/>
        <v>-2.6575113055577339E-2</v>
      </c>
      <c r="D205">
        <f t="shared" si="12"/>
        <v>1.1732567831055453E-2</v>
      </c>
      <c r="E205" s="18">
        <f t="shared" si="11"/>
        <v>-8.6311314703979888E-2</v>
      </c>
      <c r="G205" s="18">
        <f t="shared" si="13"/>
        <v>-1.1798741814755081E-2</v>
      </c>
      <c r="H205" s="8"/>
      <c r="I205" s="9">
        <f t="shared" si="14"/>
        <v>0</v>
      </c>
    </row>
    <row r="206" spans="1:9">
      <c r="A206" s="1">
        <v>40308</v>
      </c>
      <c r="B206">
        <v>5387.42</v>
      </c>
      <c r="C206" s="8">
        <f t="shared" si="15"/>
        <v>5.0322497219714095E-2</v>
      </c>
      <c r="D206">
        <f t="shared" si="12"/>
        <v>1.6718982348858005E-2</v>
      </c>
      <c r="E206" s="18">
        <f t="shared" si="11"/>
        <v>-0.12299416187673159</v>
      </c>
      <c r="G206" s="18">
        <f t="shared" si="13"/>
        <v>-6.0802714564243798E-2</v>
      </c>
      <c r="H206" s="8"/>
      <c r="I206" s="9">
        <f t="shared" si="14"/>
        <v>0</v>
      </c>
    </row>
    <row r="207" spans="1:9">
      <c r="A207" s="1">
        <v>40309</v>
      </c>
      <c r="B207">
        <v>5334.21</v>
      </c>
      <c r="C207" s="8">
        <f t="shared" si="15"/>
        <v>-9.9258110680994251E-3</v>
      </c>
      <c r="D207">
        <f t="shared" si="12"/>
        <v>1.6742240085312211E-2</v>
      </c>
      <c r="E207" s="18">
        <f t="shared" si="11"/>
        <v>-0.12316525876185572</v>
      </c>
      <c r="G207" s="18">
        <f t="shared" si="13"/>
        <v>-7.6637821515030666E-2</v>
      </c>
      <c r="H207" s="8"/>
      <c r="I207" s="9">
        <f t="shared" si="14"/>
        <v>0</v>
      </c>
    </row>
    <row r="208" spans="1:9">
      <c r="A208" s="1">
        <v>40310</v>
      </c>
      <c r="B208">
        <v>5383.45</v>
      </c>
      <c r="C208" s="8">
        <f t="shared" si="15"/>
        <v>9.1886375287690697E-3</v>
      </c>
      <c r="D208">
        <f t="shared" si="12"/>
        <v>1.6707178769977828E-2</v>
      </c>
      <c r="E208" s="18">
        <f t="shared" si="11"/>
        <v>-0.12290732816513235</v>
      </c>
      <c r="G208" s="18">
        <f t="shared" si="13"/>
        <v>-6.6304375470817828E-2</v>
      </c>
      <c r="H208" s="8"/>
      <c r="I208" s="9">
        <f t="shared" si="14"/>
        <v>0</v>
      </c>
    </row>
    <row r="209" spans="1:9">
      <c r="A209" s="1">
        <v>40311</v>
      </c>
      <c r="B209">
        <v>5433.73</v>
      </c>
      <c r="C209" s="8">
        <f t="shared" si="15"/>
        <v>9.2963900224074976E-3</v>
      </c>
      <c r="D209">
        <f t="shared" si="12"/>
        <v>1.6896392107706198E-2</v>
      </c>
      <c r="E209" s="18">
        <f t="shared" si="11"/>
        <v>-0.12429928704182736</v>
      </c>
      <c r="G209" s="18">
        <f t="shared" si="13"/>
        <v>-4.4896474826119755E-2</v>
      </c>
      <c r="H209" s="8"/>
      <c r="I209" s="9">
        <f t="shared" si="14"/>
        <v>0</v>
      </c>
    </row>
    <row r="210" spans="1:9">
      <c r="A210" s="1">
        <v>40312</v>
      </c>
      <c r="B210">
        <v>5262.85</v>
      </c>
      <c r="C210" s="8">
        <f t="shared" si="15"/>
        <v>-3.1953117504298814E-2</v>
      </c>
      <c r="D210">
        <f t="shared" si="12"/>
        <v>1.8004036522125056E-2</v>
      </c>
      <c r="E210" s="18">
        <f t="shared" si="11"/>
        <v>-0.13244773732224743</v>
      </c>
      <c r="G210" s="18">
        <f t="shared" si="13"/>
        <v>-1.4241558513429115E-2</v>
      </c>
      <c r="H210" s="8"/>
      <c r="I210" s="9">
        <f t="shared" si="14"/>
        <v>0</v>
      </c>
    </row>
    <row r="211" spans="1:9">
      <c r="A211" s="1">
        <v>40315</v>
      </c>
      <c r="B211">
        <v>5262.54</v>
      </c>
      <c r="C211" s="8">
        <f t="shared" si="15"/>
        <v>-5.8905180727781664E-5</v>
      </c>
      <c r="D211">
        <f t="shared" si="12"/>
        <v>1.7888290775308787E-2</v>
      </c>
      <c r="E211" s="18">
        <f t="shared" si="11"/>
        <v>-0.13159624703274214</v>
      </c>
      <c r="G211" s="18">
        <f t="shared" si="13"/>
        <v>-1.9037889967823702E-2</v>
      </c>
      <c r="H211" s="8"/>
      <c r="I211" s="9">
        <f t="shared" si="14"/>
        <v>0</v>
      </c>
    </row>
    <row r="212" spans="1:9">
      <c r="A212" s="1">
        <v>40316</v>
      </c>
      <c r="B212">
        <v>5307.34</v>
      </c>
      <c r="C212" s="8">
        <f t="shared" si="15"/>
        <v>8.4769681913588694E-3</v>
      </c>
      <c r="D212">
        <f t="shared" si="12"/>
        <v>1.7991507753483411E-2</v>
      </c>
      <c r="E212" s="18">
        <f t="shared" si="11"/>
        <v>-0.1323555687101709</v>
      </c>
      <c r="G212" s="18">
        <f t="shared" si="13"/>
        <v>-2.9837775607804595E-2</v>
      </c>
      <c r="H212" s="8"/>
      <c r="I212" s="9">
        <f t="shared" si="14"/>
        <v>0</v>
      </c>
    </row>
    <row r="213" spans="1:9">
      <c r="A213" s="1">
        <v>40317</v>
      </c>
      <c r="B213">
        <v>5158.08</v>
      </c>
      <c r="C213" s="8">
        <f t="shared" si="15"/>
        <v>-2.8526350894661101E-2</v>
      </c>
      <c r="D213">
        <f t="shared" si="12"/>
        <v>1.8622337350473906E-2</v>
      </c>
      <c r="E213" s="18">
        <f t="shared" si="11"/>
        <v>-0.1369963031729465</v>
      </c>
      <c r="G213" s="18">
        <f t="shared" si="13"/>
        <v>1.0241900418411408E-2</v>
      </c>
      <c r="H213" s="8"/>
      <c r="I213" s="9">
        <f t="shared" si="14"/>
        <v>0</v>
      </c>
    </row>
    <row r="214" spans="1:9">
      <c r="A214" s="1">
        <v>40318</v>
      </c>
      <c r="B214">
        <v>5073.13</v>
      </c>
      <c r="C214" s="8">
        <f t="shared" si="15"/>
        <v>-1.6606433107804307E-2</v>
      </c>
      <c r="D214">
        <f t="shared" si="12"/>
        <v>1.8780495255819308E-2</v>
      </c>
      <c r="E214" s="18">
        <f t="shared" si="11"/>
        <v>-0.13815980096283836</v>
      </c>
      <c r="G214" s="18">
        <f t="shared" si="13"/>
        <v>1.03676438232544E-2</v>
      </c>
      <c r="H214" s="8"/>
      <c r="I214" s="9">
        <f t="shared" si="14"/>
        <v>0</v>
      </c>
    </row>
    <row r="215" spans="1:9">
      <c r="A215" s="1">
        <v>40319</v>
      </c>
      <c r="B215">
        <v>5062.93</v>
      </c>
      <c r="C215" s="8">
        <f t="shared" si="15"/>
        <v>-2.0126170214132145E-3</v>
      </c>
      <c r="D215">
        <f t="shared" si="12"/>
        <v>1.8492718095612998E-2</v>
      </c>
      <c r="E215" s="18">
        <f t="shared" si="11"/>
        <v>-0.13604275161807014</v>
      </c>
      <c r="G215" s="18">
        <f t="shared" si="13"/>
        <v>1.2100289771203628E-3</v>
      </c>
      <c r="H215" s="8"/>
      <c r="I215" s="9">
        <f t="shared" si="14"/>
        <v>0</v>
      </c>
    </row>
    <row r="216" spans="1:9">
      <c r="A216" s="1">
        <v>40322</v>
      </c>
      <c r="B216">
        <v>5069.6099999999997</v>
      </c>
      <c r="C216" s="8">
        <f t="shared" si="15"/>
        <v>1.3185244702253085E-3</v>
      </c>
      <c r="D216">
        <f t="shared" si="12"/>
        <v>1.8529250366628339E-2</v>
      </c>
      <c r="E216" s="18">
        <f t="shared" si="11"/>
        <v>-0.13631150338544626</v>
      </c>
      <c r="G216" s="18">
        <f t="shared" si="13"/>
        <v>-8.2117683488684041E-3</v>
      </c>
      <c r="H216" s="8"/>
      <c r="I216" s="9">
        <f t="shared" si="14"/>
        <v>0</v>
      </c>
    </row>
    <row r="217" spans="1:9">
      <c r="A217" s="1">
        <v>40323</v>
      </c>
      <c r="B217">
        <v>4940.68</v>
      </c>
      <c r="C217" s="8">
        <f t="shared" si="15"/>
        <v>-2.5760918018886265E-2</v>
      </c>
      <c r="D217">
        <f t="shared" si="12"/>
        <v>1.9007452577850307E-2</v>
      </c>
      <c r="E217" s="18">
        <f t="shared" si="11"/>
        <v>-0.13982942564587994</v>
      </c>
      <c r="G217" s="18">
        <f t="shared" si="13"/>
        <v>2.8961166529062037E-2</v>
      </c>
      <c r="H217" s="8"/>
      <c r="I217" s="9">
        <f t="shared" si="14"/>
        <v>0</v>
      </c>
    </row>
    <row r="218" spans="1:9">
      <c r="A218" s="1">
        <v>40324</v>
      </c>
      <c r="B218">
        <v>5038.08</v>
      </c>
      <c r="C218" s="8">
        <f t="shared" si="15"/>
        <v>1.9522083572981911E-2</v>
      </c>
      <c r="D218">
        <f t="shared" si="12"/>
        <v>1.9487143196603322E-2</v>
      </c>
      <c r="E218" s="18">
        <f t="shared" si="11"/>
        <v>-0.14335829746251227</v>
      </c>
      <c r="G218" s="18">
        <f t="shared" si="13"/>
        <v>1.8567812789418849E-2</v>
      </c>
      <c r="H218" s="8"/>
      <c r="I218" s="9">
        <f t="shared" si="14"/>
        <v>0</v>
      </c>
    </row>
    <row r="219" spans="1:9">
      <c r="A219" s="1">
        <v>40325</v>
      </c>
      <c r="B219">
        <v>5195.17</v>
      </c>
      <c r="C219" s="8">
        <f t="shared" si="15"/>
        <v>3.0704290667105533E-2</v>
      </c>
      <c r="D219">
        <f t="shared" si="12"/>
        <v>2.087997898913492E-2</v>
      </c>
      <c r="E219" s="18">
        <f t="shared" ref="E219:E282" si="16">Factor_99*D219*SQRT(10)</f>
        <v>-0.15360477463198174</v>
      </c>
      <c r="G219" s="18">
        <f t="shared" si="13"/>
        <v>-6.0798441913847779E-3</v>
      </c>
      <c r="H219" s="8"/>
      <c r="I219" s="9">
        <f t="shared" si="14"/>
        <v>0</v>
      </c>
    </row>
    <row r="220" spans="1:9">
      <c r="A220" s="1">
        <v>40326</v>
      </c>
      <c r="B220">
        <v>5188.43</v>
      </c>
      <c r="C220" s="8">
        <f t="shared" si="15"/>
        <v>-1.298201191608154E-3</v>
      </c>
      <c r="D220">
        <f t="shared" ref="D220:D283" si="17">_xlfn.STDEV.S(C199:C220)</f>
        <v>2.0308577438214039E-2</v>
      </c>
      <c r="E220" s="18">
        <f t="shared" si="16"/>
        <v>-0.14940122603170591</v>
      </c>
      <c r="G220" s="18">
        <f t="shared" ref="G220:G283" si="18">LN(B230/B220)</f>
        <v>2.637010505487385E-3</v>
      </c>
      <c r="H220" s="8"/>
      <c r="I220" s="9">
        <f t="shared" ref="I220:I283" si="19">IF(G220&lt;E220, 1,0)</f>
        <v>0</v>
      </c>
    </row>
    <row r="221" spans="1:9">
      <c r="A221" s="1">
        <v>40330</v>
      </c>
      <c r="B221">
        <v>5163.3</v>
      </c>
      <c r="C221" s="8">
        <f t="shared" si="15"/>
        <v>-4.8552366351222991E-3</v>
      </c>
      <c r="D221">
        <f t="shared" si="17"/>
        <v>2.0310291155972677E-2</v>
      </c>
      <c r="E221" s="18">
        <f t="shared" si="16"/>
        <v>-0.14941383309564193</v>
      </c>
      <c r="G221" s="18">
        <f t="shared" si="18"/>
        <v>1.0503780182159509E-2</v>
      </c>
      <c r="H221" s="8"/>
      <c r="I221" s="9">
        <f t="shared" si="19"/>
        <v>0</v>
      </c>
    </row>
    <row r="222" spans="1:9">
      <c r="A222" s="1">
        <v>40331</v>
      </c>
      <c r="B222">
        <v>5151.32</v>
      </c>
      <c r="C222" s="8">
        <f t="shared" si="15"/>
        <v>-2.322917448621873E-3</v>
      </c>
      <c r="D222">
        <f t="shared" si="17"/>
        <v>2.0210297795860501E-2</v>
      </c>
      <c r="E222" s="18">
        <f t="shared" si="16"/>
        <v>-0.14867822615117526</v>
      </c>
      <c r="G222" s="18">
        <f t="shared" si="18"/>
        <v>1.6671480450637065E-2</v>
      </c>
      <c r="H222" s="8"/>
      <c r="I222" s="9">
        <f t="shared" si="19"/>
        <v>0</v>
      </c>
    </row>
    <row r="223" spans="1:9">
      <c r="A223" s="1">
        <v>40332</v>
      </c>
      <c r="B223">
        <v>5211.18</v>
      </c>
      <c r="C223" s="8">
        <f t="shared" si="15"/>
        <v>1.1553325131554867E-2</v>
      </c>
      <c r="D223">
        <f t="shared" si="17"/>
        <v>2.0395332933114931E-2</v>
      </c>
      <c r="E223" s="18">
        <f t="shared" si="16"/>
        <v>-0.15003944785411638</v>
      </c>
      <c r="G223" s="18">
        <f t="shared" si="18"/>
        <v>8.1624369699501969E-3</v>
      </c>
      <c r="H223" s="8"/>
      <c r="I223" s="9">
        <f t="shared" si="19"/>
        <v>0</v>
      </c>
    </row>
    <row r="224" spans="1:9">
      <c r="A224" s="1">
        <v>40333</v>
      </c>
      <c r="B224">
        <v>5126</v>
      </c>
      <c r="C224" s="8">
        <f t="shared" si="15"/>
        <v>-1.6480689702961286E-2</v>
      </c>
      <c r="D224">
        <f t="shared" si="17"/>
        <v>1.9981987534706223E-2</v>
      </c>
      <c r="E224" s="18">
        <f t="shared" si="16"/>
        <v>-0.14699864849312205</v>
      </c>
      <c r="G224" s="18">
        <f t="shared" si="18"/>
        <v>2.4062435863018299E-2</v>
      </c>
      <c r="H224" s="8"/>
      <c r="I224" s="9">
        <f t="shared" si="19"/>
        <v>0</v>
      </c>
    </row>
    <row r="225" spans="1:9">
      <c r="A225" s="1">
        <v>40336</v>
      </c>
      <c r="B225">
        <v>5069.0600000000004</v>
      </c>
      <c r="C225" s="8">
        <f t="shared" si="15"/>
        <v>-1.1170231867547191E-2</v>
      </c>
      <c r="D225">
        <f t="shared" si="17"/>
        <v>1.9943138620123171E-2</v>
      </c>
      <c r="E225" s="18">
        <f t="shared" si="16"/>
        <v>-0.14671285420317895</v>
      </c>
      <c r="G225" s="18">
        <f t="shared" si="18"/>
        <v>4.43834858545398E-2</v>
      </c>
      <c r="H225" s="8"/>
      <c r="I225" s="9">
        <f t="shared" si="19"/>
        <v>0</v>
      </c>
    </row>
    <row r="226" spans="1:9">
      <c r="A226" s="1">
        <v>40337</v>
      </c>
      <c r="B226">
        <v>5028.1499999999996</v>
      </c>
      <c r="C226" s="8">
        <f t="shared" si="15"/>
        <v>-8.103272855763578E-3</v>
      </c>
      <c r="D226">
        <f t="shared" si="17"/>
        <v>1.9780556273530928E-2</v>
      </c>
      <c r="E226" s="18">
        <f t="shared" si="16"/>
        <v>-0.14551680775502707</v>
      </c>
      <c r="G226" s="18">
        <f t="shared" si="18"/>
        <v>4.2600549776816501E-2</v>
      </c>
      <c r="H226" s="8"/>
      <c r="I226" s="9">
        <f t="shared" si="19"/>
        <v>0</v>
      </c>
    </row>
    <row r="227" spans="1:9">
      <c r="A227" s="1">
        <v>40338</v>
      </c>
      <c r="B227">
        <v>5085.8599999999997</v>
      </c>
      <c r="C227" s="8">
        <f t="shared" si="15"/>
        <v>1.1412016859044253E-2</v>
      </c>
      <c r="D227">
        <f t="shared" si="17"/>
        <v>1.918755599671379E-2</v>
      </c>
      <c r="E227" s="18">
        <f t="shared" si="16"/>
        <v>-0.14115436687687305</v>
      </c>
      <c r="G227" s="18">
        <f t="shared" si="18"/>
        <v>1.8055161083961838E-2</v>
      </c>
      <c r="H227" s="8"/>
      <c r="I227" s="9">
        <f t="shared" si="19"/>
        <v>0</v>
      </c>
    </row>
    <row r="228" spans="1:9">
      <c r="A228" s="1">
        <v>40339</v>
      </c>
      <c r="B228">
        <v>5132.5</v>
      </c>
      <c r="C228" s="8">
        <f t="shared" si="15"/>
        <v>9.1287298333385686E-3</v>
      </c>
      <c r="D228">
        <f t="shared" si="17"/>
        <v>1.5702581984617704E-2</v>
      </c>
      <c r="E228" s="18">
        <f t="shared" si="16"/>
        <v>-0.11551695373556266</v>
      </c>
      <c r="G228" s="18">
        <f t="shared" si="18"/>
        <v>-6.3072331583418446E-3</v>
      </c>
      <c r="H228" s="8"/>
      <c r="I228" s="9">
        <f t="shared" si="19"/>
        <v>0</v>
      </c>
    </row>
    <row r="229" spans="1:9">
      <c r="A229" s="1">
        <v>40340</v>
      </c>
      <c r="B229">
        <v>5163.68</v>
      </c>
      <c r="C229" s="8">
        <f t="shared" si="15"/>
        <v>6.0566336863020426E-3</v>
      </c>
      <c r="D229">
        <f t="shared" si="17"/>
        <v>1.5698002354092317E-2</v>
      </c>
      <c r="E229" s="18">
        <f t="shared" si="16"/>
        <v>-0.11548326341838773</v>
      </c>
      <c r="G229" s="18">
        <f t="shared" si="18"/>
        <v>-2.2960514632304519E-2</v>
      </c>
      <c r="H229" s="8"/>
      <c r="I229" s="9">
        <f t="shared" si="19"/>
        <v>0</v>
      </c>
    </row>
    <row r="230" spans="1:9">
      <c r="A230" s="1">
        <v>40343</v>
      </c>
      <c r="B230">
        <v>5202.13</v>
      </c>
      <c r="C230" s="8">
        <f t="shared" si="15"/>
        <v>7.4186535052639807E-3</v>
      </c>
      <c r="D230">
        <f t="shared" si="17"/>
        <v>1.5645184406422877E-2</v>
      </c>
      <c r="E230" s="18">
        <f t="shared" si="16"/>
        <v>-0.11509470512757194</v>
      </c>
      <c r="G230" s="18">
        <f t="shared" si="18"/>
        <v>-2.5396033440593799E-2</v>
      </c>
      <c r="H230" s="8"/>
      <c r="I230" s="9">
        <f t="shared" si="19"/>
        <v>0</v>
      </c>
    </row>
    <row r="231" spans="1:9">
      <c r="A231" s="1">
        <v>40344</v>
      </c>
      <c r="B231">
        <v>5217.82</v>
      </c>
      <c r="C231" s="8">
        <f t="shared" si="15"/>
        <v>3.0115330415498289E-3</v>
      </c>
      <c r="D231">
        <f t="shared" si="17"/>
        <v>1.549421325333424E-2</v>
      </c>
      <c r="E231" s="18">
        <f t="shared" si="16"/>
        <v>-0.11398407709685517</v>
      </c>
      <c r="G231" s="18">
        <f t="shared" si="18"/>
        <v>-5.9946647002458379E-2</v>
      </c>
      <c r="H231" s="8"/>
      <c r="I231" s="9">
        <f t="shared" si="19"/>
        <v>0</v>
      </c>
    </row>
    <row r="232" spans="1:9">
      <c r="A232" s="1">
        <v>40345</v>
      </c>
      <c r="B232">
        <v>5237.92</v>
      </c>
      <c r="C232" s="8">
        <f t="shared" si="15"/>
        <v>3.8447828198556774E-3</v>
      </c>
      <c r="D232">
        <f t="shared" si="17"/>
        <v>1.3988032519637652E-2</v>
      </c>
      <c r="E232" s="18">
        <f t="shared" si="16"/>
        <v>-0.10290377130368909</v>
      </c>
      <c r="G232" s="18">
        <f t="shared" si="18"/>
        <v>-6.3252323769133353E-2</v>
      </c>
      <c r="H232" s="8"/>
      <c r="I232" s="9">
        <f t="shared" si="19"/>
        <v>0</v>
      </c>
    </row>
    <row r="233" spans="1:9">
      <c r="A233" s="1">
        <v>40346</v>
      </c>
      <c r="B233">
        <v>5253.89</v>
      </c>
      <c r="C233" s="8">
        <f t="shared" si="15"/>
        <v>3.0442816508681509E-3</v>
      </c>
      <c r="D233">
        <f t="shared" si="17"/>
        <v>1.4005325699870057E-2</v>
      </c>
      <c r="E233" s="18">
        <f t="shared" si="16"/>
        <v>-0.10303098958554902</v>
      </c>
      <c r="G233" s="18">
        <f t="shared" si="18"/>
        <v>-8.915563696395834E-2</v>
      </c>
      <c r="H233" s="8"/>
      <c r="I233" s="9">
        <f t="shared" si="19"/>
        <v>0</v>
      </c>
    </row>
    <row r="234" spans="1:9">
      <c r="A234" s="1">
        <v>40347</v>
      </c>
      <c r="B234">
        <v>5250.84</v>
      </c>
      <c r="C234" s="8">
        <f t="shared" si="15"/>
        <v>-5.8069080989339619E-4</v>
      </c>
      <c r="D234">
        <f t="shared" si="17"/>
        <v>1.387448258212778E-2</v>
      </c>
      <c r="E234" s="18">
        <f t="shared" si="16"/>
        <v>-0.1020684346125097</v>
      </c>
      <c r="G234" s="18">
        <f t="shared" si="18"/>
        <v>-8.1868049061690512E-2</v>
      </c>
      <c r="H234" s="8"/>
      <c r="I234" s="9">
        <f t="shared" si="19"/>
        <v>0</v>
      </c>
    </row>
    <row r="235" spans="1:9">
      <c r="A235" s="1">
        <v>40350</v>
      </c>
      <c r="B235">
        <v>5299.11</v>
      </c>
      <c r="C235" s="8">
        <f t="shared" si="15"/>
        <v>9.150818123974341E-3</v>
      </c>
      <c r="D235">
        <f t="shared" si="17"/>
        <v>1.2506463830483346E-2</v>
      </c>
      <c r="E235" s="18">
        <f t="shared" si="16"/>
        <v>-9.200452544152761E-2</v>
      </c>
      <c r="G235" s="18">
        <f t="shared" si="18"/>
        <v>-9.4032856769622919E-2</v>
      </c>
      <c r="H235" s="8"/>
      <c r="I235" s="9">
        <f t="shared" si="19"/>
        <v>1</v>
      </c>
    </row>
    <row r="236" spans="1:9">
      <c r="A236" s="1">
        <v>40351</v>
      </c>
      <c r="B236">
        <v>5246.98</v>
      </c>
      <c r="C236" s="8">
        <f t="shared" si="15"/>
        <v>-9.8862089334868786E-3</v>
      </c>
      <c r="D236">
        <f t="shared" si="17"/>
        <v>1.2126467722628322E-2</v>
      </c>
      <c r="E236" s="18">
        <f t="shared" si="16"/>
        <v>-8.9209062067810888E-2</v>
      </c>
      <c r="G236" s="18">
        <f t="shared" si="18"/>
        <v>-5.5239375498249199E-2</v>
      </c>
      <c r="H236" s="8"/>
      <c r="I236" s="9">
        <f t="shared" si="19"/>
        <v>0</v>
      </c>
    </row>
    <row r="237" spans="1:9">
      <c r="A237" s="1">
        <v>40352</v>
      </c>
      <c r="B237">
        <v>5178.5200000000004</v>
      </c>
      <c r="C237" s="8">
        <f t="shared" si="15"/>
        <v>-1.3133371833810401E-2</v>
      </c>
      <c r="D237">
        <f t="shared" si="17"/>
        <v>1.2507052483310946E-2</v>
      </c>
      <c r="E237" s="18">
        <f t="shared" si="16"/>
        <v>-9.2008855900143821E-2</v>
      </c>
      <c r="G237" s="18">
        <f t="shared" si="18"/>
        <v>-3.2121772714851657E-2</v>
      </c>
      <c r="H237" s="8"/>
      <c r="I237" s="9">
        <f t="shared" si="19"/>
        <v>0</v>
      </c>
    </row>
    <row r="238" spans="1:9">
      <c r="A238" s="1">
        <v>40353</v>
      </c>
      <c r="B238">
        <v>5100.2299999999996</v>
      </c>
      <c r="C238" s="8">
        <f t="shared" si="15"/>
        <v>-1.5233664408965009E-2</v>
      </c>
      <c r="D238">
        <f t="shared" si="17"/>
        <v>1.2977625833026718E-2</v>
      </c>
      <c r="E238" s="18">
        <f t="shared" si="16"/>
        <v>-9.5470655999105633E-2</v>
      </c>
      <c r="G238" s="18">
        <f t="shared" si="18"/>
        <v>1.0229598527886829E-3</v>
      </c>
      <c r="H238" s="8"/>
      <c r="I238" s="9">
        <f t="shared" si="19"/>
        <v>0</v>
      </c>
    </row>
    <row r="239" spans="1:9">
      <c r="A239" s="1">
        <v>40354</v>
      </c>
      <c r="B239">
        <v>5046.47</v>
      </c>
      <c r="C239" s="8">
        <f t="shared" si="15"/>
        <v>-1.0596647787660755E-2</v>
      </c>
      <c r="D239">
        <f t="shared" si="17"/>
        <v>1.1885774536756179E-2</v>
      </c>
      <c r="E239" s="18">
        <f t="shared" si="16"/>
        <v>-8.7438388706952488E-2</v>
      </c>
      <c r="G239" s="18">
        <f t="shared" si="18"/>
        <v>1.6989605474180488E-2</v>
      </c>
      <c r="H239" s="8"/>
      <c r="I239" s="9">
        <f t="shared" si="19"/>
        <v>0</v>
      </c>
    </row>
    <row r="240" spans="1:9">
      <c r="A240" s="1">
        <v>40357</v>
      </c>
      <c r="B240">
        <v>5071.68</v>
      </c>
      <c r="C240" s="8">
        <f t="shared" si="15"/>
        <v>4.9831346969747116E-3</v>
      </c>
      <c r="D240">
        <f t="shared" si="17"/>
        <v>1.1188467818339719E-2</v>
      </c>
      <c r="E240" s="18">
        <f t="shared" si="16"/>
        <v>-8.2308611450593067E-2</v>
      </c>
      <c r="G240" s="18">
        <f t="shared" si="18"/>
        <v>1.8623996353650862E-2</v>
      </c>
      <c r="H240" s="8"/>
      <c r="I240" s="9">
        <f t="shared" si="19"/>
        <v>0</v>
      </c>
    </row>
    <row r="241" spans="1:9">
      <c r="A241" s="1">
        <v>40358</v>
      </c>
      <c r="B241">
        <v>4914.22</v>
      </c>
      <c r="C241" s="8">
        <f t="shared" si="15"/>
        <v>-3.1539080520314823E-2</v>
      </c>
      <c r="D241">
        <f t="shared" si="17"/>
        <v>1.1002789351860292E-2</v>
      </c>
      <c r="E241" s="18">
        <f t="shared" si="16"/>
        <v>-8.0942657058951872E-2</v>
      </c>
      <c r="G241" s="18">
        <f t="shared" si="18"/>
        <v>7.009084907068637E-2</v>
      </c>
      <c r="H241" s="8"/>
      <c r="I241" s="9">
        <f t="shared" si="19"/>
        <v>0</v>
      </c>
    </row>
    <row r="242" spans="1:9">
      <c r="A242" s="1">
        <v>40359</v>
      </c>
      <c r="B242">
        <v>4916.87</v>
      </c>
      <c r="C242" s="8">
        <f t="shared" si="15"/>
        <v>5.3910605318051449E-4</v>
      </c>
      <c r="D242">
        <f t="shared" si="17"/>
        <v>1.1019521309916357E-2</v>
      </c>
      <c r="E242" s="18">
        <f t="shared" si="16"/>
        <v>-8.106574667737014E-2</v>
      </c>
      <c r="G242" s="18">
        <f t="shared" si="18"/>
        <v>6.6226178930475846E-2</v>
      </c>
      <c r="H242" s="8"/>
      <c r="I242" s="9">
        <f t="shared" si="19"/>
        <v>0</v>
      </c>
    </row>
    <row r="243" spans="1:9">
      <c r="A243" s="1">
        <v>40360</v>
      </c>
      <c r="B243">
        <v>4805.75</v>
      </c>
      <c r="C243" s="8">
        <f t="shared" si="15"/>
        <v>-2.2859031543956843E-2</v>
      </c>
      <c r="D243">
        <f t="shared" si="17"/>
        <v>1.184476486755434E-2</v>
      </c>
      <c r="E243" s="18">
        <f t="shared" si="16"/>
        <v>-8.7136698700522958E-2</v>
      </c>
      <c r="G243" s="18">
        <f t="shared" si="18"/>
        <v>8.1014308234186039E-2</v>
      </c>
      <c r="H243" s="8"/>
      <c r="I243" s="9">
        <f t="shared" si="19"/>
        <v>0</v>
      </c>
    </row>
    <row r="244" spans="1:9">
      <c r="A244" s="1">
        <v>40361</v>
      </c>
      <c r="B244">
        <v>4838.09</v>
      </c>
      <c r="C244" s="8">
        <f t="shared" si="15"/>
        <v>6.7068970923745133E-3</v>
      </c>
      <c r="D244">
        <f t="shared" si="17"/>
        <v>1.2033796336501231E-2</v>
      </c>
      <c r="E244" s="18">
        <f t="shared" si="16"/>
        <v>-8.8527319648994643E-2</v>
      </c>
      <c r="G244" s="18">
        <f t="shared" si="18"/>
        <v>6.4193671694398463E-2</v>
      </c>
      <c r="H244" s="8"/>
      <c r="I244" s="9">
        <f t="shared" si="19"/>
        <v>0</v>
      </c>
    </row>
    <row r="245" spans="1:9">
      <c r="A245" s="1">
        <v>40364</v>
      </c>
      <c r="B245">
        <v>4823.53</v>
      </c>
      <c r="C245" s="8">
        <f t="shared" si="15"/>
        <v>-3.0139895839580242E-3</v>
      </c>
      <c r="D245">
        <f t="shared" si="17"/>
        <v>1.1596261769755948E-2</v>
      </c>
      <c r="E245" s="18">
        <f t="shared" si="16"/>
        <v>-8.5308571270292594E-2</v>
      </c>
      <c r="G245" s="18">
        <f t="shared" si="18"/>
        <v>6.5156653149935739E-2</v>
      </c>
      <c r="H245" s="8"/>
      <c r="I245" s="9">
        <f t="shared" si="19"/>
        <v>0</v>
      </c>
    </row>
    <row r="246" spans="1:9">
      <c r="A246" s="1">
        <v>40365</v>
      </c>
      <c r="B246">
        <v>4965</v>
      </c>
      <c r="C246" s="8">
        <f t="shared" si="15"/>
        <v>2.8907272337886755E-2</v>
      </c>
      <c r="D246">
        <f t="shared" si="17"/>
        <v>1.3117185509868833E-2</v>
      </c>
      <c r="E246" s="18">
        <f t="shared" si="16"/>
        <v>-9.6497334843955063E-2</v>
      </c>
      <c r="G246" s="18">
        <f t="shared" si="18"/>
        <v>3.4534718085162508E-2</v>
      </c>
      <c r="H246" s="8"/>
      <c r="I246" s="9">
        <f t="shared" si="19"/>
        <v>0</v>
      </c>
    </row>
    <row r="247" spans="1:9">
      <c r="A247" s="1">
        <v>40366</v>
      </c>
      <c r="B247">
        <v>5014.82</v>
      </c>
      <c r="C247" s="8">
        <f t="shared" si="15"/>
        <v>9.9842309495871764E-3</v>
      </c>
      <c r="D247">
        <f t="shared" si="17"/>
        <v>1.3146088844480664E-2</v>
      </c>
      <c r="E247" s="18">
        <f t="shared" si="16"/>
        <v>-9.6709963898872861E-2</v>
      </c>
      <c r="G247" s="18">
        <f t="shared" si="18"/>
        <v>3.9072525983717958E-2</v>
      </c>
      <c r="H247" s="8"/>
      <c r="I247" s="9">
        <f t="shared" si="19"/>
        <v>0</v>
      </c>
    </row>
    <row r="248" spans="1:9">
      <c r="A248" s="1">
        <v>40367</v>
      </c>
      <c r="B248">
        <v>5105.45</v>
      </c>
      <c r="C248" s="8">
        <f t="shared" si="15"/>
        <v>1.7911068158675388E-2</v>
      </c>
      <c r="D248">
        <f t="shared" si="17"/>
        <v>1.3591027423752037E-2</v>
      </c>
      <c r="E248" s="18">
        <f t="shared" si="16"/>
        <v>-9.9983180324503221E-2</v>
      </c>
      <c r="G248" s="18">
        <f t="shared" si="18"/>
        <v>4.0000495482549095E-2</v>
      </c>
      <c r="H248" s="8"/>
      <c r="I248" s="9">
        <f t="shared" si="19"/>
        <v>0</v>
      </c>
    </row>
    <row r="249" spans="1:9">
      <c r="A249" s="1">
        <v>40368</v>
      </c>
      <c r="B249">
        <v>5132.9399999999996</v>
      </c>
      <c r="C249" s="8">
        <f t="shared" si="15"/>
        <v>5.3699978337310543E-3</v>
      </c>
      <c r="D249">
        <f t="shared" si="17"/>
        <v>1.3424143017453042E-2</v>
      </c>
      <c r="E249" s="18">
        <f t="shared" si="16"/>
        <v>-9.875548552497837E-2</v>
      </c>
      <c r="G249" s="18">
        <f t="shared" si="18"/>
        <v>3.4406527791589488E-2</v>
      </c>
      <c r="H249" s="8"/>
      <c r="I249" s="9">
        <f t="shared" si="19"/>
        <v>0</v>
      </c>
    </row>
    <row r="250" spans="1:9">
      <c r="A250" s="1">
        <v>40371</v>
      </c>
      <c r="B250">
        <v>5167.0200000000004</v>
      </c>
      <c r="C250" s="8">
        <f t="shared" si="15"/>
        <v>6.6175255764451112E-3</v>
      </c>
      <c r="D250">
        <f t="shared" si="17"/>
        <v>1.3357064839912435E-2</v>
      </c>
      <c r="E250" s="18">
        <f t="shared" si="16"/>
        <v>-9.8262021027278879E-2</v>
      </c>
      <c r="G250" s="18">
        <f t="shared" si="18"/>
        <v>3.5009764776959953E-2</v>
      </c>
      <c r="H250" s="8"/>
      <c r="I250" s="9">
        <f t="shared" si="19"/>
        <v>0</v>
      </c>
    </row>
    <row r="251" spans="1:9">
      <c r="A251" s="1">
        <v>40372</v>
      </c>
      <c r="B251">
        <v>5271.02</v>
      </c>
      <c r="C251" s="8">
        <f t="shared" si="15"/>
        <v>1.9927772196720692E-2</v>
      </c>
      <c r="D251">
        <f t="shared" si="17"/>
        <v>1.3955489403053772E-2</v>
      </c>
      <c r="E251" s="18">
        <f t="shared" si="16"/>
        <v>-0.10266436598190738</v>
      </c>
      <c r="G251" s="18">
        <f t="shared" si="18"/>
        <v>1.7797359577264728E-2</v>
      </c>
      <c r="H251" s="8"/>
      <c r="I251" s="9">
        <f t="shared" si="19"/>
        <v>0</v>
      </c>
    </row>
    <row r="252" spans="1:9">
      <c r="A252" s="1">
        <v>40373</v>
      </c>
      <c r="B252">
        <v>5253.52</v>
      </c>
      <c r="C252" s="8">
        <f t="shared" si="15"/>
        <v>-3.3255640870297918E-3</v>
      </c>
      <c r="D252">
        <f t="shared" si="17"/>
        <v>1.3905704743607715E-2</v>
      </c>
      <c r="E252" s="18">
        <f t="shared" si="16"/>
        <v>-0.10229812225157026</v>
      </c>
      <c r="G252" s="18">
        <f t="shared" si="18"/>
        <v>1.251482304324132E-2</v>
      </c>
      <c r="H252" s="8"/>
      <c r="I252" s="9">
        <f t="shared" si="19"/>
        <v>0</v>
      </c>
    </row>
    <row r="253" spans="1:9">
      <c r="A253" s="1">
        <v>40374</v>
      </c>
      <c r="B253">
        <v>5211.29</v>
      </c>
      <c r="C253" s="8">
        <f t="shared" si="15"/>
        <v>-8.0709022402467301E-3</v>
      </c>
      <c r="D253">
        <f t="shared" si="17"/>
        <v>1.4008725749729502E-2</v>
      </c>
      <c r="E253" s="18">
        <f t="shared" si="16"/>
        <v>-0.10305600224924323</v>
      </c>
      <c r="G253" s="18">
        <f t="shared" si="18"/>
        <v>1.9508012300320631E-2</v>
      </c>
      <c r="H253" s="8"/>
      <c r="I253" s="9">
        <f t="shared" si="19"/>
        <v>0</v>
      </c>
    </row>
    <row r="254" spans="1:9">
      <c r="A254" s="1">
        <v>40375</v>
      </c>
      <c r="B254">
        <v>5158.8500000000004</v>
      </c>
      <c r="C254" s="8">
        <f t="shared" si="15"/>
        <v>-1.0113739447413152E-2</v>
      </c>
      <c r="D254">
        <f t="shared" si="17"/>
        <v>1.4139091811283526E-2</v>
      </c>
      <c r="E254" s="18">
        <f t="shared" si="16"/>
        <v>-0.10401504773080644</v>
      </c>
      <c r="G254" s="18">
        <f t="shared" si="18"/>
        <v>1.9040843590503037E-2</v>
      </c>
      <c r="H254" s="8"/>
      <c r="I254" s="9">
        <f t="shared" si="19"/>
        <v>0</v>
      </c>
    </row>
    <row r="255" spans="1:9">
      <c r="A255" s="1">
        <v>40378</v>
      </c>
      <c r="B255">
        <v>5148.28</v>
      </c>
      <c r="C255" s="8">
        <f t="shared" si="15"/>
        <v>-2.0510081284206561E-3</v>
      </c>
      <c r="D255">
        <f t="shared" si="17"/>
        <v>1.4116699660512221E-2</v>
      </c>
      <c r="E255" s="18">
        <f t="shared" si="16"/>
        <v>-0.10385031857688626</v>
      </c>
      <c r="G255" s="18">
        <f t="shared" si="18"/>
        <v>4.7200946813150423E-2</v>
      </c>
      <c r="H255" s="8"/>
      <c r="I255" s="9">
        <f t="shared" si="19"/>
        <v>0</v>
      </c>
    </row>
    <row r="256" spans="1:9">
      <c r="A256" s="1">
        <v>40379</v>
      </c>
      <c r="B256">
        <v>5139.46</v>
      </c>
      <c r="C256" s="8">
        <f t="shared" si="15"/>
        <v>-1.7146627268865308E-3</v>
      </c>
      <c r="D256">
        <f t="shared" si="17"/>
        <v>1.4117460469358883E-2</v>
      </c>
      <c r="E256" s="18">
        <f t="shared" si="16"/>
        <v>-0.1038559155112266</v>
      </c>
      <c r="G256" s="18">
        <f t="shared" si="18"/>
        <v>4.8798873588288653E-2</v>
      </c>
      <c r="H256" s="8"/>
      <c r="I256" s="9">
        <f t="shared" si="19"/>
        <v>0</v>
      </c>
    </row>
    <row r="257" spans="1:9">
      <c r="A257" s="1">
        <v>40380</v>
      </c>
      <c r="B257">
        <v>5214.6400000000003</v>
      </c>
      <c r="C257" s="8">
        <f t="shared" si="15"/>
        <v>1.4522038848142687E-2</v>
      </c>
      <c r="D257">
        <f t="shared" si="17"/>
        <v>1.4345509151277443E-2</v>
      </c>
      <c r="E257" s="18">
        <f t="shared" si="16"/>
        <v>-0.10553356884648371</v>
      </c>
      <c r="G257" s="18">
        <f t="shared" si="18"/>
        <v>3.2362646164594527E-2</v>
      </c>
      <c r="H257" s="8"/>
      <c r="I257" s="9">
        <f t="shared" si="19"/>
        <v>0</v>
      </c>
    </row>
    <row r="258" spans="1:9">
      <c r="A258" s="1">
        <v>40381</v>
      </c>
      <c r="B258">
        <v>5313.81</v>
      </c>
      <c r="C258" s="8">
        <f t="shared" si="15"/>
        <v>1.8839037657506434E-2</v>
      </c>
      <c r="D258">
        <f t="shared" si="17"/>
        <v>1.477335771171138E-2</v>
      </c>
      <c r="E258" s="18">
        <f t="shared" si="16"/>
        <v>-0.10868106155882171</v>
      </c>
      <c r="G258" s="18">
        <f t="shared" si="18"/>
        <v>9.7326601931589322E-3</v>
      </c>
      <c r="H258" s="8"/>
      <c r="I258" s="9">
        <f t="shared" si="19"/>
        <v>0</v>
      </c>
    </row>
    <row r="259" spans="1:9">
      <c r="A259" s="1">
        <v>40382</v>
      </c>
      <c r="B259">
        <v>5312.62</v>
      </c>
      <c r="C259" s="8">
        <f t="shared" si="15"/>
        <v>-2.239698572285777E-4</v>
      </c>
      <c r="D259">
        <f t="shared" si="17"/>
        <v>1.4455894002970695E-2</v>
      </c>
      <c r="E259" s="18">
        <f t="shared" si="16"/>
        <v>-0.10634562140055716</v>
      </c>
      <c r="G259" s="18">
        <f t="shared" si="18"/>
        <v>3.7144206967249975E-3</v>
      </c>
      <c r="H259" s="8"/>
      <c r="I259" s="9">
        <f t="shared" si="19"/>
        <v>0</v>
      </c>
    </row>
    <row r="260" spans="1:9">
      <c r="A260" s="1">
        <v>40385</v>
      </c>
      <c r="B260">
        <v>5351.12</v>
      </c>
      <c r="C260" s="8">
        <f t="shared" si="15"/>
        <v>7.2207625618156135E-3</v>
      </c>
      <c r="D260">
        <f t="shared" si="17"/>
        <v>1.4029559159564308E-2</v>
      </c>
      <c r="E260" s="18">
        <f t="shared" si="16"/>
        <v>-0.10320926443519449</v>
      </c>
      <c r="G260" s="18">
        <f t="shared" si="18"/>
        <v>1.1039321746233274E-2</v>
      </c>
      <c r="H260" s="8"/>
      <c r="I260" s="9">
        <f t="shared" si="19"/>
        <v>0</v>
      </c>
    </row>
    <row r="261" spans="1:9">
      <c r="A261" s="1">
        <v>40386</v>
      </c>
      <c r="B261">
        <v>5365.67</v>
      </c>
      <c r="C261" s="8">
        <f t="shared" si="15"/>
        <v>2.7153669970253333E-3</v>
      </c>
      <c r="D261">
        <f t="shared" si="17"/>
        <v>1.373614474980606E-2</v>
      </c>
      <c r="E261" s="18">
        <f t="shared" si="16"/>
        <v>-0.10105074433763384</v>
      </c>
      <c r="G261" s="18">
        <f t="shared" si="18"/>
        <v>1.9996134042225226E-3</v>
      </c>
      <c r="H261" s="8"/>
      <c r="I261" s="9">
        <f t="shared" si="19"/>
        <v>0</v>
      </c>
    </row>
    <row r="262" spans="1:9">
      <c r="A262" s="1">
        <v>40387</v>
      </c>
      <c r="B262">
        <v>5319.68</v>
      </c>
      <c r="C262" s="8">
        <f t="shared" si="15"/>
        <v>-8.6081006210531798E-3</v>
      </c>
      <c r="D262">
        <f t="shared" si="17"/>
        <v>1.3936875648970851E-2</v>
      </c>
      <c r="E262" s="18">
        <f t="shared" si="16"/>
        <v>-0.10252743282203926</v>
      </c>
      <c r="G262" s="18">
        <f t="shared" si="18"/>
        <v>-1.4097871990197032E-2</v>
      </c>
      <c r="H262" s="8"/>
      <c r="I262" s="9">
        <f t="shared" si="19"/>
        <v>0</v>
      </c>
    </row>
    <row r="263" spans="1:9">
      <c r="A263" s="1">
        <v>40388</v>
      </c>
      <c r="B263">
        <v>5313.95</v>
      </c>
      <c r="C263" s="8">
        <f t="shared" ref="C263:C326" si="20">LN(B263/B262)</f>
        <v>-1.0777129831675595E-3</v>
      </c>
      <c r="D263">
        <f t="shared" si="17"/>
        <v>1.1773724181608311E-2</v>
      </c>
      <c r="E263" s="18">
        <f t="shared" si="16"/>
        <v>-8.6614083780262779E-2</v>
      </c>
      <c r="G263" s="18">
        <f t="shared" si="18"/>
        <v>-9.0529833288084394E-3</v>
      </c>
      <c r="H263" s="8"/>
      <c r="I263" s="9">
        <f t="shared" si="19"/>
        <v>0</v>
      </c>
    </row>
    <row r="264" spans="1:9">
      <c r="A264" s="1">
        <v>40389</v>
      </c>
      <c r="B264">
        <v>5258.02</v>
      </c>
      <c r="C264" s="8">
        <f t="shared" si="20"/>
        <v>-1.0580908157230791E-2</v>
      </c>
      <c r="D264">
        <f t="shared" si="17"/>
        <v>1.2142275870236354E-2</v>
      </c>
      <c r="E264" s="18">
        <f t="shared" si="16"/>
        <v>-8.9325355621168598E-2</v>
      </c>
      <c r="G264" s="18">
        <f t="shared" si="18"/>
        <v>3.3075581776821732E-3</v>
      </c>
      <c r="H264" s="8"/>
      <c r="I264" s="9">
        <f t="shared" si="19"/>
        <v>0</v>
      </c>
    </row>
    <row r="265" spans="1:9">
      <c r="A265" s="1">
        <v>40392</v>
      </c>
      <c r="B265">
        <v>5397.11</v>
      </c>
      <c r="C265" s="8">
        <f t="shared" si="20"/>
        <v>2.6109095094226729E-2</v>
      </c>
      <c r="D265">
        <f t="shared" si="17"/>
        <v>1.1644864157863626E-2</v>
      </c>
      <c r="E265" s="18">
        <f t="shared" si="16"/>
        <v>-8.5666117553061402E-2</v>
      </c>
      <c r="G265" s="18">
        <f t="shared" si="18"/>
        <v>-2.2676436694044035E-2</v>
      </c>
      <c r="H265" s="8"/>
      <c r="I265" s="9">
        <f t="shared" si="19"/>
        <v>0</v>
      </c>
    </row>
    <row r="266" spans="1:9">
      <c r="A266" s="1">
        <v>40393</v>
      </c>
      <c r="B266">
        <v>5396.48</v>
      </c>
      <c r="C266" s="8">
        <f t="shared" si="20"/>
        <v>-1.1673595174833093E-4</v>
      </c>
      <c r="D266">
        <f t="shared" si="17"/>
        <v>1.1695673671755086E-2</v>
      </c>
      <c r="E266" s="18">
        <f t="shared" si="16"/>
        <v>-8.6039900684477352E-2</v>
      </c>
      <c r="G266" s="18">
        <f t="shared" si="18"/>
        <v>-8.5475298082961521E-3</v>
      </c>
      <c r="H266" s="8"/>
      <c r="I266" s="9">
        <f t="shared" si="19"/>
        <v>0</v>
      </c>
    </row>
    <row r="267" spans="1:9">
      <c r="A267" s="1">
        <v>40394</v>
      </c>
      <c r="B267">
        <v>5386.16</v>
      </c>
      <c r="C267" s="8">
        <f t="shared" si="20"/>
        <v>-1.9141885755512202E-3</v>
      </c>
      <c r="D267">
        <f t="shared" si="17"/>
        <v>1.1662248268982416E-2</v>
      </c>
      <c r="E267" s="18">
        <f t="shared" si="16"/>
        <v>-8.5794004773252983E-2</v>
      </c>
      <c r="G267" s="18">
        <f t="shared" si="18"/>
        <v>-1.5584517166322906E-2</v>
      </c>
      <c r="H267" s="8"/>
      <c r="I267" s="9">
        <f t="shared" si="19"/>
        <v>0</v>
      </c>
    </row>
    <row r="268" spans="1:9">
      <c r="A268" s="1">
        <v>40395</v>
      </c>
      <c r="B268">
        <v>5365.78</v>
      </c>
      <c r="C268" s="8">
        <f t="shared" si="20"/>
        <v>-3.7909483139291762E-3</v>
      </c>
      <c r="D268">
        <f t="shared" si="17"/>
        <v>1.0497764144384985E-2</v>
      </c>
      <c r="E268" s="18">
        <f t="shared" si="16"/>
        <v>-7.7227409873210889E-2</v>
      </c>
      <c r="G268" s="18">
        <f t="shared" si="18"/>
        <v>-2.9214326396087939E-2</v>
      </c>
      <c r="H268" s="8"/>
      <c r="I268" s="9">
        <f t="shared" si="19"/>
        <v>0</v>
      </c>
    </row>
    <row r="269" spans="1:9">
      <c r="A269" s="1">
        <v>40396</v>
      </c>
      <c r="B269">
        <v>5332.39</v>
      </c>
      <c r="C269" s="8">
        <f t="shared" si="20"/>
        <v>-6.242209353662511E-3</v>
      </c>
      <c r="D269">
        <f t="shared" si="17"/>
        <v>1.0592199456359561E-2</v>
      </c>
      <c r="E269" s="18">
        <f t="shared" si="16"/>
        <v>-7.7922128714676395E-2</v>
      </c>
      <c r="G269" s="18">
        <f t="shared" si="18"/>
        <v>-2.6049021849871498E-2</v>
      </c>
      <c r="H269" s="8"/>
      <c r="I269" s="9">
        <f t="shared" si="19"/>
        <v>0</v>
      </c>
    </row>
    <row r="270" spans="1:9">
      <c r="A270" s="1">
        <v>40399</v>
      </c>
      <c r="B270">
        <v>5410.52</v>
      </c>
      <c r="C270" s="8">
        <f t="shared" si="20"/>
        <v>1.4545663611323922E-2</v>
      </c>
      <c r="D270">
        <f t="shared" si="17"/>
        <v>1.0385725826721624E-2</v>
      </c>
      <c r="E270" s="18">
        <f t="shared" si="16"/>
        <v>-7.6403193500973063E-2</v>
      </c>
      <c r="G270" s="18">
        <f t="shared" si="18"/>
        <v>-3.3008926198145647E-2</v>
      </c>
      <c r="H270" s="8"/>
      <c r="I270" s="9">
        <f t="shared" si="19"/>
        <v>0</v>
      </c>
    </row>
    <row r="271" spans="1:9">
      <c r="A271" s="1">
        <v>40400</v>
      </c>
      <c r="B271">
        <v>5376.41</v>
      </c>
      <c r="C271" s="8">
        <f t="shared" si="20"/>
        <v>-6.3243413449853214E-3</v>
      </c>
      <c r="D271">
        <f t="shared" si="17"/>
        <v>1.0537401562393831E-2</v>
      </c>
      <c r="E271" s="18">
        <f t="shared" si="16"/>
        <v>-7.7519004834269559E-2</v>
      </c>
      <c r="G271" s="18">
        <f t="shared" si="18"/>
        <v>-4.1869477603737985E-2</v>
      </c>
      <c r="H271" s="8"/>
      <c r="I271" s="9">
        <f t="shared" si="19"/>
        <v>0</v>
      </c>
    </row>
    <row r="272" spans="1:9">
      <c r="A272" s="1">
        <v>40401</v>
      </c>
      <c r="B272">
        <v>5245.21</v>
      </c>
      <c r="C272" s="8">
        <f t="shared" si="20"/>
        <v>-2.4705586015472861E-2</v>
      </c>
      <c r="D272">
        <f t="shared" si="17"/>
        <v>1.1923791428650323E-2</v>
      </c>
      <c r="E272" s="18">
        <f t="shared" si="16"/>
        <v>-8.7718062173800668E-2</v>
      </c>
      <c r="G272" s="18">
        <f t="shared" si="18"/>
        <v>-2.623329868633802E-2</v>
      </c>
      <c r="H272" s="8"/>
      <c r="I272" s="9">
        <f t="shared" si="19"/>
        <v>0</v>
      </c>
    </row>
    <row r="273" spans="1:9">
      <c r="A273" s="1">
        <v>40402</v>
      </c>
      <c r="B273">
        <v>5266.06</v>
      </c>
      <c r="C273" s="8">
        <f t="shared" si="20"/>
        <v>3.9671756782211007E-3</v>
      </c>
      <c r="D273">
        <f t="shared" si="17"/>
        <v>1.1158059973539322E-2</v>
      </c>
      <c r="E273" s="18">
        <f t="shared" si="16"/>
        <v>-8.2084914379344107E-2</v>
      </c>
      <c r="G273" s="18">
        <f t="shared" si="18"/>
        <v>-2.1152402068689072E-2</v>
      </c>
      <c r="H273" s="8"/>
      <c r="I273" s="9">
        <f t="shared" si="19"/>
        <v>0</v>
      </c>
    </row>
    <row r="274" spans="1:9">
      <c r="A274" s="1">
        <v>40403</v>
      </c>
      <c r="B274">
        <v>5275.44</v>
      </c>
      <c r="C274" s="8">
        <f t="shared" si="20"/>
        <v>1.7796333492599598E-3</v>
      </c>
      <c r="D274">
        <f t="shared" si="17"/>
        <v>1.1139608255778258E-2</v>
      </c>
      <c r="E274" s="18">
        <f t="shared" si="16"/>
        <v>-8.1949173249061563E-2</v>
      </c>
      <c r="G274" s="18">
        <f t="shared" si="18"/>
        <v>-1.4103507609410947E-2</v>
      </c>
      <c r="H274" s="8"/>
      <c r="I274" s="9">
        <f t="shared" si="19"/>
        <v>0</v>
      </c>
    </row>
    <row r="275" spans="1:9">
      <c r="A275" s="1">
        <v>40406</v>
      </c>
      <c r="B275">
        <v>5276.1</v>
      </c>
      <c r="C275" s="8">
        <f t="shared" si="20"/>
        <v>1.251002225005516E-4</v>
      </c>
      <c r="D275">
        <f t="shared" si="17"/>
        <v>1.0986200729690398E-2</v>
      </c>
      <c r="E275" s="18">
        <f t="shared" si="16"/>
        <v>-8.0820621899281103E-2</v>
      </c>
      <c r="G275" s="18">
        <f t="shared" si="18"/>
        <v>-9.6902862006603124E-3</v>
      </c>
      <c r="H275" s="8"/>
      <c r="I275" s="9">
        <f t="shared" si="19"/>
        <v>0</v>
      </c>
    </row>
    <row r="276" spans="1:9">
      <c r="A276" s="1">
        <v>40407</v>
      </c>
      <c r="B276">
        <v>5350.55</v>
      </c>
      <c r="C276" s="8">
        <f t="shared" si="20"/>
        <v>1.4012170933999533E-2</v>
      </c>
      <c r="D276">
        <f t="shared" si="17"/>
        <v>1.1073598939328619E-2</v>
      </c>
      <c r="E276" s="18">
        <f t="shared" si="16"/>
        <v>-8.1463571889877517E-2</v>
      </c>
      <c r="G276" s="18">
        <f t="shared" si="18"/>
        <v>2.9597967293565706E-3</v>
      </c>
      <c r="H276" s="8"/>
      <c r="I276" s="9">
        <f t="shared" si="19"/>
        <v>0</v>
      </c>
    </row>
    <row r="277" spans="1:9">
      <c r="A277" s="1">
        <v>40408</v>
      </c>
      <c r="B277">
        <v>5302.87</v>
      </c>
      <c r="C277" s="8">
        <f t="shared" si="20"/>
        <v>-8.9511759335781007E-3</v>
      </c>
      <c r="D277">
        <f t="shared" si="17"/>
        <v>1.1279471887087323E-2</v>
      </c>
      <c r="E277" s="18">
        <f t="shared" si="16"/>
        <v>-8.2978088152549659E-2</v>
      </c>
      <c r="G277" s="18">
        <f t="shared" si="18"/>
        <v>1.2773374869596061E-2</v>
      </c>
      <c r="H277" s="8"/>
      <c r="I277" s="9">
        <f t="shared" si="19"/>
        <v>0</v>
      </c>
    </row>
    <row r="278" spans="1:9">
      <c r="A278" s="1">
        <v>40409</v>
      </c>
      <c r="B278">
        <v>5211.29</v>
      </c>
      <c r="C278" s="8">
        <f t="shared" si="20"/>
        <v>-1.7420757543694144E-2</v>
      </c>
      <c r="D278">
        <f t="shared" si="17"/>
        <v>1.1958916015926552E-2</v>
      </c>
      <c r="E278" s="18">
        <f t="shared" si="16"/>
        <v>-8.7976458234228408E-2</v>
      </c>
      <c r="G278" s="18">
        <f t="shared" si="18"/>
        <v>4.0770950193619399E-2</v>
      </c>
      <c r="H278" s="8"/>
      <c r="I278" s="9">
        <f t="shared" si="19"/>
        <v>0</v>
      </c>
    </row>
    <row r="279" spans="1:9">
      <c r="A279" s="1">
        <v>40410</v>
      </c>
      <c r="B279">
        <v>5195.28</v>
      </c>
      <c r="C279" s="8">
        <f t="shared" si="20"/>
        <v>-3.0769048074461053E-3</v>
      </c>
      <c r="D279">
        <f t="shared" si="17"/>
        <v>1.1567677180524826E-2</v>
      </c>
      <c r="E279" s="18">
        <f t="shared" si="16"/>
        <v>-8.509828708422712E-2</v>
      </c>
      <c r="G279" s="18">
        <f t="shared" si="18"/>
        <v>4.5879631645187456E-2</v>
      </c>
      <c r="H279" s="8"/>
      <c r="I279" s="9">
        <f t="shared" si="19"/>
        <v>0</v>
      </c>
    </row>
    <row r="280" spans="1:9">
      <c r="A280" s="1">
        <v>40413</v>
      </c>
      <c r="B280">
        <v>5234.84</v>
      </c>
      <c r="C280" s="8">
        <f t="shared" si="20"/>
        <v>7.5857592630495995E-3</v>
      </c>
      <c r="D280">
        <f t="shared" si="17"/>
        <v>1.0917673079937774E-2</v>
      </c>
      <c r="E280" s="18">
        <f t="shared" si="16"/>
        <v>-8.0316494275312303E-2</v>
      </c>
      <c r="G280" s="18">
        <f t="shared" si="18"/>
        <v>3.2509773822446658E-2</v>
      </c>
      <c r="H280" s="8"/>
      <c r="I280" s="9">
        <f t="shared" si="19"/>
        <v>0</v>
      </c>
    </row>
    <row r="281" spans="1:9">
      <c r="A281" s="1">
        <v>40414</v>
      </c>
      <c r="B281">
        <v>5155.95</v>
      </c>
      <c r="C281" s="8">
        <f t="shared" si="20"/>
        <v>-1.5184892750577656E-2</v>
      </c>
      <c r="D281">
        <f t="shared" si="17"/>
        <v>1.1345441218052697E-2</v>
      </c>
      <c r="E281" s="18">
        <f t="shared" si="16"/>
        <v>-8.3463395356203063E-2</v>
      </c>
      <c r="G281" s="18">
        <f t="shared" si="18"/>
        <v>5.1739863073133475E-2</v>
      </c>
      <c r="H281" s="8"/>
      <c r="I281" s="9">
        <f t="shared" si="19"/>
        <v>0</v>
      </c>
    </row>
    <row r="282" spans="1:9">
      <c r="A282" s="1">
        <v>40415</v>
      </c>
      <c r="B282">
        <v>5109.3999999999996</v>
      </c>
      <c r="C282" s="8">
        <f t="shared" si="20"/>
        <v>-9.0694070980727216E-3</v>
      </c>
      <c r="D282">
        <f t="shared" si="17"/>
        <v>1.129016141640044E-2</v>
      </c>
      <c r="E282" s="18">
        <f t="shared" si="16"/>
        <v>-8.3056726293992134E-2</v>
      </c>
      <c r="G282" s="18">
        <f t="shared" si="18"/>
        <v>7.2603729436339873E-2</v>
      </c>
      <c r="H282" s="8"/>
      <c r="I282" s="9">
        <f t="shared" si="19"/>
        <v>0</v>
      </c>
    </row>
    <row r="283" spans="1:9">
      <c r="A283" s="1">
        <v>40416</v>
      </c>
      <c r="B283">
        <v>5155.84</v>
      </c>
      <c r="C283" s="8">
        <f t="shared" si="20"/>
        <v>9.0480722958699803E-3</v>
      </c>
      <c r="D283">
        <f t="shared" si="17"/>
        <v>1.1497629752724871E-2</v>
      </c>
      <c r="E283" s="18">
        <f t="shared" ref="E283:E346" si="21">Factor_99*D283*SQRT(10)</f>
        <v>-8.4582979125039953E-2</v>
      </c>
      <c r="G283" s="18">
        <f t="shared" si="18"/>
        <v>6.4916176821402424E-2</v>
      </c>
      <c r="H283" s="8"/>
      <c r="I283" s="9">
        <f t="shared" si="19"/>
        <v>0</v>
      </c>
    </row>
    <row r="284" spans="1:9">
      <c r="A284" s="1">
        <v>40417</v>
      </c>
      <c r="B284">
        <v>5201.5600000000004</v>
      </c>
      <c r="C284" s="8">
        <f t="shared" si="20"/>
        <v>8.8285278085380552E-3</v>
      </c>
      <c r="D284">
        <f t="shared" ref="D284:D347" si="22">_xlfn.STDEV.S(C263:C284)</f>
        <v>1.160739180067356E-2</v>
      </c>
      <c r="E284" s="18">
        <f t="shared" si="21"/>
        <v>-8.5390449987298792E-2</v>
      </c>
      <c r="G284" s="18">
        <f t="shared" ref="G284:G347" si="23">LN(B294/B284)</f>
        <v>6.7633637691506973E-2</v>
      </c>
      <c r="H284" s="8"/>
      <c r="I284" s="9">
        <f t="shared" ref="I284:I347" si="24">IF(G284&lt;E284, 1,0)</f>
        <v>0</v>
      </c>
    </row>
    <row r="285" spans="1:9">
      <c r="A285" s="1">
        <v>40421</v>
      </c>
      <c r="B285">
        <v>5225.22</v>
      </c>
      <c r="C285" s="8">
        <f t="shared" si="20"/>
        <v>4.5383216312511621E-3</v>
      </c>
      <c r="D285">
        <f t="shared" si="22"/>
        <v>1.1667675842636673E-2</v>
      </c>
      <c r="E285" s="18">
        <f t="shared" si="21"/>
        <v>-8.5833933033161405E-2</v>
      </c>
      <c r="G285" s="18">
        <f t="shared" si="23"/>
        <v>6.3433052546371771E-2</v>
      </c>
      <c r="H285" s="8"/>
      <c r="I285" s="9">
        <f t="shared" si="24"/>
        <v>0</v>
      </c>
    </row>
    <row r="286" spans="1:9">
      <c r="A286" s="1">
        <v>40422</v>
      </c>
      <c r="B286">
        <v>5366.41</v>
      </c>
      <c r="C286" s="8">
        <f t="shared" si="20"/>
        <v>2.6662253864016317E-2</v>
      </c>
      <c r="D286">
        <f t="shared" si="22"/>
        <v>1.2820576994846076E-2</v>
      </c>
      <c r="E286" s="18">
        <f t="shared" si="21"/>
        <v>-9.431531712603948E-2</v>
      </c>
      <c r="G286" s="18">
        <f t="shared" si="23"/>
        <v>3.4640071999959436E-2</v>
      </c>
      <c r="H286" s="8"/>
      <c r="I286" s="9">
        <f t="shared" si="24"/>
        <v>0</v>
      </c>
    </row>
    <row r="287" spans="1:9">
      <c r="A287" s="1">
        <v>40423</v>
      </c>
      <c r="B287">
        <v>5371.04</v>
      </c>
      <c r="C287" s="8">
        <f t="shared" si="20"/>
        <v>8.6240220666145505E-4</v>
      </c>
      <c r="D287">
        <f t="shared" si="22"/>
        <v>1.1523535356330255E-2</v>
      </c>
      <c r="E287" s="18">
        <f t="shared" si="21"/>
        <v>-8.4773555198204634E-2</v>
      </c>
      <c r="G287" s="18">
        <f t="shared" si="23"/>
        <v>3.099821289970614E-2</v>
      </c>
      <c r="H287" s="8"/>
      <c r="I287" s="9">
        <f t="shared" si="24"/>
        <v>0</v>
      </c>
    </row>
    <row r="288" spans="1:9">
      <c r="A288" s="1">
        <v>40424</v>
      </c>
      <c r="B288">
        <v>5428.15</v>
      </c>
      <c r="C288" s="8">
        <f t="shared" si="20"/>
        <v>1.0576817780329198E-2</v>
      </c>
      <c r="D288">
        <f t="shared" si="22"/>
        <v>1.17513808852326E-2</v>
      </c>
      <c r="E288" s="18">
        <f t="shared" si="21"/>
        <v>-8.6449714026533009E-2</v>
      </c>
      <c r="G288" s="18">
        <f t="shared" si="23"/>
        <v>1.4684900796965727E-2</v>
      </c>
      <c r="H288" s="8"/>
      <c r="I288" s="9">
        <f t="shared" si="24"/>
        <v>0</v>
      </c>
    </row>
    <row r="289" spans="1:9">
      <c r="A289" s="1">
        <v>40427</v>
      </c>
      <c r="B289">
        <v>5439.19</v>
      </c>
      <c r="C289" s="8">
        <f t="shared" si="20"/>
        <v>2.0317766441219831E-3</v>
      </c>
      <c r="D289">
        <f t="shared" si="22"/>
        <v>1.1746633113291764E-2</v>
      </c>
      <c r="E289" s="18">
        <f t="shared" si="21"/>
        <v>-8.6414786767297955E-2</v>
      </c>
      <c r="G289" s="18">
        <f t="shared" si="23"/>
        <v>2.9589913614487783E-2</v>
      </c>
      <c r="H289" s="8"/>
      <c r="I289" s="9">
        <f t="shared" si="24"/>
        <v>0</v>
      </c>
    </row>
    <row r="290" spans="1:9">
      <c r="A290" s="1">
        <v>40428</v>
      </c>
      <c r="B290">
        <v>5407.82</v>
      </c>
      <c r="C290" s="8">
        <f t="shared" si="20"/>
        <v>-5.7840985596912279E-3</v>
      </c>
      <c r="D290">
        <f t="shared" si="22"/>
        <v>1.1788473720019088E-2</v>
      </c>
      <c r="E290" s="18">
        <f t="shared" si="21"/>
        <v>-8.6722589613754855E-2</v>
      </c>
      <c r="G290" s="18">
        <f t="shared" si="23"/>
        <v>3.0659693320079669E-2</v>
      </c>
      <c r="H290" s="8"/>
      <c r="I290" s="9">
        <f t="shared" si="24"/>
        <v>0</v>
      </c>
    </row>
    <row r="291" spans="1:9">
      <c r="A291" s="1">
        <v>40429</v>
      </c>
      <c r="B291">
        <v>5429.74</v>
      </c>
      <c r="C291" s="8">
        <f t="shared" si="20"/>
        <v>4.0451965001091E-3</v>
      </c>
      <c r="D291">
        <f t="shared" si="22"/>
        <v>1.1718157636564371E-2</v>
      </c>
      <c r="E291" s="18">
        <f t="shared" si="21"/>
        <v>-8.6205305273685071E-2</v>
      </c>
      <c r="G291" s="18">
        <f t="shared" si="23"/>
        <v>2.2250762035296009E-2</v>
      </c>
      <c r="H291" s="8"/>
      <c r="I291" s="9">
        <f t="shared" si="24"/>
        <v>0</v>
      </c>
    </row>
    <row r="292" spans="1:9">
      <c r="A292" s="1">
        <v>40430</v>
      </c>
      <c r="B292">
        <v>5494.16</v>
      </c>
      <c r="C292" s="8">
        <f t="shared" si="20"/>
        <v>1.1794459265133641E-2</v>
      </c>
      <c r="D292">
        <f t="shared" si="22"/>
        <v>1.1578579118223929E-2</v>
      </c>
      <c r="E292" s="18">
        <f t="shared" si="21"/>
        <v>-8.5178487820262064E-2</v>
      </c>
      <c r="G292" s="18">
        <f t="shared" si="23"/>
        <v>9.5859532509904311E-3</v>
      </c>
      <c r="H292" s="8"/>
      <c r="I292" s="9">
        <f t="shared" si="24"/>
        <v>0</v>
      </c>
    </row>
    <row r="293" spans="1:9">
      <c r="A293" s="1">
        <v>40431</v>
      </c>
      <c r="B293">
        <v>5501.64</v>
      </c>
      <c r="C293" s="8">
        <f t="shared" si="20"/>
        <v>1.3605196809324432E-3</v>
      </c>
      <c r="D293">
        <f t="shared" si="22"/>
        <v>1.1472089214516867E-2</v>
      </c>
      <c r="E293" s="18">
        <f t="shared" si="21"/>
        <v>-8.4395088676612717E-2</v>
      </c>
      <c r="G293" s="18">
        <f t="shared" si="23"/>
        <v>1.7448902717028904E-2</v>
      </c>
      <c r="H293" s="8"/>
      <c r="I293" s="9">
        <f t="shared" si="24"/>
        <v>0</v>
      </c>
    </row>
    <row r="294" spans="1:9">
      <c r="A294" s="1">
        <v>40434</v>
      </c>
      <c r="B294">
        <v>5565.53</v>
      </c>
      <c r="C294" s="8">
        <f t="shared" si="20"/>
        <v>1.1545988678642592E-2</v>
      </c>
      <c r="D294">
        <f t="shared" si="22"/>
        <v>1.0120962882347657E-2</v>
      </c>
      <c r="E294" s="18">
        <f t="shared" si="21"/>
        <v>-7.4455449567771531E-2</v>
      </c>
      <c r="G294" s="18">
        <f t="shared" si="23"/>
        <v>1.4166508188897908E-3</v>
      </c>
      <c r="H294" s="8"/>
      <c r="I294" s="9">
        <f t="shared" si="24"/>
        <v>0</v>
      </c>
    </row>
    <row r="295" spans="1:9">
      <c r="A295" s="1">
        <v>40435</v>
      </c>
      <c r="B295">
        <v>5567.41</v>
      </c>
      <c r="C295" s="8">
        <f t="shared" si="20"/>
        <v>3.3773648611595261E-4</v>
      </c>
      <c r="D295">
        <f t="shared" si="22"/>
        <v>1.0128805854791003E-2</v>
      </c>
      <c r="E295" s="18">
        <f t="shared" si="21"/>
        <v>-7.4513146848752126E-2</v>
      </c>
      <c r="G295" s="18">
        <f t="shared" si="23"/>
        <v>1.9792126397959495E-3</v>
      </c>
      <c r="H295" s="8"/>
      <c r="I295" s="9">
        <f t="shared" si="24"/>
        <v>0</v>
      </c>
    </row>
    <row r="296" spans="1:9">
      <c r="A296" s="1">
        <v>40436</v>
      </c>
      <c r="B296">
        <v>5555.56</v>
      </c>
      <c r="C296" s="8">
        <f t="shared" si="20"/>
        <v>-2.1307266823960102E-3</v>
      </c>
      <c r="D296">
        <f t="shared" si="22"/>
        <v>1.0176786626307105E-2</v>
      </c>
      <c r="E296" s="18">
        <f t="shared" si="21"/>
        <v>-7.4866120173066028E-2</v>
      </c>
      <c r="G296" s="18">
        <f t="shared" si="23"/>
        <v>2.4647580126121566E-3</v>
      </c>
      <c r="H296" s="8"/>
      <c r="I296" s="9">
        <f t="shared" si="24"/>
        <v>0</v>
      </c>
    </row>
    <row r="297" spans="1:9">
      <c r="A297" s="1">
        <v>40437</v>
      </c>
      <c r="B297">
        <v>5540.14</v>
      </c>
      <c r="C297" s="8">
        <f t="shared" si="20"/>
        <v>-2.7794568935916868E-3</v>
      </c>
      <c r="D297">
        <f t="shared" si="22"/>
        <v>1.0225770869780928E-2</v>
      </c>
      <c r="E297" s="18">
        <f t="shared" si="21"/>
        <v>-7.5226475596949838E-2</v>
      </c>
      <c r="G297" s="18">
        <f t="shared" si="23"/>
        <v>1.5294769934790053E-3</v>
      </c>
      <c r="H297" s="8"/>
      <c r="I297" s="9">
        <f t="shared" si="24"/>
        <v>0</v>
      </c>
    </row>
    <row r="298" spans="1:9">
      <c r="A298" s="1">
        <v>40438</v>
      </c>
      <c r="B298">
        <v>5508.45</v>
      </c>
      <c r="C298" s="8">
        <f t="shared" si="20"/>
        <v>-5.7364943224112678E-3</v>
      </c>
      <c r="D298">
        <f t="shared" si="22"/>
        <v>1.0005721364315375E-2</v>
      </c>
      <c r="E298" s="18">
        <f t="shared" si="21"/>
        <v>-7.360766866651644E-2</v>
      </c>
      <c r="G298" s="18">
        <f t="shared" si="23"/>
        <v>1.521465931178469E-2</v>
      </c>
      <c r="H298" s="8"/>
      <c r="I298" s="9">
        <f t="shared" si="24"/>
        <v>0</v>
      </c>
    </row>
    <row r="299" spans="1:9">
      <c r="A299" s="1">
        <v>40441</v>
      </c>
      <c r="B299">
        <v>5602.54</v>
      </c>
      <c r="C299" s="8">
        <f t="shared" si="20"/>
        <v>1.6936789461644203E-2</v>
      </c>
      <c r="D299">
        <f t="shared" si="22"/>
        <v>1.0259082680909888E-2</v>
      </c>
      <c r="E299" s="18">
        <f t="shared" si="21"/>
        <v>-7.5471535864668968E-2</v>
      </c>
      <c r="G299" s="18">
        <f t="shared" si="23"/>
        <v>-8.3470410277628002E-3</v>
      </c>
      <c r="H299" s="8"/>
      <c r="I299" s="9">
        <f t="shared" si="24"/>
        <v>0</v>
      </c>
    </row>
    <row r="300" spans="1:9">
      <c r="A300" s="1">
        <v>40442</v>
      </c>
      <c r="B300">
        <v>5576.19</v>
      </c>
      <c r="C300" s="8">
        <f t="shared" si="20"/>
        <v>-4.7143188540995119E-3</v>
      </c>
      <c r="D300">
        <f t="shared" si="22"/>
        <v>9.4065018587199227E-3</v>
      </c>
      <c r="E300" s="18">
        <f t="shared" si="21"/>
        <v>-6.9199475671687646E-2</v>
      </c>
      <c r="G300" s="18">
        <f t="shared" si="23"/>
        <v>1.0626262254110083E-2</v>
      </c>
      <c r="H300" s="8"/>
      <c r="I300" s="9">
        <f t="shared" si="24"/>
        <v>0</v>
      </c>
    </row>
    <row r="301" spans="1:9">
      <c r="A301" s="1">
        <v>40443</v>
      </c>
      <c r="B301">
        <v>5551.91</v>
      </c>
      <c r="C301" s="8">
        <f t="shared" si="20"/>
        <v>-4.3637347846743595E-3</v>
      </c>
      <c r="D301">
        <f t="shared" si="22"/>
        <v>9.4504842596948684E-3</v>
      </c>
      <c r="E301" s="18">
        <f t="shared" si="21"/>
        <v>-6.9523034751562462E-2</v>
      </c>
      <c r="G301" s="18">
        <f t="shared" si="23"/>
        <v>2.3053908405803791E-2</v>
      </c>
      <c r="H301" s="8"/>
      <c r="I301" s="9">
        <f t="shared" si="24"/>
        <v>0</v>
      </c>
    </row>
    <row r="302" spans="1:9">
      <c r="A302" s="1">
        <v>40444</v>
      </c>
      <c r="B302">
        <v>5547.08</v>
      </c>
      <c r="C302" s="8">
        <f t="shared" si="20"/>
        <v>-8.7034951917188623E-4</v>
      </c>
      <c r="D302">
        <f t="shared" si="22"/>
        <v>9.4277852183839977E-3</v>
      </c>
      <c r="E302" s="18">
        <f t="shared" si="21"/>
        <v>-6.9356047939615348E-2</v>
      </c>
      <c r="G302" s="18">
        <f t="shared" si="23"/>
        <v>2.0528483331602763E-2</v>
      </c>
      <c r="H302" s="8"/>
      <c r="I302" s="9">
        <f t="shared" si="24"/>
        <v>0</v>
      </c>
    </row>
    <row r="303" spans="1:9">
      <c r="A303" s="1">
        <v>40445</v>
      </c>
      <c r="B303">
        <v>5598.48</v>
      </c>
      <c r="C303" s="8">
        <f t="shared" si="20"/>
        <v>9.2234691469711295E-3</v>
      </c>
      <c r="D303">
        <f t="shared" si="22"/>
        <v>8.633824977449257E-3</v>
      </c>
      <c r="E303" s="18">
        <f t="shared" si="21"/>
        <v>-6.3515233447464958E-2</v>
      </c>
      <c r="G303" s="18">
        <f t="shared" si="23"/>
        <v>1.0506409227233816E-2</v>
      </c>
      <c r="H303" s="8"/>
      <c r="I303" s="9">
        <f t="shared" si="24"/>
        <v>0</v>
      </c>
    </row>
    <row r="304" spans="1:9">
      <c r="A304" s="1">
        <v>40448</v>
      </c>
      <c r="B304">
        <v>5573.42</v>
      </c>
      <c r="C304" s="8">
        <f t="shared" si="20"/>
        <v>-4.4862632194964799E-3</v>
      </c>
      <c r="D304">
        <f t="shared" si="22"/>
        <v>8.3609374147933218E-3</v>
      </c>
      <c r="E304" s="18">
        <f t="shared" si="21"/>
        <v>-6.1507720289360378E-2</v>
      </c>
      <c r="G304" s="18">
        <f t="shared" si="23"/>
        <v>1.7603439498277362E-2</v>
      </c>
      <c r="H304" s="8"/>
      <c r="I304" s="9">
        <f t="shared" si="24"/>
        <v>0</v>
      </c>
    </row>
    <row r="305" spans="1:9">
      <c r="A305" s="1">
        <v>40449</v>
      </c>
      <c r="B305">
        <v>5578.44</v>
      </c>
      <c r="C305" s="8">
        <f t="shared" si="20"/>
        <v>9.002983070222607E-4</v>
      </c>
      <c r="D305">
        <f t="shared" si="22"/>
        <v>8.304684460899445E-3</v>
      </c>
      <c r="E305" s="18">
        <f t="shared" si="21"/>
        <v>-6.1093892176326901E-2</v>
      </c>
      <c r="G305" s="18">
        <f t="shared" si="23"/>
        <v>1.4795604078930172E-2</v>
      </c>
      <c r="H305" s="8"/>
      <c r="I305" s="9">
        <f t="shared" si="24"/>
        <v>0</v>
      </c>
    </row>
    <row r="306" spans="1:9">
      <c r="A306" s="1">
        <v>40450</v>
      </c>
      <c r="B306">
        <v>5569.27</v>
      </c>
      <c r="C306" s="8">
        <f t="shared" si="20"/>
        <v>-1.645181309580029E-3</v>
      </c>
      <c r="D306">
        <f t="shared" si="22"/>
        <v>8.2897264023402435E-3</v>
      </c>
      <c r="E306" s="18">
        <f t="shared" si="21"/>
        <v>-6.0983852352287149E-2</v>
      </c>
      <c r="G306" s="18">
        <f t="shared" si="23"/>
        <v>3.1474892906803914E-2</v>
      </c>
      <c r="H306" s="8"/>
      <c r="I306" s="9">
        <f t="shared" si="24"/>
        <v>0</v>
      </c>
    </row>
    <row r="307" spans="1:9">
      <c r="A307" s="1">
        <v>40451</v>
      </c>
      <c r="B307">
        <v>5548.62</v>
      </c>
      <c r="C307" s="8">
        <f t="shared" si="20"/>
        <v>-3.7147379127248849E-3</v>
      </c>
      <c r="D307">
        <f t="shared" si="22"/>
        <v>8.4076658966058555E-3</v>
      </c>
      <c r="E307" s="18">
        <f t="shared" si="21"/>
        <v>-6.1851481071947559E-2</v>
      </c>
      <c r="G307" s="18">
        <f t="shared" si="23"/>
        <v>3.1679252960738154E-2</v>
      </c>
      <c r="H307" s="8"/>
      <c r="I307" s="9">
        <f t="shared" si="24"/>
        <v>0</v>
      </c>
    </row>
    <row r="308" spans="1:9">
      <c r="A308" s="1">
        <v>40452</v>
      </c>
      <c r="B308">
        <v>5592.9</v>
      </c>
      <c r="C308" s="8">
        <f t="shared" si="20"/>
        <v>7.9486879958944722E-3</v>
      </c>
      <c r="D308">
        <f t="shared" si="22"/>
        <v>6.6297188051872135E-3</v>
      </c>
      <c r="E308" s="18">
        <f t="shared" si="21"/>
        <v>-4.8771910329704064E-2</v>
      </c>
      <c r="G308" s="18">
        <f t="shared" si="23"/>
        <v>1.9559292016833617E-2</v>
      </c>
      <c r="H308" s="8"/>
      <c r="I308" s="9">
        <f t="shared" si="24"/>
        <v>0</v>
      </c>
    </row>
    <row r="309" spans="1:9">
      <c r="A309" s="1">
        <v>40455</v>
      </c>
      <c r="B309">
        <v>5555.97</v>
      </c>
      <c r="C309" s="8">
        <f t="shared" si="20"/>
        <v>-6.6249108779033164E-3</v>
      </c>
      <c r="D309">
        <f t="shared" si="22"/>
        <v>6.8721383133500177E-3</v>
      </c>
      <c r="E309" s="18">
        <f t="shared" si="21"/>
        <v>-5.0555283480468241E-2</v>
      </c>
      <c r="G309" s="18">
        <f t="shared" si="23"/>
        <v>3.302511306922315E-2</v>
      </c>
      <c r="H309" s="8"/>
      <c r="I309" s="9">
        <f t="shared" si="24"/>
        <v>0</v>
      </c>
    </row>
    <row r="310" spans="1:9">
      <c r="A310" s="1">
        <v>40456</v>
      </c>
      <c r="B310">
        <v>5635.76</v>
      </c>
      <c r="C310" s="8">
        <f t="shared" si="20"/>
        <v>1.4258984427773409E-2</v>
      </c>
      <c r="D310">
        <f t="shared" si="22"/>
        <v>7.142274336795997E-3</v>
      </c>
      <c r="E310" s="18">
        <f t="shared" si="21"/>
        <v>-5.2542554781028039E-2</v>
      </c>
      <c r="G310" s="18">
        <f t="shared" si="23"/>
        <v>1.2016388476301385E-2</v>
      </c>
      <c r="H310" s="8"/>
      <c r="I310" s="9">
        <f t="shared" si="24"/>
        <v>0</v>
      </c>
    </row>
    <row r="311" spans="1:9">
      <c r="A311" s="1">
        <v>40457</v>
      </c>
      <c r="B311">
        <v>5681.39</v>
      </c>
      <c r="C311" s="8">
        <f t="shared" si="20"/>
        <v>8.0639113670192865E-3</v>
      </c>
      <c r="D311">
        <f t="shared" si="22"/>
        <v>7.2700160765131108E-3</v>
      </c>
      <c r="E311" s="18">
        <f t="shared" si="21"/>
        <v>-5.3482294287018679E-2</v>
      </c>
      <c r="G311" s="18">
        <f t="shared" si="23"/>
        <v>8.3328557102494098E-3</v>
      </c>
      <c r="H311" s="8"/>
      <c r="I311" s="9">
        <f t="shared" si="24"/>
        <v>0</v>
      </c>
    </row>
    <row r="312" spans="1:9">
      <c r="A312" s="1">
        <v>40458</v>
      </c>
      <c r="B312">
        <v>5662.13</v>
      </c>
      <c r="C312" s="8">
        <f t="shared" si="20"/>
        <v>-3.3957745933729426E-3</v>
      </c>
      <c r="D312">
        <f t="shared" si="22"/>
        <v>7.1656356031131315E-3</v>
      </c>
      <c r="E312" s="18">
        <f t="shared" si="21"/>
        <v>-5.2714413289584414E-2</v>
      </c>
      <c r="G312" s="18">
        <f t="shared" si="23"/>
        <v>1.6765731385573284E-2</v>
      </c>
      <c r="H312" s="8"/>
      <c r="I312" s="9">
        <f t="shared" si="24"/>
        <v>0</v>
      </c>
    </row>
    <row r="313" spans="1:9">
      <c r="A313" s="1">
        <v>40459</v>
      </c>
      <c r="B313">
        <v>5657.61</v>
      </c>
      <c r="C313" s="8">
        <f t="shared" si="20"/>
        <v>-7.986049573978129E-4</v>
      </c>
      <c r="D313">
        <f t="shared" si="22"/>
        <v>7.1770678757515603E-3</v>
      </c>
      <c r="E313" s="18">
        <f t="shared" si="21"/>
        <v>-5.2798515465313181E-2</v>
      </c>
      <c r="G313" s="18">
        <f t="shared" si="23"/>
        <v>1.4696316257581049E-2</v>
      </c>
      <c r="H313" s="8"/>
      <c r="I313" s="9">
        <f t="shared" si="24"/>
        <v>0</v>
      </c>
    </row>
    <row r="314" spans="1:9">
      <c r="A314" s="1">
        <v>40462</v>
      </c>
      <c r="B314">
        <v>5672.4</v>
      </c>
      <c r="C314" s="8">
        <f t="shared" si="20"/>
        <v>2.6107670515468921E-3</v>
      </c>
      <c r="D314">
        <f t="shared" si="22"/>
        <v>6.8309929701564067E-3</v>
      </c>
      <c r="E314" s="18">
        <f t="shared" si="21"/>
        <v>-5.0252595380461111E-2</v>
      </c>
      <c r="G314" s="18">
        <f t="shared" si="23"/>
        <v>1.3931834756186201E-2</v>
      </c>
      <c r="H314" s="8"/>
      <c r="I314" s="9">
        <f t="shared" si="24"/>
        <v>0</v>
      </c>
    </row>
    <row r="315" spans="1:9">
      <c r="A315" s="1">
        <v>40463</v>
      </c>
      <c r="B315">
        <v>5661.59</v>
      </c>
      <c r="C315" s="8">
        <f t="shared" si="20"/>
        <v>-1.9075371123248815E-3</v>
      </c>
      <c r="D315">
        <f t="shared" si="22"/>
        <v>6.868489997642481E-3</v>
      </c>
      <c r="E315" s="18">
        <f t="shared" si="21"/>
        <v>-5.0528444434685009E-2</v>
      </c>
      <c r="G315" s="18">
        <f t="shared" si="23"/>
        <v>8.0412857031988381E-3</v>
      </c>
      <c r="H315" s="8"/>
      <c r="I315" s="9">
        <f t="shared" si="24"/>
        <v>0</v>
      </c>
    </row>
    <row r="316" spans="1:9">
      <c r="A316" s="1">
        <v>40464</v>
      </c>
      <c r="B316">
        <v>5747.35</v>
      </c>
      <c r="C316" s="8">
        <f t="shared" si="20"/>
        <v>1.5034107518293826E-2</v>
      </c>
      <c r="D316">
        <f t="shared" si="22"/>
        <v>7.1506678647875344E-3</v>
      </c>
      <c r="E316" s="18">
        <f t="shared" si="21"/>
        <v>-5.2604302255782602E-2</v>
      </c>
      <c r="G316" s="18">
        <f t="shared" si="23"/>
        <v>-1.7788006855145335E-2</v>
      </c>
      <c r="H316" s="8"/>
      <c r="I316" s="9">
        <f t="shared" si="24"/>
        <v>0</v>
      </c>
    </row>
    <row r="317" spans="1:9">
      <c r="A317" s="1">
        <v>40465</v>
      </c>
      <c r="B317">
        <v>5727.21</v>
      </c>
      <c r="C317" s="8">
        <f t="shared" si="20"/>
        <v>-3.5103778587907111E-3</v>
      </c>
      <c r="D317">
        <f t="shared" si="22"/>
        <v>7.2261248467845596E-3</v>
      </c>
      <c r="E317" s="18">
        <f t="shared" si="21"/>
        <v>-5.315940591369786E-2</v>
      </c>
      <c r="G317" s="18">
        <f t="shared" si="23"/>
        <v>-8.6488163077803638E-3</v>
      </c>
      <c r="H317" s="8"/>
      <c r="I317" s="9">
        <f t="shared" si="24"/>
        <v>0</v>
      </c>
    </row>
    <row r="318" spans="1:9">
      <c r="A318" s="1">
        <v>40466</v>
      </c>
      <c r="B318">
        <v>5703.37</v>
      </c>
      <c r="C318" s="8">
        <f t="shared" si="20"/>
        <v>-4.1712729480100907E-3</v>
      </c>
      <c r="D318">
        <f t="shared" si="22"/>
        <v>7.2849297887189971E-3</v>
      </c>
      <c r="E318" s="18">
        <f t="shared" si="21"/>
        <v>-5.3592007874542096E-2</v>
      </c>
      <c r="G318" s="18">
        <f t="shared" si="23"/>
        <v>-4.9584714015950314E-3</v>
      </c>
      <c r="H318" s="8"/>
      <c r="I318" s="9">
        <f t="shared" si="24"/>
        <v>0</v>
      </c>
    </row>
    <row r="319" spans="1:9">
      <c r="A319" s="1">
        <v>40469</v>
      </c>
      <c r="B319">
        <v>5742.52</v>
      </c>
      <c r="C319" s="8">
        <f t="shared" si="20"/>
        <v>6.8409101744864457E-3</v>
      </c>
      <c r="D319">
        <f t="shared" si="22"/>
        <v>7.3237231567820733E-3</v>
      </c>
      <c r="E319" s="18">
        <f t="shared" si="21"/>
        <v>-5.3877393533294189E-2</v>
      </c>
      <c r="G319" s="18">
        <f t="shared" si="23"/>
        <v>-8.3762689033295736E-3</v>
      </c>
      <c r="H319" s="8"/>
      <c r="I319" s="9">
        <f t="shared" si="24"/>
        <v>0</v>
      </c>
    </row>
    <row r="320" spans="1:9">
      <c r="A320" s="1">
        <v>40470</v>
      </c>
      <c r="B320">
        <v>5703.89</v>
      </c>
      <c r="C320" s="8">
        <f t="shared" si="20"/>
        <v>-6.7497401651483869E-3</v>
      </c>
      <c r="D320">
        <f t="shared" si="22"/>
        <v>7.3752648708754814E-3</v>
      </c>
      <c r="E320" s="18">
        <f t="shared" si="21"/>
        <v>-5.425656313789886E-2</v>
      </c>
      <c r="G320" s="18">
        <f t="shared" si="23"/>
        <v>9.3427963705223528E-3</v>
      </c>
      <c r="H320" s="8"/>
      <c r="I320" s="9">
        <f t="shared" si="24"/>
        <v>0</v>
      </c>
    </row>
    <row r="321" spans="1:9">
      <c r="A321" s="1">
        <v>40471</v>
      </c>
      <c r="B321">
        <v>5728.93</v>
      </c>
      <c r="C321" s="8">
        <f t="shared" si="20"/>
        <v>4.3803786009674744E-3</v>
      </c>
      <c r="D321">
        <f t="shared" si="22"/>
        <v>6.572851024874443E-3</v>
      </c>
      <c r="E321" s="18">
        <f t="shared" si="21"/>
        <v>-4.8353559210514263E-2</v>
      </c>
      <c r="G321" s="18">
        <f t="shared" si="23"/>
        <v>3.4919315141765531E-3</v>
      </c>
      <c r="H321" s="8"/>
      <c r="I321" s="9">
        <f t="shared" si="24"/>
        <v>0</v>
      </c>
    </row>
    <row r="322" spans="1:9">
      <c r="A322" s="1">
        <v>40472</v>
      </c>
      <c r="B322">
        <v>5757.86</v>
      </c>
      <c r="C322" s="8">
        <f t="shared" si="20"/>
        <v>5.0371010819508502E-3</v>
      </c>
      <c r="D322">
        <f t="shared" si="22"/>
        <v>6.4965139981409889E-3</v>
      </c>
      <c r="E322" s="18">
        <f t="shared" si="21"/>
        <v>-4.7791981452530434E-2</v>
      </c>
      <c r="G322" s="18">
        <f t="shared" si="23"/>
        <v>1.8059721603429845E-2</v>
      </c>
      <c r="H322" s="8"/>
      <c r="I322" s="9">
        <f t="shared" si="24"/>
        <v>0</v>
      </c>
    </row>
    <row r="323" spans="1:9">
      <c r="A323" s="1">
        <v>40473</v>
      </c>
      <c r="B323">
        <v>5741.37</v>
      </c>
      <c r="C323" s="8">
        <f t="shared" si="20"/>
        <v>-2.8680200853900264E-3</v>
      </c>
      <c r="D323">
        <f t="shared" si="22"/>
        <v>6.4402783850447719E-3</v>
      </c>
      <c r="E323" s="18">
        <f t="shared" si="21"/>
        <v>-4.7378280908079183E-2</v>
      </c>
      <c r="G323" s="18">
        <f t="shared" si="23"/>
        <v>2.3067774912731553E-2</v>
      </c>
      <c r="H323" s="8"/>
      <c r="I323" s="9">
        <f t="shared" si="24"/>
        <v>0</v>
      </c>
    </row>
    <row r="324" spans="1:9">
      <c r="A324" s="1">
        <v>40476</v>
      </c>
      <c r="B324">
        <v>5751.98</v>
      </c>
      <c r="C324" s="8">
        <f t="shared" si="20"/>
        <v>1.8462855501520672E-3</v>
      </c>
      <c r="D324">
        <f t="shared" si="22"/>
        <v>6.4181644067110881E-3</v>
      </c>
      <c r="E324" s="18">
        <f t="shared" si="21"/>
        <v>-4.721559814580583E-2</v>
      </c>
      <c r="G324" s="18">
        <f t="shared" si="23"/>
        <v>1.6890680252310792E-2</v>
      </c>
      <c r="H324" s="8"/>
      <c r="I324" s="9">
        <f t="shared" si="24"/>
        <v>0</v>
      </c>
    </row>
    <row r="325" spans="1:9">
      <c r="A325" s="1">
        <v>40477</v>
      </c>
      <c r="B325">
        <v>5707.3</v>
      </c>
      <c r="C325" s="8">
        <f t="shared" si="20"/>
        <v>-7.7980861653124131E-3</v>
      </c>
      <c r="D325">
        <f t="shared" si="22"/>
        <v>6.4871526389572347E-3</v>
      </c>
      <c r="E325" s="18">
        <f t="shared" si="21"/>
        <v>-4.7723114071561427E-2</v>
      </c>
      <c r="G325" s="18">
        <f t="shared" si="23"/>
        <v>2.899234273688648E-2</v>
      </c>
      <c r="H325" s="8"/>
      <c r="I325" s="9">
        <f t="shared" si="24"/>
        <v>0</v>
      </c>
    </row>
    <row r="326" spans="1:9">
      <c r="A326" s="1">
        <v>40478</v>
      </c>
      <c r="B326">
        <v>5646.02</v>
      </c>
      <c r="C326" s="8">
        <f t="shared" si="20"/>
        <v>-1.0795185040050483E-2</v>
      </c>
      <c r="D326">
        <f t="shared" si="22"/>
        <v>6.8639414551527602E-3</v>
      </c>
      <c r="E326" s="18">
        <f t="shared" si="21"/>
        <v>-5.049498281844482E-2</v>
      </c>
      <c r="G326" s="18">
        <f t="shared" si="23"/>
        <v>2.9823478124399047E-2</v>
      </c>
      <c r="H326" s="8"/>
      <c r="I326" s="9">
        <f t="shared" si="24"/>
        <v>0</v>
      </c>
    </row>
    <row r="327" spans="1:9">
      <c r="A327" s="1">
        <v>40479</v>
      </c>
      <c r="B327">
        <v>5677.89</v>
      </c>
      <c r="C327" s="8">
        <f t="shared" ref="C327:C390" si="25">LN(B327/B326)</f>
        <v>5.6288126885742727E-3</v>
      </c>
      <c r="D327">
        <f t="shared" si="22"/>
        <v>6.9476988613874921E-3</v>
      </c>
      <c r="E327" s="18">
        <f t="shared" si="21"/>
        <v>-5.1111149027957763E-2</v>
      </c>
      <c r="G327" s="18">
        <f t="shared" si="23"/>
        <v>2.3900653224463084E-2</v>
      </c>
      <c r="H327" s="8"/>
      <c r="I327" s="9">
        <f t="shared" si="24"/>
        <v>0</v>
      </c>
    </row>
    <row r="328" spans="1:9">
      <c r="A328" s="1">
        <v>40480</v>
      </c>
      <c r="B328">
        <v>5675.16</v>
      </c>
      <c r="C328" s="8">
        <f t="shared" si="25"/>
        <v>-4.8092804182477291E-4</v>
      </c>
      <c r="D328">
        <f t="shared" si="22"/>
        <v>6.9325790473938774E-3</v>
      </c>
      <c r="E328" s="18">
        <f t="shared" si="21"/>
        <v>-5.0999919240697203E-2</v>
      </c>
      <c r="G328" s="18">
        <f t="shared" si="23"/>
        <v>2.1219359911071815E-2</v>
      </c>
      <c r="H328" s="8"/>
      <c r="I328" s="9">
        <f t="shared" si="24"/>
        <v>0</v>
      </c>
    </row>
    <row r="329" spans="1:9">
      <c r="A329" s="1">
        <v>40483</v>
      </c>
      <c r="B329">
        <v>5694.62</v>
      </c>
      <c r="C329" s="8">
        <f t="shared" si="25"/>
        <v>3.4231126727519243E-3</v>
      </c>
      <c r="D329">
        <f t="shared" si="22"/>
        <v>6.8752643659635865E-3</v>
      </c>
      <c r="E329" s="18">
        <f t="shared" si="21"/>
        <v>-5.0578280467555484E-2</v>
      </c>
      <c r="G329" s="18">
        <f t="shared" si="23"/>
        <v>2.1848836522108155E-2</v>
      </c>
      <c r="H329" s="8"/>
      <c r="I329" s="9">
        <f t="shared" si="24"/>
        <v>0</v>
      </c>
    </row>
    <row r="330" spans="1:9">
      <c r="A330" s="1">
        <v>40484</v>
      </c>
      <c r="B330">
        <v>5757.43</v>
      </c>
      <c r="C330" s="8">
        <f t="shared" si="25"/>
        <v>1.096932510870356E-2</v>
      </c>
      <c r="D330">
        <f t="shared" si="22"/>
        <v>7.044930655035417E-3</v>
      </c>
      <c r="E330" s="18">
        <f t="shared" si="21"/>
        <v>-5.182644034880271E-2</v>
      </c>
      <c r="G330" s="18">
        <f t="shared" si="23"/>
        <v>-1.3205510743776091E-2</v>
      </c>
      <c r="H330" s="8"/>
      <c r="I330" s="9">
        <f t="shared" si="24"/>
        <v>0</v>
      </c>
    </row>
    <row r="331" spans="1:9">
      <c r="A331" s="1">
        <v>40485</v>
      </c>
      <c r="B331">
        <v>5748.97</v>
      </c>
      <c r="C331" s="8">
        <f t="shared" si="25"/>
        <v>-1.4704862553783667E-3</v>
      </c>
      <c r="D331">
        <f t="shared" si="22"/>
        <v>6.8512476203890435E-3</v>
      </c>
      <c r="E331" s="18">
        <f t="shared" si="21"/>
        <v>-5.0401599887881961E-2</v>
      </c>
      <c r="G331" s="18">
        <f t="shared" si="23"/>
        <v>-9.8606492440403808E-3</v>
      </c>
      <c r="H331" s="8"/>
      <c r="I331" s="9">
        <f t="shared" si="24"/>
        <v>0</v>
      </c>
    </row>
    <row r="332" spans="1:9">
      <c r="A332" s="1">
        <v>40486</v>
      </c>
      <c r="B332">
        <v>5862.79</v>
      </c>
      <c r="C332" s="8">
        <f t="shared" si="25"/>
        <v>1.9604891171204047E-2</v>
      </c>
      <c r="D332">
        <f t="shared" si="22"/>
        <v>7.3964923374962629E-3</v>
      </c>
      <c r="E332" s="18">
        <f t="shared" si="21"/>
        <v>-5.4412724225416695E-2</v>
      </c>
      <c r="G332" s="18">
        <f t="shared" si="23"/>
        <v>-1.6177114166081634E-2</v>
      </c>
      <c r="H332" s="8"/>
      <c r="I332" s="9">
        <f t="shared" si="24"/>
        <v>0</v>
      </c>
    </row>
    <row r="333" spans="1:9">
      <c r="A333" s="1">
        <v>40487</v>
      </c>
      <c r="B333">
        <v>5875.35</v>
      </c>
      <c r="C333" s="8">
        <f t="shared" si="25"/>
        <v>2.1400332239116257E-3</v>
      </c>
      <c r="D333">
        <f t="shared" si="22"/>
        <v>7.2640560041780768E-3</v>
      </c>
      <c r="E333" s="18">
        <f t="shared" si="21"/>
        <v>-5.3438448669727127E-2</v>
      </c>
      <c r="G333" s="18">
        <f t="shared" si="23"/>
        <v>-2.4556332124025276E-2</v>
      </c>
      <c r="H333" s="8"/>
      <c r="I333" s="9">
        <f t="shared" si="24"/>
        <v>0</v>
      </c>
    </row>
    <row r="334" spans="1:9">
      <c r="A334" s="1">
        <v>40490</v>
      </c>
      <c r="B334">
        <v>5849.96</v>
      </c>
      <c r="C334" s="8">
        <f t="shared" si="25"/>
        <v>-4.3308091102687123E-3</v>
      </c>
      <c r="D334">
        <f t="shared" si="22"/>
        <v>7.2968849032642238E-3</v>
      </c>
      <c r="E334" s="18">
        <f t="shared" si="21"/>
        <v>-5.3679956367036964E-2</v>
      </c>
      <c r="G334" s="18">
        <f t="shared" si="23"/>
        <v>-2.9337474795402725E-2</v>
      </c>
      <c r="H334" s="8"/>
      <c r="I334" s="9">
        <f t="shared" si="24"/>
        <v>0</v>
      </c>
    </row>
    <row r="335" spans="1:9">
      <c r="A335" s="1">
        <v>40491</v>
      </c>
      <c r="B335">
        <v>5875.19</v>
      </c>
      <c r="C335" s="8">
        <f t="shared" si="25"/>
        <v>4.3035763192631393E-3</v>
      </c>
      <c r="D335">
        <f t="shared" si="22"/>
        <v>7.3019819087457851E-3</v>
      </c>
      <c r="E335" s="18">
        <f t="shared" si="21"/>
        <v>-5.3717452783039139E-2</v>
      </c>
      <c r="G335" s="18">
        <f t="shared" si="23"/>
        <v>-5.1320259164610513E-2</v>
      </c>
      <c r="H335" s="8"/>
      <c r="I335" s="9">
        <f t="shared" si="24"/>
        <v>0</v>
      </c>
    </row>
    <row r="336" spans="1:9">
      <c r="A336" s="1">
        <v>40492</v>
      </c>
      <c r="B336">
        <v>5816.94</v>
      </c>
      <c r="C336" s="8">
        <f t="shared" si="25"/>
        <v>-9.96404965253774E-3</v>
      </c>
      <c r="D336">
        <f t="shared" si="22"/>
        <v>7.7093506366092187E-3</v>
      </c>
      <c r="E336" s="18">
        <f t="shared" si="21"/>
        <v>-5.6714284421047041E-2</v>
      </c>
      <c r="G336" s="18">
        <f t="shared" si="23"/>
        <v>-2.7862956861426744E-2</v>
      </c>
      <c r="H336" s="8"/>
      <c r="I336" s="9">
        <f t="shared" si="24"/>
        <v>0</v>
      </c>
    </row>
    <row r="337" spans="1:9">
      <c r="A337" s="1">
        <v>40493</v>
      </c>
      <c r="B337">
        <v>5815.23</v>
      </c>
      <c r="C337" s="8">
        <f t="shared" si="25"/>
        <v>-2.9401221136176665E-4</v>
      </c>
      <c r="D337">
        <f t="shared" si="22"/>
        <v>7.6865818992024786E-3</v>
      </c>
      <c r="E337" s="18">
        <f t="shared" si="21"/>
        <v>-5.6546784885734426E-2</v>
      </c>
      <c r="G337" s="18">
        <f t="shared" si="23"/>
        <v>-2.0201900148128449E-2</v>
      </c>
      <c r="H337" s="8"/>
      <c r="I337" s="9">
        <f t="shared" si="24"/>
        <v>0</v>
      </c>
    </row>
    <row r="338" spans="1:9">
      <c r="A338" s="1">
        <v>40494</v>
      </c>
      <c r="B338">
        <v>5796.87</v>
      </c>
      <c r="C338" s="8">
        <f t="shared" si="25"/>
        <v>-3.1622213552160556E-3</v>
      </c>
      <c r="D338">
        <f t="shared" si="22"/>
        <v>7.0844288942364707E-3</v>
      </c>
      <c r="E338" s="18">
        <f t="shared" si="21"/>
        <v>-5.2117011432901747E-2</v>
      </c>
      <c r="G338" s="18">
        <f t="shared" si="23"/>
        <v>-2.2358302157947214E-2</v>
      </c>
      <c r="H338" s="8"/>
      <c r="I338" s="9">
        <f t="shared" si="24"/>
        <v>0</v>
      </c>
    </row>
    <row r="339" spans="1:9">
      <c r="A339" s="1">
        <v>40497</v>
      </c>
      <c r="B339">
        <v>5820.41</v>
      </c>
      <c r="C339" s="8">
        <f t="shared" si="25"/>
        <v>4.0525892837883206E-3</v>
      </c>
      <c r="D339">
        <f t="shared" si="22"/>
        <v>7.0696332305150676E-3</v>
      </c>
      <c r="E339" s="18">
        <f t="shared" si="21"/>
        <v>-5.2008166275890839E-2</v>
      </c>
      <c r="G339" s="18">
        <f t="shared" si="23"/>
        <v>-4.7401621716086008E-2</v>
      </c>
      <c r="H339" s="8"/>
      <c r="I339" s="9">
        <f t="shared" si="24"/>
        <v>0</v>
      </c>
    </row>
    <row r="340" spans="1:9">
      <c r="A340" s="1">
        <v>40498</v>
      </c>
      <c r="B340">
        <v>5681.9</v>
      </c>
      <c r="C340" s="8">
        <f t="shared" si="25"/>
        <v>-2.4085022157180707E-2</v>
      </c>
      <c r="D340">
        <f t="shared" si="22"/>
        <v>8.7924760165273494E-3</v>
      </c>
      <c r="E340" s="18">
        <f t="shared" si="21"/>
        <v>-6.4682359004219647E-2</v>
      </c>
      <c r="G340" s="18">
        <f t="shared" si="23"/>
        <v>-2.7410756310083932E-2</v>
      </c>
      <c r="H340" s="8"/>
      <c r="I340" s="9">
        <f t="shared" si="24"/>
        <v>0</v>
      </c>
    </row>
    <row r="341" spans="1:9">
      <c r="A341" s="1">
        <v>40499</v>
      </c>
      <c r="B341">
        <v>5692.56</v>
      </c>
      <c r="C341" s="8">
        <f t="shared" si="25"/>
        <v>1.8743752443573678E-3</v>
      </c>
      <c r="D341">
        <f t="shared" si="22"/>
        <v>8.6667165410577399E-3</v>
      </c>
      <c r="E341" s="18">
        <f t="shared" si="21"/>
        <v>-6.3757202139962388E-2</v>
      </c>
      <c r="G341" s="18">
        <f t="shared" si="23"/>
        <v>-8.8328293751098828E-3</v>
      </c>
      <c r="H341" s="8"/>
      <c r="I341" s="9">
        <f t="shared" si="24"/>
        <v>0</v>
      </c>
    </row>
    <row r="342" spans="1:9">
      <c r="A342" s="1">
        <v>40500</v>
      </c>
      <c r="B342">
        <v>5768.71</v>
      </c>
      <c r="C342" s="8">
        <f t="shared" si="25"/>
        <v>1.3288426249162768E-2</v>
      </c>
      <c r="D342">
        <f t="shared" si="22"/>
        <v>9.0133267069656253E-3</v>
      </c>
      <c r="E342" s="18">
        <f t="shared" si="21"/>
        <v>-6.6307059898302989E-2</v>
      </c>
      <c r="G342" s="18">
        <f t="shared" si="23"/>
        <v>-1.993712012303155E-4</v>
      </c>
      <c r="H342" s="8"/>
      <c r="I342" s="9">
        <f t="shared" si="24"/>
        <v>0</v>
      </c>
    </row>
    <row r="343" spans="1:9">
      <c r="A343" s="1">
        <v>40501</v>
      </c>
      <c r="B343">
        <v>5732.83</v>
      </c>
      <c r="C343" s="8">
        <f t="shared" si="25"/>
        <v>-6.2391847340319455E-3</v>
      </c>
      <c r="D343">
        <f t="shared" si="22"/>
        <v>9.0804973226140707E-3</v>
      </c>
      <c r="E343" s="18">
        <f t="shared" si="21"/>
        <v>-6.6801204422296034E-2</v>
      </c>
      <c r="G343" s="18">
        <f t="shared" si="23"/>
        <v>2.1763097589286681E-3</v>
      </c>
      <c r="H343" s="8"/>
      <c r="I343" s="9">
        <f t="shared" si="24"/>
        <v>0</v>
      </c>
    </row>
    <row r="344" spans="1:9">
      <c r="A344" s="1">
        <v>40504</v>
      </c>
      <c r="B344">
        <v>5680.83</v>
      </c>
      <c r="C344" s="8">
        <f t="shared" si="25"/>
        <v>-9.1119517816461541E-3</v>
      </c>
      <c r="D344">
        <f t="shared" si="22"/>
        <v>9.2091954049995442E-3</v>
      </c>
      <c r="E344" s="18">
        <f t="shared" si="21"/>
        <v>-6.7747979318510038E-2</v>
      </c>
      <c r="G344" s="18">
        <f t="shared" si="23"/>
        <v>1.5623257387554783E-2</v>
      </c>
      <c r="H344" s="8"/>
      <c r="I344" s="9">
        <f t="shared" si="24"/>
        <v>0</v>
      </c>
    </row>
    <row r="345" spans="1:9">
      <c r="A345" s="1">
        <v>40505</v>
      </c>
      <c r="B345">
        <v>5581.28</v>
      </c>
      <c r="C345" s="8">
        <f t="shared" si="25"/>
        <v>-1.7679208049944575E-2</v>
      </c>
      <c r="D345">
        <f t="shared" si="22"/>
        <v>9.8976123230662579E-3</v>
      </c>
      <c r="E345" s="18">
        <f t="shared" si="21"/>
        <v>-7.2812358243771705E-2</v>
      </c>
      <c r="G345" s="18">
        <f t="shared" si="23"/>
        <v>3.9895613091765363E-2</v>
      </c>
      <c r="H345" s="8"/>
      <c r="I345" s="9">
        <f t="shared" si="24"/>
        <v>0</v>
      </c>
    </row>
    <row r="346" spans="1:9">
      <c r="A346" s="1">
        <v>40506</v>
      </c>
      <c r="B346">
        <v>5657.1</v>
      </c>
      <c r="C346" s="8">
        <f t="shared" si="25"/>
        <v>1.3493252650646059E-2</v>
      </c>
      <c r="D346">
        <f t="shared" si="22"/>
        <v>1.0373164603154888E-2</v>
      </c>
      <c r="E346" s="18">
        <f t="shared" si="21"/>
        <v>-7.6310786132360559E-2</v>
      </c>
      <c r="G346" s="18">
        <f t="shared" si="23"/>
        <v>2.4002975683380556E-2</v>
      </c>
      <c r="H346" s="8"/>
      <c r="I346" s="9">
        <f t="shared" si="24"/>
        <v>0</v>
      </c>
    </row>
    <row r="347" spans="1:9">
      <c r="A347" s="1">
        <v>40507</v>
      </c>
      <c r="B347">
        <v>5698.93</v>
      </c>
      <c r="C347" s="8">
        <f t="shared" si="25"/>
        <v>7.367044501936427E-3</v>
      </c>
      <c r="D347">
        <f t="shared" si="22"/>
        <v>1.0386790235963178E-2</v>
      </c>
      <c r="E347" s="18">
        <f t="shared" ref="E347:E410" si="26">Factor_99*D347*SQRT(10)</f>
        <v>-7.6411023889200472E-2</v>
      </c>
      <c r="G347" s="18">
        <f t="shared" si="23"/>
        <v>1.8950952525651307E-2</v>
      </c>
      <c r="H347" s="8"/>
      <c r="I347" s="9">
        <f t="shared" si="24"/>
        <v>0</v>
      </c>
    </row>
    <row r="348" spans="1:9">
      <c r="A348" s="1">
        <v>40508</v>
      </c>
      <c r="B348">
        <v>5668.7</v>
      </c>
      <c r="C348" s="8">
        <f t="shared" si="25"/>
        <v>-5.3186233650347903E-3</v>
      </c>
      <c r="D348">
        <f t="shared" ref="D348:D411" si="27">_xlfn.STDEV.S(C327:C348)</f>
        <v>1.0181011154440469E-2</v>
      </c>
      <c r="E348" s="18">
        <f t="shared" si="26"/>
        <v>-7.4897198158929409E-2</v>
      </c>
      <c r="G348" s="18">
        <f t="shared" ref="G348:G411" si="28">LN(B358/B348)</f>
        <v>2.5128372715838371E-2</v>
      </c>
      <c r="H348" s="8"/>
      <c r="I348" s="9">
        <f t="shared" ref="I348:I411" si="29">IF(G348&lt;E348, 1,0)</f>
        <v>0</v>
      </c>
    </row>
    <row r="349" spans="1:9">
      <c r="A349" s="1">
        <v>40511</v>
      </c>
      <c r="B349">
        <v>5550.95</v>
      </c>
      <c r="C349" s="8">
        <f t="shared" si="25"/>
        <v>-2.0990730274350455E-2</v>
      </c>
      <c r="D349">
        <f t="shared" si="27"/>
        <v>1.1047801668619571E-2</v>
      </c>
      <c r="E349" s="18">
        <f t="shared" si="26"/>
        <v>-8.127379277393848E-2</v>
      </c>
      <c r="G349" s="18">
        <f t="shared" si="28"/>
        <v>5.4308497466089352E-2</v>
      </c>
      <c r="H349" s="8"/>
      <c r="I349" s="9">
        <f t="shared" si="29"/>
        <v>0</v>
      </c>
    </row>
    <row r="350" spans="1:9">
      <c r="A350" s="1">
        <v>40512</v>
      </c>
      <c r="B350">
        <v>5528.27</v>
      </c>
      <c r="C350" s="8">
        <f t="shared" si="25"/>
        <v>-4.0941567511785489E-3</v>
      </c>
      <c r="D350">
        <f t="shared" si="27"/>
        <v>1.1066127491261879E-2</v>
      </c>
      <c r="E350" s="18">
        <f t="shared" si="26"/>
        <v>-8.140860774948909E-2</v>
      </c>
      <c r="G350" s="18">
        <f t="shared" si="28"/>
        <v>6.358648197199826E-2</v>
      </c>
      <c r="H350" s="8"/>
      <c r="I350" s="9">
        <f t="shared" si="29"/>
        <v>0</v>
      </c>
    </row>
    <row r="351" spans="1:9">
      <c r="A351" s="1">
        <v>40513</v>
      </c>
      <c r="B351">
        <v>5642.5</v>
      </c>
      <c r="C351" s="8">
        <f t="shared" si="25"/>
        <v>2.0452302179331465E-2</v>
      </c>
      <c r="D351">
        <f t="shared" si="27"/>
        <v>1.1963511000882242E-2</v>
      </c>
      <c r="E351" s="18">
        <f t="shared" si="26"/>
        <v>-8.8010261507159057E-2</v>
      </c>
      <c r="G351" s="18">
        <f t="shared" si="28"/>
        <v>4.1600211790133186E-2</v>
      </c>
      <c r="H351" s="8"/>
      <c r="I351" s="9">
        <f t="shared" si="29"/>
        <v>0</v>
      </c>
    </row>
    <row r="352" spans="1:9">
      <c r="A352" s="1">
        <v>40514</v>
      </c>
      <c r="B352">
        <v>5767.56</v>
      </c>
      <c r="C352" s="8">
        <f t="shared" si="25"/>
        <v>2.1921884423042312E-2</v>
      </c>
      <c r="D352">
        <f t="shared" si="27"/>
        <v>1.2667135489607328E-2</v>
      </c>
      <c r="E352" s="18">
        <f t="shared" si="26"/>
        <v>-9.318651580666773E-2</v>
      </c>
      <c r="G352" s="18">
        <f t="shared" si="28"/>
        <v>1.9498105830129443E-2</v>
      </c>
      <c r="H352" s="8"/>
      <c r="I352" s="9">
        <f t="shared" si="29"/>
        <v>0</v>
      </c>
    </row>
    <row r="353" spans="1:9">
      <c r="A353" s="1">
        <v>40515</v>
      </c>
      <c r="B353">
        <v>5745.32</v>
      </c>
      <c r="C353" s="8">
        <f t="shared" si="25"/>
        <v>-3.8635037738729608E-3</v>
      </c>
      <c r="D353">
        <f t="shared" si="27"/>
        <v>1.2691334157410921E-2</v>
      </c>
      <c r="E353" s="18">
        <f t="shared" si="26"/>
        <v>-9.3364534707754729E-2</v>
      </c>
      <c r="G353" s="18">
        <f t="shared" si="28"/>
        <v>2.1767105115273074E-2</v>
      </c>
      <c r="H353" s="8"/>
      <c r="I353" s="9">
        <f t="shared" si="29"/>
        <v>0</v>
      </c>
    </row>
    <row r="354" spans="1:9">
      <c r="A354" s="1">
        <v>40518</v>
      </c>
      <c r="B354">
        <v>5770.28</v>
      </c>
      <c r="C354" s="8">
        <f t="shared" si="25"/>
        <v>4.3349958469799076E-3</v>
      </c>
      <c r="D354">
        <f t="shared" si="27"/>
        <v>1.1963096826870237E-2</v>
      </c>
      <c r="E354" s="18">
        <f t="shared" si="26"/>
        <v>-8.8007214612054158E-2</v>
      </c>
      <c r="G354" s="18">
        <f t="shared" si="28"/>
        <v>2.0808698757901829E-2</v>
      </c>
      <c r="H354" s="8"/>
      <c r="I354" s="9">
        <f t="shared" si="29"/>
        <v>0</v>
      </c>
    </row>
    <row r="355" spans="1:9">
      <c r="A355" s="1">
        <v>40519</v>
      </c>
      <c r="B355">
        <v>5808.45</v>
      </c>
      <c r="C355" s="8">
        <f t="shared" si="25"/>
        <v>6.5931476542660655E-3</v>
      </c>
      <c r="D355">
        <f t="shared" si="27"/>
        <v>1.2051193727039075E-2</v>
      </c>
      <c r="E355" s="18">
        <f t="shared" si="26"/>
        <v>-8.8655304560001535E-2</v>
      </c>
      <c r="G355" s="18">
        <f t="shared" si="28"/>
        <v>2.4379940955719187E-2</v>
      </c>
      <c r="H355" s="8"/>
      <c r="I355" s="9">
        <f t="shared" si="29"/>
        <v>0</v>
      </c>
    </row>
    <row r="356" spans="1:9">
      <c r="A356" s="1">
        <v>40520</v>
      </c>
      <c r="B356">
        <v>5794.53</v>
      </c>
      <c r="C356" s="8">
        <f t="shared" si="25"/>
        <v>-2.3993847577387902E-3</v>
      </c>
      <c r="D356">
        <f t="shared" si="27"/>
        <v>1.2029129363802415E-2</v>
      </c>
      <c r="E356" s="18">
        <f t="shared" si="26"/>
        <v>-8.8492986794062728E-2</v>
      </c>
      <c r="G356" s="18">
        <f t="shared" si="28"/>
        <v>3.2089640665168291E-2</v>
      </c>
      <c r="H356" s="8"/>
      <c r="I356" s="9">
        <f t="shared" si="29"/>
        <v>0</v>
      </c>
    </row>
    <row r="357" spans="1:9">
      <c r="A357" s="1">
        <v>40521</v>
      </c>
      <c r="B357">
        <v>5807.96</v>
      </c>
      <c r="C357" s="8">
        <f t="shared" si="25"/>
        <v>2.3150213442073367E-3</v>
      </c>
      <c r="D357">
        <f t="shared" si="27"/>
        <v>1.1999279231591147E-2</v>
      </c>
      <c r="E357" s="18">
        <f t="shared" si="26"/>
        <v>-8.827339256777389E-2</v>
      </c>
      <c r="G357" s="18">
        <f t="shared" si="28"/>
        <v>3.187486417540087E-2</v>
      </c>
      <c r="H357" s="8"/>
      <c r="I357" s="9">
        <f t="shared" si="29"/>
        <v>0</v>
      </c>
    </row>
    <row r="358" spans="1:9">
      <c r="A358" s="1">
        <v>40522</v>
      </c>
      <c r="B358">
        <v>5812.95</v>
      </c>
      <c r="C358" s="8">
        <f t="shared" si="25"/>
        <v>8.587968251522524E-4</v>
      </c>
      <c r="D358">
        <f t="shared" si="27"/>
        <v>1.1814219389766798E-2</v>
      </c>
      <c r="E358" s="18">
        <f t="shared" si="26"/>
        <v>-8.6911989124233494E-2</v>
      </c>
      <c r="G358" s="18">
        <f t="shared" si="28"/>
        <v>3.315684462828903E-2</v>
      </c>
      <c r="H358" s="8"/>
      <c r="I358" s="9">
        <f t="shared" si="29"/>
        <v>0</v>
      </c>
    </row>
    <row r="359" spans="1:9">
      <c r="A359" s="1">
        <v>40525</v>
      </c>
      <c r="B359">
        <v>5860.75</v>
      </c>
      <c r="C359" s="8">
        <f t="shared" si="25"/>
        <v>8.1893944759004744E-3</v>
      </c>
      <c r="D359">
        <f t="shared" si="27"/>
        <v>1.1942977643324309E-2</v>
      </c>
      <c r="E359" s="18">
        <f t="shared" si="26"/>
        <v>-8.7859206673159218E-2</v>
      </c>
      <c r="G359" s="18">
        <f t="shared" si="28"/>
        <v>2.2875036717215157E-2</v>
      </c>
      <c r="H359" s="8"/>
      <c r="I359" s="9">
        <f t="shared" si="29"/>
        <v>0</v>
      </c>
    </row>
    <row r="360" spans="1:9">
      <c r="A360" s="1">
        <v>40526</v>
      </c>
      <c r="B360">
        <v>5891.21</v>
      </c>
      <c r="C360" s="8">
        <f t="shared" si="25"/>
        <v>5.1838277547304971E-3</v>
      </c>
      <c r="D360">
        <f t="shared" si="27"/>
        <v>1.1958498111318869E-2</v>
      </c>
      <c r="E360" s="18">
        <f t="shared" si="26"/>
        <v>-8.7973383894780363E-2</v>
      </c>
      <c r="G360" s="18">
        <f t="shared" si="28"/>
        <v>1.3454682822578863E-2</v>
      </c>
      <c r="H360" s="8"/>
      <c r="I360" s="9">
        <f t="shared" si="29"/>
        <v>0</v>
      </c>
    </row>
    <row r="361" spans="1:9">
      <c r="A361" s="1">
        <v>40527</v>
      </c>
      <c r="B361">
        <v>5882.18</v>
      </c>
      <c r="C361" s="8">
        <f t="shared" si="25"/>
        <v>-1.5339680025338272E-3</v>
      </c>
      <c r="D361">
        <f t="shared" si="27"/>
        <v>1.1943974079068539E-2</v>
      </c>
      <c r="E361" s="18">
        <f t="shared" si="26"/>
        <v>-8.7866537010417092E-2</v>
      </c>
      <c r="G361" s="18">
        <f t="shared" si="28"/>
        <v>3.0147398687518229E-3</v>
      </c>
      <c r="H361" s="8"/>
      <c r="I361" s="9">
        <f t="shared" si="29"/>
        <v>0</v>
      </c>
    </row>
    <row r="362" spans="1:9">
      <c r="A362" s="1">
        <v>40528</v>
      </c>
      <c r="B362">
        <v>5881.12</v>
      </c>
      <c r="C362" s="8">
        <f t="shared" si="25"/>
        <v>-1.8022153696150564E-4</v>
      </c>
      <c r="D362">
        <f t="shared" si="27"/>
        <v>1.061637774209254E-2</v>
      </c>
      <c r="E362" s="18">
        <f t="shared" si="26"/>
        <v>-7.8099997673880539E-2</v>
      </c>
      <c r="G362" s="18">
        <f t="shared" si="28"/>
        <v>2.2321248141178328E-2</v>
      </c>
      <c r="H362" s="8"/>
      <c r="I362" s="9">
        <f t="shared" si="29"/>
        <v>0</v>
      </c>
    </row>
    <row r="363" spans="1:9">
      <c r="A363" s="1">
        <v>40529</v>
      </c>
      <c r="B363">
        <v>5871.75</v>
      </c>
      <c r="C363" s="8">
        <f t="shared" si="25"/>
        <v>-1.5945044887291857E-3</v>
      </c>
      <c r="D363">
        <f t="shared" si="27"/>
        <v>1.0637325890002715E-2</v>
      </c>
      <c r="E363" s="18">
        <f t="shared" si="26"/>
        <v>-7.825410393712795E-2</v>
      </c>
      <c r="G363" s="18">
        <f t="shared" si="28"/>
        <v>2.8890165200317647E-2</v>
      </c>
      <c r="H363" s="8"/>
      <c r="I363" s="9">
        <f t="shared" si="29"/>
        <v>0</v>
      </c>
    </row>
    <row r="364" spans="1:9">
      <c r="A364" s="1">
        <v>40532</v>
      </c>
      <c r="B364">
        <v>5891.61</v>
      </c>
      <c r="C364" s="8">
        <f t="shared" si="25"/>
        <v>3.3765894896085687E-3</v>
      </c>
      <c r="D364">
        <f t="shared" si="27"/>
        <v>1.0315238172886808E-2</v>
      </c>
      <c r="E364" s="18">
        <f t="shared" si="26"/>
        <v>-7.5884646993466143E-2</v>
      </c>
      <c r="G364" s="18">
        <f t="shared" si="28"/>
        <v>2.1476555695506418E-2</v>
      </c>
      <c r="H364" s="8"/>
      <c r="I364" s="9">
        <f t="shared" si="29"/>
        <v>0</v>
      </c>
    </row>
    <row r="365" spans="1:9">
      <c r="A365" s="1">
        <v>40533</v>
      </c>
      <c r="B365">
        <v>5951.8</v>
      </c>
      <c r="C365" s="8">
        <f t="shared" si="25"/>
        <v>1.0164389852083296E-2</v>
      </c>
      <c r="D365">
        <f t="shared" si="27"/>
        <v>1.0362953899849493E-2</v>
      </c>
      <c r="E365" s="18">
        <f t="shared" si="26"/>
        <v>-7.62356705021736E-2</v>
      </c>
      <c r="G365" s="18">
        <f t="shared" si="28"/>
        <v>5.450691394768347E-3</v>
      </c>
      <c r="H365" s="8"/>
      <c r="I365" s="9">
        <f t="shared" si="29"/>
        <v>0</v>
      </c>
    </row>
    <row r="366" spans="1:9">
      <c r="A366" s="1">
        <v>40534</v>
      </c>
      <c r="B366">
        <v>5983.49</v>
      </c>
      <c r="C366" s="8">
        <f t="shared" si="25"/>
        <v>5.3103149517103113E-3</v>
      </c>
      <c r="D366">
        <f t="shared" si="27"/>
        <v>1.0098981278337377E-2</v>
      </c>
      <c r="E366" s="18">
        <f t="shared" si="26"/>
        <v>-7.4293740624874344E-2</v>
      </c>
      <c r="G366" s="18">
        <f t="shared" si="28"/>
        <v>-4.5545268387105053E-3</v>
      </c>
      <c r="H366" s="8"/>
      <c r="I366" s="9">
        <f t="shared" si="29"/>
        <v>0</v>
      </c>
    </row>
    <row r="367" spans="1:9">
      <c r="A367" s="1">
        <v>40535</v>
      </c>
      <c r="B367">
        <v>5996.07</v>
      </c>
      <c r="C367" s="8">
        <f t="shared" si="25"/>
        <v>2.1002448544400003E-3</v>
      </c>
      <c r="D367">
        <f t="shared" si="27"/>
        <v>9.0567429352208587E-3</v>
      </c>
      <c r="E367" s="18">
        <f t="shared" si="26"/>
        <v>-6.6626453895777121E-2</v>
      </c>
      <c r="G367" s="18">
        <f t="shared" si="28"/>
        <v>2.9908182925491183E-3</v>
      </c>
      <c r="H367" s="8"/>
      <c r="I367" s="9">
        <f t="shared" si="29"/>
        <v>0</v>
      </c>
    </row>
    <row r="368" spans="1:9">
      <c r="A368" s="1">
        <v>40536</v>
      </c>
      <c r="B368">
        <v>6008.92</v>
      </c>
      <c r="C368" s="8">
        <f t="shared" si="25"/>
        <v>2.1407772780403463E-3</v>
      </c>
      <c r="D368">
        <f t="shared" si="27"/>
        <v>8.7645295682716416E-3</v>
      </c>
      <c r="E368" s="18">
        <f t="shared" si="26"/>
        <v>-6.4476769339195744E-2</v>
      </c>
      <c r="G368" s="18">
        <f t="shared" si="28"/>
        <v>6.9322413264123993E-3</v>
      </c>
      <c r="H368" s="8"/>
      <c r="I368" s="9">
        <f t="shared" si="29"/>
        <v>0</v>
      </c>
    </row>
    <row r="369" spans="1:9">
      <c r="A369" s="1">
        <v>40541</v>
      </c>
      <c r="B369">
        <v>5996.36</v>
      </c>
      <c r="C369" s="8">
        <f t="shared" si="25"/>
        <v>-2.0924134351734745E-3</v>
      </c>
      <c r="D369">
        <f t="shared" si="27"/>
        <v>8.7588812642124345E-3</v>
      </c>
      <c r="E369" s="18">
        <f t="shared" si="26"/>
        <v>-6.44352172632804E-2</v>
      </c>
      <c r="G369" s="18">
        <f t="shared" si="28"/>
        <v>4.5789515157497818E-3</v>
      </c>
      <c r="H369" s="8"/>
      <c r="I369" s="9">
        <f t="shared" si="29"/>
        <v>0</v>
      </c>
    </row>
    <row r="370" spans="1:9">
      <c r="A370" s="1">
        <v>40542</v>
      </c>
      <c r="B370">
        <v>5971.01</v>
      </c>
      <c r="C370" s="8">
        <f t="shared" si="25"/>
        <v>-4.2365261399059531E-3</v>
      </c>
      <c r="D370">
        <f t="shared" si="27"/>
        <v>8.7169254543254301E-3</v>
      </c>
      <c r="E370" s="18">
        <f t="shared" si="26"/>
        <v>-6.4126566918107683E-2</v>
      </c>
      <c r="G370" s="18">
        <f t="shared" si="28"/>
        <v>5.1883174044398033E-3</v>
      </c>
      <c r="H370" s="8"/>
      <c r="I370" s="9">
        <f t="shared" si="29"/>
        <v>0</v>
      </c>
    </row>
    <row r="371" spans="1:9">
      <c r="A371" s="1">
        <v>40543</v>
      </c>
      <c r="B371">
        <v>5899.94</v>
      </c>
      <c r="C371" s="8">
        <f t="shared" si="25"/>
        <v>-1.1973910956360839E-2</v>
      </c>
      <c r="D371">
        <f t="shared" si="27"/>
        <v>7.7218294349745082E-3</v>
      </c>
      <c r="E371" s="18">
        <f t="shared" si="26"/>
        <v>-5.6806085423891706E-2</v>
      </c>
      <c r="G371" s="18">
        <f t="shared" si="28"/>
        <v>1.4431109866647224E-2</v>
      </c>
      <c r="H371" s="8"/>
      <c r="I371" s="9">
        <f t="shared" si="29"/>
        <v>0</v>
      </c>
    </row>
    <row r="372" spans="1:9">
      <c r="A372" s="1">
        <v>40547</v>
      </c>
      <c r="B372">
        <v>6013.87</v>
      </c>
      <c r="C372" s="8">
        <f t="shared" si="25"/>
        <v>1.9126286735465139E-2</v>
      </c>
      <c r="D372">
        <f t="shared" si="27"/>
        <v>8.3037359840729547E-3</v>
      </c>
      <c r="E372" s="18">
        <f t="shared" si="26"/>
        <v>-6.1086914651624774E-2</v>
      </c>
      <c r="G372" s="18">
        <f t="shared" si="28"/>
        <v>7.0520494735936958E-3</v>
      </c>
      <c r="H372" s="8"/>
      <c r="I372" s="9">
        <f t="shared" si="29"/>
        <v>0</v>
      </c>
    </row>
    <row r="373" spans="1:9">
      <c r="A373" s="1">
        <v>40548</v>
      </c>
      <c r="B373">
        <v>6043.86</v>
      </c>
      <c r="C373" s="8">
        <f t="shared" si="25"/>
        <v>4.9744125704098557E-3</v>
      </c>
      <c r="D373">
        <f t="shared" si="27"/>
        <v>7.4386973147309307E-3</v>
      </c>
      <c r="E373" s="18">
        <f t="shared" si="26"/>
        <v>-5.472320758461225E-2</v>
      </c>
      <c r="G373" s="18">
        <f t="shared" si="28"/>
        <v>-1.117430449609369E-2</v>
      </c>
      <c r="H373" s="8"/>
      <c r="I373" s="9">
        <f t="shared" si="29"/>
        <v>0</v>
      </c>
    </row>
    <row r="374" spans="1:9">
      <c r="A374" s="1">
        <v>40549</v>
      </c>
      <c r="B374">
        <v>6019.51</v>
      </c>
      <c r="C374" s="8">
        <f t="shared" si="25"/>
        <v>-4.0370200152024917E-3</v>
      </c>
      <c r="D374">
        <f t="shared" si="27"/>
        <v>6.2840651249917974E-3</v>
      </c>
      <c r="E374" s="18">
        <f t="shared" si="26"/>
        <v>-4.6229089013899105E-2</v>
      </c>
      <c r="G374" s="18">
        <f t="shared" si="28"/>
        <v>-2.550733791930844E-2</v>
      </c>
      <c r="H374" s="8"/>
      <c r="I374" s="9">
        <f t="shared" si="29"/>
        <v>0</v>
      </c>
    </row>
    <row r="375" spans="1:9">
      <c r="A375" s="1">
        <v>40550</v>
      </c>
      <c r="B375">
        <v>5984.33</v>
      </c>
      <c r="C375" s="8">
        <f t="shared" si="25"/>
        <v>-5.8614744486548522E-3</v>
      </c>
      <c r="D375">
        <f t="shared" si="27"/>
        <v>6.3856006253361795E-3</v>
      </c>
      <c r="E375" s="18">
        <f t="shared" si="26"/>
        <v>-4.6976040802292188E-2</v>
      </c>
      <c r="G375" s="18">
        <f t="shared" si="28"/>
        <v>-1.4827830594122064E-2</v>
      </c>
      <c r="H375" s="8"/>
      <c r="I375" s="9">
        <f t="shared" si="29"/>
        <v>0</v>
      </c>
    </row>
    <row r="376" spans="1:9">
      <c r="A376" s="1">
        <v>40553</v>
      </c>
      <c r="B376">
        <v>5956.3</v>
      </c>
      <c r="C376" s="8">
        <f t="shared" si="25"/>
        <v>-4.694903281768548E-3</v>
      </c>
      <c r="D376">
        <f t="shared" si="27"/>
        <v>6.5074912298300307E-3</v>
      </c>
      <c r="E376" s="18">
        <f t="shared" si="26"/>
        <v>-4.7872736093162768E-2</v>
      </c>
      <c r="G376" s="18">
        <f t="shared" si="28"/>
        <v>-2.0924113632797411E-3</v>
      </c>
      <c r="H376" s="8"/>
      <c r="I376" s="9">
        <f t="shared" si="29"/>
        <v>0</v>
      </c>
    </row>
    <row r="377" spans="1:9">
      <c r="A377" s="1">
        <v>40554</v>
      </c>
      <c r="B377">
        <v>6014.03</v>
      </c>
      <c r="C377" s="8">
        <f t="shared" si="25"/>
        <v>9.6455899856997384E-3</v>
      </c>
      <c r="D377">
        <f t="shared" si="27"/>
        <v>6.6534487265479262E-3</v>
      </c>
      <c r="E377" s="18">
        <f t="shared" si="26"/>
        <v>-4.8946480870438021E-2</v>
      </c>
      <c r="G377" s="18">
        <f t="shared" si="28"/>
        <v>-1.6145523178626102E-2</v>
      </c>
      <c r="H377" s="8"/>
      <c r="I377" s="9">
        <f t="shared" si="29"/>
        <v>0</v>
      </c>
    </row>
    <row r="378" spans="1:9">
      <c r="A378" s="1">
        <v>40555</v>
      </c>
      <c r="B378">
        <v>6050.72</v>
      </c>
      <c r="C378" s="8">
        <f t="shared" si="25"/>
        <v>6.0822003119036785E-3</v>
      </c>
      <c r="D378">
        <f t="shared" si="27"/>
        <v>6.6575555680033378E-3</v>
      </c>
      <c r="E378" s="18">
        <f t="shared" si="26"/>
        <v>-4.8976693087439585E-2</v>
      </c>
      <c r="G378" s="18">
        <f t="shared" si="28"/>
        <v>-1.3562682886151239E-2</v>
      </c>
      <c r="H378" s="8"/>
      <c r="I378" s="9">
        <f t="shared" si="29"/>
        <v>0</v>
      </c>
    </row>
    <row r="379" spans="1:9">
      <c r="A379" s="1">
        <v>40556</v>
      </c>
      <c r="B379">
        <v>6023.88</v>
      </c>
      <c r="C379" s="8">
        <f t="shared" si="25"/>
        <v>-4.4457032458360881E-3</v>
      </c>
      <c r="D379">
        <f t="shared" si="27"/>
        <v>6.7953106534701224E-3</v>
      </c>
      <c r="E379" s="18">
        <f t="shared" si="26"/>
        <v>-4.9990096351329144E-2</v>
      </c>
      <c r="G379" s="18">
        <f t="shared" si="28"/>
        <v>-9.8091029530330536E-3</v>
      </c>
      <c r="H379" s="8"/>
      <c r="I379" s="9">
        <f t="shared" si="29"/>
        <v>0</v>
      </c>
    </row>
    <row r="380" spans="1:9">
      <c r="A380" s="1">
        <v>40557</v>
      </c>
      <c r="B380">
        <v>6002.07</v>
      </c>
      <c r="C380" s="8">
        <f t="shared" si="25"/>
        <v>-3.6271602512159455E-3</v>
      </c>
      <c r="D380">
        <f t="shared" si="27"/>
        <v>6.8871562149020573E-3</v>
      </c>
      <c r="E380" s="18">
        <f t="shared" si="26"/>
        <v>-5.0665763542950423E-2</v>
      </c>
      <c r="G380" s="18">
        <f t="shared" si="28"/>
        <v>-2.0314681760124482E-2</v>
      </c>
      <c r="H380" s="8"/>
      <c r="I380" s="9">
        <f t="shared" si="29"/>
        <v>0</v>
      </c>
    </row>
    <row r="381" spans="1:9">
      <c r="A381" s="1">
        <v>40560</v>
      </c>
      <c r="B381">
        <v>5985.7</v>
      </c>
      <c r="C381" s="8">
        <f t="shared" si="25"/>
        <v>-2.7311184941534255E-3</v>
      </c>
      <c r="D381">
        <f t="shared" si="27"/>
        <v>6.7712565891595612E-3</v>
      </c>
      <c r="E381" s="18">
        <f t="shared" si="26"/>
        <v>-4.9813141234212904E-2</v>
      </c>
      <c r="G381" s="18">
        <f t="shared" si="28"/>
        <v>-2.0722106974142424E-2</v>
      </c>
      <c r="H381" s="8"/>
      <c r="I381" s="9">
        <f t="shared" si="29"/>
        <v>0</v>
      </c>
    </row>
    <row r="382" spans="1:9">
      <c r="A382" s="1">
        <v>40561</v>
      </c>
      <c r="B382">
        <v>6056.43</v>
      </c>
      <c r="C382" s="8">
        <f t="shared" si="25"/>
        <v>1.1747226342411751E-2</v>
      </c>
      <c r="D382">
        <f t="shared" si="27"/>
        <v>7.1027431200525416E-3</v>
      </c>
      <c r="E382" s="18">
        <f t="shared" si="26"/>
        <v>-5.2251741095728534E-2</v>
      </c>
      <c r="G382" s="18">
        <f t="shared" si="28"/>
        <v>-1.6415875223145516E-2</v>
      </c>
      <c r="H382" s="8"/>
      <c r="I382" s="9">
        <f t="shared" si="29"/>
        <v>0</v>
      </c>
    </row>
    <row r="383" spans="1:9">
      <c r="A383" s="1">
        <v>40562</v>
      </c>
      <c r="B383">
        <v>5976.7</v>
      </c>
      <c r="C383" s="8">
        <f t="shared" si="25"/>
        <v>-1.3251941399277434E-2</v>
      </c>
      <c r="D383">
        <f t="shared" si="27"/>
        <v>7.7333910244150083E-3</v>
      </c>
      <c r="E383" s="18">
        <f t="shared" si="26"/>
        <v>-5.6891138926163889E-2</v>
      </c>
      <c r="G383" s="18">
        <f t="shared" si="28"/>
        <v>3.9025596484465078E-3</v>
      </c>
      <c r="H383" s="8"/>
      <c r="I383" s="9">
        <f t="shared" si="29"/>
        <v>0</v>
      </c>
    </row>
    <row r="384" spans="1:9">
      <c r="A384" s="1">
        <v>40563</v>
      </c>
      <c r="B384">
        <v>5867.91</v>
      </c>
      <c r="C384" s="8">
        <f t="shared" si="25"/>
        <v>-1.8370053438417196E-2</v>
      </c>
      <c r="D384">
        <f t="shared" si="27"/>
        <v>8.7414162157987522E-3</v>
      </c>
      <c r="E384" s="18">
        <f t="shared" si="26"/>
        <v>-6.4306734623191711E-2</v>
      </c>
      <c r="G384" s="18">
        <f t="shared" si="28"/>
        <v>1.9480417731882825E-2</v>
      </c>
      <c r="H384" s="8"/>
      <c r="I384" s="9">
        <f t="shared" si="29"/>
        <v>0</v>
      </c>
    </row>
    <row r="385" spans="1:9">
      <c r="A385" s="1">
        <v>40564</v>
      </c>
      <c r="B385">
        <v>5896.25</v>
      </c>
      <c r="C385" s="8">
        <f t="shared" si="25"/>
        <v>4.8180328765315113E-3</v>
      </c>
      <c r="D385">
        <f t="shared" si="27"/>
        <v>8.7960279968843091E-3</v>
      </c>
      <c r="E385" s="18">
        <f t="shared" si="26"/>
        <v>-6.47084893534174E-2</v>
      </c>
      <c r="G385" s="18">
        <f t="shared" si="28"/>
        <v>1.7006151578401844E-2</v>
      </c>
      <c r="H385" s="8"/>
      <c r="I385" s="9">
        <f t="shared" si="29"/>
        <v>0</v>
      </c>
    </row>
    <row r="386" spans="1:9">
      <c r="A386" s="1">
        <v>40567</v>
      </c>
      <c r="B386">
        <v>5943.85</v>
      </c>
      <c r="C386" s="8">
        <f t="shared" si="25"/>
        <v>8.0405159490737361E-3</v>
      </c>
      <c r="D386">
        <f t="shared" si="27"/>
        <v>8.9316628908335475E-3</v>
      </c>
      <c r="E386" s="18">
        <f t="shared" si="26"/>
        <v>-6.5706295305623913E-2</v>
      </c>
      <c r="G386" s="18">
        <f t="shared" si="28"/>
        <v>1.7871433920691297E-2</v>
      </c>
      <c r="H386" s="8"/>
      <c r="I386" s="9">
        <f t="shared" si="29"/>
        <v>0</v>
      </c>
    </row>
    <row r="387" spans="1:9">
      <c r="A387" s="1">
        <v>40568</v>
      </c>
      <c r="B387">
        <v>5917.71</v>
      </c>
      <c r="C387" s="8">
        <f t="shared" si="25"/>
        <v>-4.4075218296466259E-3</v>
      </c>
      <c r="D387">
        <f t="shared" si="27"/>
        <v>8.7107501615186333E-3</v>
      </c>
      <c r="E387" s="18">
        <f t="shared" si="26"/>
        <v>-6.408113801895178E-2</v>
      </c>
      <c r="G387" s="18">
        <f t="shared" si="28"/>
        <v>2.891689894684139E-2</v>
      </c>
      <c r="H387" s="8"/>
      <c r="I387" s="9">
        <f t="shared" si="29"/>
        <v>0</v>
      </c>
    </row>
    <row r="388" spans="1:9">
      <c r="A388" s="1">
        <v>40569</v>
      </c>
      <c r="B388">
        <v>5969.21</v>
      </c>
      <c r="C388" s="8">
        <f t="shared" si="25"/>
        <v>8.6650406043784611E-3</v>
      </c>
      <c r="D388">
        <f t="shared" si="27"/>
        <v>8.8413107379171491E-3</v>
      </c>
      <c r="E388" s="18">
        <f t="shared" si="26"/>
        <v>-6.5041614460233238E-2</v>
      </c>
      <c r="G388" s="18">
        <f t="shared" si="28"/>
        <v>1.382212248155869E-2</v>
      </c>
      <c r="H388" s="8"/>
      <c r="I388" s="9">
        <f t="shared" si="29"/>
        <v>0</v>
      </c>
    </row>
    <row r="389" spans="1:9">
      <c r="A389" s="1">
        <v>40570</v>
      </c>
      <c r="B389">
        <v>5965.08</v>
      </c>
      <c r="C389" s="8">
        <f t="shared" si="25"/>
        <v>-6.9212331271784771E-4</v>
      </c>
      <c r="D389">
        <f t="shared" si="27"/>
        <v>8.8281241910391391E-3</v>
      </c>
      <c r="E389" s="18">
        <f t="shared" si="26"/>
        <v>-6.4944606864467694E-2</v>
      </c>
      <c r="G389" s="18">
        <f t="shared" si="28"/>
        <v>9.1664534214959906E-3</v>
      </c>
      <c r="H389" s="8"/>
      <c r="I389" s="9">
        <f t="shared" si="29"/>
        <v>0</v>
      </c>
    </row>
    <row r="390" spans="1:9">
      <c r="A390" s="1">
        <v>40571</v>
      </c>
      <c r="B390">
        <v>5881.37</v>
      </c>
      <c r="C390" s="8">
        <f t="shared" si="25"/>
        <v>-1.4132739058307283E-2</v>
      </c>
      <c r="D390">
        <f t="shared" si="27"/>
        <v>9.2892644125666269E-3</v>
      </c>
      <c r="E390" s="18">
        <f t="shared" si="26"/>
        <v>-6.8337011609622411E-2</v>
      </c>
      <c r="G390" s="18">
        <f t="shared" si="28"/>
        <v>3.0398505499386327E-2</v>
      </c>
      <c r="H390" s="8"/>
      <c r="I390" s="9">
        <f t="shared" si="29"/>
        <v>0</v>
      </c>
    </row>
    <row r="391" spans="1:9">
      <c r="A391" s="1">
        <v>40574</v>
      </c>
      <c r="B391">
        <v>5862.94</v>
      </c>
      <c r="C391" s="8">
        <f t="shared" ref="C391:C454" si="30">LN(B391/B390)</f>
        <v>-3.1385437081713893E-3</v>
      </c>
      <c r="D391">
        <f t="shared" si="27"/>
        <v>9.2979290041686116E-3</v>
      </c>
      <c r="E391" s="18">
        <f t="shared" si="26"/>
        <v>-6.8400753179525015E-2</v>
      </c>
      <c r="G391" s="18">
        <f t="shared" si="28"/>
        <v>3.3073467195145957E-2</v>
      </c>
      <c r="H391" s="8"/>
      <c r="I391" s="9">
        <f t="shared" si="29"/>
        <v>0</v>
      </c>
    </row>
    <row r="392" spans="1:9">
      <c r="A392" s="1">
        <v>40575</v>
      </c>
      <c r="B392">
        <v>5957.82</v>
      </c>
      <c r="C392" s="8">
        <f t="shared" si="30"/>
        <v>1.6053458093408659E-2</v>
      </c>
      <c r="D392">
        <f t="shared" si="27"/>
        <v>9.9475733425070188E-3</v>
      </c>
      <c r="E392" s="18">
        <f t="shared" si="26"/>
        <v>-7.3179899376623198E-2</v>
      </c>
      <c r="G392" s="18">
        <f t="shared" si="28"/>
        <v>1.321580898717575E-2</v>
      </c>
      <c r="H392" s="8"/>
      <c r="I392" s="9">
        <f t="shared" si="29"/>
        <v>0</v>
      </c>
    </row>
    <row r="393" spans="1:9">
      <c r="A393" s="1">
        <v>40576</v>
      </c>
      <c r="B393">
        <v>6000.07</v>
      </c>
      <c r="C393" s="8">
        <f t="shared" si="30"/>
        <v>7.0664934723145912E-3</v>
      </c>
      <c r="D393">
        <f t="shared" si="27"/>
        <v>9.6903198027761157E-3</v>
      </c>
      <c r="E393" s="18">
        <f t="shared" si="26"/>
        <v>-7.1287398813561956E-2</v>
      </c>
      <c r="G393" s="18">
        <f t="shared" si="28"/>
        <v>1.4099961033536862E-2</v>
      </c>
      <c r="H393" s="8"/>
      <c r="I393" s="9">
        <f t="shared" si="29"/>
        <v>0</v>
      </c>
    </row>
    <row r="394" spans="1:9">
      <c r="A394" s="1">
        <v>40577</v>
      </c>
      <c r="B394">
        <v>5983.34</v>
      </c>
      <c r="C394" s="8">
        <f t="shared" si="30"/>
        <v>-2.792195354980923E-3</v>
      </c>
      <c r="D394">
        <f t="shared" si="27"/>
        <v>8.7983377600104017E-3</v>
      </c>
      <c r="E394" s="18">
        <f t="shared" si="26"/>
        <v>-6.4725481259617176E-2</v>
      </c>
      <c r="G394" s="18">
        <f t="shared" si="28"/>
        <v>1.7238835217060943E-2</v>
      </c>
      <c r="H394" s="8"/>
      <c r="I394" s="9">
        <f t="shared" si="29"/>
        <v>0</v>
      </c>
    </row>
    <row r="395" spans="1:9">
      <c r="A395" s="1">
        <v>40578</v>
      </c>
      <c r="B395">
        <v>5997.38</v>
      </c>
      <c r="C395" s="8">
        <f t="shared" si="30"/>
        <v>2.3437667230504734E-3</v>
      </c>
      <c r="D395">
        <f t="shared" si="27"/>
        <v>8.7419144644054845E-3</v>
      </c>
      <c r="E395" s="18">
        <f t="shared" si="26"/>
        <v>-6.431040001792164E-2</v>
      </c>
      <c r="G395" s="18">
        <f t="shared" si="28"/>
        <v>1.4173644216786383E-2</v>
      </c>
      <c r="H395" s="8"/>
      <c r="I395" s="9">
        <f t="shared" si="29"/>
        <v>0</v>
      </c>
    </row>
    <row r="396" spans="1:9">
      <c r="A396" s="1">
        <v>40581</v>
      </c>
      <c r="B396">
        <v>6051.03</v>
      </c>
      <c r="C396" s="8">
        <f t="shared" si="30"/>
        <v>8.9057982913633791E-3</v>
      </c>
      <c r="D396">
        <f t="shared" si="27"/>
        <v>8.9158165292689221E-3</v>
      </c>
      <c r="E396" s="18">
        <f t="shared" si="26"/>
        <v>-6.5589720629081472E-2</v>
      </c>
      <c r="G396" s="18">
        <f t="shared" si="28"/>
        <v>-6.0054068200714817E-3</v>
      </c>
      <c r="H396" s="8"/>
      <c r="I396" s="9">
        <f t="shared" si="29"/>
        <v>0</v>
      </c>
    </row>
    <row r="397" spans="1:9">
      <c r="A397" s="1">
        <v>40582</v>
      </c>
      <c r="B397">
        <v>6091.33</v>
      </c>
      <c r="C397" s="8">
        <f t="shared" si="30"/>
        <v>6.6379431965035984E-3</v>
      </c>
      <c r="D397">
        <f t="shared" si="27"/>
        <v>8.9069173788692557E-3</v>
      </c>
      <c r="E397" s="18">
        <f t="shared" si="26"/>
        <v>-6.5524253513799993E-2</v>
      </c>
      <c r="G397" s="18">
        <f t="shared" si="28"/>
        <v>-1.564712530705727E-2</v>
      </c>
      <c r="H397" s="8"/>
      <c r="I397" s="9">
        <f t="shared" si="29"/>
        <v>0</v>
      </c>
    </row>
    <row r="398" spans="1:9">
      <c r="A398" s="1">
        <v>40583</v>
      </c>
      <c r="B398">
        <v>6052.29</v>
      </c>
      <c r="C398" s="8">
        <f t="shared" si="30"/>
        <v>-6.4297358609043355E-3</v>
      </c>
      <c r="D398">
        <f t="shared" si="27"/>
        <v>8.9654211075135166E-3</v>
      </c>
      <c r="E398" s="18">
        <f t="shared" si="26"/>
        <v>-6.5954639581631211E-2</v>
      </c>
      <c r="G398" s="18">
        <f t="shared" si="28"/>
        <v>-2.1504157848537198E-2</v>
      </c>
      <c r="H398" s="8"/>
      <c r="I398" s="9">
        <f t="shared" si="29"/>
        <v>0</v>
      </c>
    </row>
    <row r="399" spans="1:9">
      <c r="A399" s="1">
        <v>40584</v>
      </c>
      <c r="B399">
        <v>6020.01</v>
      </c>
      <c r="C399" s="8">
        <f t="shared" si="30"/>
        <v>-5.3477923727805188E-3</v>
      </c>
      <c r="D399">
        <f t="shared" si="27"/>
        <v>8.8239087139187263E-3</v>
      </c>
      <c r="E399" s="18">
        <f t="shared" si="26"/>
        <v>-6.491359546290526E-2</v>
      </c>
      <c r="G399" s="18">
        <f t="shared" si="28"/>
        <v>-1.675584993708901E-2</v>
      </c>
      <c r="H399" s="8"/>
      <c r="I399" s="9">
        <f t="shared" si="29"/>
        <v>0</v>
      </c>
    </row>
    <row r="400" spans="1:9">
      <c r="A400" s="1">
        <v>40585</v>
      </c>
      <c r="B400">
        <v>6062.9</v>
      </c>
      <c r="C400" s="8">
        <f t="shared" si="30"/>
        <v>7.0993130195829658E-3</v>
      </c>
      <c r="D400">
        <f t="shared" si="27"/>
        <v>8.8596378246851779E-3</v>
      </c>
      <c r="E400" s="18">
        <f t="shared" si="26"/>
        <v>-6.5176438735397912E-2</v>
      </c>
      <c r="G400" s="18">
        <f t="shared" si="28"/>
        <v>-1.0228784237779922E-2</v>
      </c>
      <c r="H400" s="8"/>
      <c r="I400" s="9">
        <f t="shared" si="29"/>
        <v>0</v>
      </c>
    </row>
    <row r="401" spans="1:9">
      <c r="A401" s="1">
        <v>40588</v>
      </c>
      <c r="B401">
        <v>6060.09</v>
      </c>
      <c r="C401" s="8">
        <f t="shared" si="30"/>
        <v>-4.6358201241171709E-4</v>
      </c>
      <c r="D401">
        <f t="shared" si="27"/>
        <v>8.8030262257350177E-3</v>
      </c>
      <c r="E401" s="18">
        <f t="shared" si="26"/>
        <v>-6.47599722292381E-2</v>
      </c>
      <c r="G401" s="18">
        <f t="shared" si="28"/>
        <v>-1.0964014228007943E-2</v>
      </c>
      <c r="H401" s="8"/>
      <c r="I401" s="9">
        <f t="shared" si="29"/>
        <v>0</v>
      </c>
    </row>
    <row r="402" spans="1:9">
      <c r="A402" s="1">
        <v>40589</v>
      </c>
      <c r="B402">
        <v>6037.08</v>
      </c>
      <c r="C402" s="8">
        <f t="shared" si="30"/>
        <v>-3.8042001145616052E-3</v>
      </c>
      <c r="D402">
        <f t="shared" si="27"/>
        <v>8.8068408571188722E-3</v>
      </c>
      <c r="E402" s="18">
        <f t="shared" si="26"/>
        <v>-6.4788034785925805E-2</v>
      </c>
      <c r="G402" s="18">
        <f t="shared" si="28"/>
        <v>-1.6925377560660482E-2</v>
      </c>
      <c r="H402" s="8"/>
      <c r="I402" s="9">
        <f t="shared" si="29"/>
        <v>0</v>
      </c>
    </row>
    <row r="403" spans="1:9">
      <c r="A403" s="1">
        <v>40590</v>
      </c>
      <c r="B403">
        <v>6085.27</v>
      </c>
      <c r="C403" s="8">
        <f t="shared" si="30"/>
        <v>7.9506455186754803E-3</v>
      </c>
      <c r="D403">
        <f t="shared" si="27"/>
        <v>8.9274562359041975E-3</v>
      </c>
      <c r="E403" s="18">
        <f t="shared" si="26"/>
        <v>-6.5675348805020933E-2</v>
      </c>
      <c r="G403" s="18">
        <f t="shared" si="28"/>
        <v>-2.8398196390603231E-2</v>
      </c>
      <c r="H403" s="8"/>
      <c r="I403" s="9">
        <f t="shared" si="29"/>
        <v>0</v>
      </c>
    </row>
    <row r="404" spans="1:9">
      <c r="A404" s="1">
        <v>40591</v>
      </c>
      <c r="B404">
        <v>6087.38</v>
      </c>
      <c r="C404" s="8">
        <f t="shared" si="30"/>
        <v>3.4667882854314225E-4</v>
      </c>
      <c r="D404">
        <f t="shared" si="27"/>
        <v>8.5829358336645765E-3</v>
      </c>
      <c r="E404" s="18">
        <f t="shared" si="26"/>
        <v>-6.3140864514128023E-2</v>
      </c>
      <c r="G404" s="18">
        <f t="shared" si="28"/>
        <v>-1.3610332758703226E-2</v>
      </c>
      <c r="H404" s="8"/>
      <c r="I404" s="9">
        <f t="shared" si="29"/>
        <v>0</v>
      </c>
    </row>
    <row r="405" spans="1:9">
      <c r="A405" s="1">
        <v>40592</v>
      </c>
      <c r="B405">
        <v>6082.99</v>
      </c>
      <c r="C405" s="8">
        <f t="shared" si="30"/>
        <v>-7.21424277223967E-4</v>
      </c>
      <c r="D405">
        <f t="shared" si="27"/>
        <v>8.0444170718657112E-3</v>
      </c>
      <c r="E405" s="18">
        <f t="shared" si="26"/>
        <v>-5.9179220056331763E-2</v>
      </c>
      <c r="G405" s="18">
        <f t="shared" si="28"/>
        <v>-1.533983288944143E-2</v>
      </c>
      <c r="H405" s="8"/>
      <c r="I405" s="9">
        <f t="shared" si="29"/>
        <v>0</v>
      </c>
    </row>
    <row r="406" spans="1:9">
      <c r="A406" s="1">
        <v>40595</v>
      </c>
      <c r="B406">
        <v>6014.8</v>
      </c>
      <c r="C406" s="8">
        <f t="shared" si="30"/>
        <v>-1.1273252745494464E-2</v>
      </c>
      <c r="D406">
        <f t="shared" si="27"/>
        <v>7.3514845630850839E-3</v>
      </c>
      <c r="E406" s="18">
        <f t="shared" si="26"/>
        <v>-5.4081621926476954E-2</v>
      </c>
      <c r="G406" s="18">
        <f t="shared" si="28"/>
        <v>-6.8432057972834847E-3</v>
      </c>
      <c r="H406" s="8"/>
      <c r="I406" s="9">
        <f t="shared" si="29"/>
        <v>0</v>
      </c>
    </row>
    <row r="407" spans="1:9">
      <c r="A407" s="1">
        <v>40596</v>
      </c>
      <c r="B407">
        <v>5996.76</v>
      </c>
      <c r="C407" s="8">
        <f t="shared" si="30"/>
        <v>-3.0037752904822994E-3</v>
      </c>
      <c r="D407">
        <f t="shared" si="27"/>
        <v>7.3534575798710096E-3</v>
      </c>
      <c r="E407" s="18">
        <f t="shared" si="26"/>
        <v>-5.409613653872368E-2</v>
      </c>
      <c r="G407" s="18">
        <f t="shared" si="28"/>
        <v>-3.6753937287183035E-3</v>
      </c>
      <c r="H407" s="8"/>
      <c r="I407" s="9">
        <f t="shared" si="29"/>
        <v>0</v>
      </c>
    </row>
    <row r="408" spans="1:9">
      <c r="A408" s="1">
        <v>40597</v>
      </c>
      <c r="B408">
        <v>5923.53</v>
      </c>
      <c r="C408" s="8">
        <f t="shared" si="30"/>
        <v>-1.2286768402384327E-2</v>
      </c>
      <c r="D408">
        <f t="shared" si="27"/>
        <v>7.6665890864889971E-3</v>
      </c>
      <c r="E408" s="18">
        <f t="shared" si="26"/>
        <v>-5.6399706601186747E-2</v>
      </c>
      <c r="G408" s="18">
        <f t="shared" si="28"/>
        <v>2.321929609745949E-3</v>
      </c>
      <c r="H408" s="8"/>
      <c r="I408" s="9">
        <f t="shared" si="29"/>
        <v>0</v>
      </c>
    </row>
    <row r="409" spans="1:9">
      <c r="A409" s="1">
        <v>40598</v>
      </c>
      <c r="B409">
        <v>5919.98</v>
      </c>
      <c r="C409" s="8">
        <f t="shared" si="30"/>
        <v>-5.9948446133234847E-4</v>
      </c>
      <c r="D409">
        <f t="shared" si="27"/>
        <v>7.608791467389988E-3</v>
      </c>
      <c r="E409" s="18">
        <f t="shared" si="26"/>
        <v>-5.5974515069117284E-2</v>
      </c>
      <c r="G409" s="18">
        <f t="shared" si="28"/>
        <v>-1.2696861762980509E-2</v>
      </c>
      <c r="H409" s="8"/>
      <c r="I409" s="9">
        <f t="shared" si="29"/>
        <v>0</v>
      </c>
    </row>
    <row r="410" spans="1:9">
      <c r="A410" s="1">
        <v>40599</v>
      </c>
      <c r="B410">
        <v>6001.2</v>
      </c>
      <c r="C410" s="8">
        <f t="shared" si="30"/>
        <v>1.3626378718892024E-2</v>
      </c>
      <c r="D410">
        <f t="shared" si="27"/>
        <v>7.9434647896137987E-3</v>
      </c>
      <c r="E410" s="18">
        <f t="shared" si="26"/>
        <v>-5.8436558745611177E-2</v>
      </c>
      <c r="G410" s="18">
        <f t="shared" si="28"/>
        <v>-2.9170605254214933E-2</v>
      </c>
      <c r="H410" s="8"/>
      <c r="I410" s="9">
        <f t="shared" si="29"/>
        <v>0</v>
      </c>
    </row>
    <row r="411" spans="1:9">
      <c r="A411" s="1">
        <v>40602</v>
      </c>
      <c r="B411">
        <v>5994.01</v>
      </c>
      <c r="C411" s="8">
        <f t="shared" si="30"/>
        <v>-1.1988120026397283E-3</v>
      </c>
      <c r="D411">
        <f t="shared" si="27"/>
        <v>7.9470387839859491E-3</v>
      </c>
      <c r="E411" s="18">
        <f t="shared" ref="E411:E474" si="31">Factor_99*D411*SQRT(10)</f>
        <v>-5.8462851042186563E-2</v>
      </c>
      <c r="G411" s="18">
        <f t="shared" si="28"/>
        <v>-3.7180823242193989E-2</v>
      </c>
      <c r="H411" s="8"/>
      <c r="I411" s="9">
        <f t="shared" si="29"/>
        <v>0</v>
      </c>
    </row>
    <row r="412" spans="1:9">
      <c r="A412" s="1">
        <v>40603</v>
      </c>
      <c r="B412">
        <v>5935.76</v>
      </c>
      <c r="C412" s="8">
        <f t="shared" si="30"/>
        <v>-9.7655634472142028E-3</v>
      </c>
      <c r="D412">
        <f t="shared" ref="D412:D475" si="32">_xlfn.STDEV.S(C391:C412)</f>
        <v>7.6192366204318965E-3</v>
      </c>
      <c r="E412" s="18">
        <f t="shared" si="31"/>
        <v>-5.605135544236832E-2</v>
      </c>
      <c r="G412" s="18">
        <f t="shared" ref="G412:G475" si="33">LN(B422/B412)</f>
        <v>-4.1357312155296151E-2</v>
      </c>
      <c r="H412" s="8"/>
      <c r="I412" s="9">
        <f t="shared" ref="I412:I475" si="34">IF(G412&lt;E412, 1,0)</f>
        <v>0</v>
      </c>
    </row>
    <row r="413" spans="1:9">
      <c r="A413" s="1">
        <v>40604</v>
      </c>
      <c r="B413">
        <v>5914.89</v>
      </c>
      <c r="C413" s="8">
        <f t="shared" si="30"/>
        <v>-3.5221733112670976E-3</v>
      </c>
      <c r="D413">
        <f t="shared" si="32"/>
        <v>7.6281986238188023E-3</v>
      </c>
      <c r="E413" s="18">
        <f t="shared" si="31"/>
        <v>-5.6117284939290364E-2</v>
      </c>
      <c r="G413" s="18">
        <f t="shared" si="33"/>
        <v>-5.5022424118169884E-2</v>
      </c>
      <c r="H413" s="8"/>
      <c r="I413" s="9">
        <f t="shared" si="34"/>
        <v>0</v>
      </c>
    </row>
    <row r="414" spans="1:9">
      <c r="A414" s="1">
        <v>40605</v>
      </c>
      <c r="B414">
        <v>6005.09</v>
      </c>
      <c r="C414" s="8">
        <f t="shared" si="30"/>
        <v>1.5134542460443179E-2</v>
      </c>
      <c r="D414">
        <f t="shared" si="32"/>
        <v>7.5404216201600356E-3</v>
      </c>
      <c r="E414" s="18">
        <f t="shared" si="31"/>
        <v>-5.5471548328545145E-2</v>
      </c>
      <c r="G414" s="18">
        <f t="shared" si="33"/>
        <v>-5.2823957209086267E-2</v>
      </c>
      <c r="H414" s="8"/>
      <c r="I414" s="9">
        <f t="shared" si="34"/>
        <v>0</v>
      </c>
    </row>
    <row r="415" spans="1:9">
      <c r="A415" s="1">
        <v>40606</v>
      </c>
      <c r="B415">
        <v>5990.39</v>
      </c>
      <c r="C415" s="8">
        <f t="shared" si="30"/>
        <v>-2.4509244079622618E-3</v>
      </c>
      <c r="D415">
        <f t="shared" si="32"/>
        <v>7.4091614885242081E-3</v>
      </c>
      <c r="E415" s="18">
        <f t="shared" si="31"/>
        <v>-5.4505925568647876E-2</v>
      </c>
      <c r="G415" s="18">
        <f t="shared" si="33"/>
        <v>-4.6514689658296582E-2</v>
      </c>
      <c r="H415" s="8"/>
      <c r="I415" s="9">
        <f t="shared" si="34"/>
        <v>0</v>
      </c>
    </row>
    <row r="416" spans="1:9">
      <c r="A416" s="1">
        <v>40609</v>
      </c>
      <c r="B416">
        <v>5973.78</v>
      </c>
      <c r="C416" s="8">
        <f t="shared" si="30"/>
        <v>-2.776625653336594E-3</v>
      </c>
      <c r="D416">
        <f t="shared" si="32"/>
        <v>7.4088901639685336E-3</v>
      </c>
      <c r="E416" s="18">
        <f t="shared" si="31"/>
        <v>-5.4503929553841139E-2</v>
      </c>
      <c r="G416" s="18">
        <f t="shared" si="33"/>
        <v>-3.1923131648357604E-2</v>
      </c>
      <c r="H416" s="8"/>
      <c r="I416" s="9">
        <f t="shared" si="34"/>
        <v>0</v>
      </c>
    </row>
    <row r="417" spans="1:9">
      <c r="A417" s="1">
        <v>40610</v>
      </c>
      <c r="B417">
        <v>5974.76</v>
      </c>
      <c r="C417" s="8">
        <f t="shared" si="30"/>
        <v>1.6403677808307879E-4</v>
      </c>
      <c r="D417">
        <f t="shared" si="32"/>
        <v>7.3895858532710386E-3</v>
      </c>
      <c r="E417" s="18">
        <f t="shared" si="31"/>
        <v>-5.4361916274246497E-2</v>
      </c>
      <c r="G417" s="18">
        <f t="shared" si="33"/>
        <v>-3.6136079471803993E-2</v>
      </c>
      <c r="H417" s="8"/>
      <c r="I417" s="9">
        <f t="shared" si="34"/>
        <v>0</v>
      </c>
    </row>
    <row r="418" spans="1:9">
      <c r="A418" s="1">
        <v>40611</v>
      </c>
      <c r="B418">
        <v>5937.3</v>
      </c>
      <c r="C418" s="8">
        <f t="shared" si="30"/>
        <v>-6.2894450639199009E-3</v>
      </c>
      <c r="D418">
        <f t="shared" si="32"/>
        <v>7.2086397926389633E-3</v>
      </c>
      <c r="E418" s="18">
        <f t="shared" si="31"/>
        <v>-5.3030776100283783E-2</v>
      </c>
      <c r="G418" s="18">
        <f t="shared" si="33"/>
        <v>-2.4107164272548449E-2</v>
      </c>
      <c r="H418" s="8"/>
      <c r="I418" s="9">
        <f t="shared" si="34"/>
        <v>0</v>
      </c>
    </row>
    <row r="419" spans="1:9">
      <c r="A419" s="1">
        <v>40612</v>
      </c>
      <c r="B419">
        <v>5845.29</v>
      </c>
      <c r="C419" s="8">
        <f t="shared" si="30"/>
        <v>-1.5618275834058908E-2</v>
      </c>
      <c r="D419">
        <f t="shared" si="32"/>
        <v>7.6538725713599072E-3</v>
      </c>
      <c r="E419" s="18">
        <f t="shared" si="31"/>
        <v>-5.6306156821202547E-2</v>
      </c>
      <c r="G419" s="18">
        <f t="shared" si="33"/>
        <v>6.0685014004799569E-3</v>
      </c>
      <c r="H419" s="8"/>
      <c r="I419" s="9">
        <f t="shared" si="34"/>
        <v>0</v>
      </c>
    </row>
    <row r="420" spans="1:9">
      <c r="A420" s="1">
        <v>40613</v>
      </c>
      <c r="B420">
        <v>5828.67</v>
      </c>
      <c r="C420" s="8">
        <f t="shared" si="30"/>
        <v>-2.8473647723423414E-3</v>
      </c>
      <c r="D420">
        <f t="shared" si="32"/>
        <v>7.5901790422530889E-3</v>
      </c>
      <c r="E420" s="18">
        <f t="shared" si="31"/>
        <v>-5.583759168571753E-2</v>
      </c>
      <c r="G420" s="18">
        <f t="shared" si="33"/>
        <v>1.2292312198735401E-2</v>
      </c>
      <c r="H420" s="8"/>
      <c r="I420" s="9">
        <f t="shared" si="34"/>
        <v>0</v>
      </c>
    </row>
    <row r="421" spans="1:9">
      <c r="A421" s="1">
        <v>40616</v>
      </c>
      <c r="B421">
        <v>5775.24</v>
      </c>
      <c r="C421" s="8">
        <f t="shared" si="30"/>
        <v>-9.2090299906187837E-3</v>
      </c>
      <c r="D421">
        <f t="shared" si="32"/>
        <v>7.72177385783448E-3</v>
      </c>
      <c r="E421" s="18">
        <f t="shared" si="31"/>
        <v>-5.6805676567442516E-2</v>
      </c>
      <c r="G421" s="18">
        <f t="shared" si="33"/>
        <v>2.2133264448370094E-2</v>
      </c>
      <c r="H421" s="8"/>
      <c r="I421" s="9">
        <f t="shared" si="34"/>
        <v>0</v>
      </c>
    </row>
    <row r="422" spans="1:9">
      <c r="A422" s="1">
        <v>40617</v>
      </c>
      <c r="B422">
        <v>5695.28</v>
      </c>
      <c r="C422" s="8">
        <f t="shared" si="30"/>
        <v>-1.394205236031632E-2</v>
      </c>
      <c r="D422">
        <f t="shared" si="32"/>
        <v>7.8576530649822687E-3</v>
      </c>
      <c r="E422" s="18">
        <f t="shared" si="31"/>
        <v>-5.7805279823842787E-2</v>
      </c>
      <c r="G422" s="18">
        <f t="shared" si="33"/>
        <v>4.0752320364899751E-2</v>
      </c>
      <c r="H422" s="8"/>
      <c r="I422" s="9">
        <f t="shared" si="34"/>
        <v>0</v>
      </c>
    </row>
    <row r="423" spans="1:9">
      <c r="A423" s="1">
        <v>40618</v>
      </c>
      <c r="B423">
        <v>5598.23</v>
      </c>
      <c r="C423" s="8">
        <f t="shared" si="30"/>
        <v>-1.7187285274140884E-2</v>
      </c>
      <c r="D423">
        <f t="shared" si="32"/>
        <v>8.4062737548199328E-3</v>
      </c>
      <c r="E423" s="18">
        <f t="shared" si="31"/>
        <v>-6.1841239700277897E-2</v>
      </c>
      <c r="G423" s="18">
        <f t="shared" si="33"/>
        <v>6.0654988096291149E-2</v>
      </c>
      <c r="H423" s="8"/>
      <c r="I423" s="9">
        <f t="shared" si="34"/>
        <v>0</v>
      </c>
    </row>
    <row r="424" spans="1:9">
      <c r="A424" s="1">
        <v>40619</v>
      </c>
      <c r="B424">
        <v>5696.11</v>
      </c>
      <c r="C424" s="8">
        <f t="shared" si="30"/>
        <v>1.7333009369526708E-2</v>
      </c>
      <c r="D424">
        <f t="shared" si="32"/>
        <v>9.5167963482481171E-3</v>
      </c>
      <c r="E424" s="18">
        <f t="shared" si="31"/>
        <v>-7.0010863471260787E-2</v>
      </c>
      <c r="G424" s="18">
        <f t="shared" si="33"/>
        <v>3.6652509808251139E-2</v>
      </c>
      <c r="H424" s="8"/>
      <c r="I424" s="9">
        <f t="shared" si="34"/>
        <v>0</v>
      </c>
    </row>
    <row r="425" spans="1:9">
      <c r="A425" s="1">
        <v>40620</v>
      </c>
      <c r="B425">
        <v>5718.13</v>
      </c>
      <c r="C425" s="8">
        <f t="shared" si="30"/>
        <v>3.8583431428275286E-3</v>
      </c>
      <c r="D425">
        <f t="shared" si="32"/>
        <v>9.3382009617677415E-3</v>
      </c>
      <c r="E425" s="18">
        <f t="shared" si="31"/>
        <v>-6.8697016167826974E-2</v>
      </c>
      <c r="G425" s="18">
        <f t="shared" si="33"/>
        <v>4.9769608446651119E-2</v>
      </c>
      <c r="H425" s="8"/>
      <c r="I425" s="9">
        <f t="shared" si="34"/>
        <v>0</v>
      </c>
    </row>
    <row r="426" spans="1:9">
      <c r="A426" s="1">
        <v>40623</v>
      </c>
      <c r="B426">
        <v>5786.09</v>
      </c>
      <c r="C426" s="8">
        <f t="shared" si="30"/>
        <v>1.1814932356602302E-2</v>
      </c>
      <c r="D426">
        <f t="shared" si="32"/>
        <v>9.8309870560641961E-3</v>
      </c>
      <c r="E426" s="18">
        <f t="shared" si="31"/>
        <v>-7.2322225608677917E-2</v>
      </c>
      <c r="G426" s="18">
        <f t="shared" si="33"/>
        <v>3.9128711096731002E-2</v>
      </c>
      <c r="H426" s="8"/>
      <c r="I426" s="9">
        <f t="shared" si="34"/>
        <v>0</v>
      </c>
    </row>
    <row r="427" spans="1:9">
      <c r="A427" s="1">
        <v>40624</v>
      </c>
      <c r="B427">
        <v>5762.71</v>
      </c>
      <c r="C427" s="8">
        <f t="shared" si="30"/>
        <v>-4.0489110453633048E-3</v>
      </c>
      <c r="D427">
        <f t="shared" si="32"/>
        <v>9.8310229034788196E-3</v>
      </c>
      <c r="E427" s="18">
        <f t="shared" si="31"/>
        <v>-7.2322489322259598E-2</v>
      </c>
      <c r="G427" s="18">
        <f t="shared" si="33"/>
        <v>4.1527593990046283E-2</v>
      </c>
      <c r="H427" s="8"/>
      <c r="I427" s="9">
        <f t="shared" si="34"/>
        <v>0</v>
      </c>
    </row>
    <row r="428" spans="1:9">
      <c r="A428" s="1">
        <v>40625</v>
      </c>
      <c r="B428">
        <v>5795.88</v>
      </c>
      <c r="C428" s="8">
        <f t="shared" si="30"/>
        <v>5.7394701353356073E-3</v>
      </c>
      <c r="D428">
        <f t="shared" si="32"/>
        <v>9.7735853305389309E-3</v>
      </c>
      <c r="E428" s="18">
        <f t="shared" si="31"/>
        <v>-7.1899946490610656E-2</v>
      </c>
      <c r="G428" s="18">
        <f t="shared" si="33"/>
        <v>4.1443760230659092E-2</v>
      </c>
      <c r="H428" s="8"/>
      <c r="I428" s="9">
        <f t="shared" si="34"/>
        <v>0</v>
      </c>
    </row>
    <row r="429" spans="1:9">
      <c r="A429" s="1">
        <v>40626</v>
      </c>
      <c r="B429">
        <v>5880.87</v>
      </c>
      <c r="C429" s="8">
        <f t="shared" si="30"/>
        <v>1.4557389838969486E-2</v>
      </c>
      <c r="D429">
        <f t="shared" si="32"/>
        <v>1.0360294457351892E-2</v>
      </c>
      <c r="E429" s="18">
        <f t="shared" si="31"/>
        <v>-7.6216106159426741E-2</v>
      </c>
      <c r="G429" s="18">
        <f t="shared" si="33"/>
        <v>2.1282338627873175E-2</v>
      </c>
      <c r="H429" s="8"/>
      <c r="I429" s="9">
        <f t="shared" si="34"/>
        <v>0</v>
      </c>
    </row>
    <row r="430" spans="1:9">
      <c r="A430" s="1">
        <v>40627</v>
      </c>
      <c r="B430">
        <v>5900.76</v>
      </c>
      <c r="C430" s="8">
        <f t="shared" si="30"/>
        <v>3.3764460259131171E-3</v>
      </c>
      <c r="D430">
        <f t="shared" si="32"/>
        <v>1.0073825589847589E-2</v>
      </c>
      <c r="E430" s="18">
        <f t="shared" si="31"/>
        <v>-7.4108681345686517E-2</v>
      </c>
      <c r="G430" s="18">
        <f t="shared" si="33"/>
        <v>2.5927077733962516E-2</v>
      </c>
      <c r="H430" s="8"/>
      <c r="I430" s="9">
        <f t="shared" si="34"/>
        <v>0</v>
      </c>
    </row>
    <row r="431" spans="1:9">
      <c r="A431" s="1">
        <v>40630</v>
      </c>
      <c r="B431">
        <v>5904.49</v>
      </c>
      <c r="C431" s="8">
        <f t="shared" si="30"/>
        <v>6.319222590157362E-4</v>
      </c>
      <c r="D431">
        <f t="shared" si="32"/>
        <v>1.0074776069361727E-2</v>
      </c>
      <c r="E431" s="18">
        <f t="shared" si="31"/>
        <v>-7.4115673603276311E-2</v>
      </c>
      <c r="G431" s="18">
        <f t="shared" si="33"/>
        <v>2.4913627060903897E-2</v>
      </c>
      <c r="H431" s="8"/>
      <c r="I431" s="9">
        <f t="shared" si="34"/>
        <v>0</v>
      </c>
    </row>
    <row r="432" spans="1:9">
      <c r="A432" s="1">
        <v>40631</v>
      </c>
      <c r="B432">
        <v>5932.17</v>
      </c>
      <c r="C432" s="8">
        <f t="shared" si="30"/>
        <v>4.6770035562134086E-3</v>
      </c>
      <c r="D432">
        <f t="shared" si="32"/>
        <v>9.6657161652253017E-3</v>
      </c>
      <c r="E432" s="18">
        <f t="shared" si="31"/>
        <v>-7.110640072907698E-2</v>
      </c>
      <c r="G432" s="18">
        <f t="shared" si="33"/>
        <v>5.4301179773334901E-3</v>
      </c>
      <c r="H432" s="8"/>
      <c r="I432" s="9">
        <f t="shared" si="34"/>
        <v>0</v>
      </c>
    </row>
    <row r="433" spans="1:9">
      <c r="A433" s="1">
        <v>40632</v>
      </c>
      <c r="B433">
        <v>5948.3</v>
      </c>
      <c r="C433" s="8">
        <f t="shared" si="30"/>
        <v>2.7153824572505652E-3</v>
      </c>
      <c r="D433">
        <f t="shared" si="32"/>
        <v>9.6887366879025751E-3</v>
      </c>
      <c r="E433" s="18">
        <f t="shared" si="31"/>
        <v>-7.1275752537313622E-2</v>
      </c>
      <c r="G433" s="18">
        <f t="shared" si="33"/>
        <v>1.0392492734053099E-2</v>
      </c>
      <c r="H433" s="8"/>
      <c r="I433" s="9">
        <f t="shared" si="34"/>
        <v>0</v>
      </c>
    </row>
    <row r="434" spans="1:9">
      <c r="A434" s="1">
        <v>40633</v>
      </c>
      <c r="B434">
        <v>5908.76</v>
      </c>
      <c r="C434" s="8">
        <f t="shared" si="30"/>
        <v>-6.6694689185132867E-3</v>
      </c>
      <c r="D434">
        <f t="shared" si="32"/>
        <v>9.5671524043493082E-3</v>
      </c>
      <c r="E434" s="18">
        <f t="shared" si="31"/>
        <v>-7.0381310714182063E-2</v>
      </c>
      <c r="G434" s="18">
        <f t="shared" si="33"/>
        <v>9.271866270411851E-3</v>
      </c>
      <c r="H434" s="8"/>
      <c r="I434" s="9">
        <f t="shared" si="34"/>
        <v>0</v>
      </c>
    </row>
    <row r="435" spans="1:9">
      <c r="A435" s="1">
        <v>40634</v>
      </c>
      <c r="B435">
        <v>6009.92</v>
      </c>
      <c r="C435" s="8">
        <f t="shared" si="30"/>
        <v>1.6975441781227615E-2</v>
      </c>
      <c r="D435">
        <f t="shared" si="32"/>
        <v>1.0205731521571835E-2</v>
      </c>
      <c r="E435" s="18">
        <f t="shared" si="31"/>
        <v>-7.5079054971333728E-2</v>
      </c>
      <c r="G435" s="18">
        <f t="shared" si="33"/>
        <v>-2.3171892929560178E-3</v>
      </c>
      <c r="H435" s="8"/>
      <c r="I435" s="9">
        <f t="shared" si="34"/>
        <v>0</v>
      </c>
    </row>
    <row r="436" spans="1:9">
      <c r="A436" s="1">
        <v>40637</v>
      </c>
      <c r="B436">
        <v>6016.98</v>
      </c>
      <c r="C436" s="8">
        <f t="shared" si="30"/>
        <v>1.1740350066822224E-3</v>
      </c>
      <c r="D436">
        <f t="shared" si="32"/>
        <v>9.6879634336693339E-3</v>
      </c>
      <c r="E436" s="18">
        <f t="shared" si="31"/>
        <v>-7.1270064047766188E-2</v>
      </c>
      <c r="G436" s="18">
        <f t="shared" si="33"/>
        <v>-2.4717209949879363E-2</v>
      </c>
      <c r="H436" s="8"/>
      <c r="I436" s="9">
        <f t="shared" si="34"/>
        <v>0</v>
      </c>
    </row>
    <row r="437" spans="1:9">
      <c r="A437" s="1">
        <v>40638</v>
      </c>
      <c r="B437">
        <v>6007.06</v>
      </c>
      <c r="C437" s="8">
        <f t="shared" si="30"/>
        <v>-1.6500281520480371E-3</v>
      </c>
      <c r="D437">
        <f t="shared" si="32"/>
        <v>9.6794621402307036E-3</v>
      </c>
      <c r="E437" s="18">
        <f t="shared" si="31"/>
        <v>-7.1207523790259186E-2</v>
      </c>
      <c r="G437" s="18">
        <f t="shared" si="33"/>
        <v>-1.8513742497381639E-2</v>
      </c>
      <c r="H437" s="8"/>
      <c r="I437" s="9">
        <f t="shared" si="34"/>
        <v>0</v>
      </c>
    </row>
    <row r="438" spans="1:9">
      <c r="A438" s="1">
        <v>40639</v>
      </c>
      <c r="B438">
        <v>6041.13</v>
      </c>
      <c r="C438" s="8">
        <f t="shared" si="30"/>
        <v>5.6556363759484723E-3</v>
      </c>
      <c r="D438">
        <f t="shared" si="32"/>
        <v>9.7258764107287909E-3</v>
      </c>
      <c r="E438" s="18">
        <f t="shared" si="31"/>
        <v>-7.154897305911509E-2</v>
      </c>
      <c r="G438" s="18">
        <f t="shared" si="33"/>
        <v>-3.1284763885819824E-3</v>
      </c>
      <c r="H438" s="8"/>
      <c r="I438" s="9">
        <f t="shared" si="34"/>
        <v>0</v>
      </c>
    </row>
    <row r="439" spans="1:9">
      <c r="A439" s="1">
        <v>40640</v>
      </c>
      <c r="B439">
        <v>6007.37</v>
      </c>
      <c r="C439" s="8">
        <f t="shared" si="30"/>
        <v>-5.6040317638164344E-3</v>
      </c>
      <c r="D439">
        <f t="shared" si="32"/>
        <v>9.8129915912352657E-3</v>
      </c>
      <c r="E439" s="18">
        <f t="shared" si="31"/>
        <v>-7.2189840929513069E-2</v>
      </c>
      <c r="G439" s="18">
        <f t="shared" si="33"/>
        <v>1.8177786368135077E-3</v>
      </c>
      <c r="H439" s="8"/>
      <c r="I439" s="9">
        <f t="shared" si="34"/>
        <v>0</v>
      </c>
    </row>
    <row r="440" spans="1:9">
      <c r="A440" s="1">
        <v>40641</v>
      </c>
      <c r="B440">
        <v>6055.75</v>
      </c>
      <c r="C440" s="8">
        <f t="shared" si="30"/>
        <v>8.0211851320023918E-3</v>
      </c>
      <c r="D440">
        <f t="shared" si="32"/>
        <v>9.8333326126293103E-3</v>
      </c>
      <c r="E440" s="18">
        <f t="shared" si="31"/>
        <v>-7.2339480831384723E-2</v>
      </c>
      <c r="G440" s="18">
        <f t="shared" si="33"/>
        <v>2.2449290300649901E-3</v>
      </c>
      <c r="H440" s="8"/>
      <c r="I440" s="9">
        <f t="shared" si="34"/>
        <v>0</v>
      </c>
    </row>
    <row r="441" spans="1:9">
      <c r="A441" s="1">
        <v>40644</v>
      </c>
      <c r="B441">
        <v>6053.44</v>
      </c>
      <c r="C441" s="8">
        <f t="shared" si="30"/>
        <v>-3.8152841404274319E-4</v>
      </c>
      <c r="D441">
        <f t="shared" si="32"/>
        <v>9.1257963017019675E-3</v>
      </c>
      <c r="E441" s="18">
        <f t="shared" si="31"/>
        <v>-6.7134448985304268E-2</v>
      </c>
      <c r="G441" s="18">
        <f t="shared" si="33"/>
        <v>2.4287234747450721E-3</v>
      </c>
      <c r="H441" s="8"/>
      <c r="I441" s="9">
        <f t="shared" si="34"/>
        <v>0</v>
      </c>
    </row>
    <row r="442" spans="1:9">
      <c r="A442" s="1">
        <v>40645</v>
      </c>
      <c r="B442">
        <v>5964.47</v>
      </c>
      <c r="C442" s="8">
        <f t="shared" si="30"/>
        <v>-1.4806505527357005E-2</v>
      </c>
      <c r="D442">
        <f t="shared" si="32"/>
        <v>9.7383604849368595E-3</v>
      </c>
      <c r="E442" s="18">
        <f t="shared" si="31"/>
        <v>-7.1640812874002702E-2</v>
      </c>
      <c r="G442" s="18">
        <f t="shared" si="33"/>
        <v>1.752193050331699E-2</v>
      </c>
      <c r="H442" s="8"/>
      <c r="I442" s="9">
        <f t="shared" si="34"/>
        <v>0</v>
      </c>
    </row>
    <row r="443" spans="1:9">
      <c r="A443" s="1">
        <v>40646</v>
      </c>
      <c r="B443">
        <v>6010.44</v>
      </c>
      <c r="C443" s="8">
        <f t="shared" si="30"/>
        <v>7.6777572139701215E-3</v>
      </c>
      <c r="D443">
        <f t="shared" si="32"/>
        <v>9.5552823378261629E-3</v>
      </c>
      <c r="E443" s="18">
        <f t="shared" si="31"/>
        <v>-7.0293987882386916E-2</v>
      </c>
      <c r="G443" s="18">
        <f t="shared" si="33"/>
        <v>1.1980310853877102E-2</v>
      </c>
      <c r="H443" s="8"/>
      <c r="I443" s="9">
        <f t="shared" si="34"/>
        <v>0</v>
      </c>
    </row>
    <row r="444" spans="1:9">
      <c r="A444" s="1">
        <v>40647</v>
      </c>
      <c r="B444">
        <v>5963.8</v>
      </c>
      <c r="C444" s="8">
        <f t="shared" si="30"/>
        <v>-7.7900953821546295E-3</v>
      </c>
      <c r="D444">
        <f t="shared" si="32"/>
        <v>9.1537952633089607E-3</v>
      </c>
      <c r="E444" s="18">
        <f t="shared" si="31"/>
        <v>-6.7340424967838042E-2</v>
      </c>
      <c r="G444" s="18">
        <f t="shared" si="33"/>
        <v>3.3930766650993099E-3</v>
      </c>
      <c r="H444" s="8"/>
      <c r="I444" s="9">
        <f t="shared" si="34"/>
        <v>0</v>
      </c>
    </row>
    <row r="445" spans="1:9">
      <c r="A445" s="1">
        <v>40648</v>
      </c>
      <c r="B445">
        <v>5996.01</v>
      </c>
      <c r="C445" s="8">
        <f t="shared" si="30"/>
        <v>5.3863862178596339E-3</v>
      </c>
      <c r="D445">
        <f t="shared" si="32"/>
        <v>8.0933145704282228E-3</v>
      </c>
      <c r="E445" s="18">
        <f t="shared" si="31"/>
        <v>-5.953893733625195E-2</v>
      </c>
      <c r="G445" s="18">
        <f t="shared" si="33"/>
        <v>-1.2761177505650397E-2</v>
      </c>
      <c r="H445" s="8"/>
      <c r="I445" s="9">
        <f t="shared" si="34"/>
        <v>0</v>
      </c>
    </row>
    <row r="446" spans="1:9">
      <c r="A446" s="1">
        <v>40651</v>
      </c>
      <c r="B446">
        <v>5870.08</v>
      </c>
      <c r="C446" s="8">
        <f t="shared" si="30"/>
        <v>-2.1225985650241148E-2</v>
      </c>
      <c r="D446">
        <f t="shared" si="32"/>
        <v>8.9938749466805159E-3</v>
      </c>
      <c r="E446" s="18">
        <f t="shared" si="31"/>
        <v>-6.6163961897277968E-2</v>
      </c>
      <c r="G446" s="18">
        <f t="shared" si="33"/>
        <v>1.8012025891239593E-2</v>
      </c>
      <c r="H446" s="8"/>
      <c r="I446" s="9">
        <f t="shared" si="34"/>
        <v>0</v>
      </c>
    </row>
    <row r="447" spans="1:9">
      <c r="A447" s="1">
        <v>40652</v>
      </c>
      <c r="B447">
        <v>5896.87</v>
      </c>
      <c r="C447" s="8">
        <f t="shared" si="30"/>
        <v>4.5534393004497365E-3</v>
      </c>
      <c r="D447">
        <f t="shared" si="32"/>
        <v>9.0042568761015164E-3</v>
      </c>
      <c r="E447" s="18">
        <f t="shared" si="31"/>
        <v>-6.6240337162300392E-2</v>
      </c>
      <c r="G447" s="18">
        <f t="shared" si="33"/>
        <v>7.7401911487008238E-3</v>
      </c>
      <c r="H447" s="8"/>
      <c r="I447" s="9">
        <f t="shared" si="34"/>
        <v>0</v>
      </c>
    </row>
    <row r="448" spans="1:9">
      <c r="A448" s="1">
        <v>40653</v>
      </c>
      <c r="B448">
        <v>6022.26</v>
      </c>
      <c r="C448" s="8">
        <f t="shared" si="30"/>
        <v>2.1040902484748044E-2</v>
      </c>
      <c r="D448">
        <f t="shared" si="32"/>
        <v>9.7003965835690247E-3</v>
      </c>
      <c r="E448" s="18">
        <f t="shared" si="31"/>
        <v>-7.1361529235030099E-2</v>
      </c>
      <c r="G448" s="18">
        <f t="shared" si="33"/>
        <v>-5.5974721484070825E-4</v>
      </c>
      <c r="H448" s="8"/>
      <c r="I448" s="9">
        <f t="shared" si="34"/>
        <v>0</v>
      </c>
    </row>
    <row r="449" spans="1:9">
      <c r="A449" s="1">
        <v>40654</v>
      </c>
      <c r="B449">
        <v>6018.3</v>
      </c>
      <c r="C449" s="8">
        <f t="shared" si="30"/>
        <v>-6.5777673842104545E-4</v>
      </c>
      <c r="D449">
        <f t="shared" si="32"/>
        <v>9.6294059660831811E-3</v>
      </c>
      <c r="E449" s="18">
        <f t="shared" si="31"/>
        <v>-7.0839282646296825E-2</v>
      </c>
      <c r="G449" s="18">
        <f t="shared" si="33"/>
        <v>-7.053379583499093E-3</v>
      </c>
      <c r="H449" s="8"/>
      <c r="I449" s="9">
        <f t="shared" si="34"/>
        <v>0</v>
      </c>
    </row>
    <row r="450" spans="1:9">
      <c r="A450" s="1">
        <v>40659</v>
      </c>
      <c r="B450">
        <v>6069.36</v>
      </c>
      <c r="C450" s="8">
        <f t="shared" si="30"/>
        <v>8.4483355252539284E-3</v>
      </c>
      <c r="D450">
        <f t="shared" si="32"/>
        <v>9.6969484547780507E-3</v>
      </c>
      <c r="E450" s="18">
        <f t="shared" si="31"/>
        <v>-7.1336162875891743E-2</v>
      </c>
      <c r="G450" s="18">
        <f t="shared" si="33"/>
        <v>-2.070936116230503E-2</v>
      </c>
      <c r="H450" s="8"/>
      <c r="I450" s="9">
        <f t="shared" si="34"/>
        <v>0</v>
      </c>
    </row>
    <row r="451" spans="1:9">
      <c r="A451" s="1">
        <v>40660</v>
      </c>
      <c r="B451">
        <v>6068.16</v>
      </c>
      <c r="C451" s="8">
        <f t="shared" si="30"/>
        <v>-1.9773396936276675E-4</v>
      </c>
      <c r="D451">
        <f t="shared" si="32"/>
        <v>9.2959736270924465E-3</v>
      </c>
      <c r="E451" s="18">
        <f t="shared" si="31"/>
        <v>-6.8386368334824685E-2</v>
      </c>
      <c r="G451" s="18">
        <f t="shared" si="33"/>
        <v>-2.3727917284942175E-2</v>
      </c>
      <c r="H451" s="8"/>
      <c r="I451" s="9">
        <f t="shared" si="34"/>
        <v>0</v>
      </c>
    </row>
    <row r="452" spans="1:9">
      <c r="A452" s="1">
        <v>40661</v>
      </c>
      <c r="B452">
        <v>6069.9</v>
      </c>
      <c r="C452" s="8">
        <f t="shared" si="30"/>
        <v>2.8670150121490226E-4</v>
      </c>
      <c r="D452">
        <f t="shared" si="32"/>
        <v>9.2884246708606344E-3</v>
      </c>
      <c r="E452" s="18">
        <f t="shared" si="31"/>
        <v>-6.8330834001131269E-2</v>
      </c>
      <c r="G452" s="18">
        <f t="shared" si="33"/>
        <v>-2.4382564941895436E-2</v>
      </c>
      <c r="H452" s="8"/>
      <c r="I452" s="9">
        <f t="shared" si="34"/>
        <v>0</v>
      </c>
    </row>
    <row r="453" spans="1:9">
      <c r="A453" s="1">
        <v>40666</v>
      </c>
      <c r="B453">
        <v>6082.88</v>
      </c>
      <c r="C453" s="8">
        <f t="shared" si="30"/>
        <v>2.1361375645301542E-3</v>
      </c>
      <c r="D453">
        <f t="shared" si="32"/>
        <v>9.2889278706182656E-3</v>
      </c>
      <c r="E453" s="18">
        <f t="shared" si="31"/>
        <v>-6.8334535819289513E-2</v>
      </c>
      <c r="G453" s="18">
        <f t="shared" si="33"/>
        <v>-3.7158030541359473E-2</v>
      </c>
      <c r="H453" s="8"/>
      <c r="I453" s="9">
        <f t="shared" si="34"/>
        <v>0</v>
      </c>
    </row>
    <row r="454" spans="1:9">
      <c r="A454" s="1">
        <v>40667</v>
      </c>
      <c r="B454">
        <v>5984.07</v>
      </c>
      <c r="C454" s="8">
        <f t="shared" si="30"/>
        <v>-1.6377329570932495E-2</v>
      </c>
      <c r="D454">
        <f t="shared" si="32"/>
        <v>9.9884040409982007E-3</v>
      </c>
      <c r="E454" s="18">
        <f t="shared" si="31"/>
        <v>-7.3480272774655256E-2</v>
      </c>
      <c r="G454" s="18">
        <f t="shared" si="33"/>
        <v>-1.0175136244570738E-2</v>
      </c>
      <c r="H454" s="8"/>
      <c r="I454" s="9">
        <f t="shared" si="34"/>
        <v>0</v>
      </c>
    </row>
    <row r="455" spans="1:9">
      <c r="A455" s="1">
        <v>40668</v>
      </c>
      <c r="B455">
        <v>5919.98</v>
      </c>
      <c r="C455" s="8">
        <f t="shared" ref="C455:C518" si="35">LN(B455/B454)</f>
        <v>-1.076786795289009E-2</v>
      </c>
      <c r="D455">
        <f t="shared" si="32"/>
        <v>1.0249552800172878E-2</v>
      </c>
      <c r="E455" s="18">
        <f t="shared" si="31"/>
        <v>-7.540142874513403E-2</v>
      </c>
      <c r="G455" s="18">
        <f t="shared" si="33"/>
        <v>6.0643653293431608E-3</v>
      </c>
      <c r="H455" s="8"/>
      <c r="I455" s="9">
        <f t="shared" si="34"/>
        <v>0</v>
      </c>
    </row>
    <row r="456" spans="1:9">
      <c r="A456" s="1">
        <v>40669</v>
      </c>
      <c r="B456">
        <v>5976.77</v>
      </c>
      <c r="C456" s="8">
        <f t="shared" si="35"/>
        <v>9.5472177466489755E-3</v>
      </c>
      <c r="D456">
        <f t="shared" si="32"/>
        <v>1.034608168648183E-2</v>
      </c>
      <c r="E456" s="18">
        <f t="shared" si="31"/>
        <v>-7.6111549087433145E-2</v>
      </c>
      <c r="G456" s="18">
        <f t="shared" si="33"/>
        <v>-4.7428824215221856E-3</v>
      </c>
      <c r="H456" s="8"/>
      <c r="I456" s="9">
        <f t="shared" si="34"/>
        <v>0</v>
      </c>
    </row>
    <row r="457" spans="1:9">
      <c r="A457" s="1">
        <v>40672</v>
      </c>
      <c r="B457">
        <v>5942.69</v>
      </c>
      <c r="C457" s="8">
        <f t="shared" si="35"/>
        <v>-5.718395442089198E-3</v>
      </c>
      <c r="D457">
        <f t="shared" si="32"/>
        <v>9.7409416883941606E-3</v>
      </c>
      <c r="E457" s="18">
        <f t="shared" si="31"/>
        <v>-7.1659801646718618E-2</v>
      </c>
      <c r="G457" s="18">
        <f t="shared" si="33"/>
        <v>-1.813511085987338E-2</v>
      </c>
      <c r="H457" s="8"/>
      <c r="I457" s="9">
        <f t="shared" si="34"/>
        <v>0</v>
      </c>
    </row>
    <row r="458" spans="1:9">
      <c r="A458" s="1">
        <v>40673</v>
      </c>
      <c r="B458">
        <v>6018.89</v>
      </c>
      <c r="C458" s="8">
        <f t="shared" si="35"/>
        <v>1.2740964121206481E-2</v>
      </c>
      <c r="D458">
        <f t="shared" si="32"/>
        <v>1.0140222711321277E-2</v>
      </c>
      <c r="E458" s="18">
        <f t="shared" si="31"/>
        <v>-7.4597135614988472E-2</v>
      </c>
      <c r="G458" s="18">
        <f t="shared" si="33"/>
        <v>-2.7024621223626175E-2</v>
      </c>
      <c r="H458" s="8"/>
      <c r="I458" s="9">
        <f t="shared" si="34"/>
        <v>0</v>
      </c>
    </row>
    <row r="459" spans="1:9">
      <c r="A459" s="1">
        <v>40674</v>
      </c>
      <c r="B459">
        <v>5976</v>
      </c>
      <c r="C459" s="8">
        <f t="shared" si="35"/>
        <v>-7.1514091070792865E-3</v>
      </c>
      <c r="D459">
        <f t="shared" si="32"/>
        <v>1.0250457713925142E-2</v>
      </c>
      <c r="E459" s="18">
        <f t="shared" si="31"/>
        <v>-7.54080857955578E-2</v>
      </c>
      <c r="G459" s="18">
        <f t="shared" si="33"/>
        <v>-1.7872964189740933E-2</v>
      </c>
      <c r="H459" s="8"/>
      <c r="I459" s="9">
        <f t="shared" si="34"/>
        <v>0</v>
      </c>
    </row>
    <row r="460" spans="1:9">
      <c r="A460" s="1">
        <v>40675</v>
      </c>
      <c r="B460">
        <v>5944.96</v>
      </c>
      <c r="C460" s="8">
        <f t="shared" si="35"/>
        <v>-5.2076460535519786E-3</v>
      </c>
      <c r="D460">
        <f t="shared" si="32"/>
        <v>1.0214740067729123E-2</v>
      </c>
      <c r="E460" s="18">
        <f t="shared" si="31"/>
        <v>-7.5145326862841477E-2</v>
      </c>
      <c r="G460" s="18">
        <f t="shared" si="33"/>
        <v>-1.0818686691680957E-2</v>
      </c>
      <c r="H460" s="8"/>
      <c r="I460" s="9">
        <f t="shared" si="34"/>
        <v>0</v>
      </c>
    </row>
    <row r="461" spans="1:9">
      <c r="A461" s="1">
        <v>40676</v>
      </c>
      <c r="B461">
        <v>5925.87</v>
      </c>
      <c r="C461" s="8">
        <f t="shared" si="35"/>
        <v>-3.2162900919999017E-3</v>
      </c>
      <c r="D461">
        <f t="shared" si="32"/>
        <v>1.0173080136250016E-2</v>
      </c>
      <c r="E461" s="18">
        <f t="shared" si="31"/>
        <v>-7.4838853164311325E-2</v>
      </c>
      <c r="G461" s="18">
        <f t="shared" si="33"/>
        <v>2.1913679022493517E-3</v>
      </c>
      <c r="H461" s="8"/>
      <c r="I461" s="9">
        <f t="shared" si="34"/>
        <v>0</v>
      </c>
    </row>
    <row r="462" spans="1:9">
      <c r="A462" s="1">
        <v>40679</v>
      </c>
      <c r="B462">
        <v>5923.69</v>
      </c>
      <c r="C462" s="8">
        <f t="shared" si="35"/>
        <v>-3.679461557383208E-4</v>
      </c>
      <c r="D462">
        <f t="shared" si="32"/>
        <v>9.9892855004552229E-3</v>
      </c>
      <c r="E462" s="18">
        <f t="shared" si="31"/>
        <v>-7.3486757282197793E-2</v>
      </c>
      <c r="G462" s="18">
        <f t="shared" si="33"/>
        <v>1.1130177147656493E-2</v>
      </c>
      <c r="H462" s="8"/>
      <c r="I462" s="9">
        <f t="shared" si="34"/>
        <v>0</v>
      </c>
    </row>
    <row r="463" spans="1:9">
      <c r="A463" s="1">
        <v>40680</v>
      </c>
      <c r="B463">
        <v>5861</v>
      </c>
      <c r="C463" s="8">
        <f t="shared" si="35"/>
        <v>-1.0639328034933834E-2</v>
      </c>
      <c r="D463">
        <f t="shared" si="32"/>
        <v>1.0196190314451006E-2</v>
      </c>
      <c r="E463" s="18">
        <f t="shared" si="31"/>
        <v>-7.5008864528600311E-2</v>
      </c>
      <c r="G463" s="18">
        <f t="shared" si="33"/>
        <v>1.1469546689979402E-2</v>
      </c>
      <c r="H463" s="8"/>
      <c r="I463" s="9">
        <f t="shared" si="34"/>
        <v>0</v>
      </c>
    </row>
    <row r="464" spans="1:9">
      <c r="A464" s="1">
        <v>40681</v>
      </c>
      <c r="B464">
        <v>5923.49</v>
      </c>
      <c r="C464" s="8">
        <f t="shared" si="35"/>
        <v>1.0605564725856248E-2</v>
      </c>
      <c r="D464">
        <f t="shared" si="32"/>
        <v>1.0051615178328073E-2</v>
      </c>
      <c r="E464" s="18">
        <f t="shared" si="31"/>
        <v>-7.3945289167096973E-2</v>
      </c>
      <c r="G464" s="18">
        <f t="shared" si="33"/>
        <v>-1.2839759756802516E-2</v>
      </c>
      <c r="H464" s="8"/>
      <c r="I464" s="9">
        <f t="shared" si="34"/>
        <v>0</v>
      </c>
    </row>
    <row r="465" spans="1:9">
      <c r="A465" s="1">
        <v>40682</v>
      </c>
      <c r="B465">
        <v>5955.99</v>
      </c>
      <c r="C465" s="8">
        <f t="shared" si="35"/>
        <v>5.4716336210239329E-3</v>
      </c>
      <c r="D465">
        <f t="shared" si="32"/>
        <v>9.9788375985583287E-3</v>
      </c>
      <c r="E465" s="18">
        <f t="shared" si="31"/>
        <v>-7.3409896686835854E-2</v>
      </c>
      <c r="G465" s="18">
        <f t="shared" si="33"/>
        <v>-1.7099730851020248E-2</v>
      </c>
      <c r="H465" s="8"/>
      <c r="I465" s="9">
        <f t="shared" si="34"/>
        <v>0</v>
      </c>
    </row>
    <row r="466" spans="1:9">
      <c r="A466" s="1">
        <v>40683</v>
      </c>
      <c r="B466">
        <v>5948.49</v>
      </c>
      <c r="C466" s="8">
        <f t="shared" si="35"/>
        <v>-1.2600300042164283E-3</v>
      </c>
      <c r="D466">
        <f t="shared" si="32"/>
        <v>9.8452006163046949E-3</v>
      </c>
      <c r="E466" s="18">
        <f t="shared" si="31"/>
        <v>-7.2426788487720856E-2</v>
      </c>
      <c r="G466" s="18">
        <f t="shared" si="33"/>
        <v>-1.4448698443849918E-2</v>
      </c>
      <c r="H466" s="8"/>
      <c r="I466" s="9">
        <f t="shared" si="34"/>
        <v>0</v>
      </c>
    </row>
    <row r="467" spans="1:9">
      <c r="A467" s="1">
        <v>40686</v>
      </c>
      <c r="B467">
        <v>5835.89</v>
      </c>
      <c r="C467" s="8">
        <f t="shared" si="35"/>
        <v>-1.9110623880440276E-2</v>
      </c>
      <c r="D467">
        <f t="shared" si="32"/>
        <v>1.0553014526473553E-2</v>
      </c>
      <c r="E467" s="18">
        <f t="shared" si="31"/>
        <v>-7.7633862508697818E-2</v>
      </c>
      <c r="G467" s="18">
        <f t="shared" si="33"/>
        <v>4.916022323906419E-3</v>
      </c>
      <c r="H467" s="8"/>
      <c r="I467" s="9">
        <f t="shared" si="34"/>
        <v>0</v>
      </c>
    </row>
    <row r="468" spans="1:9">
      <c r="A468" s="1">
        <v>40687</v>
      </c>
      <c r="B468">
        <v>5858.41</v>
      </c>
      <c r="C468" s="8">
        <f t="shared" si="35"/>
        <v>3.8514537574538222E-3</v>
      </c>
      <c r="D468">
        <f t="shared" si="32"/>
        <v>9.6018396461877414E-3</v>
      </c>
      <c r="E468" s="18">
        <f t="shared" si="31"/>
        <v>-7.063648941756917E-2</v>
      </c>
      <c r="G468" s="18">
        <f t="shared" si="33"/>
        <v>-8.4887330164504868E-3</v>
      </c>
      <c r="H468" s="8"/>
      <c r="I468" s="9">
        <f t="shared" si="34"/>
        <v>0</v>
      </c>
    </row>
    <row r="469" spans="1:9">
      <c r="A469" s="1">
        <v>40688</v>
      </c>
      <c r="B469">
        <v>5870.14</v>
      </c>
      <c r="C469" s="8">
        <f t="shared" si="35"/>
        <v>2.0002479268059108E-3</v>
      </c>
      <c r="D469">
        <f t="shared" si="32"/>
        <v>9.5583690293824207E-3</v>
      </c>
      <c r="E469" s="18">
        <f t="shared" si="31"/>
        <v>-7.0316695307576574E-2</v>
      </c>
      <c r="G469" s="18">
        <f t="shared" si="33"/>
        <v>-2.3536485578980349E-3</v>
      </c>
      <c r="H469" s="8"/>
      <c r="I469" s="9">
        <f t="shared" si="34"/>
        <v>0</v>
      </c>
    </row>
    <row r="470" spans="1:9">
      <c r="A470" s="1">
        <v>40689</v>
      </c>
      <c r="B470">
        <v>5880.99</v>
      </c>
      <c r="C470" s="8">
        <f t="shared" si="35"/>
        <v>1.8466314445080563E-3</v>
      </c>
      <c r="D470">
        <f t="shared" si="32"/>
        <v>8.3227378707989748E-3</v>
      </c>
      <c r="E470" s="18">
        <f t="shared" si="31"/>
        <v>-6.1226703131759333E-2</v>
      </c>
      <c r="G470" s="18">
        <f t="shared" si="33"/>
        <v>-1.9781202561526698E-2</v>
      </c>
      <c r="H470" s="8"/>
      <c r="I470" s="9">
        <f t="shared" si="34"/>
        <v>0</v>
      </c>
    </row>
    <row r="471" spans="1:9">
      <c r="A471" s="1">
        <v>40690</v>
      </c>
      <c r="B471">
        <v>5938.87</v>
      </c>
      <c r="C471" s="8">
        <f t="shared" si="35"/>
        <v>9.793764501930589E-3</v>
      </c>
      <c r="D471">
        <f t="shared" si="32"/>
        <v>8.6401641246561731E-3</v>
      </c>
      <c r="E471" s="18">
        <f t="shared" si="31"/>
        <v>-6.3561867751004447E-2</v>
      </c>
      <c r="G471" s="18">
        <f t="shared" si="33"/>
        <v>-2.8247325407901036E-2</v>
      </c>
      <c r="H471" s="8"/>
      <c r="I471" s="9">
        <f t="shared" si="34"/>
        <v>0</v>
      </c>
    </row>
    <row r="472" spans="1:9">
      <c r="A472" s="1">
        <v>40694</v>
      </c>
      <c r="B472">
        <v>5989.99</v>
      </c>
      <c r="C472" s="8">
        <f t="shared" si="35"/>
        <v>8.5708630896687964E-3</v>
      </c>
      <c r="D472">
        <f t="shared" si="32"/>
        <v>8.6463143458303214E-3</v>
      </c>
      <c r="E472" s="18">
        <f t="shared" si="31"/>
        <v>-6.3607112209242811E-2</v>
      </c>
      <c r="G472" s="18">
        <f t="shared" si="33"/>
        <v>-3.1692315513581426E-2</v>
      </c>
      <c r="H472" s="8"/>
      <c r="I472" s="9">
        <f t="shared" si="34"/>
        <v>0</v>
      </c>
    </row>
    <row r="473" spans="1:9">
      <c r="A473" s="1">
        <v>40695</v>
      </c>
      <c r="B473">
        <v>5928.61</v>
      </c>
      <c r="C473" s="8">
        <f t="shared" si="35"/>
        <v>-1.029995849261104E-2</v>
      </c>
      <c r="D473">
        <f t="shared" si="32"/>
        <v>8.8888798834435758E-3</v>
      </c>
      <c r="E473" s="18">
        <f t="shared" si="31"/>
        <v>-6.5391559634116067E-2</v>
      </c>
      <c r="G473" s="18">
        <f t="shared" si="33"/>
        <v>-3.1886421631918668E-2</v>
      </c>
      <c r="H473" s="8"/>
      <c r="I473" s="9">
        <f t="shared" si="34"/>
        <v>0</v>
      </c>
    </row>
    <row r="474" spans="1:9">
      <c r="A474" s="1">
        <v>40696</v>
      </c>
      <c r="B474">
        <v>5847.92</v>
      </c>
      <c r="C474" s="8">
        <f t="shared" si="35"/>
        <v>-1.3703741720925616E-2</v>
      </c>
      <c r="D474">
        <f t="shared" si="32"/>
        <v>9.279980237179946E-3</v>
      </c>
      <c r="E474" s="18">
        <f t="shared" si="31"/>
        <v>-6.8268712035726431E-2</v>
      </c>
      <c r="G474" s="18">
        <f t="shared" si="33"/>
        <v>-2.5828661348558941E-2</v>
      </c>
      <c r="H474" s="8"/>
      <c r="I474" s="9">
        <f t="shared" si="34"/>
        <v>0</v>
      </c>
    </row>
    <row r="475" spans="1:9">
      <c r="A475" s="1">
        <v>40697</v>
      </c>
      <c r="B475">
        <v>5855.01</v>
      </c>
      <c r="C475" s="8">
        <f t="shared" si="35"/>
        <v>1.2116625268062354E-3</v>
      </c>
      <c r="D475">
        <f t="shared" si="32"/>
        <v>9.2638924540807566E-3</v>
      </c>
      <c r="E475" s="18">
        <f t="shared" ref="E475:E538" si="36">Factor_99*D475*SQRT(10)</f>
        <v>-6.8150361327683803E-2</v>
      </c>
      <c r="G475" s="18">
        <f t="shared" si="33"/>
        <v>-2.4213906486153888E-2</v>
      </c>
      <c r="H475" s="8"/>
      <c r="I475" s="9">
        <f t="shared" si="34"/>
        <v>0</v>
      </c>
    </row>
    <row r="476" spans="1:9">
      <c r="A476" s="1">
        <v>40700</v>
      </c>
      <c r="B476">
        <v>5863.16</v>
      </c>
      <c r="C476" s="8">
        <f t="shared" si="35"/>
        <v>1.3910024029539529E-3</v>
      </c>
      <c r="D476">
        <f t="shared" ref="D476:D539" si="37">_xlfn.STDEV.S(C455:C476)</f>
        <v>8.6829177961574022E-3</v>
      </c>
      <c r="E476" s="18">
        <f t="shared" si="36"/>
        <v>-6.3876387611347854E-2</v>
      </c>
      <c r="G476" s="18">
        <f t="shared" ref="G476:G539" si="38">LN(B486/B476)</f>
        <v>-2.9382854588731713E-2</v>
      </c>
      <c r="H476" s="8"/>
      <c r="I476" s="9">
        <f t="shared" ref="I476:I539" si="39">IF(G476&lt;E476, 1,0)</f>
        <v>0</v>
      </c>
    </row>
    <row r="477" spans="1:9">
      <c r="A477" s="1">
        <v>40701</v>
      </c>
      <c r="B477">
        <v>5864.65</v>
      </c>
      <c r="C477" s="8">
        <f t="shared" si="35"/>
        <v>2.5409688731599172E-4</v>
      </c>
      <c r="D477">
        <f t="shared" si="37"/>
        <v>8.4015386318955897E-3</v>
      </c>
      <c r="E477" s="18">
        <f t="shared" si="36"/>
        <v>-6.1806405494265193E-2</v>
      </c>
      <c r="G477" s="18">
        <f t="shared" si="38"/>
        <v>-1.5350869659586099E-2</v>
      </c>
      <c r="H477" s="8"/>
      <c r="I477" s="9">
        <f t="shared" si="39"/>
        <v>0</v>
      </c>
    </row>
    <row r="478" spans="1:9">
      <c r="A478" s="1">
        <v>40702</v>
      </c>
      <c r="B478">
        <v>5808.89</v>
      </c>
      <c r="C478" s="8">
        <f t="shared" si="35"/>
        <v>-9.5533015829031113E-3</v>
      </c>
      <c r="D478">
        <f t="shared" si="37"/>
        <v>8.3081444517219862E-3</v>
      </c>
      <c r="E478" s="18">
        <f t="shared" si="36"/>
        <v>-6.1119345799187437E-2</v>
      </c>
      <c r="G478" s="18">
        <f t="shared" si="38"/>
        <v>-6.19935882185094E-3</v>
      </c>
      <c r="H478" s="8"/>
      <c r="I478" s="9">
        <f t="shared" si="39"/>
        <v>0</v>
      </c>
    </row>
    <row r="479" spans="1:9">
      <c r="A479" s="1">
        <v>40703</v>
      </c>
      <c r="B479">
        <v>5856.34</v>
      </c>
      <c r="C479" s="8">
        <f t="shared" si="35"/>
        <v>8.1353323853582769E-3</v>
      </c>
      <c r="D479">
        <f t="shared" si="37"/>
        <v>8.4801515625876362E-3</v>
      </c>
      <c r="E479" s="18">
        <f t="shared" si="36"/>
        <v>-6.2384726071522241E-2</v>
      </c>
      <c r="G479" s="18">
        <f t="shared" si="38"/>
        <v>-3.1563528785068615E-2</v>
      </c>
      <c r="H479" s="8"/>
      <c r="I479" s="9">
        <f t="shared" si="39"/>
        <v>0</v>
      </c>
    </row>
    <row r="480" spans="1:9">
      <c r="A480" s="1">
        <v>40704</v>
      </c>
      <c r="B480">
        <v>5765.8</v>
      </c>
      <c r="C480" s="8">
        <f t="shared" si="35"/>
        <v>-1.5580922559120594E-2</v>
      </c>
      <c r="D480">
        <f t="shared" si="37"/>
        <v>8.4977830721719768E-3</v>
      </c>
      <c r="E480" s="18">
        <f t="shared" si="36"/>
        <v>-6.2514433292852944E-2</v>
      </c>
      <c r="G480" s="18">
        <f t="shared" si="38"/>
        <v>-1.1877817704591811E-2</v>
      </c>
      <c r="H480" s="8"/>
      <c r="I480" s="9">
        <f t="shared" si="39"/>
        <v>0</v>
      </c>
    </row>
    <row r="481" spans="1:9">
      <c r="A481" s="1">
        <v>40707</v>
      </c>
      <c r="B481">
        <v>5773.46</v>
      </c>
      <c r="C481" s="8">
        <f t="shared" si="35"/>
        <v>1.3276416555561897E-3</v>
      </c>
      <c r="D481">
        <f t="shared" si="37"/>
        <v>8.4428737236564959E-3</v>
      </c>
      <c r="E481" s="18">
        <f t="shared" si="36"/>
        <v>-6.2110489490596325E-2</v>
      </c>
      <c r="G481" s="18">
        <f t="shared" si="38"/>
        <v>-8.8937415333870829E-3</v>
      </c>
      <c r="H481" s="8"/>
      <c r="I481" s="9">
        <f t="shared" si="39"/>
        <v>0</v>
      </c>
    </row>
    <row r="482" spans="1:9">
      <c r="A482" s="1">
        <v>40708</v>
      </c>
      <c r="B482">
        <v>5803.13</v>
      </c>
      <c r="C482" s="8">
        <f t="shared" si="35"/>
        <v>5.1258729839884463E-3</v>
      </c>
      <c r="D482">
        <f t="shared" si="37"/>
        <v>8.5178147287892584E-3</v>
      </c>
      <c r="E482" s="18">
        <f t="shared" si="36"/>
        <v>-6.2661797334828462E-2</v>
      </c>
      <c r="G482" s="18">
        <f t="shared" si="38"/>
        <v>-6.266220792293678E-3</v>
      </c>
      <c r="H482" s="8"/>
      <c r="I482" s="9">
        <f t="shared" si="39"/>
        <v>0</v>
      </c>
    </row>
    <row r="483" spans="1:9">
      <c r="A483" s="1">
        <v>40709</v>
      </c>
      <c r="B483">
        <v>5742.55</v>
      </c>
      <c r="C483" s="8">
        <f t="shared" si="35"/>
        <v>-1.0494064610948381E-2</v>
      </c>
      <c r="D483">
        <f t="shared" si="37"/>
        <v>8.7423823244882209E-3</v>
      </c>
      <c r="E483" s="18">
        <f t="shared" si="36"/>
        <v>-6.4313841857714951E-2</v>
      </c>
      <c r="G483" s="18">
        <f t="shared" si="38"/>
        <v>1.9554875818840311E-2</v>
      </c>
      <c r="H483" s="8"/>
      <c r="I483" s="9">
        <f t="shared" si="39"/>
        <v>0</v>
      </c>
    </row>
    <row r="484" spans="1:9">
      <c r="A484" s="1">
        <v>40710</v>
      </c>
      <c r="B484">
        <v>5698.81</v>
      </c>
      <c r="C484" s="8">
        <f t="shared" si="35"/>
        <v>-7.6459814375658694E-3</v>
      </c>
      <c r="D484">
        <f t="shared" si="37"/>
        <v>8.8375300686590521E-3</v>
      </c>
      <c r="E484" s="18">
        <f t="shared" si="36"/>
        <v>-6.5013801747890454E-2</v>
      </c>
      <c r="G484" s="18">
        <f t="shared" si="38"/>
        <v>4.2412569987824028E-2</v>
      </c>
      <c r="H484" s="8"/>
      <c r="I484" s="9">
        <f t="shared" si="39"/>
        <v>0</v>
      </c>
    </row>
    <row r="485" spans="1:9">
      <c r="A485" s="1">
        <v>40711</v>
      </c>
      <c r="B485">
        <v>5714.94</v>
      </c>
      <c r="C485" s="8">
        <f t="shared" si="35"/>
        <v>2.826417389211354E-3</v>
      </c>
      <c r="D485">
        <f t="shared" si="37"/>
        <v>8.6576955486581657E-3</v>
      </c>
      <c r="E485" s="18">
        <f t="shared" si="36"/>
        <v>-6.3690838686952467E-2</v>
      </c>
      <c r="G485" s="18">
        <f t="shared" si="38"/>
        <v>4.6967546042701619E-2</v>
      </c>
      <c r="H485" s="8"/>
      <c r="I485" s="9">
        <f t="shared" si="39"/>
        <v>0</v>
      </c>
    </row>
    <row r="486" spans="1:9">
      <c r="A486" s="1">
        <v>40714</v>
      </c>
      <c r="B486">
        <v>5693.39</v>
      </c>
      <c r="C486" s="8">
        <f t="shared" si="35"/>
        <v>-3.7779456996239261E-3</v>
      </c>
      <c r="D486">
        <f t="shared" si="37"/>
        <v>8.2619655345061681E-3</v>
      </c>
      <c r="E486" s="18">
        <f t="shared" si="36"/>
        <v>-6.0779627920382294E-2</v>
      </c>
      <c r="G486" s="18">
        <f t="shared" si="38"/>
        <v>5.5372685127392914E-2</v>
      </c>
      <c r="H486" s="8"/>
      <c r="I486" s="9">
        <f t="shared" si="39"/>
        <v>0</v>
      </c>
    </row>
    <row r="487" spans="1:9">
      <c r="A487" s="1">
        <v>40715</v>
      </c>
      <c r="B487">
        <v>5775.31</v>
      </c>
      <c r="C487" s="8">
        <f t="shared" si="35"/>
        <v>1.4286081816461557E-2</v>
      </c>
      <c r="D487">
        <f t="shared" si="37"/>
        <v>8.8259124841593446E-3</v>
      </c>
      <c r="E487" s="18">
        <f t="shared" si="36"/>
        <v>-6.4928336314722432E-2</v>
      </c>
      <c r="G487" s="18">
        <f t="shared" si="38"/>
        <v>4.2164535944037192E-2</v>
      </c>
      <c r="H487" s="8"/>
      <c r="I487" s="9">
        <f t="shared" si="39"/>
        <v>0</v>
      </c>
    </row>
    <row r="488" spans="1:9">
      <c r="A488" s="1">
        <v>40716</v>
      </c>
      <c r="B488">
        <v>5772.99</v>
      </c>
      <c r="C488" s="8">
        <f t="shared" si="35"/>
        <v>-4.0179074516795492E-4</v>
      </c>
      <c r="D488">
        <f t="shared" si="37"/>
        <v>8.8284581337464262E-3</v>
      </c>
      <c r="E488" s="18">
        <f t="shared" si="36"/>
        <v>-6.4947063533333113E-2</v>
      </c>
      <c r="G488" s="18">
        <f t="shared" si="38"/>
        <v>3.9055873635238998E-2</v>
      </c>
      <c r="H488" s="8"/>
      <c r="I488" s="9">
        <f t="shared" si="39"/>
        <v>0</v>
      </c>
    </row>
    <row r="489" spans="1:9">
      <c r="A489" s="1">
        <v>40717</v>
      </c>
      <c r="B489">
        <v>5674.38</v>
      </c>
      <c r="C489" s="8">
        <f t="shared" si="35"/>
        <v>-1.7228837577859459E-2</v>
      </c>
      <c r="D489">
        <f t="shared" si="37"/>
        <v>8.6557280651421726E-3</v>
      </c>
      <c r="E489" s="18">
        <f t="shared" si="36"/>
        <v>-6.3676364780526434E-2</v>
      </c>
      <c r="G489" s="18">
        <f t="shared" si="38"/>
        <v>6.4848749200633271E-2</v>
      </c>
      <c r="H489" s="8"/>
      <c r="I489" s="9">
        <f t="shared" si="39"/>
        <v>0</v>
      </c>
    </row>
    <row r="490" spans="1:9">
      <c r="A490" s="1">
        <v>40718</v>
      </c>
      <c r="B490">
        <v>5697.72</v>
      </c>
      <c r="C490" s="8">
        <f t="shared" si="35"/>
        <v>4.1047885213562939E-3</v>
      </c>
      <c r="D490">
        <f t="shared" si="37"/>
        <v>8.6630392519714237E-3</v>
      </c>
      <c r="E490" s="18">
        <f t="shared" si="36"/>
        <v>-6.3730149949840248E-2</v>
      </c>
      <c r="G490" s="18">
        <f t="shared" si="38"/>
        <v>5.0122140667405127E-2</v>
      </c>
      <c r="H490" s="8"/>
      <c r="I490" s="9">
        <f t="shared" si="39"/>
        <v>0</v>
      </c>
    </row>
    <row r="491" spans="1:9">
      <c r="A491" s="1">
        <v>40721</v>
      </c>
      <c r="B491">
        <v>5722.34</v>
      </c>
      <c r="C491" s="8">
        <f t="shared" si="35"/>
        <v>4.311717826760938E-3</v>
      </c>
      <c r="D491">
        <f t="shared" si="37"/>
        <v>8.7183565424453664E-3</v>
      </c>
      <c r="E491" s="18">
        <f t="shared" si="36"/>
        <v>-6.4137094800738967E-2</v>
      </c>
      <c r="G491" s="18">
        <f t="shared" si="38"/>
        <v>3.5504737716201239E-2</v>
      </c>
      <c r="H491" s="8"/>
      <c r="I491" s="9">
        <f t="shared" si="39"/>
        <v>0</v>
      </c>
    </row>
    <row r="492" spans="1:9">
      <c r="A492" s="1">
        <v>40722</v>
      </c>
      <c r="B492">
        <v>5766.88</v>
      </c>
      <c r="C492" s="8">
        <f t="shared" si="35"/>
        <v>7.753393725081742E-3</v>
      </c>
      <c r="D492">
        <f t="shared" si="37"/>
        <v>8.9042981348900468E-3</v>
      </c>
      <c r="E492" s="18">
        <f t="shared" si="36"/>
        <v>-6.5504984893781648E-2</v>
      </c>
      <c r="G492" s="18">
        <f t="shared" si="38"/>
        <v>1.7546239710845162E-2</v>
      </c>
      <c r="H492" s="8"/>
      <c r="I492" s="9">
        <f t="shared" si="39"/>
        <v>0</v>
      </c>
    </row>
    <row r="493" spans="1:9">
      <c r="A493" s="1">
        <v>40723</v>
      </c>
      <c r="B493">
        <v>5855.95</v>
      </c>
      <c r="C493" s="8">
        <f t="shared" si="35"/>
        <v>1.5327032000185698E-2</v>
      </c>
      <c r="D493">
        <f t="shared" si="37"/>
        <v>9.2902448737630858E-3</v>
      </c>
      <c r="E493" s="18">
        <f t="shared" si="36"/>
        <v>-6.8344224429194494E-2</v>
      </c>
      <c r="G493" s="18">
        <f t="shared" si="38"/>
        <v>8.5833496148093134E-3</v>
      </c>
      <c r="H493" s="8"/>
      <c r="I493" s="9">
        <f t="shared" si="39"/>
        <v>0</v>
      </c>
    </row>
    <row r="494" spans="1:9">
      <c r="A494" s="1">
        <v>40724</v>
      </c>
      <c r="B494">
        <v>5945.71</v>
      </c>
      <c r="C494" s="8">
        <f t="shared" si="35"/>
        <v>1.5211712731417913E-2</v>
      </c>
      <c r="D494">
        <f t="shared" si="37"/>
        <v>9.7024841467359159E-3</v>
      </c>
      <c r="E494" s="18">
        <f t="shared" si="36"/>
        <v>-7.1376886514361998E-2</v>
      </c>
      <c r="G494" s="18">
        <f t="shared" si="38"/>
        <v>-1.6749793339518239E-2</v>
      </c>
      <c r="H494" s="8"/>
      <c r="I494" s="9">
        <f t="shared" si="39"/>
        <v>0</v>
      </c>
    </row>
    <row r="495" spans="1:9">
      <c r="A495" s="1">
        <v>40725</v>
      </c>
      <c r="B495">
        <v>5989.76</v>
      </c>
      <c r="C495" s="8">
        <f t="shared" si="35"/>
        <v>7.3813934440888932E-3</v>
      </c>
      <c r="D495">
        <f t="shared" si="37"/>
        <v>9.5693311500139738E-3</v>
      </c>
      <c r="E495" s="18">
        <f t="shared" si="36"/>
        <v>-7.039733878283938E-2</v>
      </c>
      <c r="G495" s="18">
        <f t="shared" si="38"/>
        <v>-2.4694031679956277E-2</v>
      </c>
      <c r="H495" s="8"/>
      <c r="I495" s="9">
        <f t="shared" si="39"/>
        <v>0</v>
      </c>
    </row>
    <row r="496" spans="1:9">
      <c r="A496" s="1">
        <v>40728</v>
      </c>
      <c r="B496">
        <v>6017.54</v>
      </c>
      <c r="C496" s="8">
        <f t="shared" si="35"/>
        <v>4.627193385067156E-3</v>
      </c>
      <c r="D496">
        <f t="shared" si="37"/>
        <v>9.0613210141071692E-3</v>
      </c>
      <c r="E496" s="18">
        <f t="shared" si="36"/>
        <v>-6.6660132798229341E-2</v>
      </c>
      <c r="G496" s="18">
        <f t="shared" si="38"/>
        <v>-4.4990106843164644E-2</v>
      </c>
      <c r="H496" s="8"/>
      <c r="I496" s="9">
        <f t="shared" si="39"/>
        <v>0</v>
      </c>
    </row>
    <row r="497" spans="1:9">
      <c r="A497" s="1">
        <v>40729</v>
      </c>
      <c r="B497">
        <v>6024.03</v>
      </c>
      <c r="C497" s="8">
        <f t="shared" si="35"/>
        <v>1.0779326331060062E-3</v>
      </c>
      <c r="D497">
        <f t="shared" si="37"/>
        <v>9.0614277105175965E-3</v>
      </c>
      <c r="E497" s="18">
        <f t="shared" si="36"/>
        <v>-6.6660917716551638E-2</v>
      </c>
      <c r="G497" s="18">
        <f t="shared" si="38"/>
        <v>-3.962590609717756E-2</v>
      </c>
      <c r="H497" s="8"/>
      <c r="I497" s="9">
        <f t="shared" si="39"/>
        <v>0</v>
      </c>
    </row>
    <row r="498" spans="1:9">
      <c r="A498" s="1">
        <v>40730</v>
      </c>
      <c r="B498">
        <v>6002.92</v>
      </c>
      <c r="C498" s="8">
        <f t="shared" si="35"/>
        <v>-3.5104530539662219E-3</v>
      </c>
      <c r="D498">
        <f t="shared" si="37"/>
        <v>9.1189915589131917E-3</v>
      </c>
      <c r="E498" s="18">
        <f t="shared" si="36"/>
        <v>-6.7084389500903327E-2</v>
      </c>
      <c r="G498" s="18">
        <f t="shared" si="38"/>
        <v>-2.5151577920303231E-2</v>
      </c>
      <c r="H498" s="8"/>
      <c r="I498" s="9">
        <f t="shared" si="39"/>
        <v>0</v>
      </c>
    </row>
    <row r="499" spans="1:9">
      <c r="A499" s="1">
        <v>40731</v>
      </c>
      <c r="B499">
        <v>6054.55</v>
      </c>
      <c r="C499" s="8">
        <f t="shared" si="35"/>
        <v>8.564037987534967E-3</v>
      </c>
      <c r="D499">
        <f t="shared" si="37"/>
        <v>9.2546490491885024E-3</v>
      </c>
      <c r="E499" s="18">
        <f t="shared" si="36"/>
        <v>-6.8082361684291173E-2</v>
      </c>
      <c r="G499" s="18">
        <f t="shared" si="38"/>
        <v>-2.5876348828367486E-2</v>
      </c>
      <c r="H499" s="8"/>
      <c r="I499" s="9">
        <f t="shared" si="39"/>
        <v>0</v>
      </c>
    </row>
    <row r="500" spans="1:9">
      <c r="A500" s="1">
        <v>40732</v>
      </c>
      <c r="B500">
        <v>5990.58</v>
      </c>
      <c r="C500" s="8">
        <f t="shared" si="35"/>
        <v>-1.0621820011872115E-2</v>
      </c>
      <c r="D500">
        <f t="shared" si="37"/>
        <v>9.3177256169456896E-3</v>
      </c>
      <c r="E500" s="18">
        <f t="shared" si="36"/>
        <v>-6.8546388107878248E-2</v>
      </c>
      <c r="G500" s="18">
        <f t="shared" si="38"/>
        <v>-9.3178375906836381E-3</v>
      </c>
      <c r="H500" s="8"/>
      <c r="I500" s="9">
        <f t="shared" si="39"/>
        <v>0</v>
      </c>
    </row>
    <row r="501" spans="1:9">
      <c r="A501" s="1">
        <v>40735</v>
      </c>
      <c r="B501">
        <v>5929.16</v>
      </c>
      <c r="C501" s="8">
        <f t="shared" si="35"/>
        <v>-1.0305685124442757E-2</v>
      </c>
      <c r="D501">
        <f t="shared" si="37"/>
        <v>9.5104420885261769E-3</v>
      </c>
      <c r="E501" s="18">
        <f t="shared" si="36"/>
        <v>-6.9964117991629354E-2</v>
      </c>
      <c r="G501" s="18">
        <f t="shared" si="38"/>
        <v>-6.5798244717249141E-4</v>
      </c>
      <c r="H501" s="8"/>
      <c r="I501" s="9">
        <f t="shared" si="39"/>
        <v>0</v>
      </c>
    </row>
    <row r="502" spans="1:9">
      <c r="A502" s="1">
        <v>40736</v>
      </c>
      <c r="B502">
        <v>5868.96</v>
      </c>
      <c r="C502" s="8">
        <f t="shared" si="35"/>
        <v>-1.0205104280274402E-2</v>
      </c>
      <c r="D502">
        <f t="shared" si="37"/>
        <v>9.1376894293388015E-3</v>
      </c>
      <c r="E502" s="18">
        <f t="shared" si="36"/>
        <v>-6.7221941467517768E-2</v>
      </c>
      <c r="G502" s="18">
        <f t="shared" si="38"/>
        <v>1.0301234693903183E-2</v>
      </c>
      <c r="H502" s="8"/>
      <c r="I502" s="9">
        <f t="shared" si="39"/>
        <v>0</v>
      </c>
    </row>
    <row r="503" spans="1:9">
      <c r="A503" s="1">
        <v>40737</v>
      </c>
      <c r="B503">
        <v>5906.43</v>
      </c>
      <c r="C503" s="8">
        <f t="shared" si="35"/>
        <v>6.3641419041499106E-3</v>
      </c>
      <c r="D503">
        <f t="shared" si="37"/>
        <v>9.2141502057104998E-3</v>
      </c>
      <c r="E503" s="18">
        <f t="shared" si="36"/>
        <v>-6.7784429596881912E-2</v>
      </c>
      <c r="G503" s="18">
        <f t="shared" si="38"/>
        <v>-8.4757725156499493E-3</v>
      </c>
      <c r="H503" s="8"/>
      <c r="I503" s="9">
        <f t="shared" si="39"/>
        <v>0</v>
      </c>
    </row>
    <row r="504" spans="1:9">
      <c r="A504" s="1">
        <v>40738</v>
      </c>
      <c r="B504">
        <v>5846.95</v>
      </c>
      <c r="C504" s="8">
        <f t="shared" si="35"/>
        <v>-1.0121430222909582E-2</v>
      </c>
      <c r="D504">
        <f t="shared" si="37"/>
        <v>9.461891737679539E-3</v>
      </c>
      <c r="E504" s="18">
        <f t="shared" si="36"/>
        <v>-6.9606954523984965E-2</v>
      </c>
      <c r="G504" s="18">
        <f t="shared" si="38"/>
        <v>4.4811749914254904E-3</v>
      </c>
      <c r="H504" s="8"/>
      <c r="I504" s="9">
        <f t="shared" si="39"/>
        <v>0</v>
      </c>
    </row>
    <row r="505" spans="1:9">
      <c r="A505" s="1">
        <v>40739</v>
      </c>
      <c r="B505">
        <v>5843.66</v>
      </c>
      <c r="C505" s="8">
        <f t="shared" si="35"/>
        <v>-5.6284489634920586E-4</v>
      </c>
      <c r="D505">
        <f t="shared" si="37"/>
        <v>9.1521315560842403E-3</v>
      </c>
      <c r="E505" s="18">
        <f t="shared" si="36"/>
        <v>-6.7328185809291008E-2</v>
      </c>
      <c r="G505" s="18">
        <f t="shared" si="38"/>
        <v>-4.8838533112446885E-3</v>
      </c>
      <c r="H505" s="8"/>
      <c r="I505" s="9">
        <f t="shared" si="39"/>
        <v>0</v>
      </c>
    </row>
    <row r="506" spans="1:9">
      <c r="A506" s="1">
        <v>40742</v>
      </c>
      <c r="B506">
        <v>5752.81</v>
      </c>
      <c r="C506" s="8">
        <f t="shared" si="35"/>
        <v>-1.5668881778141099E-2</v>
      </c>
      <c r="D506">
        <f t="shared" si="37"/>
        <v>9.6506820026695909E-3</v>
      </c>
      <c r="E506" s="18">
        <f t="shared" si="36"/>
        <v>-7.0995801041579584E-2</v>
      </c>
      <c r="G506" s="18">
        <f t="shared" si="38"/>
        <v>3.7511191492596661E-3</v>
      </c>
      <c r="H506" s="8"/>
      <c r="I506" s="9">
        <f t="shared" si="39"/>
        <v>0</v>
      </c>
    </row>
    <row r="507" spans="1:9">
      <c r="A507" s="1">
        <v>40743</v>
      </c>
      <c r="B507">
        <v>5789.99</v>
      </c>
      <c r="C507" s="8">
        <f t="shared" si="35"/>
        <v>6.4421333790929715E-3</v>
      </c>
      <c r="D507">
        <f t="shared" si="37"/>
        <v>9.7239692250378779E-3</v>
      </c>
      <c r="E507" s="18">
        <f t="shared" si="36"/>
        <v>-7.1534942737131207E-2</v>
      </c>
      <c r="G507" s="18">
        <f t="shared" si="38"/>
        <v>-1.2443267227159303E-2</v>
      </c>
      <c r="H507" s="8"/>
      <c r="I507" s="9">
        <f t="shared" si="39"/>
        <v>0</v>
      </c>
    </row>
    <row r="508" spans="1:9">
      <c r="A508" s="1">
        <v>40744</v>
      </c>
      <c r="B508">
        <v>5853.82</v>
      </c>
      <c r="C508" s="8">
        <f t="shared" si="35"/>
        <v>1.0963875122908123E-2</v>
      </c>
      <c r="D508">
        <f t="shared" si="37"/>
        <v>9.9144861433349985E-3</v>
      </c>
      <c r="E508" s="18">
        <f t="shared" si="36"/>
        <v>-7.2936491479773005E-2</v>
      </c>
      <c r="G508" s="18">
        <f t="shared" si="38"/>
        <v>-4.7097745922856434E-2</v>
      </c>
      <c r="H508" s="8"/>
      <c r="I508" s="9">
        <f t="shared" si="39"/>
        <v>0</v>
      </c>
    </row>
    <row r="509" spans="1:9">
      <c r="A509" s="1">
        <v>40745</v>
      </c>
      <c r="B509">
        <v>5899.89</v>
      </c>
      <c r="C509" s="8">
        <f t="shared" si="35"/>
        <v>7.8392670794706978E-3</v>
      </c>
      <c r="D509">
        <f t="shared" si="37"/>
        <v>9.6015790727571552E-3</v>
      </c>
      <c r="E509" s="18">
        <f t="shared" si="36"/>
        <v>-7.0634572494036763E-2</v>
      </c>
      <c r="G509" s="18">
        <f t="shared" si="38"/>
        <v>-8.9805931074698669E-2</v>
      </c>
      <c r="H509" s="8"/>
      <c r="I509" s="9">
        <f t="shared" si="39"/>
        <v>1</v>
      </c>
    </row>
    <row r="510" spans="1:9">
      <c r="A510" s="1">
        <v>40746</v>
      </c>
      <c r="B510">
        <v>5935.02</v>
      </c>
      <c r="C510" s="8">
        <f t="shared" si="35"/>
        <v>5.9366912258117539E-3</v>
      </c>
      <c r="D510">
        <f t="shared" si="37"/>
        <v>9.6534122449429636E-3</v>
      </c>
      <c r="E510" s="18">
        <f t="shared" si="36"/>
        <v>-7.1015886226977062E-2</v>
      </c>
      <c r="G510" s="18">
        <f t="shared" si="38"/>
        <v>-0.12321581904409008</v>
      </c>
      <c r="H510" s="8"/>
      <c r="I510" s="9">
        <f t="shared" si="39"/>
        <v>1</v>
      </c>
    </row>
    <row r="511" spans="1:9">
      <c r="A511" s="1">
        <v>40749</v>
      </c>
      <c r="B511">
        <v>5925.26</v>
      </c>
      <c r="C511" s="8">
        <f t="shared" si="35"/>
        <v>-1.64582998093166E-3</v>
      </c>
      <c r="D511">
        <f t="shared" si="37"/>
        <v>8.7629659931062823E-3</v>
      </c>
      <c r="E511" s="18">
        <f t="shared" si="36"/>
        <v>-6.4465266807942234E-2</v>
      </c>
      <c r="G511" s="18">
        <f t="shared" si="38"/>
        <v>-0.15609087235186755</v>
      </c>
      <c r="H511" s="8"/>
      <c r="I511" s="9">
        <f t="shared" si="39"/>
        <v>1</v>
      </c>
    </row>
    <row r="512" spans="1:9">
      <c r="A512" s="1">
        <v>40750</v>
      </c>
      <c r="B512">
        <v>5929.73</v>
      </c>
      <c r="C512" s="8">
        <f t="shared" si="35"/>
        <v>7.5411286080112746E-4</v>
      </c>
      <c r="D512">
        <f t="shared" si="37"/>
        <v>8.753144735469778E-3</v>
      </c>
      <c r="E512" s="18">
        <f t="shared" si="36"/>
        <v>-6.4393016157372002E-2</v>
      </c>
      <c r="G512" s="18">
        <f t="shared" si="38"/>
        <v>-0.13808906719148417</v>
      </c>
      <c r="H512" s="8"/>
      <c r="I512" s="9">
        <f t="shared" si="39"/>
        <v>1</v>
      </c>
    </row>
    <row r="513" spans="1:9">
      <c r="A513" s="1">
        <v>40751</v>
      </c>
      <c r="B513">
        <v>5856.58</v>
      </c>
      <c r="C513" s="8">
        <f t="shared" si="35"/>
        <v>-1.2412865305403292E-2</v>
      </c>
      <c r="D513">
        <f t="shared" si="37"/>
        <v>9.2387030250509049E-3</v>
      </c>
      <c r="E513" s="18">
        <f t="shared" si="36"/>
        <v>-6.7965053834259034E-2</v>
      </c>
      <c r="G513" s="18">
        <f t="shared" si="38"/>
        <v>-0.156696927370471</v>
      </c>
      <c r="H513" s="8"/>
      <c r="I513" s="9">
        <f t="shared" si="39"/>
        <v>1</v>
      </c>
    </row>
    <row r="514" spans="1:9">
      <c r="A514" s="1">
        <v>40752</v>
      </c>
      <c r="B514">
        <v>5873.21</v>
      </c>
      <c r="C514" s="8">
        <f t="shared" si="35"/>
        <v>2.8355172841658142E-3</v>
      </c>
      <c r="D514">
        <f t="shared" si="37"/>
        <v>9.1277152328072056E-3</v>
      </c>
      <c r="E514" s="18">
        <f t="shared" si="36"/>
        <v>-6.7148565713108815E-2</v>
      </c>
      <c r="G514" s="18">
        <f t="shared" si="38"/>
        <v>-0.12891645399216448</v>
      </c>
      <c r="H514" s="8"/>
      <c r="I514" s="9">
        <f t="shared" si="39"/>
        <v>1</v>
      </c>
    </row>
    <row r="515" spans="1:9">
      <c r="A515" s="1">
        <v>40753</v>
      </c>
      <c r="B515">
        <v>5815.19</v>
      </c>
      <c r="C515" s="8">
        <f t="shared" si="35"/>
        <v>-9.9278731990193412E-3</v>
      </c>
      <c r="D515">
        <f t="shared" si="37"/>
        <v>8.7999422793676191E-3</v>
      </c>
      <c r="E515" s="18">
        <f t="shared" si="36"/>
        <v>-6.4737284999189265E-2</v>
      </c>
      <c r="G515" s="18">
        <f t="shared" si="38"/>
        <v>-8.8994517120101202E-2</v>
      </c>
      <c r="H515" s="8"/>
      <c r="I515" s="9">
        <f t="shared" si="39"/>
        <v>1</v>
      </c>
    </row>
    <row r="516" spans="1:9">
      <c r="A516" s="1">
        <v>40756</v>
      </c>
      <c r="B516">
        <v>5774.43</v>
      </c>
      <c r="C516" s="8">
        <f t="shared" si="35"/>
        <v>-7.0339093176366631E-3</v>
      </c>
      <c r="D516">
        <f t="shared" si="37"/>
        <v>8.1873271221781143E-3</v>
      </c>
      <c r="E516" s="18">
        <f t="shared" si="36"/>
        <v>-6.0230546117641719E-2</v>
      </c>
      <c r="G516" s="18">
        <f t="shared" si="38"/>
        <v>-7.6234583991064905E-2</v>
      </c>
      <c r="H516" s="8"/>
      <c r="I516" s="9">
        <f t="shared" si="39"/>
        <v>1</v>
      </c>
    </row>
    <row r="517" spans="1:9">
      <c r="A517" s="1">
        <v>40757</v>
      </c>
      <c r="B517">
        <v>5718.39</v>
      </c>
      <c r="C517" s="8">
        <f t="shared" si="35"/>
        <v>-9.7522529973259556E-3</v>
      </c>
      <c r="D517">
        <f t="shared" si="37"/>
        <v>8.1340764308779848E-3</v>
      </c>
      <c r="E517" s="18">
        <f t="shared" si="36"/>
        <v>-5.9838804323245759E-2</v>
      </c>
      <c r="G517" s="18">
        <f t="shared" si="38"/>
        <v>-6.5165584120336073E-2</v>
      </c>
      <c r="H517" s="8"/>
      <c r="I517" s="9">
        <f t="shared" si="39"/>
        <v>1</v>
      </c>
    </row>
    <row r="518" spans="1:9">
      <c r="A518" s="1">
        <v>40758</v>
      </c>
      <c r="B518">
        <v>5584.51</v>
      </c>
      <c r="C518" s="8">
        <f t="shared" si="35"/>
        <v>-2.369060357278913E-2</v>
      </c>
      <c r="D518">
        <f t="shared" si="37"/>
        <v>9.1896785073345127E-3</v>
      </c>
      <c r="E518" s="18">
        <f t="shared" si="36"/>
        <v>-6.7604402130577404E-2</v>
      </c>
      <c r="G518" s="18">
        <f t="shared" si="38"/>
        <v>-4.6345312920021087E-2</v>
      </c>
      <c r="H518" s="8"/>
      <c r="I518" s="9">
        <f t="shared" si="39"/>
        <v>0</v>
      </c>
    </row>
    <row r="519" spans="1:9">
      <c r="A519" s="1">
        <v>40759</v>
      </c>
      <c r="B519">
        <v>5393.14</v>
      </c>
      <c r="C519" s="8">
        <f t="shared" ref="C519:C582" si="40">LN(B519/B518)</f>
        <v>-3.486891807237142E-2</v>
      </c>
      <c r="D519">
        <f t="shared" si="37"/>
        <v>1.1308121356426492E-2</v>
      </c>
      <c r="E519" s="18">
        <f t="shared" si="36"/>
        <v>-8.3188849632887293E-2</v>
      </c>
      <c r="G519" s="18">
        <f t="shared" si="38"/>
        <v>-5.7411927027919286E-2</v>
      </c>
      <c r="H519" s="8"/>
      <c r="I519" s="9">
        <f t="shared" si="39"/>
        <v>0</v>
      </c>
    </row>
    <row r="520" spans="1:9">
      <c r="A520" s="1">
        <v>40760</v>
      </c>
      <c r="B520">
        <v>5246.99</v>
      </c>
      <c r="C520" s="8">
        <f t="shared" si="40"/>
        <v>-2.7473196743579707E-2</v>
      </c>
      <c r="D520">
        <f t="shared" si="37"/>
        <v>1.2268235094616945E-2</v>
      </c>
      <c r="E520" s="18">
        <f t="shared" si="36"/>
        <v>-9.0251981949857327E-2</v>
      </c>
      <c r="G520" s="18">
        <f t="shared" si="38"/>
        <v>-4.009771448594493E-2</v>
      </c>
      <c r="H520" s="8"/>
      <c r="I520" s="9">
        <f t="shared" si="39"/>
        <v>0</v>
      </c>
    </row>
    <row r="521" spans="1:9">
      <c r="A521" s="1">
        <v>40763</v>
      </c>
      <c r="B521">
        <v>5068.95</v>
      </c>
      <c r="C521" s="8">
        <f t="shared" si="40"/>
        <v>-3.4520883288709177E-2</v>
      </c>
      <c r="D521">
        <f t="shared" si="37"/>
        <v>1.3215256510297275E-2</v>
      </c>
      <c r="E521" s="18">
        <f t="shared" si="36"/>
        <v>-9.7218799838080891E-2</v>
      </c>
      <c r="G521" s="18">
        <f t="shared" si="38"/>
        <v>5.1848506343015622E-3</v>
      </c>
      <c r="H521" s="8"/>
      <c r="I521" s="9">
        <f t="shared" si="39"/>
        <v>0</v>
      </c>
    </row>
    <row r="522" spans="1:9">
      <c r="A522" s="1">
        <v>40764</v>
      </c>
      <c r="B522">
        <v>5164.92</v>
      </c>
      <c r="C522" s="8">
        <f t="shared" si="40"/>
        <v>1.8755918021184786E-2</v>
      </c>
      <c r="D522">
        <f t="shared" si="37"/>
        <v>1.4378813371265332E-2</v>
      </c>
      <c r="E522" s="18">
        <f t="shared" si="36"/>
        <v>-0.10577857326953392</v>
      </c>
      <c r="G522" s="18">
        <f t="shared" si="38"/>
        <v>-6.8970212222554022E-3</v>
      </c>
      <c r="H522" s="8"/>
      <c r="I522" s="9">
        <f t="shared" si="39"/>
        <v>0</v>
      </c>
    </row>
    <row r="523" spans="1:9">
      <c r="A523" s="1">
        <v>40765</v>
      </c>
      <c r="B523">
        <v>5007.16</v>
      </c>
      <c r="C523" s="8">
        <f t="shared" si="40"/>
        <v>-3.1020725484390131E-2</v>
      </c>
      <c r="D523">
        <f t="shared" si="37"/>
        <v>1.5273779388122468E-2</v>
      </c>
      <c r="E523" s="18">
        <f t="shared" si="36"/>
        <v>-0.1123624426016897</v>
      </c>
      <c r="G523" s="18">
        <f t="shared" si="38"/>
        <v>3.8914105149209462E-2</v>
      </c>
      <c r="H523" s="8"/>
      <c r="I523" s="9">
        <f t="shared" si="39"/>
        <v>0</v>
      </c>
    </row>
    <row r="524" spans="1:9">
      <c r="A524" s="1">
        <v>40766</v>
      </c>
      <c r="B524">
        <v>5162.83</v>
      </c>
      <c r="C524" s="8">
        <f t="shared" si="40"/>
        <v>3.0615990662472354E-2</v>
      </c>
      <c r="D524">
        <f t="shared" si="37"/>
        <v>1.7298110611411344E-2</v>
      </c>
      <c r="E524" s="18">
        <f t="shared" si="36"/>
        <v>-0.12725455247859985</v>
      </c>
      <c r="G524" s="18">
        <f t="shared" si="38"/>
        <v>-6.1648176141525938E-3</v>
      </c>
      <c r="H524" s="8"/>
      <c r="I524" s="9">
        <f t="shared" si="39"/>
        <v>0</v>
      </c>
    </row>
    <row r="525" spans="1:9">
      <c r="A525" s="1">
        <v>40767</v>
      </c>
      <c r="B525">
        <v>5320.03</v>
      </c>
      <c r="C525" s="8">
        <f t="shared" si="40"/>
        <v>2.9994063673043775E-2</v>
      </c>
      <c r="D525">
        <f t="shared" si="37"/>
        <v>1.8762752145043114E-2</v>
      </c>
      <c r="E525" s="18">
        <f t="shared" si="36"/>
        <v>-0.13802927274087673</v>
      </c>
      <c r="G525" s="18">
        <f t="shared" si="38"/>
        <v>-3.6388877916226005E-2</v>
      </c>
      <c r="H525" s="8"/>
      <c r="I525" s="9">
        <f t="shared" si="39"/>
        <v>0</v>
      </c>
    </row>
    <row r="526" spans="1:9">
      <c r="A526" s="1">
        <v>40770</v>
      </c>
      <c r="B526">
        <v>5350.58</v>
      </c>
      <c r="C526" s="8">
        <f t="shared" si="40"/>
        <v>5.7260238113996656E-3</v>
      </c>
      <c r="D526">
        <f t="shared" si="37"/>
        <v>1.8850827640222789E-2</v>
      </c>
      <c r="E526" s="18">
        <f t="shared" si="36"/>
        <v>-0.1386772052217817</v>
      </c>
      <c r="G526" s="18">
        <f t="shared" si="38"/>
        <v>-1.5428905475199184E-2</v>
      </c>
      <c r="H526" s="8"/>
      <c r="I526" s="9">
        <f t="shared" si="39"/>
        <v>0</v>
      </c>
    </row>
    <row r="527" spans="1:9">
      <c r="A527" s="1">
        <v>40771</v>
      </c>
      <c r="B527">
        <v>5357.63</v>
      </c>
      <c r="C527" s="8">
        <f t="shared" si="40"/>
        <v>1.3167468734029293E-3</v>
      </c>
      <c r="D527">
        <f t="shared" si="37"/>
        <v>1.8871549688638082E-2</v>
      </c>
      <c r="E527" s="18">
        <f t="shared" si="36"/>
        <v>-0.13882964817100119</v>
      </c>
      <c r="G527" s="18">
        <f t="shared" si="38"/>
        <v>6.8637640933547819E-3</v>
      </c>
      <c r="H527" s="8"/>
      <c r="I527" s="9">
        <f t="shared" si="39"/>
        <v>0</v>
      </c>
    </row>
    <row r="528" spans="1:9">
      <c r="A528" s="1">
        <v>40772</v>
      </c>
      <c r="B528">
        <v>5331.6</v>
      </c>
      <c r="C528" s="8">
        <f t="shared" si="40"/>
        <v>-4.8703323724741772E-3</v>
      </c>
      <c r="D528">
        <f t="shared" si="37"/>
        <v>1.8691727667743071E-2</v>
      </c>
      <c r="E528" s="18">
        <f t="shared" si="36"/>
        <v>-0.13750677706045941</v>
      </c>
      <c r="G528" s="18">
        <f t="shared" si="38"/>
        <v>1.6195326188103706E-2</v>
      </c>
      <c r="H528" s="8"/>
      <c r="I528" s="9">
        <f t="shared" si="39"/>
        <v>0</v>
      </c>
    </row>
    <row r="529" spans="1:9">
      <c r="A529" s="1">
        <v>40773</v>
      </c>
      <c r="B529">
        <v>5092.2299999999996</v>
      </c>
      <c r="C529" s="8">
        <f t="shared" si="40"/>
        <v>-4.593553218026962E-2</v>
      </c>
      <c r="D529">
        <f t="shared" si="37"/>
        <v>2.0608374404121995E-2</v>
      </c>
      <c r="E529" s="18">
        <f t="shared" si="36"/>
        <v>-0.15160669977320756</v>
      </c>
      <c r="G529" s="18">
        <f t="shared" si="38"/>
        <v>3.8486066603424678E-2</v>
      </c>
      <c r="H529" s="8"/>
      <c r="I529" s="9">
        <f t="shared" si="39"/>
        <v>0</v>
      </c>
    </row>
    <row r="530" spans="1:9">
      <c r="A530" s="1">
        <v>40774</v>
      </c>
      <c r="B530">
        <v>5040.76</v>
      </c>
      <c r="C530" s="8">
        <f t="shared" si="40"/>
        <v>-1.0158984201605263E-2</v>
      </c>
      <c r="D530">
        <f t="shared" si="37"/>
        <v>2.0277755915973795E-2</v>
      </c>
      <c r="E530" s="18">
        <f t="shared" si="36"/>
        <v>-0.14917448571841391</v>
      </c>
      <c r="G530" s="18">
        <f t="shared" si="38"/>
        <v>1.2189429802030867E-2</v>
      </c>
      <c r="H530" s="8"/>
      <c r="I530" s="9">
        <f t="shared" si="39"/>
        <v>0</v>
      </c>
    </row>
    <row r="531" spans="1:9">
      <c r="A531" s="1">
        <v>40777</v>
      </c>
      <c r="B531">
        <v>5095.3</v>
      </c>
      <c r="C531" s="8">
        <f t="shared" si="40"/>
        <v>1.0761681831537346E-2</v>
      </c>
      <c r="D531">
        <f t="shared" si="37"/>
        <v>2.0387478443911127E-2</v>
      </c>
      <c r="E531" s="18">
        <f t="shared" si="36"/>
        <v>-0.14998166584942052</v>
      </c>
      <c r="G531" s="18">
        <f t="shared" si="38"/>
        <v>1.200544259993548E-2</v>
      </c>
      <c r="H531" s="8"/>
      <c r="I531" s="9">
        <f t="shared" si="39"/>
        <v>0</v>
      </c>
    </row>
    <row r="532" spans="1:9">
      <c r="A532" s="1">
        <v>40778</v>
      </c>
      <c r="B532">
        <v>5129.42</v>
      </c>
      <c r="C532" s="8">
        <f t="shared" si="40"/>
        <v>6.6740461646276079E-3</v>
      </c>
      <c r="D532">
        <f t="shared" si="37"/>
        <v>2.0409774322890043E-2</v>
      </c>
      <c r="E532" s="18">
        <f t="shared" si="36"/>
        <v>-0.15014568677432472</v>
      </c>
      <c r="G532" s="18">
        <f t="shared" si="38"/>
        <v>3.6215638268881564E-2</v>
      </c>
      <c r="H532" s="8"/>
      <c r="I532" s="9">
        <f t="shared" si="39"/>
        <v>0</v>
      </c>
    </row>
    <row r="533" spans="1:9">
      <c r="A533" s="1">
        <v>40779</v>
      </c>
      <c r="B533">
        <v>5205.8500000000004</v>
      </c>
      <c r="C533" s="8">
        <f t="shared" si="40"/>
        <v>1.4790400887074888E-2</v>
      </c>
      <c r="D533">
        <f t="shared" si="37"/>
        <v>2.0895972890051386E-2</v>
      </c>
      <c r="E533" s="18">
        <f t="shared" si="36"/>
        <v>-0.15372243469031027</v>
      </c>
      <c r="G533" s="18">
        <f t="shared" si="38"/>
        <v>2.5513818239874336E-2</v>
      </c>
      <c r="H533" s="8"/>
      <c r="I533" s="9">
        <f t="shared" si="39"/>
        <v>0</v>
      </c>
    </row>
    <row r="534" spans="1:9">
      <c r="A534" s="1">
        <v>40780</v>
      </c>
      <c r="B534">
        <v>5131.1000000000004</v>
      </c>
      <c r="C534" s="8">
        <f t="shared" si="40"/>
        <v>-1.4462932100889836E-2</v>
      </c>
      <c r="D534">
        <f t="shared" si="37"/>
        <v>2.091763027331147E-2</v>
      </c>
      <c r="E534" s="18">
        <f t="shared" si="36"/>
        <v>-0.15388175848448241</v>
      </c>
      <c r="G534" s="18">
        <f t="shared" si="38"/>
        <v>1.6151910958323131E-2</v>
      </c>
      <c r="H534" s="8"/>
      <c r="I534" s="9">
        <f t="shared" si="39"/>
        <v>0</v>
      </c>
    </row>
    <row r="535" spans="1:9">
      <c r="A535" s="1">
        <v>40781</v>
      </c>
      <c r="B535">
        <v>5129.92</v>
      </c>
      <c r="C535" s="8">
        <f t="shared" si="40"/>
        <v>-2.2999662902951665E-4</v>
      </c>
      <c r="D535">
        <f t="shared" si="37"/>
        <v>2.0916994522067037E-2</v>
      </c>
      <c r="E535" s="18">
        <f t="shared" si="36"/>
        <v>-0.15387708154363522</v>
      </c>
      <c r="G535" s="18">
        <f t="shared" si="38"/>
        <v>-5.8482154187318112E-5</v>
      </c>
      <c r="H535" s="8"/>
      <c r="I535" s="9">
        <f t="shared" si="39"/>
        <v>0</v>
      </c>
    </row>
    <row r="536" spans="1:9">
      <c r="A536" s="1">
        <v>40785</v>
      </c>
      <c r="B536">
        <v>5268.66</v>
      </c>
      <c r="C536" s="8">
        <f t="shared" si="40"/>
        <v>2.6685996252426576E-2</v>
      </c>
      <c r="D536">
        <f t="shared" si="37"/>
        <v>2.1988543305321431E-2</v>
      </c>
      <c r="E536" s="18">
        <f t="shared" si="36"/>
        <v>-0.16175999222302881</v>
      </c>
      <c r="G536" s="18">
        <f t="shared" si="38"/>
        <v>-1.8081659659407563E-2</v>
      </c>
      <c r="H536" s="8"/>
      <c r="I536" s="9">
        <f t="shared" si="39"/>
        <v>0</v>
      </c>
    </row>
    <row r="537" spans="1:9">
      <c r="A537" s="1">
        <v>40786</v>
      </c>
      <c r="B537">
        <v>5394.53</v>
      </c>
      <c r="C537" s="8">
        <f t="shared" si="40"/>
        <v>2.3609416441956889E-2</v>
      </c>
      <c r="D537">
        <f t="shared" si="37"/>
        <v>2.2774584019674859E-2</v>
      </c>
      <c r="E537" s="18">
        <f t="shared" si="36"/>
        <v>-0.16754254625924925</v>
      </c>
      <c r="G537" s="18">
        <f t="shared" si="38"/>
        <v>-3.1544151203501555E-2</v>
      </c>
      <c r="H537" s="8"/>
      <c r="I537" s="9">
        <f t="shared" si="39"/>
        <v>0</v>
      </c>
    </row>
    <row r="538" spans="1:9">
      <c r="A538" s="1">
        <v>40787</v>
      </c>
      <c r="B538">
        <v>5418.65</v>
      </c>
      <c r="C538" s="8">
        <f t="shared" si="40"/>
        <v>4.4612297222746773E-3</v>
      </c>
      <c r="D538">
        <f t="shared" si="37"/>
        <v>2.2819377230412493E-2</v>
      </c>
      <c r="E538" s="18">
        <f t="shared" si="36"/>
        <v>-0.16787207010809879</v>
      </c>
      <c r="G538" s="18">
        <f t="shared" si="38"/>
        <v>-1.5081834263968806E-2</v>
      </c>
      <c r="H538" s="8"/>
      <c r="I538" s="9">
        <f t="shared" si="39"/>
        <v>0</v>
      </c>
    </row>
    <row r="539" spans="1:9">
      <c r="A539" s="1">
        <v>40788</v>
      </c>
      <c r="B539">
        <v>5292.03</v>
      </c>
      <c r="C539" s="8">
        <f t="shared" si="40"/>
        <v>-2.3644791764948589E-2</v>
      </c>
      <c r="D539">
        <f t="shared" si="37"/>
        <v>2.320722929066878E-2</v>
      </c>
      <c r="E539" s="18">
        <f t="shared" ref="E539:E602" si="41">Factor_99*D539*SQRT(10)</f>
        <v>-0.17072532625060818</v>
      </c>
      <c r="G539" s="18">
        <f t="shared" si="38"/>
        <v>1.432986012130061E-2</v>
      </c>
      <c r="H539" s="8"/>
      <c r="I539" s="9">
        <f t="shared" si="39"/>
        <v>0</v>
      </c>
    </row>
    <row r="540" spans="1:9">
      <c r="A540" s="1">
        <v>40791</v>
      </c>
      <c r="B540">
        <v>5102.58</v>
      </c>
      <c r="C540" s="8">
        <f t="shared" si="40"/>
        <v>-3.6455621002999226E-2</v>
      </c>
      <c r="D540">
        <f t="shared" ref="D540:D603" si="42">_xlfn.STDEV.S(C519:C540)</f>
        <v>2.3885169652040111E-2</v>
      </c>
      <c r="E540" s="18">
        <f t="shared" si="41"/>
        <v>-0.17571263377982338</v>
      </c>
      <c r="G540" s="18">
        <f t="shared" ref="G540:G603" si="43">LN(B550/B540)</f>
        <v>3.0301078892750289E-2</v>
      </c>
      <c r="H540" s="8"/>
      <c r="I540" s="9">
        <f t="shared" ref="I540:I603" si="44">IF(G540&lt;E540, 1,0)</f>
        <v>0</v>
      </c>
    </row>
    <row r="541" spans="1:9">
      <c r="A541" s="1">
        <v>40792</v>
      </c>
      <c r="B541">
        <v>5156.84</v>
      </c>
      <c r="C541" s="8">
        <f t="shared" si="40"/>
        <v>1.0577694629441962E-2</v>
      </c>
      <c r="D541">
        <f t="shared" si="42"/>
        <v>2.3048151427556729E-2</v>
      </c>
      <c r="E541" s="18">
        <f t="shared" si="41"/>
        <v>-0.16955506073812951</v>
      </c>
      <c r="G541" s="18">
        <f t="shared" si="43"/>
        <v>3.933191102934492E-2</v>
      </c>
      <c r="H541" s="8"/>
      <c r="I541" s="9">
        <f t="shared" si="44"/>
        <v>0</v>
      </c>
    </row>
    <row r="542" spans="1:9">
      <c r="A542" s="1">
        <v>40793</v>
      </c>
      <c r="B542">
        <v>5318.59</v>
      </c>
      <c r="C542" s="8">
        <f t="shared" si="40"/>
        <v>3.0884241833573859E-2</v>
      </c>
      <c r="D542">
        <f t="shared" si="42"/>
        <v>2.3337602266099041E-2</v>
      </c>
      <c r="E542" s="18">
        <f t="shared" si="41"/>
        <v>-0.17168442259450234</v>
      </c>
      <c r="G542" s="18">
        <f t="shared" si="43"/>
        <v>-5.6905970477866708E-3</v>
      </c>
      <c r="H542" s="8"/>
      <c r="I542" s="9">
        <f t="shared" si="44"/>
        <v>0</v>
      </c>
    </row>
    <row r="543" spans="1:9">
      <c r="A543" s="1">
        <v>40794</v>
      </c>
      <c r="B543">
        <v>5340.38</v>
      </c>
      <c r="C543" s="8">
        <f t="shared" si="40"/>
        <v>4.088580858067529E-3</v>
      </c>
      <c r="D543">
        <f t="shared" si="42"/>
        <v>2.1981822635426449E-2</v>
      </c>
      <c r="E543" s="18">
        <f t="shared" si="41"/>
        <v>-0.16171055122573988</v>
      </c>
      <c r="G543" s="18">
        <f t="shared" si="43"/>
        <v>-5.7571335972756911E-2</v>
      </c>
      <c r="H543" s="8"/>
      <c r="I543" s="9">
        <f t="shared" si="44"/>
        <v>0</v>
      </c>
    </row>
    <row r="544" spans="1:9">
      <c r="A544" s="1">
        <v>40795</v>
      </c>
      <c r="B544">
        <v>5214.6499999999996</v>
      </c>
      <c r="C544" s="8">
        <f t="shared" si="40"/>
        <v>-2.3824839382440913E-2</v>
      </c>
      <c r="D544">
        <f t="shared" si="42"/>
        <v>2.2342099114392742E-2</v>
      </c>
      <c r="E544" s="18">
        <f t="shared" si="41"/>
        <v>-0.16436094600753626</v>
      </c>
      <c r="G544" s="18">
        <f t="shared" si="43"/>
        <v>-2.8760543848858684E-2</v>
      </c>
      <c r="H544" s="8"/>
      <c r="I544" s="9">
        <f t="shared" si="44"/>
        <v>0</v>
      </c>
    </row>
    <row r="545" spans="1:9">
      <c r="A545" s="1">
        <v>40798</v>
      </c>
      <c r="B545">
        <v>5129.62</v>
      </c>
      <c r="C545" s="8">
        <f t="shared" si="40"/>
        <v>-1.6440389741539978E-2</v>
      </c>
      <c r="D545">
        <f t="shared" si="42"/>
        <v>2.1567384958679992E-2</v>
      </c>
      <c r="E545" s="18">
        <f t="shared" si="41"/>
        <v>-0.15866171645589802</v>
      </c>
      <c r="G545" s="18">
        <f t="shared" si="43"/>
        <v>-7.8775315651128351E-3</v>
      </c>
      <c r="H545" s="8"/>
      <c r="I545" s="9">
        <f t="shared" si="44"/>
        <v>0</v>
      </c>
    </row>
    <row r="546" spans="1:9">
      <c r="A546" s="1">
        <v>40799</v>
      </c>
      <c r="B546">
        <v>5174.25</v>
      </c>
      <c r="C546" s="8">
        <f t="shared" si="40"/>
        <v>8.6628187472064435E-3</v>
      </c>
      <c r="D546">
        <f t="shared" si="42"/>
        <v>2.0623859967947591E-2</v>
      </c>
      <c r="E546" s="18">
        <f t="shared" si="41"/>
        <v>-0.1517206202202884</v>
      </c>
      <c r="G546" s="18">
        <f t="shared" si="43"/>
        <v>2.2889147302443933E-2</v>
      </c>
      <c r="H546" s="8"/>
      <c r="I546" s="9">
        <f t="shared" si="44"/>
        <v>0</v>
      </c>
    </row>
    <row r="547" spans="1:9">
      <c r="A547" s="1">
        <v>40800</v>
      </c>
      <c r="B547">
        <v>5227.0200000000004</v>
      </c>
      <c r="C547" s="8">
        <f t="shared" si="40"/>
        <v>1.0146924897862796E-2</v>
      </c>
      <c r="D547">
        <f t="shared" si="42"/>
        <v>1.9665795162426707E-2</v>
      </c>
      <c r="E547" s="18">
        <f t="shared" si="41"/>
        <v>-0.14467256099515954</v>
      </c>
      <c r="G547" s="18">
        <f t="shared" si="43"/>
        <v>-1.7980502036565444E-3</v>
      </c>
      <c r="H547" s="8"/>
      <c r="I547" s="9">
        <f t="shared" si="44"/>
        <v>0</v>
      </c>
    </row>
    <row r="548" spans="1:9">
      <c r="A548" s="1">
        <v>40801</v>
      </c>
      <c r="B548">
        <v>5337.54</v>
      </c>
      <c r="C548" s="8">
        <f t="shared" si="40"/>
        <v>2.0923546661807419E-2</v>
      </c>
      <c r="D548">
        <f t="shared" si="42"/>
        <v>2.0166557128385131E-2</v>
      </c>
      <c r="E548" s="18">
        <f t="shared" si="41"/>
        <v>-0.1483564453977893</v>
      </c>
      <c r="G548" s="18">
        <f t="shared" si="43"/>
        <v>-2.671412411198101E-2</v>
      </c>
      <c r="H548" s="8"/>
      <c r="I548" s="9">
        <f t="shared" si="44"/>
        <v>0</v>
      </c>
    </row>
    <row r="549" spans="1:9">
      <c r="A549" s="1">
        <v>40802</v>
      </c>
      <c r="B549">
        <v>5368.41</v>
      </c>
      <c r="C549" s="8">
        <f t="shared" si="40"/>
        <v>5.7669026203206923E-3</v>
      </c>
      <c r="D549">
        <f t="shared" si="42"/>
        <v>2.0203843204454165E-2</v>
      </c>
      <c r="E549" s="18">
        <f t="shared" si="41"/>
        <v>-0.14863074257569717</v>
      </c>
      <c r="G549" s="18">
        <f t="shared" si="43"/>
        <v>-4.5722456310220337E-2</v>
      </c>
      <c r="H549" s="8"/>
      <c r="I549" s="9">
        <f t="shared" si="44"/>
        <v>0</v>
      </c>
    </row>
    <row r="550" spans="1:9">
      <c r="A550" s="1">
        <v>40805</v>
      </c>
      <c r="B550">
        <v>5259.56</v>
      </c>
      <c r="C550" s="8">
        <f t="shared" si="40"/>
        <v>-2.0484402231549625E-2</v>
      </c>
      <c r="D550">
        <f t="shared" si="42"/>
        <v>2.0655637886027905E-2</v>
      </c>
      <c r="E550" s="18">
        <f t="shared" si="41"/>
        <v>-0.15195439631496455</v>
      </c>
      <c r="G550" s="18">
        <f t="shared" si="43"/>
        <v>-3.5622330818283456E-2</v>
      </c>
      <c r="H550" s="8"/>
      <c r="I550" s="9">
        <f t="shared" si="44"/>
        <v>0</v>
      </c>
    </row>
    <row r="551" spans="1:9">
      <c r="A551" s="1">
        <v>40806</v>
      </c>
      <c r="B551">
        <v>5363.71</v>
      </c>
      <c r="C551" s="8">
        <f t="shared" si="40"/>
        <v>1.9608526766036718E-2</v>
      </c>
      <c r="D551">
        <f t="shared" si="42"/>
        <v>1.8413207577973101E-2</v>
      </c>
      <c r="E551" s="18">
        <f t="shared" si="41"/>
        <v>-0.1354578278904503</v>
      </c>
      <c r="G551" s="18">
        <f t="shared" si="43"/>
        <v>-8.1392186867502353E-2</v>
      </c>
      <c r="H551" s="8"/>
      <c r="I551" s="9">
        <f t="shared" si="44"/>
        <v>0</v>
      </c>
    </row>
    <row r="552" spans="1:9">
      <c r="A552" s="1">
        <v>40807</v>
      </c>
      <c r="B552">
        <v>5288.41</v>
      </c>
      <c r="C552" s="8">
        <f t="shared" si="40"/>
        <v>-1.413826624355769E-2</v>
      </c>
      <c r="D552">
        <f t="shared" si="42"/>
        <v>1.8561000843126986E-2</v>
      </c>
      <c r="E552" s="18">
        <f t="shared" si="41"/>
        <v>-0.13654507760453768</v>
      </c>
      <c r="G552" s="18">
        <f t="shared" si="43"/>
        <v>-3.5851694152037109E-2</v>
      </c>
      <c r="H552" s="8"/>
      <c r="I552" s="9">
        <f t="shared" si="44"/>
        <v>0</v>
      </c>
    </row>
    <row r="553" spans="1:9">
      <c r="A553" s="1">
        <v>40808</v>
      </c>
      <c r="B553">
        <v>5041.6099999999997</v>
      </c>
      <c r="C553" s="8">
        <f t="shared" si="40"/>
        <v>-4.779215806690288E-2</v>
      </c>
      <c r="D553">
        <f t="shared" si="42"/>
        <v>2.1272000299260269E-2</v>
      </c>
      <c r="E553" s="18">
        <f t="shared" si="41"/>
        <v>-0.15648870210260193</v>
      </c>
      <c r="G553" s="18">
        <f t="shared" si="43"/>
        <v>4.8330927247593802E-2</v>
      </c>
      <c r="H553" s="8"/>
      <c r="I553" s="9">
        <f t="shared" si="44"/>
        <v>0</v>
      </c>
    </row>
    <row r="554" spans="1:9">
      <c r="A554" s="1">
        <v>40809</v>
      </c>
      <c r="B554">
        <v>5066.8100000000004</v>
      </c>
      <c r="C554" s="8">
        <f t="shared" si="40"/>
        <v>4.9859527414573158E-3</v>
      </c>
      <c r="D554">
        <f t="shared" si="42"/>
        <v>2.1247991041297619E-2</v>
      </c>
      <c r="E554" s="18">
        <f t="shared" si="41"/>
        <v>-0.1563120766059789</v>
      </c>
      <c r="G554" s="18">
        <f t="shared" si="43"/>
        <v>4.5636696055154469E-2</v>
      </c>
      <c r="H554" s="8"/>
      <c r="I554" s="9">
        <f t="shared" si="44"/>
        <v>0</v>
      </c>
    </row>
    <row r="555" spans="1:9">
      <c r="A555" s="1">
        <v>40812</v>
      </c>
      <c r="B555">
        <v>5089.37</v>
      </c>
      <c r="C555" s="8">
        <f t="shared" si="40"/>
        <v>4.4426225422058542E-3</v>
      </c>
      <c r="D555">
        <f t="shared" si="42"/>
        <v>2.1005192592521767E-2</v>
      </c>
      <c r="E555" s="18">
        <f t="shared" si="41"/>
        <v>-0.1545259157566497</v>
      </c>
      <c r="G555" s="18">
        <f t="shared" si="43"/>
        <v>5.9059700436278478E-2</v>
      </c>
      <c r="H555" s="8"/>
      <c r="I555" s="9">
        <f t="shared" si="44"/>
        <v>0</v>
      </c>
    </row>
    <row r="556" spans="1:9">
      <c r="A556" s="1">
        <v>40813</v>
      </c>
      <c r="B556">
        <v>5294.05</v>
      </c>
      <c r="C556" s="8">
        <f t="shared" si="40"/>
        <v>3.9429497614763283E-2</v>
      </c>
      <c r="D556">
        <f t="shared" si="42"/>
        <v>2.2456240670842727E-2</v>
      </c>
      <c r="E556" s="18">
        <f t="shared" si="41"/>
        <v>-0.16520063497771037</v>
      </c>
      <c r="G556" s="18">
        <f t="shared" si="43"/>
        <v>1.9018791646993976E-2</v>
      </c>
      <c r="H556" s="8"/>
      <c r="I556" s="9">
        <f t="shared" si="44"/>
        <v>0</v>
      </c>
    </row>
    <row r="557" spans="1:9">
      <c r="A557" s="1">
        <v>40814</v>
      </c>
      <c r="B557">
        <v>5217.63</v>
      </c>
      <c r="C557" s="8">
        <f t="shared" si="40"/>
        <v>-1.4540272608237731E-2</v>
      </c>
      <c r="D557">
        <f t="shared" si="42"/>
        <v>2.2712140293633405E-2</v>
      </c>
      <c r="E557" s="18">
        <f t="shared" si="41"/>
        <v>-0.16708317537239301</v>
      </c>
      <c r="G557" s="18">
        <f t="shared" si="43"/>
        <v>4.2066612684902117E-2</v>
      </c>
      <c r="H557" s="8"/>
      <c r="I557" s="9">
        <f t="shared" si="44"/>
        <v>0</v>
      </c>
    </row>
    <row r="558" spans="1:9">
      <c r="A558" s="1">
        <v>40815</v>
      </c>
      <c r="B558">
        <v>5196.84</v>
      </c>
      <c r="C558" s="8">
        <f t="shared" si="40"/>
        <v>-3.9925272465169666E-3</v>
      </c>
      <c r="D558">
        <f t="shared" si="42"/>
        <v>2.1975058117099964E-2</v>
      </c>
      <c r="E558" s="18">
        <f t="shared" si="41"/>
        <v>-0.16166078765492525</v>
      </c>
      <c r="G558" s="18">
        <f t="shared" si="43"/>
        <v>3.8973935126346421E-2</v>
      </c>
      <c r="H558" s="8"/>
      <c r="I558" s="9">
        <f t="shared" si="44"/>
        <v>0</v>
      </c>
    </row>
    <row r="559" spans="1:9">
      <c r="A559" s="1">
        <v>40816</v>
      </c>
      <c r="B559">
        <v>5128.4799999999996</v>
      </c>
      <c r="C559" s="8">
        <f t="shared" si="40"/>
        <v>-1.324142957791845E-2</v>
      </c>
      <c r="D559">
        <f t="shared" si="42"/>
        <v>2.1437828427084228E-2</v>
      </c>
      <c r="E559" s="18">
        <f t="shared" si="41"/>
        <v>-0.15770862632835414</v>
      </c>
      <c r="G559" s="18">
        <f t="shared" si="43"/>
        <v>6.3803628045578778E-2</v>
      </c>
      <c r="H559" s="8"/>
      <c r="I559" s="9">
        <f t="shared" si="44"/>
        <v>0</v>
      </c>
    </row>
    <row r="560" spans="1:9">
      <c r="A560" s="1">
        <v>40819</v>
      </c>
      <c r="B560">
        <v>5075.5</v>
      </c>
      <c r="C560" s="8">
        <f t="shared" si="40"/>
        <v>-1.0384276739612733E-2</v>
      </c>
      <c r="D560">
        <f t="shared" si="42"/>
        <v>2.1448549774599517E-2</v>
      </c>
      <c r="E560" s="18">
        <f t="shared" si="41"/>
        <v>-0.15778749854224353</v>
      </c>
      <c r="G560" s="18">
        <f t="shared" si="43"/>
        <v>6.8747216911516223E-2</v>
      </c>
      <c r="H560" s="8"/>
      <c r="I560" s="9">
        <f t="shared" si="44"/>
        <v>0</v>
      </c>
    </row>
    <row r="561" spans="1:9">
      <c r="A561" s="1">
        <v>40820</v>
      </c>
      <c r="B561">
        <v>4944.4399999999996</v>
      </c>
      <c r="C561" s="8">
        <f t="shared" si="40"/>
        <v>-2.6161329283182152E-2</v>
      </c>
      <c r="D561">
        <f t="shared" si="42"/>
        <v>2.1570405465314472E-2</v>
      </c>
      <c r="E561" s="18">
        <f t="shared" si="41"/>
        <v>-0.15868393698787775</v>
      </c>
      <c r="G561" s="18">
        <f t="shared" si="43"/>
        <v>9.0050072815833909E-2</v>
      </c>
      <c r="H561" s="8"/>
      <c r="I561" s="9">
        <f t="shared" si="44"/>
        <v>0</v>
      </c>
    </row>
    <row r="562" spans="1:9">
      <c r="A562" s="1">
        <v>40821</v>
      </c>
      <c r="B562">
        <v>5102.17</v>
      </c>
      <c r="C562" s="8">
        <f t="shared" si="40"/>
        <v>3.1402226471907456E-2</v>
      </c>
      <c r="D562">
        <f t="shared" si="42"/>
        <v>2.1422971016848515E-2</v>
      </c>
      <c r="E562" s="18">
        <f t="shared" si="41"/>
        <v>-0.15759932692953485</v>
      </c>
      <c r="G562" s="18">
        <f t="shared" si="43"/>
        <v>6.6039573459454312E-2</v>
      </c>
      <c r="H562" s="8"/>
      <c r="I562" s="9">
        <f t="shared" si="44"/>
        <v>0</v>
      </c>
    </row>
    <row r="563" spans="1:9">
      <c r="A563" s="1">
        <v>40822</v>
      </c>
      <c r="B563">
        <v>5291.26</v>
      </c>
      <c r="C563" s="8">
        <f t="shared" si="40"/>
        <v>3.6390463332727996E-2</v>
      </c>
      <c r="D563">
        <f t="shared" si="42"/>
        <v>2.2698959354222552E-2</v>
      </c>
      <c r="E563" s="18">
        <f t="shared" si="41"/>
        <v>-0.16698620902828434</v>
      </c>
      <c r="G563" s="18">
        <f t="shared" si="43"/>
        <v>1.7501481752020747E-2</v>
      </c>
      <c r="H563" s="8"/>
      <c r="I563" s="9">
        <f t="shared" si="44"/>
        <v>0</v>
      </c>
    </row>
    <row r="564" spans="1:9">
      <c r="A564" s="1">
        <v>40823</v>
      </c>
      <c r="B564">
        <v>5303.4</v>
      </c>
      <c r="C564" s="8">
        <f t="shared" si="40"/>
        <v>2.291721549018009E-3</v>
      </c>
      <c r="D564">
        <f t="shared" si="42"/>
        <v>2.1713765316625562E-2</v>
      </c>
      <c r="E564" s="18">
        <f t="shared" si="41"/>
        <v>-0.15973857203628336</v>
      </c>
      <c r="G564" s="18">
        <f t="shared" si="43"/>
        <v>3.4334199330509317E-2</v>
      </c>
      <c r="H564" s="8"/>
      <c r="I564" s="9">
        <f t="shared" si="44"/>
        <v>0</v>
      </c>
    </row>
    <row r="565" spans="1:9">
      <c r="A565" s="1">
        <v>40826</v>
      </c>
      <c r="B565">
        <v>5399</v>
      </c>
      <c r="C565" s="8">
        <f t="shared" si="40"/>
        <v>1.7865626923329801E-2</v>
      </c>
      <c r="D565">
        <f t="shared" si="42"/>
        <v>2.2037477164151886E-2</v>
      </c>
      <c r="E565" s="18">
        <f t="shared" si="41"/>
        <v>-0.16211997698936581</v>
      </c>
      <c r="G565" s="18">
        <f t="shared" si="43"/>
        <v>2.723456586595966E-2</v>
      </c>
      <c r="H565" s="8"/>
      <c r="I565" s="9">
        <f t="shared" si="44"/>
        <v>0</v>
      </c>
    </row>
    <row r="566" spans="1:9">
      <c r="A566" s="1">
        <v>40827</v>
      </c>
      <c r="B566">
        <v>5395.7</v>
      </c>
      <c r="C566" s="8">
        <f t="shared" si="40"/>
        <v>-6.1141117452118328E-4</v>
      </c>
      <c r="D566">
        <f t="shared" si="42"/>
        <v>2.1362937774783625E-2</v>
      </c>
      <c r="E566" s="18">
        <f t="shared" si="41"/>
        <v>-0.15715768890764781</v>
      </c>
      <c r="G566" s="18">
        <f t="shared" si="43"/>
        <v>2.3778640122745096E-2</v>
      </c>
      <c r="H566" s="8"/>
      <c r="I566" s="9">
        <f t="shared" si="44"/>
        <v>0</v>
      </c>
    </row>
    <row r="567" spans="1:9">
      <c r="A567" s="1">
        <v>40828</v>
      </c>
      <c r="B567">
        <v>5441.8</v>
      </c>
      <c r="C567" s="8">
        <f t="shared" si="40"/>
        <v>8.5075484296703204E-3</v>
      </c>
      <c r="D567">
        <f t="shared" si="42"/>
        <v>2.1021837748409513E-2</v>
      </c>
      <c r="E567" s="18">
        <f t="shared" si="41"/>
        <v>-0.15464836680988983</v>
      </c>
      <c r="G567" s="18">
        <f t="shared" si="43"/>
        <v>2.0271652715364262E-2</v>
      </c>
      <c r="H567" s="8"/>
      <c r="I567" s="9">
        <f t="shared" si="44"/>
        <v>0</v>
      </c>
    </row>
    <row r="568" spans="1:9">
      <c r="A568" s="1">
        <v>40829</v>
      </c>
      <c r="B568">
        <v>5403.38</v>
      </c>
      <c r="C568" s="8">
        <f t="shared" si="40"/>
        <v>-7.0852048050727276E-3</v>
      </c>
      <c r="D568">
        <f t="shared" si="42"/>
        <v>2.1076654481307525E-2</v>
      </c>
      <c r="E568" s="18">
        <f t="shared" si="41"/>
        <v>-0.155051629279993</v>
      </c>
      <c r="G568" s="18">
        <f t="shared" si="43"/>
        <v>5.5863118051091176E-2</v>
      </c>
      <c r="H568" s="8"/>
      <c r="I568" s="9">
        <f t="shared" si="44"/>
        <v>0</v>
      </c>
    </row>
    <row r="569" spans="1:9">
      <c r="A569" s="1">
        <v>40830</v>
      </c>
      <c r="B569">
        <v>5466.36</v>
      </c>
      <c r="C569" s="8">
        <f t="shared" si="40"/>
        <v>1.158826334131394E-2</v>
      </c>
      <c r="D569">
        <f t="shared" si="42"/>
        <v>2.1105504110551794E-2</v>
      </c>
      <c r="E569" s="18">
        <f t="shared" si="41"/>
        <v>-0.15526386324826413</v>
      </c>
      <c r="G569" s="18">
        <f t="shared" si="43"/>
        <v>4.2246133071723257E-2</v>
      </c>
      <c r="H569" s="8"/>
      <c r="I569" s="9">
        <f t="shared" si="44"/>
        <v>0</v>
      </c>
    </row>
    <row r="570" spans="1:9">
      <c r="A570" s="1">
        <v>40833</v>
      </c>
      <c r="B570">
        <v>5436.7</v>
      </c>
      <c r="C570" s="8">
        <f t="shared" si="40"/>
        <v>-5.4406878736753617E-3</v>
      </c>
      <c r="D570">
        <f t="shared" si="42"/>
        <v>2.0727031760139472E-2</v>
      </c>
      <c r="E570" s="18">
        <f t="shared" si="41"/>
        <v>-0.1524796094844183</v>
      </c>
      <c r="G570" s="18">
        <f t="shared" si="43"/>
        <v>1.9583684486088514E-2</v>
      </c>
      <c r="H570" s="8"/>
      <c r="I570" s="9">
        <f t="shared" si="44"/>
        <v>0</v>
      </c>
    </row>
    <row r="571" spans="1:9">
      <c r="A571" s="1">
        <v>40834</v>
      </c>
      <c r="B571">
        <v>5410.35</v>
      </c>
      <c r="C571" s="8">
        <f t="shared" si="40"/>
        <v>-4.8584733788644618E-3</v>
      </c>
      <c r="D571">
        <f t="shared" si="42"/>
        <v>2.0730473418146232E-2</v>
      </c>
      <c r="E571" s="18">
        <f t="shared" si="41"/>
        <v>-0.15250492824085782</v>
      </c>
      <c r="G571" s="18">
        <f t="shared" si="43"/>
        <v>2.0716556275880761E-3</v>
      </c>
      <c r="H571" s="8"/>
      <c r="I571" s="9">
        <f t="shared" si="44"/>
        <v>0</v>
      </c>
    </row>
    <row r="572" spans="1:9">
      <c r="A572" s="1">
        <v>40835</v>
      </c>
      <c r="B572">
        <v>5450.49</v>
      </c>
      <c r="C572" s="8">
        <f t="shared" si="40"/>
        <v>7.3917271155278961E-3</v>
      </c>
      <c r="D572">
        <f t="shared" si="42"/>
        <v>2.0242326130875211E-2</v>
      </c>
      <c r="E572" s="18">
        <f t="shared" si="41"/>
        <v>-0.14891384445253142</v>
      </c>
      <c r="G572" s="18">
        <f t="shared" si="43"/>
        <v>6.1474835083485122E-3</v>
      </c>
      <c r="H572" s="8"/>
      <c r="I572" s="9">
        <f t="shared" si="44"/>
        <v>0</v>
      </c>
    </row>
    <row r="573" spans="1:9">
      <c r="A573" s="1">
        <v>40836</v>
      </c>
      <c r="B573">
        <v>5384.68</v>
      </c>
      <c r="C573" s="8">
        <f t="shared" si="40"/>
        <v>-1.2147628374705396E-2</v>
      </c>
      <c r="D573">
        <f t="shared" si="42"/>
        <v>2.0029693653229253E-2</v>
      </c>
      <c r="E573" s="18">
        <f t="shared" si="41"/>
        <v>-0.14734960131678676</v>
      </c>
      <c r="G573" s="18">
        <f t="shared" si="43"/>
        <v>2.945414892287658E-2</v>
      </c>
      <c r="H573" s="8"/>
      <c r="I573" s="9">
        <f t="shared" si="44"/>
        <v>0</v>
      </c>
    </row>
    <row r="574" spans="1:9">
      <c r="A574" s="1">
        <v>40837</v>
      </c>
      <c r="B574">
        <v>5488.65</v>
      </c>
      <c r="C574" s="8">
        <f t="shared" si="40"/>
        <v>1.9124439127506651E-2</v>
      </c>
      <c r="D574">
        <f t="shared" si="42"/>
        <v>2.0152660687711335E-2</v>
      </c>
      <c r="E574" s="18">
        <f t="shared" si="41"/>
        <v>-0.14825421542720382</v>
      </c>
      <c r="G574" s="18">
        <f t="shared" si="43"/>
        <v>6.9917975856036577E-3</v>
      </c>
      <c r="H574" s="8"/>
      <c r="I574" s="9">
        <f t="shared" si="44"/>
        <v>0</v>
      </c>
    </row>
    <row r="575" spans="1:9">
      <c r="A575" s="1">
        <v>40840</v>
      </c>
      <c r="B575">
        <v>5548.06</v>
      </c>
      <c r="C575" s="8">
        <f t="shared" si="40"/>
        <v>1.0765993458780078E-2</v>
      </c>
      <c r="D575">
        <f t="shared" si="42"/>
        <v>1.6912702113925985E-2</v>
      </c>
      <c r="E575" s="18">
        <f t="shared" si="41"/>
        <v>-0.12441927254712601</v>
      </c>
      <c r="G575" s="18">
        <f t="shared" si="43"/>
        <v>-6.7348846832540757E-3</v>
      </c>
      <c r="H575" s="8"/>
      <c r="I575" s="9">
        <f t="shared" si="44"/>
        <v>0</v>
      </c>
    </row>
    <row r="576" spans="1:9">
      <c r="A576" s="1">
        <v>40841</v>
      </c>
      <c r="B576">
        <v>5525.54</v>
      </c>
      <c r="C576" s="8">
        <f t="shared" si="40"/>
        <v>-4.0673369177357671E-3</v>
      </c>
      <c r="D576">
        <f t="shared" si="42"/>
        <v>1.700639897062977E-2</v>
      </c>
      <c r="E576" s="18">
        <f t="shared" si="41"/>
        <v>-0.1251085588996266</v>
      </c>
      <c r="G576" s="18">
        <f t="shared" si="43"/>
        <v>7.5364013392191899E-3</v>
      </c>
      <c r="H576" s="8"/>
      <c r="I576" s="9">
        <f t="shared" si="44"/>
        <v>0</v>
      </c>
    </row>
    <row r="577" spans="1:9">
      <c r="A577" s="1">
        <v>40842</v>
      </c>
      <c r="B577">
        <v>5553.24</v>
      </c>
      <c r="C577" s="8">
        <f t="shared" si="40"/>
        <v>5.0005610222894946E-3</v>
      </c>
      <c r="D577">
        <f t="shared" si="42"/>
        <v>1.7007600913275658E-2</v>
      </c>
      <c r="E577" s="18">
        <f t="shared" si="41"/>
        <v>-0.12511740106030783</v>
      </c>
      <c r="G577" s="18">
        <f t="shared" si="43"/>
        <v>-1.6863156802016162E-2</v>
      </c>
      <c r="H577" s="8"/>
      <c r="I577" s="9">
        <f t="shared" si="44"/>
        <v>0</v>
      </c>
    </row>
    <row r="578" spans="1:9">
      <c r="A578" s="1">
        <v>40843</v>
      </c>
      <c r="B578">
        <v>5713.82</v>
      </c>
      <c r="C578" s="8">
        <f t="shared" si="40"/>
        <v>2.8506260530654196E-2</v>
      </c>
      <c r="D578">
        <f t="shared" si="42"/>
        <v>1.6055773543508577E-2</v>
      </c>
      <c r="E578" s="18">
        <f t="shared" si="41"/>
        <v>-0.11811522789252332</v>
      </c>
      <c r="G578" s="18">
        <f t="shared" si="43"/>
        <v>-4.8223103750056243E-2</v>
      </c>
      <c r="H578" s="8"/>
      <c r="I578" s="9">
        <f t="shared" si="44"/>
        <v>0</v>
      </c>
    </row>
    <row r="579" spans="1:9">
      <c r="A579" s="1">
        <v>40844</v>
      </c>
      <c r="B579">
        <v>5702.24</v>
      </c>
      <c r="C579" s="8">
        <f t="shared" si="40"/>
        <v>-2.0287216380539667E-3</v>
      </c>
      <c r="D579">
        <f t="shared" si="42"/>
        <v>1.5602711027842716E-2</v>
      </c>
      <c r="E579" s="18">
        <f t="shared" si="41"/>
        <v>-0.11478224725833465</v>
      </c>
      <c r="G579" s="18">
        <f t="shared" si="43"/>
        <v>-2.789393143762647E-2</v>
      </c>
      <c r="H579" s="8"/>
      <c r="I579" s="9">
        <f t="shared" si="44"/>
        <v>0</v>
      </c>
    </row>
    <row r="580" spans="1:9">
      <c r="A580" s="1">
        <v>40847</v>
      </c>
      <c r="B580">
        <v>5544.22</v>
      </c>
      <c r="C580" s="8">
        <f t="shared" si="40"/>
        <v>-2.8103136459309942E-2</v>
      </c>
      <c r="D580">
        <f t="shared" si="42"/>
        <v>1.6979584008177135E-2</v>
      </c>
      <c r="E580" s="18">
        <f t="shared" si="41"/>
        <v>-0.12491129307543947</v>
      </c>
      <c r="G580" s="18">
        <f t="shared" si="43"/>
        <v>-4.5520115190548494E-3</v>
      </c>
      <c r="H580" s="8"/>
      <c r="I580" s="9">
        <f t="shared" si="44"/>
        <v>0</v>
      </c>
    </row>
    <row r="581" spans="1:9">
      <c r="A581" s="1">
        <v>40848</v>
      </c>
      <c r="B581">
        <v>5421.57</v>
      </c>
      <c r="C581" s="8">
        <f t="shared" si="40"/>
        <v>-2.2370502237364986E-2</v>
      </c>
      <c r="D581">
        <f t="shared" si="42"/>
        <v>1.7497547208618042E-2</v>
      </c>
      <c r="E581" s="18">
        <f t="shared" si="41"/>
        <v>-0.12872171935569512</v>
      </c>
      <c r="G581" s="18">
        <f t="shared" si="43"/>
        <v>1.752854319677969E-2</v>
      </c>
      <c r="H581" s="8"/>
      <c r="I581" s="9">
        <f t="shared" si="44"/>
        <v>0</v>
      </c>
    </row>
    <row r="582" spans="1:9">
      <c r="A582" s="1">
        <v>40849</v>
      </c>
      <c r="B582">
        <v>5484.1</v>
      </c>
      <c r="C582" s="8">
        <f t="shared" si="40"/>
        <v>1.1467554996288334E-2</v>
      </c>
      <c r="D582">
        <f t="shared" si="42"/>
        <v>1.7349366166885573E-2</v>
      </c>
      <c r="E582" s="18">
        <f t="shared" si="41"/>
        <v>-0.12763161694075051</v>
      </c>
      <c r="G582" s="18">
        <f t="shared" si="43"/>
        <v>4.5337525080570741E-3</v>
      </c>
      <c r="H582" s="8"/>
      <c r="I582" s="9">
        <f t="shared" si="44"/>
        <v>0</v>
      </c>
    </row>
    <row r="583" spans="1:9">
      <c r="A583" s="1">
        <v>40850</v>
      </c>
      <c r="B583">
        <v>5545.64</v>
      </c>
      <c r="C583" s="8">
        <f t="shared" ref="C583:C646" si="45">LN(B583/B582)</f>
        <v>1.1159037039822651E-2</v>
      </c>
      <c r="D583">
        <f t="shared" si="42"/>
        <v>1.6087729053445889E-2</v>
      </c>
      <c r="E583" s="18">
        <f t="shared" si="41"/>
        <v>-0.11835031045198016</v>
      </c>
      <c r="G583" s="18">
        <f t="shared" si="43"/>
        <v>-2.2337049943981478E-2</v>
      </c>
      <c r="H583" s="8"/>
      <c r="I583" s="9">
        <f t="shared" si="44"/>
        <v>0</v>
      </c>
    </row>
    <row r="584" spans="1:9">
      <c r="A584" s="1">
        <v>40851</v>
      </c>
      <c r="B584">
        <v>5527.16</v>
      </c>
      <c r="C584" s="8">
        <f t="shared" si="45"/>
        <v>-3.3379122097663577E-3</v>
      </c>
      <c r="D584">
        <f t="shared" si="42"/>
        <v>1.5067620326678329E-2</v>
      </c>
      <c r="E584" s="18">
        <f t="shared" si="41"/>
        <v>-0.11084582152712129</v>
      </c>
      <c r="G584" s="18">
        <f t="shared" si="43"/>
        <v>-3.016178905876896E-2</v>
      </c>
      <c r="H584" s="8"/>
      <c r="I584" s="9">
        <f t="shared" si="44"/>
        <v>0</v>
      </c>
    </row>
    <row r="585" spans="1:9">
      <c r="A585" s="1">
        <v>40854</v>
      </c>
      <c r="B585">
        <v>5510.82</v>
      </c>
      <c r="C585" s="8">
        <f t="shared" si="45"/>
        <v>-2.9606888100775861E-3</v>
      </c>
      <c r="D585">
        <f t="shared" si="42"/>
        <v>1.3216204320436641E-2</v>
      </c>
      <c r="E585" s="18">
        <f t="shared" si="41"/>
        <v>-9.7225772458260598E-2</v>
      </c>
      <c r="G585" s="18">
        <f t="shared" si="43"/>
        <v>-5.3718070235926757E-2</v>
      </c>
      <c r="H585" s="8"/>
      <c r="I585" s="9">
        <f t="shared" si="44"/>
        <v>0</v>
      </c>
    </row>
    <row r="586" spans="1:9">
      <c r="A586" s="1">
        <v>40855</v>
      </c>
      <c r="B586">
        <v>5567.34</v>
      </c>
      <c r="C586" s="8">
        <f t="shared" si="45"/>
        <v>1.0203949104737285E-2</v>
      </c>
      <c r="D586">
        <f t="shared" si="42"/>
        <v>1.3335966118961413E-2</v>
      </c>
      <c r="E586" s="18">
        <f t="shared" si="41"/>
        <v>-9.8106807064736526E-2</v>
      </c>
      <c r="G586" s="18">
        <f t="shared" si="43"/>
        <v>-6.694807678997293E-2</v>
      </c>
      <c r="H586" s="8"/>
      <c r="I586" s="9">
        <f t="shared" si="44"/>
        <v>0</v>
      </c>
    </row>
    <row r="587" spans="1:9">
      <c r="A587" s="1">
        <v>40856</v>
      </c>
      <c r="B587">
        <v>5460.38</v>
      </c>
      <c r="C587" s="8">
        <f t="shared" si="45"/>
        <v>-1.9398997118945872E-2</v>
      </c>
      <c r="D587">
        <f t="shared" si="42"/>
        <v>1.3616106508036357E-2</v>
      </c>
      <c r="E587" s="18">
        <f t="shared" si="41"/>
        <v>-0.10016767606041724</v>
      </c>
      <c r="G587" s="18">
        <f t="shared" si="43"/>
        <v>-6.0508107410006333E-2</v>
      </c>
      <c r="H587" s="8"/>
      <c r="I587" s="9">
        <f t="shared" si="44"/>
        <v>0</v>
      </c>
    </row>
    <row r="588" spans="1:9">
      <c r="A588" s="1">
        <v>40857</v>
      </c>
      <c r="B588">
        <v>5444.82</v>
      </c>
      <c r="C588" s="8">
        <f t="shared" si="45"/>
        <v>-2.8536864173857833E-3</v>
      </c>
      <c r="D588">
        <f t="shared" si="42"/>
        <v>1.3633311836236893E-2</v>
      </c>
      <c r="E588" s="18">
        <f t="shared" si="41"/>
        <v>-0.10029424805371702</v>
      </c>
      <c r="G588" s="18">
        <f t="shared" si="43"/>
        <v>-6.0032835238915609E-2</v>
      </c>
      <c r="H588" s="8"/>
      <c r="I588" s="9">
        <f t="shared" si="44"/>
        <v>0</v>
      </c>
    </row>
    <row r="589" spans="1:9">
      <c r="A589" s="1">
        <v>40858</v>
      </c>
      <c r="B589">
        <v>5545.38</v>
      </c>
      <c r="C589" s="8">
        <f t="shared" si="45"/>
        <v>1.8300450674375777E-2</v>
      </c>
      <c r="D589">
        <f t="shared" si="42"/>
        <v>1.4063312818002452E-2</v>
      </c>
      <c r="E589" s="18">
        <f t="shared" si="41"/>
        <v>-0.10345757517823181</v>
      </c>
      <c r="G589" s="18">
        <f t="shared" si="43"/>
        <v>-7.1127812180877409E-2</v>
      </c>
      <c r="H589" s="8"/>
      <c r="I589" s="9">
        <f t="shared" si="44"/>
        <v>0</v>
      </c>
    </row>
    <row r="590" spans="1:9">
      <c r="A590" s="1">
        <v>40861</v>
      </c>
      <c r="B590">
        <v>5519.04</v>
      </c>
      <c r="C590" s="8">
        <f t="shared" si="45"/>
        <v>-4.7612165407382792E-3</v>
      </c>
      <c r="D590">
        <f t="shared" si="42"/>
        <v>1.4009439153013581E-2</v>
      </c>
      <c r="E590" s="18">
        <f t="shared" si="41"/>
        <v>-0.10306125044181708</v>
      </c>
      <c r="G590" s="18">
        <f t="shared" si="43"/>
        <v>-3.8092457891473183E-2</v>
      </c>
      <c r="H590" s="8"/>
      <c r="I590" s="9">
        <f t="shared" si="44"/>
        <v>0</v>
      </c>
    </row>
    <row r="591" spans="1:9">
      <c r="A591" s="1">
        <v>40862</v>
      </c>
      <c r="B591">
        <v>5517.44</v>
      </c>
      <c r="C591" s="8">
        <f t="shared" si="45"/>
        <v>-2.8994752153038223E-4</v>
      </c>
      <c r="D591">
        <f t="shared" si="42"/>
        <v>1.3807874204462424E-2</v>
      </c>
      <c r="E591" s="18">
        <f t="shared" si="41"/>
        <v>-0.10157842622479948</v>
      </c>
      <c r="G591" s="18">
        <f t="shared" si="43"/>
        <v>-3.3250287247560628E-2</v>
      </c>
      <c r="H591" s="8"/>
      <c r="I591" s="9">
        <f t="shared" si="44"/>
        <v>0</v>
      </c>
    </row>
    <row r="592" spans="1:9">
      <c r="A592" s="1">
        <v>40863</v>
      </c>
      <c r="B592">
        <v>5509.02</v>
      </c>
      <c r="C592" s="8">
        <f t="shared" si="45"/>
        <v>-1.5272356924345221E-3</v>
      </c>
      <c r="D592">
        <f t="shared" si="42"/>
        <v>1.3753841712583849E-2</v>
      </c>
      <c r="E592" s="18">
        <f t="shared" si="41"/>
        <v>-0.10118093306917267</v>
      </c>
      <c r="G592" s="18">
        <f t="shared" si="43"/>
        <v>-6.53687364621791E-4</v>
      </c>
      <c r="H592" s="8"/>
      <c r="I592" s="9">
        <f t="shared" si="44"/>
        <v>0</v>
      </c>
    </row>
    <row r="593" spans="1:9">
      <c r="A593" s="1">
        <v>40864</v>
      </c>
      <c r="B593">
        <v>5423.14</v>
      </c>
      <c r="C593" s="8">
        <f t="shared" si="45"/>
        <v>-1.5711765412215729E-2</v>
      </c>
      <c r="D593">
        <f t="shared" si="42"/>
        <v>1.4147976776652237E-2</v>
      </c>
      <c r="E593" s="18">
        <f t="shared" si="41"/>
        <v>-0.10408041049308625</v>
      </c>
      <c r="G593" s="18">
        <f t="shared" si="43"/>
        <v>1.2133046220653705E-2</v>
      </c>
      <c r="H593" s="8"/>
      <c r="I593" s="9">
        <f t="shared" si="44"/>
        <v>0</v>
      </c>
    </row>
    <row r="594" spans="1:9">
      <c r="A594" s="1">
        <v>40865</v>
      </c>
      <c r="B594">
        <v>5362.94</v>
      </c>
      <c r="C594" s="8">
        <f t="shared" si="45"/>
        <v>-1.1162651324553874E-2</v>
      </c>
      <c r="D594">
        <f t="shared" si="42"/>
        <v>1.4245754103880504E-2</v>
      </c>
      <c r="E594" s="18">
        <f t="shared" si="41"/>
        <v>-0.10479971506330783</v>
      </c>
      <c r="G594" s="18">
        <f t="shared" si="43"/>
        <v>3.4698123099615917E-2</v>
      </c>
      <c r="H594" s="8"/>
      <c r="I594" s="9">
        <f t="shared" si="44"/>
        <v>0</v>
      </c>
    </row>
    <row r="595" spans="1:9">
      <c r="A595" s="1">
        <v>40868</v>
      </c>
      <c r="B595">
        <v>5222.6000000000004</v>
      </c>
      <c r="C595" s="8">
        <f t="shared" si="45"/>
        <v>-2.6516969987235448E-2</v>
      </c>
      <c r="D595">
        <f t="shared" si="42"/>
        <v>1.5097804879928331E-2</v>
      </c>
      <c r="E595" s="18">
        <f t="shared" si="41"/>
        <v>-0.11106787594114856</v>
      </c>
      <c r="G595" s="18">
        <f t="shared" si="43"/>
        <v>6.4033376915339321E-2</v>
      </c>
      <c r="H595" s="8"/>
      <c r="I595" s="9">
        <f t="shared" si="44"/>
        <v>0</v>
      </c>
    </row>
    <row r="596" spans="1:9">
      <c r="A596" s="1">
        <v>40869</v>
      </c>
      <c r="B596">
        <v>5206.82</v>
      </c>
      <c r="C596" s="8">
        <f t="shared" si="45"/>
        <v>-3.0260574493088288E-3</v>
      </c>
      <c r="D596">
        <f t="shared" si="42"/>
        <v>1.4386477776507497E-2</v>
      </c>
      <c r="E596" s="18">
        <f t="shared" si="41"/>
        <v>-0.10583495691055789</v>
      </c>
      <c r="G596" s="18">
        <f t="shared" si="43"/>
        <v>6.7195920283464203E-2</v>
      </c>
      <c r="H596" s="8"/>
      <c r="I596" s="9">
        <f t="shared" si="44"/>
        <v>0</v>
      </c>
    </row>
    <row r="597" spans="1:9">
      <c r="A597" s="1">
        <v>40870</v>
      </c>
      <c r="B597">
        <v>5139.78</v>
      </c>
      <c r="C597" s="8">
        <f t="shared" si="45"/>
        <v>-1.2959027738979365E-2</v>
      </c>
      <c r="D597">
        <f t="shared" si="42"/>
        <v>1.4241350897820323E-2</v>
      </c>
      <c r="E597" s="18">
        <f t="shared" si="41"/>
        <v>-0.10476732262292826</v>
      </c>
      <c r="G597" s="18">
        <f t="shared" si="43"/>
        <v>7.6230738960351124E-2</v>
      </c>
      <c r="H597" s="8"/>
      <c r="I597" s="9">
        <f t="shared" si="44"/>
        <v>0</v>
      </c>
    </row>
    <row r="598" spans="1:9">
      <c r="A598" s="1">
        <v>40871</v>
      </c>
      <c r="B598">
        <v>5127.57</v>
      </c>
      <c r="C598" s="8">
        <f t="shared" si="45"/>
        <v>-2.3784142462950396E-3</v>
      </c>
      <c r="D598">
        <f t="shared" si="42"/>
        <v>1.4242554825352612E-2</v>
      </c>
      <c r="E598" s="18">
        <f t="shared" si="41"/>
        <v>-0.10477617938554122</v>
      </c>
      <c r="G598" s="18">
        <f t="shared" si="43"/>
        <v>6.7160957882565389E-2</v>
      </c>
      <c r="H598" s="8"/>
      <c r="I598" s="9">
        <f t="shared" si="44"/>
        <v>0</v>
      </c>
    </row>
    <row r="599" spans="1:9">
      <c r="A599" s="1">
        <v>40872</v>
      </c>
      <c r="B599">
        <v>5164.6499999999996</v>
      </c>
      <c r="C599" s="8">
        <f t="shared" si="45"/>
        <v>7.2054737324140257E-3</v>
      </c>
      <c r="D599">
        <f t="shared" si="42"/>
        <v>1.4312054845212651E-2</v>
      </c>
      <c r="E599" s="18">
        <f t="shared" si="41"/>
        <v>-0.10528746030651701</v>
      </c>
      <c r="G599" s="18">
        <f t="shared" si="43"/>
        <v>6.8207611705573074E-2</v>
      </c>
      <c r="H599" s="8"/>
      <c r="I599" s="9">
        <f t="shared" si="44"/>
        <v>0</v>
      </c>
    </row>
    <row r="600" spans="1:9">
      <c r="A600" s="1">
        <v>40875</v>
      </c>
      <c r="B600">
        <v>5312.76</v>
      </c>
      <c r="C600" s="8">
        <f t="shared" si="45"/>
        <v>2.8274137748665815E-2</v>
      </c>
      <c r="D600">
        <f t="shared" si="42"/>
        <v>1.4287556833412542E-2</v>
      </c>
      <c r="E600" s="18">
        <f t="shared" si="41"/>
        <v>-0.10510723926398406</v>
      </c>
      <c r="G600" s="18">
        <f t="shared" si="43"/>
        <v>2.1433475221921378E-2</v>
      </c>
      <c r="H600" s="8"/>
      <c r="I600" s="9">
        <f t="shared" si="44"/>
        <v>0</v>
      </c>
    </row>
    <row r="601" spans="1:9">
      <c r="A601" s="1">
        <v>40876</v>
      </c>
      <c r="B601">
        <v>5337</v>
      </c>
      <c r="C601" s="8">
        <f t="shared" si="45"/>
        <v>4.5522231223822374E-3</v>
      </c>
      <c r="D601">
        <f t="shared" si="42"/>
        <v>1.4384181213122118E-2</v>
      </c>
      <c r="E601" s="18">
        <f t="shared" si="41"/>
        <v>-0.10581806210901508</v>
      </c>
      <c r="G601" s="18">
        <f t="shared" si="43"/>
        <v>2.8291880200752885E-2</v>
      </c>
      <c r="H601" s="8"/>
      <c r="I601" s="9">
        <f t="shared" si="44"/>
        <v>0</v>
      </c>
    </row>
    <row r="602" spans="1:9">
      <c r="A602" s="1">
        <v>40877</v>
      </c>
      <c r="B602">
        <v>5505.42</v>
      </c>
      <c r="C602" s="8">
        <f t="shared" si="45"/>
        <v>3.1069364190504319E-2</v>
      </c>
      <c r="D602">
        <f t="shared" si="42"/>
        <v>1.4988010031491826E-2</v>
      </c>
      <c r="E602" s="18">
        <f t="shared" si="41"/>
        <v>-0.11026016378020156</v>
      </c>
      <c r="G602" s="18">
        <f t="shared" si="43"/>
        <v>-2.550123380813251E-2</v>
      </c>
      <c r="H602" s="8"/>
      <c r="I602" s="9">
        <f t="shared" si="44"/>
        <v>0</v>
      </c>
    </row>
    <row r="603" spans="1:9">
      <c r="A603" s="1">
        <v>40878</v>
      </c>
      <c r="B603">
        <v>5489.34</v>
      </c>
      <c r="C603" s="8">
        <f t="shared" si="45"/>
        <v>-2.9250318269402986E-3</v>
      </c>
      <c r="D603">
        <f t="shared" si="42"/>
        <v>1.4177099340962739E-2</v>
      </c>
      <c r="E603" s="18">
        <f t="shared" ref="E603:E666" si="46">Factor_99*D603*SQRT(10)</f>
        <v>-0.1042946523239783</v>
      </c>
      <c r="G603" s="18">
        <f t="shared" si="43"/>
        <v>-1.6251681124981616E-2</v>
      </c>
      <c r="H603" s="8"/>
      <c r="I603" s="9">
        <f t="shared" si="44"/>
        <v>0</v>
      </c>
    </row>
    <row r="604" spans="1:9">
      <c r="A604" s="1">
        <v>40879</v>
      </c>
      <c r="B604">
        <v>5552.29</v>
      </c>
      <c r="C604" s="8">
        <f t="shared" si="45"/>
        <v>1.1402425554408395E-2</v>
      </c>
      <c r="D604">
        <f t="shared" ref="D604:D667" si="47">_xlfn.STDEV.S(C583:C604)</f>
        <v>1.417472080971321E-2</v>
      </c>
      <c r="E604" s="18">
        <f t="shared" si="46"/>
        <v>-0.10427715452109598</v>
      </c>
      <c r="G604" s="18">
        <f t="shared" ref="G604:G667" si="48">LN(B614/B604)</f>
        <v>-3.0158698656789509E-2</v>
      </c>
      <c r="H604" s="8"/>
      <c r="I604" s="9">
        <f t="shared" ref="I604:I667" si="49">IF(G604&lt;E604, 1,0)</f>
        <v>0</v>
      </c>
    </row>
    <row r="605" spans="1:9">
      <c r="A605" s="1">
        <v>40882</v>
      </c>
      <c r="B605">
        <v>5567.96</v>
      </c>
      <c r="C605" s="8">
        <f t="shared" si="45"/>
        <v>2.8182838284880247E-3</v>
      </c>
      <c r="D605">
        <f t="shared" si="47"/>
        <v>1.3988095932748338E-2</v>
      </c>
      <c r="E605" s="18">
        <f t="shared" si="46"/>
        <v>-0.10290423780591022</v>
      </c>
      <c r="G605" s="18">
        <f t="shared" si="48"/>
        <v>-3.7134226950241961E-2</v>
      </c>
      <c r="H605" s="8"/>
      <c r="I605" s="9">
        <f t="shared" si="49"/>
        <v>0</v>
      </c>
    </row>
    <row r="606" spans="1:9">
      <c r="A606" s="1">
        <v>40883</v>
      </c>
      <c r="B606">
        <v>5568.72</v>
      </c>
      <c r="C606" s="8">
        <f t="shared" si="45"/>
        <v>1.3648591881605036E-4</v>
      </c>
      <c r="D606">
        <f t="shared" si="47"/>
        <v>1.3966052308574926E-2</v>
      </c>
      <c r="E606" s="18">
        <f t="shared" si="46"/>
        <v>-0.10274207260809126</v>
      </c>
      <c r="G606" s="18">
        <f t="shared" si="48"/>
        <v>-2.7143213026945095E-2</v>
      </c>
      <c r="H606" s="8"/>
      <c r="I606" s="9">
        <f t="shared" si="49"/>
        <v>0</v>
      </c>
    </row>
    <row r="607" spans="1:9">
      <c r="A607" s="1">
        <v>40884</v>
      </c>
      <c r="B607">
        <v>5546.91</v>
      </c>
      <c r="C607" s="8">
        <f t="shared" si="45"/>
        <v>-3.9242090620924376E-3</v>
      </c>
      <c r="D607">
        <f t="shared" si="47"/>
        <v>1.3978402839864392E-2</v>
      </c>
      <c r="E607" s="18">
        <f t="shared" si="46"/>
        <v>-0.10283293000676447</v>
      </c>
      <c r="G607" s="18">
        <f t="shared" si="48"/>
        <v>-2.8743869674359473E-2</v>
      </c>
      <c r="H607" s="8"/>
      <c r="I607" s="9">
        <f t="shared" si="49"/>
        <v>0</v>
      </c>
    </row>
    <row r="608" spans="1:9">
      <c r="A608" s="1">
        <v>40885</v>
      </c>
      <c r="B608">
        <v>5483.77</v>
      </c>
      <c r="C608" s="8">
        <f t="shared" si="45"/>
        <v>-1.1448195324080696E-2</v>
      </c>
      <c r="D608">
        <f t="shared" si="47"/>
        <v>1.4009843849824909E-2</v>
      </c>
      <c r="E608" s="18">
        <f t="shared" si="46"/>
        <v>-0.10306422761734634</v>
      </c>
      <c r="G608" s="18">
        <f t="shared" si="48"/>
        <v>-4.8991299680408527E-3</v>
      </c>
      <c r="H608" s="8"/>
      <c r="I608" s="9">
        <f t="shared" si="49"/>
        <v>0</v>
      </c>
    </row>
    <row r="609" spans="1:9">
      <c r="A609" s="1">
        <v>40886</v>
      </c>
      <c r="B609">
        <v>5529.21</v>
      </c>
      <c r="C609" s="8">
        <f t="shared" si="45"/>
        <v>8.2521275554216563E-3</v>
      </c>
      <c r="D609">
        <f t="shared" si="47"/>
        <v>1.3481613725323015E-2</v>
      </c>
      <c r="E609" s="18">
        <f t="shared" si="46"/>
        <v>-9.9178272115659369E-2</v>
      </c>
      <c r="G609" s="18">
        <f t="shared" si="48"/>
        <v>-2.9904268923761717E-3</v>
      </c>
      <c r="H609" s="8"/>
      <c r="I609" s="9">
        <f t="shared" si="49"/>
        <v>0</v>
      </c>
    </row>
    <row r="610" spans="1:9">
      <c r="A610" s="1">
        <v>40889</v>
      </c>
      <c r="B610">
        <v>5427.86</v>
      </c>
      <c r="C610" s="8">
        <f t="shared" si="45"/>
        <v>-1.849999873498577E-2</v>
      </c>
      <c r="D610">
        <f t="shared" si="47"/>
        <v>1.4070618827478787E-2</v>
      </c>
      <c r="E610" s="18">
        <f t="shared" si="46"/>
        <v>-0.10351132226004907</v>
      </c>
      <c r="G610" s="18">
        <f t="shared" si="48"/>
        <v>1.4547693019616177E-2</v>
      </c>
      <c r="H610" s="8"/>
      <c r="I610" s="9">
        <f t="shared" si="49"/>
        <v>0</v>
      </c>
    </row>
    <row r="611" spans="1:9">
      <c r="A611" s="1">
        <v>40890</v>
      </c>
      <c r="B611">
        <v>5490.15</v>
      </c>
      <c r="C611" s="8">
        <f t="shared" si="45"/>
        <v>1.1410628101213623E-2</v>
      </c>
      <c r="D611">
        <f t="shared" si="47"/>
        <v>1.3712720508135995E-2</v>
      </c>
      <c r="E611" s="18">
        <f t="shared" si="46"/>
        <v>-0.1008784225472466</v>
      </c>
      <c r="G611" s="18">
        <f t="shared" si="48"/>
        <v>1.3859415904002555E-2</v>
      </c>
      <c r="H611" s="8"/>
      <c r="I611" s="9">
        <f t="shared" si="49"/>
        <v>0</v>
      </c>
    </row>
    <row r="612" spans="1:9">
      <c r="A612" s="1">
        <v>40891</v>
      </c>
      <c r="B612">
        <v>5366.8</v>
      </c>
      <c r="C612" s="8">
        <f t="shared" si="45"/>
        <v>-2.2723749818381132E-2</v>
      </c>
      <c r="D612">
        <f t="shared" si="47"/>
        <v>1.4493842976876888E-2</v>
      </c>
      <c r="E612" s="18">
        <f t="shared" si="46"/>
        <v>-0.10662479522479371</v>
      </c>
      <c r="G612" s="18">
        <f t="shared" si="48"/>
        <v>3.757247817710891E-2</v>
      </c>
      <c r="H612" s="8"/>
      <c r="I612" s="9">
        <f t="shared" si="49"/>
        <v>0</v>
      </c>
    </row>
    <row r="613" spans="1:9">
      <c r="A613" s="1">
        <v>40892</v>
      </c>
      <c r="B613">
        <v>5400.85</v>
      </c>
      <c r="C613" s="8">
        <f t="shared" si="45"/>
        <v>6.3245208562104178E-3</v>
      </c>
      <c r="D613">
        <f t="shared" si="47"/>
        <v>1.4583500179994395E-2</v>
      </c>
      <c r="E613" s="18">
        <f t="shared" si="46"/>
        <v>-0.10728436363174298</v>
      </c>
      <c r="G613" s="18">
        <f t="shared" si="48"/>
        <v>5.3894036651775126E-2</v>
      </c>
      <c r="H613" s="8"/>
      <c r="I613" s="9">
        <f t="shared" si="49"/>
        <v>0</v>
      </c>
    </row>
    <row r="614" spans="1:9">
      <c r="A614" s="1">
        <v>40893</v>
      </c>
      <c r="B614">
        <v>5387.34</v>
      </c>
      <c r="C614" s="8">
        <f t="shared" si="45"/>
        <v>-2.5045919773995094E-3</v>
      </c>
      <c r="D614">
        <f t="shared" si="47"/>
        <v>1.4586764225727701E-2</v>
      </c>
      <c r="E614" s="18">
        <f t="shared" si="46"/>
        <v>-0.10730837577320701</v>
      </c>
      <c r="G614" s="18">
        <f t="shared" si="48"/>
        <v>5.0863955147959432E-2</v>
      </c>
      <c r="H614" s="8"/>
      <c r="I614" s="9">
        <f t="shared" si="49"/>
        <v>0</v>
      </c>
    </row>
    <row r="615" spans="1:9">
      <c r="A615" s="1">
        <v>40896</v>
      </c>
      <c r="B615">
        <v>5364.99</v>
      </c>
      <c r="C615" s="8">
        <f t="shared" si="45"/>
        <v>-4.1572444649643969E-3</v>
      </c>
      <c r="D615">
        <f t="shared" si="47"/>
        <v>1.4236209759839353E-2</v>
      </c>
      <c r="E615" s="18">
        <f t="shared" si="46"/>
        <v>-0.10472950154363839</v>
      </c>
      <c r="G615" s="18">
        <f t="shared" si="48"/>
        <v>4.7194871732711037E-2</v>
      </c>
      <c r="H615" s="8"/>
      <c r="I615" s="9">
        <f t="shared" si="49"/>
        <v>0</v>
      </c>
    </row>
    <row r="616" spans="1:9">
      <c r="A616" s="1">
        <v>40897</v>
      </c>
      <c r="B616">
        <v>5419.6</v>
      </c>
      <c r="C616" s="8">
        <f t="shared" si="45"/>
        <v>1.0127499842112767E-2</v>
      </c>
      <c r="D616">
        <f t="shared" si="47"/>
        <v>1.4199742716505171E-2</v>
      </c>
      <c r="E616" s="18">
        <f t="shared" si="46"/>
        <v>-0.10446122962747618</v>
      </c>
      <c r="G616" s="18">
        <f t="shared" si="48"/>
        <v>4.1576894396124095E-2</v>
      </c>
      <c r="H616" s="8"/>
      <c r="I616" s="9">
        <f t="shared" si="49"/>
        <v>0</v>
      </c>
    </row>
    <row r="617" spans="1:9">
      <c r="A617" s="1">
        <v>40898</v>
      </c>
      <c r="B617">
        <v>5389.74</v>
      </c>
      <c r="C617" s="8">
        <f t="shared" si="45"/>
        <v>-5.5248657095067046E-3</v>
      </c>
      <c r="D617">
        <f t="shared" si="47"/>
        <v>1.2949672228178596E-2</v>
      </c>
      <c r="E617" s="18">
        <f t="shared" si="46"/>
        <v>-9.5265013686195193E-2</v>
      </c>
      <c r="G617" s="18">
        <f t="shared" si="48"/>
        <v>4.0456344180782797E-2</v>
      </c>
      <c r="H617" s="8"/>
      <c r="I617" s="9">
        <f t="shared" si="49"/>
        <v>0</v>
      </c>
    </row>
    <row r="618" spans="1:9">
      <c r="A618" s="1">
        <v>40899</v>
      </c>
      <c r="B618">
        <v>5456.97</v>
      </c>
      <c r="C618" s="8">
        <f t="shared" si="45"/>
        <v>1.2396544382237912E-2</v>
      </c>
      <c r="D618">
        <f t="shared" si="47"/>
        <v>1.3113265957442723E-2</v>
      </c>
      <c r="E618" s="18">
        <f t="shared" si="46"/>
        <v>-9.6468500429543816E-2</v>
      </c>
      <c r="G618" s="18">
        <f t="shared" si="48"/>
        <v>4.2993369154473444E-2</v>
      </c>
      <c r="H618" s="8"/>
      <c r="I618" s="9">
        <f t="shared" si="49"/>
        <v>0</v>
      </c>
    </row>
    <row r="619" spans="1:9">
      <c r="A619" s="1">
        <v>40900</v>
      </c>
      <c r="B619">
        <v>5512.7</v>
      </c>
      <c r="C619" s="8">
        <f t="shared" si="45"/>
        <v>1.0160830631086394E-2</v>
      </c>
      <c r="D619">
        <f t="shared" si="47"/>
        <v>1.2768070407988802E-2</v>
      </c>
      <c r="E619" s="18">
        <f t="shared" si="46"/>
        <v>-9.3929049379069859E-2</v>
      </c>
      <c r="G619" s="18">
        <f t="shared" si="48"/>
        <v>2.8279206800410055E-2</v>
      </c>
      <c r="H619" s="8"/>
      <c r="I619" s="9">
        <f t="shared" si="49"/>
        <v>0</v>
      </c>
    </row>
    <row r="620" spans="1:9">
      <c r="A620" s="1">
        <v>40905</v>
      </c>
      <c r="B620">
        <v>5507.4</v>
      </c>
      <c r="C620" s="8">
        <f t="shared" si="45"/>
        <v>-9.6187882299338882E-4</v>
      </c>
      <c r="D620">
        <f t="shared" si="47"/>
        <v>1.2742230490953558E-2</v>
      </c>
      <c r="E620" s="18">
        <f t="shared" si="46"/>
        <v>-9.3738956532962436E-2</v>
      </c>
      <c r="G620" s="18">
        <f t="shared" si="48"/>
        <v>2.7758720203067501E-2</v>
      </c>
      <c r="H620" s="8"/>
      <c r="I620" s="9">
        <f t="shared" si="49"/>
        <v>0</v>
      </c>
    </row>
    <row r="621" spans="1:9">
      <c r="A621" s="1">
        <v>40906</v>
      </c>
      <c r="B621">
        <v>5566.77</v>
      </c>
      <c r="C621" s="8">
        <f t="shared" si="45"/>
        <v>1.0722350985600032E-2</v>
      </c>
      <c r="D621">
        <f t="shared" si="47"/>
        <v>1.2816086971664978E-2</v>
      </c>
      <c r="E621" s="18">
        <f t="shared" si="46"/>
        <v>-9.428228601048215E-2</v>
      </c>
      <c r="G621" s="18">
        <f t="shared" si="48"/>
        <v>1.2473149846180503E-2</v>
      </c>
      <c r="H621" s="8"/>
      <c r="I621" s="9">
        <f t="shared" si="49"/>
        <v>0</v>
      </c>
    </row>
    <row r="622" spans="1:9">
      <c r="A622" s="1">
        <v>40907</v>
      </c>
      <c r="B622">
        <v>5572.28</v>
      </c>
      <c r="C622" s="8">
        <f t="shared" si="45"/>
        <v>9.8931245472526352E-4</v>
      </c>
      <c r="D622">
        <f t="shared" si="47"/>
        <v>1.155315659960819E-2</v>
      </c>
      <c r="E622" s="18">
        <f t="shared" si="46"/>
        <v>-8.4991465589800058E-2</v>
      </c>
      <c r="G622" s="18">
        <f t="shared" si="48"/>
        <v>1.5167187166955436E-2</v>
      </c>
      <c r="H622" s="8"/>
      <c r="I622" s="9">
        <f t="shared" si="49"/>
        <v>0</v>
      </c>
    </row>
    <row r="623" spans="1:9">
      <c r="A623" s="1">
        <v>40911</v>
      </c>
      <c r="B623">
        <v>5699.91</v>
      </c>
      <c r="C623" s="8">
        <f t="shared" si="45"/>
        <v>2.2646079330876551E-2</v>
      </c>
      <c r="D623">
        <f t="shared" si="47"/>
        <v>1.2347691406421068E-2</v>
      </c>
      <c r="E623" s="18">
        <f t="shared" si="46"/>
        <v>-9.0836506909107134E-2</v>
      </c>
      <c r="G623" s="18">
        <f t="shared" si="48"/>
        <v>-1.0461775980388555E-3</v>
      </c>
      <c r="H623" s="8"/>
      <c r="I623" s="9">
        <f t="shared" si="49"/>
        <v>0</v>
      </c>
    </row>
    <row r="624" spans="1:9">
      <c r="A624" s="1">
        <v>40912</v>
      </c>
      <c r="B624">
        <v>5668.45</v>
      </c>
      <c r="C624" s="8">
        <f t="shared" si="45"/>
        <v>-5.5346734812150656E-3</v>
      </c>
      <c r="D624">
        <f t="shared" si="47"/>
        <v>1.0746237963774831E-2</v>
      </c>
      <c r="E624" s="18">
        <f t="shared" si="46"/>
        <v>-7.9055321915133245E-2</v>
      </c>
      <c r="G624" s="18">
        <f t="shared" si="48"/>
        <v>5.9661661367484357E-3</v>
      </c>
      <c r="H624" s="8"/>
      <c r="I624" s="9">
        <f t="shared" si="49"/>
        <v>0</v>
      </c>
    </row>
    <row r="625" spans="1:9">
      <c r="A625" s="1">
        <v>40913</v>
      </c>
      <c r="B625">
        <v>5624.26</v>
      </c>
      <c r="C625" s="8">
        <f t="shared" si="45"/>
        <v>-7.8263278802129434E-3</v>
      </c>
      <c r="D625">
        <f t="shared" si="47"/>
        <v>1.0888440520387741E-2</v>
      </c>
      <c r="E625" s="18">
        <f t="shared" si="46"/>
        <v>-8.0101443258070587E-2</v>
      </c>
      <c r="G625" s="18">
        <f t="shared" si="48"/>
        <v>2.0570154815726667E-2</v>
      </c>
      <c r="H625" s="8"/>
      <c r="I625" s="9">
        <f t="shared" si="49"/>
        <v>0</v>
      </c>
    </row>
    <row r="626" spans="1:9">
      <c r="A626" s="1">
        <v>40914</v>
      </c>
      <c r="B626">
        <v>5649.68</v>
      </c>
      <c r="C626" s="8">
        <f t="shared" si="45"/>
        <v>4.5095225055257621E-3</v>
      </c>
      <c r="D626">
        <f t="shared" si="47"/>
        <v>1.0675064592164852E-2</v>
      </c>
      <c r="E626" s="18">
        <f t="shared" si="46"/>
        <v>-7.8531730885102125E-2</v>
      </c>
      <c r="G626" s="18">
        <f t="shared" si="48"/>
        <v>1.3863538215571878E-2</v>
      </c>
      <c r="H626" s="8"/>
      <c r="I626" s="9">
        <f t="shared" si="49"/>
        <v>0</v>
      </c>
    </row>
    <row r="627" spans="1:9">
      <c r="A627" s="1">
        <v>40917</v>
      </c>
      <c r="B627">
        <v>5612.26</v>
      </c>
      <c r="C627" s="8">
        <f t="shared" si="45"/>
        <v>-6.6454159248479352E-3</v>
      </c>
      <c r="D627">
        <f t="shared" si="47"/>
        <v>1.0779621090751968E-2</v>
      </c>
      <c r="E627" s="18">
        <f t="shared" si="46"/>
        <v>-7.9300906822019512E-2</v>
      </c>
      <c r="G627" s="18">
        <f t="shared" si="48"/>
        <v>2.9893000743100109E-2</v>
      </c>
      <c r="H627" s="8"/>
      <c r="I627" s="9">
        <f t="shared" si="49"/>
        <v>0</v>
      </c>
    </row>
    <row r="628" spans="1:9">
      <c r="A628" s="1">
        <v>40918</v>
      </c>
      <c r="B628">
        <v>5696.7</v>
      </c>
      <c r="C628" s="8">
        <f t="shared" si="45"/>
        <v>1.4933569355928588E-2</v>
      </c>
      <c r="D628">
        <f t="shared" si="47"/>
        <v>1.1217726155059176E-2</v>
      </c>
      <c r="E628" s="18">
        <f t="shared" si="46"/>
        <v>-8.2523852099074438E-2</v>
      </c>
      <c r="G628" s="18">
        <f t="shared" si="48"/>
        <v>9.6431751929745655E-3</v>
      </c>
      <c r="H628" s="8"/>
      <c r="I628" s="9">
        <f t="shared" si="49"/>
        <v>0</v>
      </c>
    </row>
    <row r="629" spans="1:9">
      <c r="A629" s="1">
        <v>40919</v>
      </c>
      <c r="B629">
        <v>5670.82</v>
      </c>
      <c r="C629" s="8">
        <f t="shared" si="45"/>
        <v>-4.5533317229769386E-3</v>
      </c>
      <c r="D629">
        <f t="shared" si="47"/>
        <v>1.1231757555306983E-2</v>
      </c>
      <c r="E629" s="18">
        <f t="shared" si="46"/>
        <v>-8.2627074907581907E-2</v>
      </c>
      <c r="G629" s="18">
        <f t="shared" si="48"/>
        <v>9.1594153325985118E-3</v>
      </c>
      <c r="H629" s="8"/>
      <c r="I629" s="9">
        <f t="shared" si="49"/>
        <v>0</v>
      </c>
    </row>
    <row r="630" spans="1:9">
      <c r="A630" s="1">
        <v>40920</v>
      </c>
      <c r="B630">
        <v>5662.42</v>
      </c>
      <c r="C630" s="8">
        <f t="shared" si="45"/>
        <v>-1.482365420336088E-3</v>
      </c>
      <c r="D630">
        <f t="shared" si="47"/>
        <v>1.0901738753847558E-2</v>
      </c>
      <c r="E630" s="18">
        <f t="shared" si="46"/>
        <v>-8.0199272482643164E-2</v>
      </c>
      <c r="G630" s="18">
        <f t="shared" si="48"/>
        <v>2.3178626032926537E-2</v>
      </c>
      <c r="H630" s="8"/>
      <c r="I630" s="9">
        <f t="shared" si="49"/>
        <v>0</v>
      </c>
    </row>
    <row r="631" spans="1:9">
      <c r="A631" s="1">
        <v>40921</v>
      </c>
      <c r="B631">
        <v>5636.64</v>
      </c>
      <c r="C631" s="8">
        <f t="shared" si="45"/>
        <v>-4.5632193712869824E-3</v>
      </c>
      <c r="D631">
        <f t="shared" si="47"/>
        <v>1.0863691159375896E-2</v>
      </c>
      <c r="E631" s="18">
        <f t="shared" si="46"/>
        <v>-7.9919373150505443E-2</v>
      </c>
      <c r="G631" s="18">
        <f t="shared" si="48"/>
        <v>1.7029300478728374E-2</v>
      </c>
      <c r="H631" s="8"/>
      <c r="I631" s="9">
        <f t="shared" si="49"/>
        <v>0</v>
      </c>
    </row>
    <row r="632" spans="1:9">
      <c r="A632" s="1">
        <v>40924</v>
      </c>
      <c r="B632">
        <v>5657.44</v>
      </c>
      <c r="C632" s="8">
        <f t="shared" si="45"/>
        <v>3.6833497755001578E-3</v>
      </c>
      <c r="D632">
        <f t="shared" si="47"/>
        <v>9.9727181382217901E-3</v>
      </c>
      <c r="E632" s="18">
        <f t="shared" si="46"/>
        <v>-7.3364878522480789E-2</v>
      </c>
      <c r="G632" s="18">
        <f t="shared" si="48"/>
        <v>2.4098460446093516E-3</v>
      </c>
      <c r="H632" s="8"/>
      <c r="I632" s="9">
        <f t="shared" si="49"/>
        <v>0</v>
      </c>
    </row>
    <row r="633" spans="1:9">
      <c r="A633" s="1">
        <v>40925</v>
      </c>
      <c r="B633">
        <v>5693.95</v>
      </c>
      <c r="C633" s="8">
        <f t="shared" si="45"/>
        <v>6.4327145658823826E-3</v>
      </c>
      <c r="D633">
        <f t="shared" si="47"/>
        <v>9.8012519930408687E-3</v>
      </c>
      <c r="E633" s="18">
        <f t="shared" si="46"/>
        <v>-7.2103477895534035E-2</v>
      </c>
      <c r="G633" s="18">
        <f t="shared" si="48"/>
        <v>-2.1695643714023378E-3</v>
      </c>
      <c r="H633" s="8"/>
      <c r="I633" s="9">
        <f t="shared" si="49"/>
        <v>0</v>
      </c>
    </row>
    <row r="634" spans="1:9">
      <c r="A634" s="1">
        <v>40926</v>
      </c>
      <c r="B634">
        <v>5702.37</v>
      </c>
      <c r="C634" s="8">
        <f t="shared" si="45"/>
        <v>1.4776702535723738E-3</v>
      </c>
      <c r="D634">
        <f t="shared" si="47"/>
        <v>8.154330549574311E-3</v>
      </c>
      <c r="E634" s="18">
        <f t="shared" si="46"/>
        <v>-5.9987804920388965E-2</v>
      </c>
      <c r="G634" s="18">
        <f t="shared" si="48"/>
        <v>1.5374758287701146E-2</v>
      </c>
      <c r="H634" s="8"/>
      <c r="I634" s="9">
        <f t="shared" si="49"/>
        <v>0</v>
      </c>
    </row>
    <row r="635" spans="1:9">
      <c r="A635" s="1">
        <v>40927</v>
      </c>
      <c r="B635">
        <v>5741.15</v>
      </c>
      <c r="C635" s="8">
        <f t="shared" si="45"/>
        <v>6.7776607987651873E-3</v>
      </c>
      <c r="D635">
        <f t="shared" si="47"/>
        <v>8.1643376030009172E-3</v>
      </c>
      <c r="E635" s="18">
        <f t="shared" si="46"/>
        <v>-6.0061422388448867E-2</v>
      </c>
      <c r="G635" s="18">
        <f t="shared" si="48"/>
        <v>9.5205629837281907E-3</v>
      </c>
      <c r="H635" s="8"/>
      <c r="I635" s="9">
        <f t="shared" si="49"/>
        <v>0</v>
      </c>
    </row>
    <row r="636" spans="1:9">
      <c r="A636" s="1">
        <v>40928</v>
      </c>
      <c r="B636">
        <v>5728.55</v>
      </c>
      <c r="C636" s="8">
        <f t="shared" si="45"/>
        <v>-2.1970940946289597E-3</v>
      </c>
      <c r="D636">
        <f t="shared" si="47"/>
        <v>8.1551223219406693E-3</v>
      </c>
      <c r="E636" s="18">
        <f t="shared" si="46"/>
        <v>-5.9993629639655086E-2</v>
      </c>
      <c r="G636" s="18">
        <f t="shared" si="48"/>
        <v>2.9671245799043063E-2</v>
      </c>
      <c r="H636" s="8"/>
      <c r="I636" s="9">
        <f t="shared" si="49"/>
        <v>0</v>
      </c>
    </row>
    <row r="637" spans="1:9">
      <c r="A637" s="1">
        <v>40931</v>
      </c>
      <c r="B637">
        <v>5782.56</v>
      </c>
      <c r="C637" s="8">
        <f t="shared" si="45"/>
        <v>9.3840466026804299E-3</v>
      </c>
      <c r="D637">
        <f t="shared" si="47"/>
        <v>8.1166232868989715E-3</v>
      </c>
      <c r="E637" s="18">
        <f t="shared" si="46"/>
        <v>-5.9710409258820131E-2</v>
      </c>
      <c r="G637" s="18">
        <f t="shared" si="48"/>
        <v>1.8782951151069337E-2</v>
      </c>
      <c r="H637" s="8"/>
      <c r="I637" s="9">
        <f t="shared" si="49"/>
        <v>0</v>
      </c>
    </row>
    <row r="638" spans="1:9">
      <c r="A638" s="1">
        <v>40932</v>
      </c>
      <c r="B638">
        <v>5751.9</v>
      </c>
      <c r="C638" s="8">
        <f t="shared" si="45"/>
        <v>-5.3162561941969451E-3</v>
      </c>
      <c r="D638">
        <f t="shared" si="47"/>
        <v>8.175331485559087E-3</v>
      </c>
      <c r="E638" s="18">
        <f t="shared" si="46"/>
        <v>-6.0142299522164225E-2</v>
      </c>
      <c r="G638" s="18">
        <f t="shared" si="48"/>
        <v>2.3769904293521511E-2</v>
      </c>
      <c r="H638" s="8"/>
      <c r="I638" s="9">
        <f t="shared" si="49"/>
        <v>0</v>
      </c>
    </row>
    <row r="639" spans="1:9">
      <c r="A639" s="1">
        <v>40933</v>
      </c>
      <c r="B639">
        <v>5723</v>
      </c>
      <c r="C639" s="8">
        <f t="shared" si="45"/>
        <v>-5.0370915833531458E-3</v>
      </c>
      <c r="D639">
        <f t="shared" si="47"/>
        <v>8.1525791988108585E-3</v>
      </c>
      <c r="E639" s="18">
        <f t="shared" si="46"/>
        <v>-5.9974921007073641E-2</v>
      </c>
      <c r="G639" s="18">
        <f t="shared" si="48"/>
        <v>2.6371201947811691E-2</v>
      </c>
      <c r="H639" s="8"/>
      <c r="I639" s="9">
        <f t="shared" si="49"/>
        <v>0</v>
      </c>
    </row>
    <row r="640" spans="1:9">
      <c r="A640" s="1">
        <v>40934</v>
      </c>
      <c r="B640">
        <v>5795.2</v>
      </c>
      <c r="C640" s="8">
        <f t="shared" si="45"/>
        <v>1.2536845279991868E-2</v>
      </c>
      <c r="D640">
        <f t="shared" si="47"/>
        <v>8.1605542385661881E-3</v>
      </c>
      <c r="E640" s="18">
        <f t="shared" si="46"/>
        <v>-6.0033589848883108E-2</v>
      </c>
      <c r="G640" s="18">
        <f t="shared" si="48"/>
        <v>1.715427068776788E-2</v>
      </c>
      <c r="H640" s="8"/>
      <c r="I640" s="9">
        <f t="shared" si="49"/>
        <v>0</v>
      </c>
    </row>
    <row r="641" spans="1:9">
      <c r="A641" s="1">
        <v>40935</v>
      </c>
      <c r="B641">
        <v>5733.45</v>
      </c>
      <c r="C641" s="8">
        <f t="shared" si="45"/>
        <v>-1.0712544925484986E-2</v>
      </c>
      <c r="D641">
        <f t="shared" si="47"/>
        <v>8.4636833733513356E-3</v>
      </c>
      <c r="E641" s="18">
        <f t="shared" si="46"/>
        <v>-6.2263576883701925E-2</v>
      </c>
      <c r="G641" s="18">
        <f t="shared" si="48"/>
        <v>2.0532681038234198E-2</v>
      </c>
      <c r="H641" s="8"/>
      <c r="I641" s="9">
        <f t="shared" si="49"/>
        <v>0</v>
      </c>
    </row>
    <row r="642" spans="1:9">
      <c r="A642" s="1">
        <v>40938</v>
      </c>
      <c r="B642">
        <v>5671.09</v>
      </c>
      <c r="C642" s="8">
        <f t="shared" si="45"/>
        <v>-1.0936104658618781E-2</v>
      </c>
      <c r="D642">
        <f t="shared" si="47"/>
        <v>8.8749657286981906E-3</v>
      </c>
      <c r="E642" s="18">
        <f t="shared" si="46"/>
        <v>-6.5289199348937066E-2</v>
      </c>
      <c r="G642" s="18">
        <f t="shared" si="48"/>
        <v>4.053664710784656E-2</v>
      </c>
      <c r="H642" s="8"/>
      <c r="I642" s="9">
        <f t="shared" si="49"/>
        <v>0</v>
      </c>
    </row>
    <row r="643" spans="1:9">
      <c r="A643" s="1">
        <v>40939</v>
      </c>
      <c r="B643">
        <v>5681.61</v>
      </c>
      <c r="C643" s="8">
        <f t="shared" si="45"/>
        <v>1.8533041498707266E-3</v>
      </c>
      <c r="D643">
        <f t="shared" si="47"/>
        <v>8.6260144299833228E-3</v>
      </c>
      <c r="E643" s="18">
        <f t="shared" si="46"/>
        <v>-6.3457774702708497E-2</v>
      </c>
      <c r="G643" s="18">
        <f t="shared" si="48"/>
        <v>3.769567349789469E-2</v>
      </c>
      <c r="H643" s="8"/>
      <c r="I643" s="9">
        <f t="shared" si="49"/>
        <v>0</v>
      </c>
    </row>
    <row r="644" spans="1:9">
      <c r="A644" s="1">
        <v>40940</v>
      </c>
      <c r="B644">
        <v>5790.72</v>
      </c>
      <c r="C644" s="8">
        <f t="shared" si="45"/>
        <v>1.9021992912675843E-2</v>
      </c>
      <c r="D644">
        <f t="shared" si="47"/>
        <v>9.4495468838775142E-3</v>
      </c>
      <c r="E644" s="18">
        <f t="shared" si="46"/>
        <v>-6.9516138892076917E-2</v>
      </c>
      <c r="G644" s="18">
        <f t="shared" si="48"/>
        <v>1.7366017511318232E-2</v>
      </c>
      <c r="H644" s="8"/>
      <c r="I644" s="9">
        <f t="shared" si="49"/>
        <v>0</v>
      </c>
    </row>
    <row r="645" spans="1:9">
      <c r="A645" s="1">
        <v>40941</v>
      </c>
      <c r="B645">
        <v>5796.07</v>
      </c>
      <c r="C645" s="8">
        <f t="shared" si="45"/>
        <v>9.2346549479202045E-4</v>
      </c>
      <c r="D645">
        <f t="shared" si="47"/>
        <v>8.2163218162607191E-3</v>
      </c>
      <c r="E645" s="18">
        <f t="shared" si="46"/>
        <v>-6.0443847263797056E-2</v>
      </c>
      <c r="G645" s="18">
        <f t="shared" si="48"/>
        <v>1.5291207890510205E-2</v>
      </c>
      <c r="H645" s="8"/>
      <c r="I645" s="9">
        <f t="shared" si="49"/>
        <v>0</v>
      </c>
    </row>
    <row r="646" spans="1:9">
      <c r="A646" s="1">
        <v>40942</v>
      </c>
      <c r="B646">
        <v>5901.07</v>
      </c>
      <c r="C646" s="8">
        <f t="shared" si="45"/>
        <v>1.7953588720686094E-2</v>
      </c>
      <c r="D646">
        <f t="shared" si="47"/>
        <v>8.8601984728793257E-3</v>
      </c>
      <c r="E646" s="18">
        <f t="shared" si="46"/>
        <v>-6.5180563176306341E-2</v>
      </c>
      <c r="G646" s="18">
        <f t="shared" si="48"/>
        <v>6.7761353889641131E-4</v>
      </c>
      <c r="H646" s="8"/>
      <c r="I646" s="9">
        <f t="shared" si="49"/>
        <v>0</v>
      </c>
    </row>
    <row r="647" spans="1:9">
      <c r="A647" s="1">
        <v>40945</v>
      </c>
      <c r="B647">
        <v>5892.2</v>
      </c>
      <c r="C647" s="8">
        <f t="shared" ref="C647:C710" si="50">LN(B647/B646)</f>
        <v>-1.5042480452932734E-3</v>
      </c>
      <c r="D647">
        <f t="shared" si="47"/>
        <v>8.6317393015997133E-3</v>
      </c>
      <c r="E647" s="18">
        <f t="shared" si="46"/>
        <v>-6.3499890052292424E-2</v>
      </c>
      <c r="G647" s="18">
        <f t="shared" si="48"/>
        <v>8.9631390476531229E-3</v>
      </c>
      <c r="H647" s="8"/>
      <c r="I647" s="9">
        <f t="shared" si="49"/>
        <v>0</v>
      </c>
    </row>
    <row r="648" spans="1:9">
      <c r="A648" s="1">
        <v>40946</v>
      </c>
      <c r="B648">
        <v>5890.26</v>
      </c>
      <c r="C648" s="8">
        <f t="shared" si="50"/>
        <v>-3.2930305174480855E-4</v>
      </c>
      <c r="D648">
        <f t="shared" si="47"/>
        <v>8.6294799587086045E-3</v>
      </c>
      <c r="E648" s="18">
        <f t="shared" si="46"/>
        <v>-6.3483269065471234E-2</v>
      </c>
      <c r="G648" s="18">
        <f t="shared" si="48"/>
        <v>6.4204863124587902E-3</v>
      </c>
      <c r="H648" s="8"/>
      <c r="I648" s="9">
        <f t="shared" si="49"/>
        <v>0</v>
      </c>
    </row>
    <row r="649" spans="1:9">
      <c r="A649" s="1">
        <v>40947</v>
      </c>
      <c r="B649">
        <v>5875.93</v>
      </c>
      <c r="C649" s="8">
        <f t="shared" si="50"/>
        <v>-2.4357939290628322E-3</v>
      </c>
      <c r="D649">
        <f t="shared" si="47"/>
        <v>8.4763921132206942E-3</v>
      </c>
      <c r="E649" s="18">
        <f t="shared" si="46"/>
        <v>-6.2357069464537618E-2</v>
      </c>
      <c r="G649" s="18">
        <f t="shared" si="48"/>
        <v>6.8891633742705922E-3</v>
      </c>
      <c r="H649" s="8"/>
      <c r="I649" s="9">
        <f t="shared" si="49"/>
        <v>0</v>
      </c>
    </row>
    <row r="650" spans="1:9">
      <c r="A650" s="1">
        <v>40948</v>
      </c>
      <c r="B650">
        <v>5895.47</v>
      </c>
      <c r="C650" s="8">
        <f t="shared" si="50"/>
        <v>3.3199140199480525E-3</v>
      </c>
      <c r="D650">
        <f t="shared" si="47"/>
        <v>7.9856577638156723E-3</v>
      </c>
      <c r="E650" s="18">
        <f t="shared" si="46"/>
        <v>-5.874695380380085E-2</v>
      </c>
      <c r="G650" s="18">
        <f t="shared" si="48"/>
        <v>7.1695920194475545E-3</v>
      </c>
      <c r="H650" s="8"/>
      <c r="I650" s="9">
        <f t="shared" si="49"/>
        <v>0</v>
      </c>
    </row>
    <row r="651" spans="1:9">
      <c r="A651" s="1">
        <v>40949</v>
      </c>
      <c r="B651">
        <v>5852.39</v>
      </c>
      <c r="C651" s="8">
        <f t="shared" si="50"/>
        <v>-7.3341345750186724E-3</v>
      </c>
      <c r="D651">
        <f t="shared" si="47"/>
        <v>8.1080820221208338E-3</v>
      </c>
      <c r="E651" s="18">
        <f t="shared" si="46"/>
        <v>-5.964757494983923E-2</v>
      </c>
      <c r="G651" s="18">
        <f t="shared" si="48"/>
        <v>1.4038806961598599E-2</v>
      </c>
      <c r="H651" s="8"/>
      <c r="I651" s="9">
        <f t="shared" si="49"/>
        <v>0</v>
      </c>
    </row>
    <row r="652" spans="1:9">
      <c r="A652" s="1">
        <v>40952</v>
      </c>
      <c r="B652">
        <v>5905.7</v>
      </c>
      <c r="C652" s="8">
        <f t="shared" si="50"/>
        <v>9.0678614109935395E-3</v>
      </c>
      <c r="D652">
        <f t="shared" si="47"/>
        <v>8.2384187611603092E-3</v>
      </c>
      <c r="E652" s="18">
        <f t="shared" si="46"/>
        <v>-6.0606404718626064E-2</v>
      </c>
      <c r="G652" s="18">
        <f t="shared" si="48"/>
        <v>1.6664908160492734E-3</v>
      </c>
      <c r="H652" s="8"/>
      <c r="I652" s="9">
        <f t="shared" si="49"/>
        <v>0</v>
      </c>
    </row>
    <row r="653" spans="1:9">
      <c r="A653" s="1">
        <v>40953</v>
      </c>
      <c r="B653">
        <v>5899.87</v>
      </c>
      <c r="C653" s="8">
        <f t="shared" si="50"/>
        <v>-9.8766946008130188E-4</v>
      </c>
      <c r="D653">
        <f t="shared" si="47"/>
        <v>8.1392642273601518E-3</v>
      </c>
      <c r="E653" s="18">
        <f t="shared" si="46"/>
        <v>-5.9876968648501762E-2</v>
      </c>
      <c r="G653" s="18">
        <f t="shared" si="48"/>
        <v>4.7413889216816607E-3</v>
      </c>
      <c r="H653" s="8"/>
      <c r="I653" s="9">
        <f t="shared" si="49"/>
        <v>0</v>
      </c>
    </row>
    <row r="654" spans="1:9">
      <c r="A654" s="1">
        <v>40954</v>
      </c>
      <c r="B654">
        <v>5892.16</v>
      </c>
      <c r="C654" s="8">
        <f t="shared" si="50"/>
        <v>-1.3076630739005761E-3</v>
      </c>
      <c r="D654">
        <f t="shared" si="47"/>
        <v>8.1618154275177931E-3</v>
      </c>
      <c r="E654" s="18">
        <f t="shared" si="46"/>
        <v>-6.0042867858443386E-2</v>
      </c>
      <c r="G654" s="18">
        <f t="shared" si="48"/>
        <v>-3.5108127328721383E-3</v>
      </c>
      <c r="H654" s="8"/>
      <c r="I654" s="9">
        <f t="shared" si="49"/>
        <v>0</v>
      </c>
    </row>
    <row r="655" spans="1:9">
      <c r="A655" s="1">
        <v>40955</v>
      </c>
      <c r="B655">
        <v>5885.38</v>
      </c>
      <c r="C655" s="8">
        <f t="shared" si="50"/>
        <v>-1.1513441260161616E-3</v>
      </c>
      <c r="D655">
        <f t="shared" si="47"/>
        <v>8.1189916140360519E-3</v>
      </c>
      <c r="E655" s="18">
        <f t="shared" si="46"/>
        <v>-5.9727831994558285E-2</v>
      </c>
      <c r="G655" s="18">
        <f t="shared" si="48"/>
        <v>7.7636738053988045E-3</v>
      </c>
      <c r="H655" s="8"/>
      <c r="I655" s="9">
        <f t="shared" si="49"/>
        <v>0</v>
      </c>
    </row>
    <row r="656" spans="1:9">
      <c r="A656" s="1">
        <v>40956</v>
      </c>
      <c r="B656">
        <v>5905.07</v>
      </c>
      <c r="C656" s="8">
        <f t="shared" si="50"/>
        <v>3.3399943690723653E-3</v>
      </c>
      <c r="D656">
        <f t="shared" si="47"/>
        <v>8.1284175048146629E-3</v>
      </c>
      <c r="E656" s="18">
        <f t="shared" si="46"/>
        <v>-5.9797174105942E-2</v>
      </c>
      <c r="G656" s="18">
        <f t="shared" si="48"/>
        <v>1.0257105552212095E-3</v>
      </c>
      <c r="H656" s="8"/>
      <c r="I656" s="9">
        <f t="shared" si="49"/>
        <v>0</v>
      </c>
    </row>
    <row r="657" spans="1:9">
      <c r="A657" s="1">
        <v>40959</v>
      </c>
      <c r="B657">
        <v>5945.25</v>
      </c>
      <c r="C657" s="8">
        <f t="shared" si="50"/>
        <v>6.7812774634633298E-3</v>
      </c>
      <c r="D657">
        <f t="shared" si="47"/>
        <v>8.1285275037314211E-3</v>
      </c>
      <c r="E657" s="18">
        <f t="shared" si="46"/>
        <v>-5.9797983319343377E-2</v>
      </c>
      <c r="G657" s="18">
        <f t="shared" si="48"/>
        <v>-1.1917160140249849E-2</v>
      </c>
      <c r="H657" s="8"/>
      <c r="I657" s="9">
        <f t="shared" si="49"/>
        <v>0</v>
      </c>
    </row>
    <row r="658" spans="1:9">
      <c r="A658" s="1">
        <v>40960</v>
      </c>
      <c r="B658">
        <v>5928.2</v>
      </c>
      <c r="C658" s="8">
        <f t="shared" si="50"/>
        <v>-2.8719557869391829E-3</v>
      </c>
      <c r="D658">
        <f t="shared" si="47"/>
        <v>8.1447486210422925E-3</v>
      </c>
      <c r="E658" s="18">
        <f t="shared" si="46"/>
        <v>-5.9917314908235868E-2</v>
      </c>
      <c r="G658" s="18">
        <f t="shared" si="48"/>
        <v>-2.7776713092542135E-2</v>
      </c>
      <c r="H658" s="8"/>
      <c r="I658" s="9">
        <f t="shared" si="49"/>
        <v>0</v>
      </c>
    </row>
    <row r="659" spans="1:9">
      <c r="A659" s="1">
        <v>40961</v>
      </c>
      <c r="B659">
        <v>5916.55</v>
      </c>
      <c r="C659" s="8">
        <f t="shared" si="50"/>
        <v>-1.9671168672511642E-3</v>
      </c>
      <c r="D659">
        <f t="shared" si="47"/>
        <v>7.9832557477960125E-3</v>
      </c>
      <c r="E659" s="18">
        <f t="shared" si="46"/>
        <v>-5.8729283233847018E-2</v>
      </c>
      <c r="G659" s="18">
        <f t="shared" si="48"/>
        <v>-2.1377723495071187E-2</v>
      </c>
      <c r="H659" s="8"/>
      <c r="I659" s="9">
        <f t="shared" si="49"/>
        <v>0</v>
      </c>
    </row>
    <row r="660" spans="1:9">
      <c r="A660" s="1">
        <v>40962</v>
      </c>
      <c r="B660">
        <v>5937.89</v>
      </c>
      <c r="C660" s="8">
        <f t="shared" si="50"/>
        <v>3.6003426651250461E-3</v>
      </c>
      <c r="D660">
        <f t="shared" si="47"/>
        <v>7.870673061651413E-3</v>
      </c>
      <c r="E660" s="18">
        <f t="shared" si="46"/>
        <v>-5.7901062183351566E-2</v>
      </c>
      <c r="G660" s="18">
        <f t="shared" si="48"/>
        <v>-1.3250323972065124E-2</v>
      </c>
      <c r="H660" s="8"/>
      <c r="I660" s="9">
        <f t="shared" si="49"/>
        <v>0</v>
      </c>
    </row>
    <row r="661" spans="1:9">
      <c r="A661" s="1">
        <v>40963</v>
      </c>
      <c r="B661">
        <v>5935.13</v>
      </c>
      <c r="C661" s="8">
        <f t="shared" si="50"/>
        <v>-4.6491963286756944E-4</v>
      </c>
      <c r="D661">
        <f t="shared" si="47"/>
        <v>7.750771009567249E-3</v>
      </c>
      <c r="E661" s="18">
        <f t="shared" si="46"/>
        <v>-5.7018995793443612E-2</v>
      </c>
      <c r="G661" s="18">
        <f t="shared" si="48"/>
        <v>-8.0591709540118687E-3</v>
      </c>
      <c r="H661" s="8"/>
      <c r="I661" s="9">
        <f t="shared" si="49"/>
        <v>0</v>
      </c>
    </row>
    <row r="662" spans="1:9">
      <c r="A662" s="1">
        <v>40966</v>
      </c>
      <c r="B662">
        <v>5915.55</v>
      </c>
      <c r="C662" s="8">
        <f t="shared" si="50"/>
        <v>-3.3044547345556824E-3</v>
      </c>
      <c r="D662">
        <f t="shared" si="47"/>
        <v>7.420428597931651E-3</v>
      </c>
      <c r="E662" s="18">
        <f t="shared" si="46"/>
        <v>-5.4588812711502982E-2</v>
      </c>
      <c r="G662" s="18">
        <f t="shared" si="48"/>
        <v>-3.8616953048458179E-3</v>
      </c>
      <c r="H662" s="8"/>
      <c r="I662" s="9">
        <f t="shared" si="49"/>
        <v>0</v>
      </c>
    </row>
    <row r="663" spans="1:9">
      <c r="A663" s="1">
        <v>40967</v>
      </c>
      <c r="B663">
        <v>5927.91</v>
      </c>
      <c r="C663" s="8">
        <f t="shared" si="50"/>
        <v>2.0872286455510271E-3</v>
      </c>
      <c r="D663">
        <f t="shared" si="47"/>
        <v>6.9506811606641055E-3</v>
      </c>
      <c r="E663" s="18">
        <f t="shared" si="46"/>
        <v>-5.1133088485296671E-2</v>
      </c>
      <c r="G663" s="18">
        <f t="shared" si="48"/>
        <v>4.7122982026667291E-3</v>
      </c>
      <c r="H663" s="8"/>
      <c r="I663" s="9">
        <f t="shared" si="49"/>
        <v>0</v>
      </c>
    </row>
    <row r="664" spans="1:9">
      <c r="A664" s="1">
        <v>40968</v>
      </c>
      <c r="B664">
        <v>5871.51</v>
      </c>
      <c r="C664" s="8">
        <f t="shared" si="50"/>
        <v>-9.5598647284543189E-3</v>
      </c>
      <c r="D664">
        <f t="shared" si="47"/>
        <v>6.8385630419049723E-3</v>
      </c>
      <c r="E664" s="18">
        <f t="shared" si="46"/>
        <v>-5.0308285051676359E-2</v>
      </c>
      <c r="G664" s="18">
        <f t="shared" si="48"/>
        <v>1.251101625204745E-2</v>
      </c>
      <c r="H664" s="8"/>
      <c r="I664" s="9">
        <f t="shared" si="49"/>
        <v>0</v>
      </c>
    </row>
    <row r="665" spans="1:9">
      <c r="A665" s="1">
        <v>40969</v>
      </c>
      <c r="B665">
        <v>5931.25</v>
      </c>
      <c r="C665" s="8">
        <f t="shared" si="50"/>
        <v>1.0123142412254871E-2</v>
      </c>
      <c r="D665">
        <f t="shared" si="47"/>
        <v>7.0774926666993115E-3</v>
      </c>
      <c r="E665" s="18">
        <f t="shared" si="46"/>
        <v>-5.2065984673334793E-2</v>
      </c>
      <c r="G665" s="18">
        <f t="shared" si="48"/>
        <v>1.5953547740691851E-3</v>
      </c>
      <c r="H665" s="8"/>
      <c r="I665" s="9">
        <f t="shared" si="49"/>
        <v>0</v>
      </c>
    </row>
    <row r="666" spans="1:9">
      <c r="A666" s="1">
        <v>40970</v>
      </c>
      <c r="B666">
        <v>5911.13</v>
      </c>
      <c r="C666" s="8">
        <f t="shared" si="50"/>
        <v>-3.3979688811053448E-3</v>
      </c>
      <c r="D666">
        <f t="shared" si="47"/>
        <v>6.0411814961140731E-3</v>
      </c>
      <c r="E666" s="18">
        <f t="shared" si="46"/>
        <v>-4.4442301532217524E-2</v>
      </c>
      <c r="G666" s="18">
        <f t="shared" si="48"/>
        <v>9.1692701921859202E-3</v>
      </c>
      <c r="H666" s="8"/>
      <c r="I666" s="9">
        <f t="shared" si="49"/>
        <v>0</v>
      </c>
    </row>
    <row r="667" spans="1:9">
      <c r="A667" s="1">
        <v>40973</v>
      </c>
      <c r="B667">
        <v>5874.82</v>
      </c>
      <c r="C667" s="8">
        <f t="shared" si="50"/>
        <v>-6.1615932320075876E-3</v>
      </c>
      <c r="D667">
        <f t="shared" si="47"/>
        <v>6.227817046521574E-3</v>
      </c>
      <c r="E667" s="18">
        <f t="shared" ref="E667:E730" si="51">Factor_99*D667*SQRT(10)</f>
        <v>-4.5815296767202085E-2</v>
      </c>
      <c r="G667" s="18">
        <f t="shared" si="48"/>
        <v>1.4581284084192856E-2</v>
      </c>
      <c r="H667" s="8"/>
      <c r="I667" s="9">
        <f t="shared" si="49"/>
        <v>0</v>
      </c>
    </row>
    <row r="668" spans="1:9">
      <c r="A668" s="1">
        <v>40974</v>
      </c>
      <c r="B668">
        <v>5765.8</v>
      </c>
      <c r="C668" s="8">
        <f t="shared" si="50"/>
        <v>-1.8731508739231486E-2</v>
      </c>
      <c r="D668">
        <f t="shared" ref="D668:D731" si="52">_xlfn.STDEV.S(C647:C668)</f>
        <v>6.2749400604536036E-3</v>
      </c>
      <c r="E668" s="18">
        <f t="shared" si="51"/>
        <v>-4.6161959948174423E-2</v>
      </c>
      <c r="G668" s="18">
        <f t="shared" ref="G668:G731" si="53">LN(B678/B668)</f>
        <v>2.1551445285380364E-2</v>
      </c>
      <c r="H668" s="8"/>
      <c r="I668" s="9">
        <f t="shared" ref="I668:I731" si="54">IF(G668&lt;E668, 1,0)</f>
        <v>0</v>
      </c>
    </row>
    <row r="669" spans="1:9">
      <c r="A669" s="1">
        <v>40975</v>
      </c>
      <c r="B669">
        <v>5791.41</v>
      </c>
      <c r="C669" s="8">
        <f t="shared" si="50"/>
        <v>4.4318727302197769E-3</v>
      </c>
      <c r="D669">
        <f t="shared" si="52"/>
        <v>6.3813853468384875E-3</v>
      </c>
      <c r="E669" s="18">
        <f t="shared" si="51"/>
        <v>-4.69450308619093E-2</v>
      </c>
      <c r="G669" s="18">
        <f t="shared" si="53"/>
        <v>1.7211227227576325E-2</v>
      </c>
      <c r="H669" s="8"/>
      <c r="I669" s="9">
        <f t="shared" si="54"/>
        <v>0</v>
      </c>
    </row>
    <row r="670" spans="1:9">
      <c r="A670" s="1">
        <v>40976</v>
      </c>
      <c r="B670">
        <v>5859.73</v>
      </c>
      <c r="C670" s="8">
        <f t="shared" si="50"/>
        <v>1.1727742188131307E-2</v>
      </c>
      <c r="D670">
        <f t="shared" si="52"/>
        <v>6.9175379882537311E-3</v>
      </c>
      <c r="E670" s="18">
        <f t="shared" si="51"/>
        <v>-5.0889268818077003E-2</v>
      </c>
      <c r="G670" s="18">
        <f t="shared" si="53"/>
        <v>-2.4057325419120619E-3</v>
      </c>
      <c r="H670" s="8"/>
      <c r="I670" s="9">
        <f t="shared" si="54"/>
        <v>0</v>
      </c>
    </row>
    <row r="671" spans="1:9">
      <c r="A671" s="1">
        <v>40977</v>
      </c>
      <c r="B671">
        <v>5887.49</v>
      </c>
      <c r="C671" s="8">
        <f t="shared" si="50"/>
        <v>4.7262333851857147E-3</v>
      </c>
      <c r="D671">
        <f t="shared" si="52"/>
        <v>6.9773615679890599E-3</v>
      </c>
      <c r="E671" s="18">
        <f t="shared" si="51"/>
        <v>-5.1329364446894704E-2</v>
      </c>
      <c r="G671" s="18">
        <f t="shared" si="53"/>
        <v>-5.5525513153269245E-3</v>
      </c>
      <c r="H671" s="8"/>
      <c r="I671" s="9">
        <f t="shared" si="54"/>
        <v>0</v>
      </c>
    </row>
    <row r="672" spans="1:9">
      <c r="A672" s="1">
        <v>40980</v>
      </c>
      <c r="B672">
        <v>5892.75</v>
      </c>
      <c r="C672" s="8">
        <f t="shared" si="50"/>
        <v>8.9302091461033919E-4</v>
      </c>
      <c r="D672">
        <f t="shared" si="52"/>
        <v>6.942953348161798E-3</v>
      </c>
      <c r="E672" s="18">
        <f t="shared" si="51"/>
        <v>-5.1076238385091455E-2</v>
      </c>
      <c r="G672" s="18">
        <f t="shared" si="53"/>
        <v>1.6870916090592589E-3</v>
      </c>
      <c r="H672" s="8"/>
      <c r="I672" s="9">
        <f t="shared" si="54"/>
        <v>0</v>
      </c>
    </row>
    <row r="673" spans="1:9">
      <c r="A673" s="1">
        <v>40981</v>
      </c>
      <c r="B673">
        <v>5955.91</v>
      </c>
      <c r="C673" s="8">
        <f t="shared" si="50"/>
        <v>1.0661222153063589E-2</v>
      </c>
      <c r="D673">
        <f t="shared" si="52"/>
        <v>7.0986384601604575E-3</v>
      </c>
      <c r="E673" s="18">
        <f t="shared" si="51"/>
        <v>-5.2221544927523934E-2</v>
      </c>
      <c r="G673" s="18">
        <f t="shared" si="53"/>
        <v>-1.4606033981640721E-2</v>
      </c>
      <c r="H673" s="8"/>
      <c r="I673" s="9">
        <f t="shared" si="54"/>
        <v>0</v>
      </c>
    </row>
    <row r="674" spans="1:9">
      <c r="A674" s="1">
        <v>40982</v>
      </c>
      <c r="B674">
        <v>5945.43</v>
      </c>
      <c r="C674" s="8">
        <f t="shared" si="50"/>
        <v>-1.7611466790736622E-3</v>
      </c>
      <c r="D674">
        <f t="shared" si="52"/>
        <v>6.869568980572005E-3</v>
      </c>
      <c r="E674" s="18">
        <f t="shared" si="51"/>
        <v>-5.0536382035091955E-2</v>
      </c>
      <c r="G674" s="18">
        <f t="shared" si="53"/>
        <v>-2.321613967366944E-2</v>
      </c>
      <c r="H674" s="8"/>
      <c r="I674" s="9">
        <f t="shared" si="54"/>
        <v>0</v>
      </c>
    </row>
    <row r="675" spans="1:9">
      <c r="A675" s="1">
        <v>40983</v>
      </c>
      <c r="B675">
        <v>5940.72</v>
      </c>
      <c r="C675" s="8">
        <f t="shared" si="50"/>
        <v>-7.9251906572332586E-4</v>
      </c>
      <c r="D675">
        <f t="shared" si="52"/>
        <v>6.8679464291929457E-3</v>
      </c>
      <c r="E675" s="18">
        <f t="shared" si="51"/>
        <v>-5.0524445641906932E-2</v>
      </c>
      <c r="G675" s="18">
        <f t="shared" si="53"/>
        <v>-3.4017531804549389E-2</v>
      </c>
      <c r="H675" s="8"/>
      <c r="I675" s="9">
        <f t="shared" si="54"/>
        <v>0</v>
      </c>
    </row>
    <row r="676" spans="1:9">
      <c r="A676" s="1">
        <v>40984</v>
      </c>
      <c r="B676">
        <v>5965.58</v>
      </c>
      <c r="C676" s="8">
        <f t="shared" si="50"/>
        <v>4.1759465370113796E-3</v>
      </c>
      <c r="D676">
        <f t="shared" si="52"/>
        <v>6.9057065828412633E-3</v>
      </c>
      <c r="E676" s="18">
        <f t="shared" si="51"/>
        <v>-5.0802230398981497E-2</v>
      </c>
      <c r="G676" s="18">
        <f t="shared" si="53"/>
        <v>-3.3602871104123015E-2</v>
      </c>
      <c r="H676" s="8"/>
      <c r="I676" s="9">
        <f t="shared" si="54"/>
        <v>0</v>
      </c>
    </row>
    <row r="677" spans="1:9">
      <c r="A677" s="1">
        <v>40987</v>
      </c>
      <c r="B677">
        <v>5961.11</v>
      </c>
      <c r="C677" s="8">
        <f t="shared" si="50"/>
        <v>-7.4957934000073015E-4</v>
      </c>
      <c r="D677">
        <f t="shared" si="52"/>
        <v>6.9014873821263301E-3</v>
      </c>
      <c r="E677" s="18">
        <f t="shared" si="51"/>
        <v>-5.077119160458033E-2</v>
      </c>
      <c r="G677" s="18">
        <f t="shared" si="53"/>
        <v>-1.4569368896498569E-2</v>
      </c>
      <c r="H677" s="8"/>
      <c r="I677" s="9">
        <f t="shared" si="54"/>
        <v>0</v>
      </c>
    </row>
    <row r="678" spans="1:9">
      <c r="A678" s="1">
        <v>40988</v>
      </c>
      <c r="B678">
        <v>5891.41</v>
      </c>
      <c r="C678" s="8">
        <f t="shared" si="50"/>
        <v>-1.1761347538043854E-2</v>
      </c>
      <c r="D678">
        <f t="shared" si="52"/>
        <v>7.3504172587933667E-3</v>
      </c>
      <c r="E678" s="18">
        <f t="shared" si="51"/>
        <v>-5.4073770240645358E-2</v>
      </c>
      <c r="G678" s="18">
        <f t="shared" si="53"/>
        <v>-9.0488479500584768E-3</v>
      </c>
      <c r="H678" s="8"/>
      <c r="I678" s="9">
        <f t="shared" si="54"/>
        <v>0</v>
      </c>
    </row>
    <row r="679" spans="1:9">
      <c r="A679" s="1">
        <v>40989</v>
      </c>
      <c r="B679">
        <v>5891.95</v>
      </c>
      <c r="C679" s="8">
        <f t="shared" si="50"/>
        <v>9.1654672415650491E-5</v>
      </c>
      <c r="D679">
        <f t="shared" si="52"/>
        <v>7.1885537730239585E-3</v>
      </c>
      <c r="E679" s="18">
        <f t="shared" si="51"/>
        <v>-5.2883012133767247E-2</v>
      </c>
      <c r="G679" s="18">
        <f t="shared" si="53"/>
        <v>-3.2459652763180045E-2</v>
      </c>
      <c r="H679" s="8"/>
      <c r="I679" s="9">
        <f t="shared" si="54"/>
        <v>0</v>
      </c>
    </row>
    <row r="680" spans="1:9">
      <c r="A680" s="1">
        <v>40990</v>
      </c>
      <c r="B680">
        <v>5845.65</v>
      </c>
      <c r="C680" s="8">
        <f t="shared" si="50"/>
        <v>-7.8892175813571903E-3</v>
      </c>
      <c r="D680">
        <f t="shared" si="52"/>
        <v>7.3482140376637545E-3</v>
      </c>
      <c r="E680" s="18">
        <f t="shared" si="51"/>
        <v>-5.405756211681273E-2</v>
      </c>
      <c r="G680" s="18">
        <f t="shared" si="53"/>
        <v>-2.1087586859545166E-2</v>
      </c>
      <c r="H680" s="8"/>
      <c r="I680" s="9">
        <f t="shared" si="54"/>
        <v>0</v>
      </c>
    </row>
    <row r="681" spans="1:9">
      <c r="A681" s="1">
        <v>40991</v>
      </c>
      <c r="B681">
        <v>5854.89</v>
      </c>
      <c r="C681" s="8">
        <f t="shared" si="50"/>
        <v>1.5794146117707323E-3</v>
      </c>
      <c r="D681">
        <f t="shared" si="52"/>
        <v>7.3565508491516022E-3</v>
      </c>
      <c r="E681" s="18">
        <f t="shared" si="51"/>
        <v>-5.4118892353323345E-2</v>
      </c>
      <c r="G681" s="18">
        <f t="shared" si="53"/>
        <v>-4.5305570524001561E-2</v>
      </c>
      <c r="H681" s="8"/>
      <c r="I681" s="9">
        <f t="shared" si="54"/>
        <v>0</v>
      </c>
    </row>
    <row r="682" spans="1:9">
      <c r="A682" s="1">
        <v>40994</v>
      </c>
      <c r="B682">
        <v>5902.7</v>
      </c>
      <c r="C682" s="8">
        <f t="shared" si="50"/>
        <v>8.1326638389964886E-3</v>
      </c>
      <c r="D682">
        <f t="shared" si="52"/>
        <v>7.5373868749986006E-3</v>
      </c>
      <c r="E682" s="18">
        <f t="shared" si="51"/>
        <v>-5.5449223050017316E-2</v>
      </c>
      <c r="G682" s="18">
        <f t="shared" si="53"/>
        <v>-4.6458867118923303E-2</v>
      </c>
      <c r="H682" s="8"/>
      <c r="I682" s="9">
        <f t="shared" si="54"/>
        <v>0</v>
      </c>
    </row>
    <row r="683" spans="1:9">
      <c r="A683" s="1">
        <v>40995</v>
      </c>
      <c r="B683">
        <v>5869.55</v>
      </c>
      <c r="C683" s="8">
        <f t="shared" si="50"/>
        <v>-5.6319034376363904E-3</v>
      </c>
      <c r="D683">
        <f t="shared" si="52"/>
        <v>7.6237499596171045E-3</v>
      </c>
      <c r="E683" s="18">
        <f t="shared" si="51"/>
        <v>-5.6084558083460169E-2</v>
      </c>
      <c r="G683" s="18">
        <f t="shared" si="53"/>
        <v>-2.7478389069908682E-2</v>
      </c>
      <c r="H683" s="8"/>
      <c r="I683" s="9">
        <f t="shared" si="54"/>
        <v>0</v>
      </c>
    </row>
    <row r="684" spans="1:9">
      <c r="A684" s="1">
        <v>40996</v>
      </c>
      <c r="B684">
        <v>5808.99</v>
      </c>
      <c r="C684" s="8">
        <f t="shared" si="50"/>
        <v>-1.0371252371102353E-2</v>
      </c>
      <c r="D684">
        <f t="shared" si="52"/>
        <v>7.8914909580292021E-3</v>
      </c>
      <c r="E684" s="18">
        <f t="shared" si="51"/>
        <v>-5.805421024365786E-2</v>
      </c>
      <c r="G684" s="18">
        <f t="shared" si="53"/>
        <v>-2.7434408399591069E-2</v>
      </c>
      <c r="H684" s="8"/>
      <c r="I684" s="9">
        <f t="shared" si="54"/>
        <v>0</v>
      </c>
    </row>
    <row r="685" spans="1:9">
      <c r="A685" s="1">
        <v>40997</v>
      </c>
      <c r="B685">
        <v>5742.03</v>
      </c>
      <c r="C685" s="8">
        <f t="shared" si="50"/>
        <v>-1.1593911196603295E-2</v>
      </c>
      <c r="D685">
        <f t="shared" si="52"/>
        <v>8.184579510649187E-3</v>
      </c>
      <c r="E685" s="18">
        <f t="shared" si="51"/>
        <v>-6.0210333154309875E-2</v>
      </c>
      <c r="G685" s="18">
        <f t="shared" si="53"/>
        <v>-1.3279988579765692E-2</v>
      </c>
      <c r="H685" s="8"/>
      <c r="I685" s="9">
        <f t="shared" si="54"/>
        <v>0</v>
      </c>
    </row>
    <row r="686" spans="1:9">
      <c r="A686" s="1">
        <v>40998</v>
      </c>
      <c r="B686">
        <v>5768.45</v>
      </c>
      <c r="C686" s="8">
        <f t="shared" si="50"/>
        <v>4.590607237437809E-3</v>
      </c>
      <c r="D686">
        <f t="shared" si="52"/>
        <v>8.0719936316152544E-3</v>
      </c>
      <c r="E686" s="18">
        <f t="shared" si="51"/>
        <v>-5.9382088615139127E-2</v>
      </c>
      <c r="G686" s="18">
        <f t="shared" si="53"/>
        <v>-2.6006900644183316E-4</v>
      </c>
      <c r="H686" s="8"/>
      <c r="I686" s="9">
        <f t="shared" si="54"/>
        <v>0</v>
      </c>
    </row>
    <row r="687" spans="1:9">
      <c r="A687" s="1">
        <v>41001</v>
      </c>
      <c r="B687">
        <v>5874.89</v>
      </c>
      <c r="C687" s="8">
        <f t="shared" si="50"/>
        <v>1.8283922867623727E-2</v>
      </c>
      <c r="D687">
        <f t="shared" si="52"/>
        <v>8.7565839739634811E-3</v>
      </c>
      <c r="E687" s="18">
        <f t="shared" si="51"/>
        <v>-6.4418317114523629E-2</v>
      </c>
      <c r="G687" s="18">
        <f t="shared" si="53"/>
        <v>-2.2306947746858308E-2</v>
      </c>
      <c r="H687" s="8"/>
      <c r="I687" s="9">
        <f t="shared" si="54"/>
        <v>0</v>
      </c>
    </row>
    <row r="688" spans="1:9">
      <c r="A688" s="1">
        <v>41002</v>
      </c>
      <c r="B688">
        <v>5838.34</v>
      </c>
      <c r="C688" s="8">
        <f t="shared" si="50"/>
        <v>-6.2408265916038489E-3</v>
      </c>
      <c r="D688">
        <f t="shared" si="52"/>
        <v>8.8231294501565048E-3</v>
      </c>
      <c r="E688" s="18">
        <f t="shared" si="51"/>
        <v>-6.4907862763909877E-2</v>
      </c>
      <c r="G688" s="18">
        <f t="shared" si="53"/>
        <v>-1.6194930607957556E-2</v>
      </c>
      <c r="H688" s="8"/>
      <c r="I688" s="9">
        <f t="shared" si="54"/>
        <v>0</v>
      </c>
    </row>
    <row r="689" spans="1:9">
      <c r="A689" s="1">
        <v>41003</v>
      </c>
      <c r="B689">
        <v>5703.77</v>
      </c>
      <c r="C689" s="8">
        <f t="shared" si="50"/>
        <v>-2.3319150140705878E-2</v>
      </c>
      <c r="D689">
        <f t="shared" si="52"/>
        <v>1.0018815600912967E-2</v>
      </c>
      <c r="E689" s="18">
        <f t="shared" si="51"/>
        <v>-7.3703997176358227E-2</v>
      </c>
      <c r="G689" s="18">
        <f t="shared" si="53"/>
        <v>1.1917268381569358E-2</v>
      </c>
      <c r="H689" s="8"/>
      <c r="I689" s="9">
        <f t="shared" si="54"/>
        <v>0</v>
      </c>
    </row>
    <row r="690" spans="1:9">
      <c r="A690" s="1">
        <v>41004</v>
      </c>
      <c r="B690">
        <v>5723.67</v>
      </c>
      <c r="C690" s="8">
        <f t="shared" si="50"/>
        <v>3.4828483222775954E-3</v>
      </c>
      <c r="D690">
        <f t="shared" si="52"/>
        <v>9.2746760265668589E-3</v>
      </c>
      <c r="E690" s="18">
        <f t="shared" si="51"/>
        <v>-6.822969130317455E-2</v>
      </c>
      <c r="G690" s="18">
        <f t="shared" si="53"/>
        <v>-1.0202700793541788E-2</v>
      </c>
      <c r="H690" s="8"/>
      <c r="I690" s="9">
        <f t="shared" si="54"/>
        <v>0</v>
      </c>
    </row>
    <row r="691" spans="1:9">
      <c r="A691" s="1">
        <v>41009</v>
      </c>
      <c r="B691">
        <v>5595.55</v>
      </c>
      <c r="C691" s="8">
        <f t="shared" si="50"/>
        <v>-2.2638569052685527E-2</v>
      </c>
      <c r="D691">
        <f t="shared" si="52"/>
        <v>1.0346192927371758E-2</v>
      </c>
      <c r="E691" s="18">
        <f t="shared" si="51"/>
        <v>-7.6112367437482065E-2</v>
      </c>
      <c r="G691" s="18">
        <f t="shared" si="53"/>
        <v>2.0158063703213627E-2</v>
      </c>
      <c r="H691" s="8"/>
      <c r="I691" s="9">
        <f t="shared" si="54"/>
        <v>0</v>
      </c>
    </row>
    <row r="692" spans="1:9">
      <c r="A692" s="1">
        <v>41010</v>
      </c>
      <c r="B692">
        <v>5634.74</v>
      </c>
      <c r="C692" s="8">
        <f t="shared" si="50"/>
        <v>6.9793672440747485E-3</v>
      </c>
      <c r="D692">
        <f t="shared" si="52"/>
        <v>1.0102365070426533E-2</v>
      </c>
      <c r="E692" s="18">
        <f t="shared" si="51"/>
        <v>-7.4318633687339916E-2</v>
      </c>
      <c r="G692" s="18">
        <f t="shared" si="53"/>
        <v>1.4823724384320221E-2</v>
      </c>
      <c r="H692" s="8"/>
      <c r="I692" s="9">
        <f t="shared" si="54"/>
        <v>0</v>
      </c>
    </row>
    <row r="693" spans="1:9">
      <c r="A693" s="1">
        <v>41011</v>
      </c>
      <c r="B693">
        <v>5710.46</v>
      </c>
      <c r="C693" s="8">
        <f t="shared" si="50"/>
        <v>1.3348574611378167E-2</v>
      </c>
      <c r="D693">
        <f t="shared" si="52"/>
        <v>1.0525187267555271E-2</v>
      </c>
      <c r="E693" s="18">
        <f t="shared" si="51"/>
        <v>-7.7429149666937175E-2</v>
      </c>
      <c r="G693" s="18">
        <f t="shared" si="53"/>
        <v>6.6776404891957736E-3</v>
      </c>
      <c r="H693" s="8"/>
      <c r="I693" s="9">
        <f t="shared" si="54"/>
        <v>0</v>
      </c>
    </row>
    <row r="694" spans="1:9">
      <c r="A694" s="1">
        <v>41012</v>
      </c>
      <c r="B694">
        <v>5651.79</v>
      </c>
      <c r="C694" s="8">
        <f t="shared" si="50"/>
        <v>-1.0327271700784678E-2</v>
      </c>
      <c r="D694">
        <f t="shared" si="52"/>
        <v>1.0680114738964746E-2</v>
      </c>
      <c r="E694" s="18">
        <f t="shared" si="51"/>
        <v>-7.8568882582498931E-2</v>
      </c>
      <c r="G694" s="18">
        <f t="shared" si="53"/>
        <v>2.1931248499970732E-2</v>
      </c>
      <c r="H694" s="8"/>
      <c r="I694" s="9">
        <f t="shared" si="54"/>
        <v>0</v>
      </c>
    </row>
    <row r="695" spans="1:9">
      <c r="A695" s="1">
        <v>41015</v>
      </c>
      <c r="B695">
        <v>5666.28</v>
      </c>
      <c r="C695" s="8">
        <f t="shared" si="50"/>
        <v>2.5605086232221492E-3</v>
      </c>
      <c r="D695">
        <f t="shared" si="52"/>
        <v>1.0361392115530742E-2</v>
      </c>
      <c r="E695" s="18">
        <f t="shared" si="51"/>
        <v>-7.6224181145386871E-2</v>
      </c>
      <c r="G695" s="18">
        <f t="shared" si="53"/>
        <v>1.2539558172961388E-2</v>
      </c>
      <c r="H695" s="8"/>
      <c r="I695" s="9">
        <f t="shared" si="54"/>
        <v>0</v>
      </c>
    </row>
    <row r="696" spans="1:9">
      <c r="A696" s="1">
        <v>41016</v>
      </c>
      <c r="B696">
        <v>5766.95</v>
      </c>
      <c r="C696" s="8">
        <f t="shared" si="50"/>
        <v>1.7610526810761643E-2</v>
      </c>
      <c r="D696">
        <f t="shared" si="52"/>
        <v>1.1195853897501159E-2</v>
      </c>
      <c r="E696" s="18">
        <f t="shared" si="51"/>
        <v>-8.2362947569685777E-2</v>
      </c>
      <c r="G696" s="18">
        <f t="shared" si="53"/>
        <v>7.8209736450451095E-3</v>
      </c>
      <c r="H696" s="8"/>
      <c r="I696" s="9">
        <f t="shared" si="54"/>
        <v>0</v>
      </c>
    </row>
    <row r="697" spans="1:9">
      <c r="A697" s="1">
        <v>41017</v>
      </c>
      <c r="B697">
        <v>5745.29</v>
      </c>
      <c r="C697" s="8">
        <f t="shared" si="50"/>
        <v>-3.7629558727926941E-3</v>
      </c>
      <c r="D697">
        <f t="shared" si="52"/>
        <v>1.1206269584725811E-2</v>
      </c>
      <c r="E697" s="18">
        <f t="shared" si="51"/>
        <v>-8.2439571175945747E-2</v>
      </c>
      <c r="G697" s="18">
        <f t="shared" si="53"/>
        <v>2.2289071591892083E-3</v>
      </c>
      <c r="H697" s="8"/>
      <c r="I697" s="9">
        <f t="shared" si="54"/>
        <v>0</v>
      </c>
    </row>
    <row r="698" spans="1:9">
      <c r="A698" s="1">
        <v>41018</v>
      </c>
      <c r="B698">
        <v>5744.55</v>
      </c>
      <c r="C698" s="8">
        <f t="shared" si="50"/>
        <v>-1.2880945270302664E-4</v>
      </c>
      <c r="D698">
        <f t="shared" si="52"/>
        <v>1.1139452482781191E-2</v>
      </c>
      <c r="E698" s="18">
        <f t="shared" si="51"/>
        <v>-8.1948027295987519E-2</v>
      </c>
      <c r="G698" s="18">
        <f t="shared" si="53"/>
        <v>3.822402165976175E-3</v>
      </c>
      <c r="H698" s="8"/>
      <c r="I698" s="9">
        <f t="shared" si="54"/>
        <v>0</v>
      </c>
    </row>
    <row r="699" spans="1:9">
      <c r="A699" s="1">
        <v>41019</v>
      </c>
      <c r="B699">
        <v>5772.15</v>
      </c>
      <c r="C699" s="8">
        <f t="shared" si="50"/>
        <v>4.7930488488210233E-3</v>
      </c>
      <c r="D699">
        <f t="shared" si="52"/>
        <v>1.1224705210834587E-2</v>
      </c>
      <c r="E699" s="18">
        <f t="shared" si="51"/>
        <v>-8.2575193927056353E-2</v>
      </c>
      <c r="G699" s="18">
        <f t="shared" si="53"/>
        <v>-2.0493908508569084E-2</v>
      </c>
      <c r="H699" s="8"/>
      <c r="I699" s="9">
        <f t="shared" si="54"/>
        <v>0</v>
      </c>
    </row>
    <row r="700" spans="1:9">
      <c r="A700" s="1">
        <v>41022</v>
      </c>
      <c r="B700">
        <v>5665.57</v>
      </c>
      <c r="C700" s="8">
        <f t="shared" si="50"/>
        <v>-1.8637120852833474E-2</v>
      </c>
      <c r="D700">
        <f t="shared" si="52"/>
        <v>1.1614037878206166E-2</v>
      </c>
      <c r="E700" s="18">
        <f t="shared" si="51"/>
        <v>-8.5439342241554125E-2</v>
      </c>
      <c r="G700" s="18">
        <f t="shared" si="53"/>
        <v>-1.9790095537658686E-2</v>
      </c>
      <c r="H700" s="8"/>
      <c r="I700" s="9">
        <f t="shared" si="54"/>
        <v>0</v>
      </c>
    </row>
    <row r="701" spans="1:9">
      <c r="A701" s="1">
        <v>41023</v>
      </c>
      <c r="B701">
        <v>5709.49</v>
      </c>
      <c r="C701" s="8">
        <f t="shared" si="50"/>
        <v>7.7221954440698072E-3</v>
      </c>
      <c r="D701">
        <f t="shared" si="52"/>
        <v>1.1785171014677119E-2</v>
      </c>
      <c r="E701" s="18">
        <f t="shared" si="51"/>
        <v>-8.669829307064085E-2</v>
      </c>
      <c r="G701" s="18">
        <f t="shared" si="53"/>
        <v>-3.1932845606489707E-2</v>
      </c>
      <c r="H701" s="8"/>
      <c r="I701" s="9">
        <f t="shared" si="54"/>
        <v>0</v>
      </c>
    </row>
    <row r="702" spans="1:9">
      <c r="A702" s="1">
        <v>41024</v>
      </c>
      <c r="B702">
        <v>5718.89</v>
      </c>
      <c r="C702" s="8">
        <f t="shared" si="50"/>
        <v>1.645027925181442E-3</v>
      </c>
      <c r="D702">
        <f t="shared" si="52"/>
        <v>1.1711401535193317E-2</v>
      </c>
      <c r="E702" s="18">
        <f t="shared" si="51"/>
        <v>-8.6155603622690521E-2</v>
      </c>
      <c r="G702" s="18">
        <f t="shared" si="53"/>
        <v>-3.1067487528445598E-2</v>
      </c>
      <c r="H702" s="8"/>
      <c r="I702" s="9">
        <f t="shared" si="54"/>
        <v>0</v>
      </c>
    </row>
    <row r="703" spans="1:9">
      <c r="A703" s="1">
        <v>41025</v>
      </c>
      <c r="B703">
        <v>5748.72</v>
      </c>
      <c r="C703" s="8">
        <f t="shared" si="50"/>
        <v>5.2024907162537869E-3</v>
      </c>
      <c r="D703">
        <f t="shared" si="52"/>
        <v>1.1774651845994022E-2</v>
      </c>
      <c r="E703" s="18">
        <f t="shared" si="51"/>
        <v>-8.662090819703902E-2</v>
      </c>
      <c r="G703" s="18">
        <f t="shared" si="53"/>
        <v>-3.0591634793536503E-2</v>
      </c>
      <c r="H703" s="8"/>
      <c r="I703" s="9">
        <f t="shared" si="54"/>
        <v>0</v>
      </c>
    </row>
    <row r="704" spans="1:9">
      <c r="A704" s="1">
        <v>41026</v>
      </c>
      <c r="B704">
        <v>5777.11</v>
      </c>
      <c r="C704" s="8">
        <f t="shared" si="50"/>
        <v>4.9263363099901472E-3</v>
      </c>
      <c r="D704">
        <f t="shared" si="52"/>
        <v>1.1677854621087357E-2</v>
      </c>
      <c r="E704" s="18">
        <f t="shared" si="51"/>
        <v>-8.5908813806305842E-2</v>
      </c>
      <c r="G704" s="18">
        <f t="shared" si="53"/>
        <v>-5.5444289580008542E-2</v>
      </c>
      <c r="H704" s="8"/>
      <c r="I704" s="9">
        <f t="shared" si="54"/>
        <v>0</v>
      </c>
    </row>
    <row r="705" spans="1:9">
      <c r="A705" s="1">
        <v>41029</v>
      </c>
      <c r="B705">
        <v>5737.78</v>
      </c>
      <c r="C705" s="8">
        <f t="shared" si="50"/>
        <v>-6.8311817037871791E-3</v>
      </c>
      <c r="D705">
        <f t="shared" si="52"/>
        <v>1.1703387093009452E-2</v>
      </c>
      <c r="E705" s="18">
        <f t="shared" si="51"/>
        <v>-8.6096644914633674E-2</v>
      </c>
      <c r="G705" s="18">
        <f t="shared" si="53"/>
        <v>-5.3730910802012928E-2</v>
      </c>
      <c r="H705" s="8"/>
      <c r="I705" s="9">
        <f t="shared" si="54"/>
        <v>0</v>
      </c>
    </row>
    <row r="706" spans="1:9">
      <c r="A706" s="1">
        <v>41030</v>
      </c>
      <c r="B706">
        <v>5812.23</v>
      </c>
      <c r="C706" s="8">
        <f t="shared" si="50"/>
        <v>1.2891942282845344E-2</v>
      </c>
      <c r="D706">
        <f t="shared" si="52"/>
        <v>1.1869154990428975E-2</v>
      </c>
      <c r="E706" s="18">
        <f t="shared" si="51"/>
        <v>-8.7316126051927581E-2</v>
      </c>
      <c r="G706" s="18">
        <f t="shared" si="53"/>
        <v>-7.2593614731138748E-2</v>
      </c>
      <c r="H706" s="8"/>
      <c r="I706" s="9">
        <f t="shared" si="54"/>
        <v>0</v>
      </c>
    </row>
    <row r="707" spans="1:9">
      <c r="A707" s="1">
        <v>41031</v>
      </c>
      <c r="B707">
        <v>5758.11</v>
      </c>
      <c r="C707" s="8">
        <f t="shared" si="50"/>
        <v>-9.3550223586486812E-3</v>
      </c>
      <c r="D707">
        <f t="shared" si="52"/>
        <v>1.1774002783493939E-2</v>
      </c>
      <c r="E707" s="18">
        <f t="shared" si="51"/>
        <v>-8.6616133331168743E-2</v>
      </c>
      <c r="G707" s="18">
        <f t="shared" si="53"/>
        <v>-7.5687059703652526E-2</v>
      </c>
      <c r="H707" s="8"/>
      <c r="I707" s="9">
        <f t="shared" si="54"/>
        <v>0</v>
      </c>
    </row>
    <row r="708" spans="1:9">
      <c r="A708" s="1">
        <v>41032</v>
      </c>
      <c r="B708">
        <v>5766.55</v>
      </c>
      <c r="C708" s="8">
        <f t="shared" si="50"/>
        <v>1.4646855540839789E-3</v>
      </c>
      <c r="D708">
        <f t="shared" si="52"/>
        <v>1.1736374346984362E-2</v>
      </c>
      <c r="E708" s="18">
        <f t="shared" si="51"/>
        <v>-8.6339317558853323E-2</v>
      </c>
      <c r="G708" s="18">
        <f t="shared" si="53"/>
        <v>-9.0495333774872219E-2</v>
      </c>
      <c r="H708" s="8"/>
      <c r="I708" s="9">
        <f t="shared" si="54"/>
        <v>1</v>
      </c>
    </row>
    <row r="709" spans="1:9">
      <c r="A709" s="1">
        <v>41033</v>
      </c>
      <c r="B709">
        <v>5655.06</v>
      </c>
      <c r="C709" s="8">
        <f t="shared" si="50"/>
        <v>-1.9523261825724073E-2</v>
      </c>
      <c r="D709">
        <f t="shared" si="52"/>
        <v>1.1697260215989333E-2</v>
      </c>
      <c r="E709" s="18">
        <f t="shared" si="51"/>
        <v>-8.6051572189016323E-2</v>
      </c>
      <c r="G709" s="18">
        <f t="shared" si="53"/>
        <v>-6.39989730649283E-2</v>
      </c>
      <c r="H709" s="8"/>
      <c r="I709" s="9">
        <f t="shared" si="54"/>
        <v>0</v>
      </c>
    </row>
    <row r="710" spans="1:9">
      <c r="A710" s="1">
        <v>41037</v>
      </c>
      <c r="B710">
        <v>5554.55</v>
      </c>
      <c r="C710" s="8">
        <f t="shared" si="50"/>
        <v>-1.7933307881923145E-2</v>
      </c>
      <c r="D710">
        <f t="shared" si="52"/>
        <v>1.2167966804603117E-2</v>
      </c>
      <c r="E710" s="18">
        <f t="shared" si="51"/>
        <v>-8.9514352467647468E-2</v>
      </c>
      <c r="G710" s="18">
        <f t="shared" si="53"/>
        <v>-2.7611235129027387E-2</v>
      </c>
      <c r="H710" s="8"/>
      <c r="I710" s="9">
        <f t="shared" si="54"/>
        <v>0</v>
      </c>
    </row>
    <row r="711" spans="1:9">
      <c r="A711" s="1">
        <v>41038</v>
      </c>
      <c r="B711">
        <v>5530.05</v>
      </c>
      <c r="C711" s="8">
        <f t="shared" ref="C711:C774" si="55">LN(B711/B710)</f>
        <v>-4.4205546247612984E-3</v>
      </c>
      <c r="D711">
        <f t="shared" si="52"/>
        <v>1.1242735140798512E-2</v>
      </c>
      <c r="E711" s="18">
        <f t="shared" si="51"/>
        <v>-8.2707832150982721E-2</v>
      </c>
      <c r="G711" s="18">
        <f t="shared" si="53"/>
        <v>-4.8847941084640925E-2</v>
      </c>
      <c r="H711" s="8"/>
      <c r="I711" s="9">
        <f t="shared" si="54"/>
        <v>0</v>
      </c>
    </row>
    <row r="712" spans="1:9">
      <c r="A712" s="1">
        <v>41039</v>
      </c>
      <c r="B712">
        <v>5543.95</v>
      </c>
      <c r="C712" s="8">
        <f t="shared" si="55"/>
        <v>2.5103860032255686E-3</v>
      </c>
      <c r="D712">
        <f t="shared" si="52"/>
        <v>1.1224495641577356E-2</v>
      </c>
      <c r="E712" s="18">
        <f t="shared" si="51"/>
        <v>-8.2573652218678975E-2</v>
      </c>
      <c r="G712" s="18">
        <f t="shared" si="53"/>
        <v>-3.5601336429277951E-2</v>
      </c>
      <c r="H712" s="8"/>
      <c r="I712" s="9">
        <f t="shared" si="54"/>
        <v>0</v>
      </c>
    </row>
    <row r="713" spans="1:9">
      <c r="A713" s="1">
        <v>41040</v>
      </c>
      <c r="B713">
        <v>5575.52</v>
      </c>
      <c r="C713" s="8">
        <f t="shared" si="55"/>
        <v>5.6783434511630208E-3</v>
      </c>
      <c r="D713">
        <f t="shared" si="52"/>
        <v>1.0261330995593733E-2</v>
      </c>
      <c r="E713" s="18">
        <f t="shared" si="51"/>
        <v>-7.5488075721844752E-2</v>
      </c>
      <c r="G713" s="18">
        <f t="shared" si="53"/>
        <v>-4.1003085207610347E-2</v>
      </c>
      <c r="H713" s="8"/>
      <c r="I713" s="9">
        <f t="shared" si="54"/>
        <v>0</v>
      </c>
    </row>
    <row r="714" spans="1:9">
      <c r="A714" s="1">
        <v>41043</v>
      </c>
      <c r="B714">
        <v>5465.52</v>
      </c>
      <c r="C714" s="8">
        <f t="shared" si="55"/>
        <v>-1.9926318476481793E-2</v>
      </c>
      <c r="D714">
        <f t="shared" si="52"/>
        <v>1.0949805694322898E-2</v>
      </c>
      <c r="E714" s="18">
        <f t="shared" si="51"/>
        <v>-8.0552879713895909E-2</v>
      </c>
      <c r="G714" s="18">
        <f t="shared" si="53"/>
        <v>-2.0178362039341056E-2</v>
      </c>
      <c r="H714" s="8"/>
      <c r="I714" s="9">
        <f t="shared" si="54"/>
        <v>0</v>
      </c>
    </row>
    <row r="715" spans="1:9">
      <c r="A715" s="1">
        <v>41044</v>
      </c>
      <c r="B715">
        <v>5437.62</v>
      </c>
      <c r="C715" s="8">
        <f t="shared" si="55"/>
        <v>-5.1178029257914993E-3</v>
      </c>
      <c r="D715">
        <f t="shared" si="52"/>
        <v>1.046350100875418E-2</v>
      </c>
      <c r="E715" s="18">
        <f t="shared" si="51"/>
        <v>-7.6975351131700981E-2</v>
      </c>
      <c r="G715" s="18">
        <f t="shared" si="53"/>
        <v>-8.5845997965268549E-3</v>
      </c>
      <c r="H715" s="8"/>
      <c r="I715" s="9">
        <f t="shared" si="54"/>
        <v>0</v>
      </c>
    </row>
    <row r="716" spans="1:9">
      <c r="A716" s="1">
        <v>41045</v>
      </c>
      <c r="B716">
        <v>5405.25</v>
      </c>
      <c r="C716" s="8">
        <f t="shared" si="55"/>
        <v>-5.9707616462806191E-3</v>
      </c>
      <c r="D716">
        <f t="shared" si="52"/>
        <v>1.0343404543048605E-2</v>
      </c>
      <c r="E716" s="18">
        <f t="shared" si="51"/>
        <v>-7.6091854526728273E-2</v>
      </c>
      <c r="G716" s="18">
        <f t="shared" si="53"/>
        <v>-2.0177222215683941E-2</v>
      </c>
      <c r="H716" s="8"/>
      <c r="I716" s="9">
        <f t="shared" si="54"/>
        <v>0</v>
      </c>
    </row>
    <row r="717" spans="1:9">
      <c r="A717" s="1">
        <v>41046</v>
      </c>
      <c r="B717">
        <v>5338.38</v>
      </c>
      <c r="C717" s="8">
        <f t="shared" si="55"/>
        <v>-1.2448467331162444E-2</v>
      </c>
      <c r="D717">
        <f t="shared" si="52"/>
        <v>1.0519863796994145E-2</v>
      </c>
      <c r="E717" s="18">
        <f t="shared" si="51"/>
        <v>-7.7389987247462169E-2</v>
      </c>
      <c r="G717" s="18">
        <f t="shared" si="53"/>
        <v>-3.2872917350911563E-3</v>
      </c>
      <c r="H717" s="8"/>
      <c r="I717" s="9">
        <f t="shared" si="54"/>
        <v>0</v>
      </c>
    </row>
    <row r="718" spans="1:9">
      <c r="A718" s="1">
        <v>41047</v>
      </c>
      <c r="B718">
        <v>5267.62</v>
      </c>
      <c r="C718" s="8">
        <f t="shared" si="55"/>
        <v>-1.334358851713589E-2</v>
      </c>
      <c r="D718">
        <f t="shared" si="52"/>
        <v>9.7116560214618366E-3</v>
      </c>
      <c r="E718" s="18">
        <f t="shared" si="51"/>
        <v>-7.144435994194355E-2</v>
      </c>
      <c r="G718" s="18">
        <f t="shared" si="53"/>
        <v>-1.4114998719745025E-3</v>
      </c>
      <c r="H718" s="8"/>
      <c r="I718" s="9">
        <f t="shared" si="54"/>
        <v>0</v>
      </c>
    </row>
    <row r="719" spans="1:9">
      <c r="A719" s="1">
        <v>41050</v>
      </c>
      <c r="B719">
        <v>5304.48</v>
      </c>
      <c r="C719" s="8">
        <f t="shared" si="55"/>
        <v>6.973098884219776E-3</v>
      </c>
      <c r="D719">
        <f t="shared" si="52"/>
        <v>9.9958519039496097E-3</v>
      </c>
      <c r="E719" s="18">
        <f t="shared" si="51"/>
        <v>-7.3535063409776891E-2</v>
      </c>
      <c r="G719" s="18">
        <f t="shared" si="53"/>
        <v>1.4900276513663054E-2</v>
      </c>
      <c r="H719" s="8"/>
      <c r="I719" s="9">
        <f t="shared" si="54"/>
        <v>0</v>
      </c>
    </row>
    <row r="720" spans="1:9">
      <c r="A720" s="1">
        <v>41051</v>
      </c>
      <c r="B720">
        <v>5403.28</v>
      </c>
      <c r="C720" s="8">
        <f t="shared" si="55"/>
        <v>1.8454430053977761E-2</v>
      </c>
      <c r="D720">
        <f t="shared" si="52"/>
        <v>1.1036674305562504E-2</v>
      </c>
      <c r="E720" s="18">
        <f t="shared" si="51"/>
        <v>-8.1191933683202877E-2</v>
      </c>
      <c r="G720" s="18">
        <f t="shared" si="53"/>
        <v>8.2038452683560418E-3</v>
      </c>
      <c r="H720" s="8"/>
      <c r="I720" s="9">
        <f t="shared" si="54"/>
        <v>0</v>
      </c>
    </row>
    <row r="721" spans="1:9">
      <c r="A721" s="1">
        <v>41052</v>
      </c>
      <c r="B721">
        <v>5266.41</v>
      </c>
      <c r="C721" s="8">
        <f t="shared" si="55"/>
        <v>-2.5657260580374919E-2</v>
      </c>
      <c r="D721">
        <f t="shared" si="52"/>
        <v>1.1915589867698166E-2</v>
      </c>
      <c r="E721" s="18">
        <f t="shared" si="51"/>
        <v>-8.7657726915688475E-2</v>
      </c>
      <c r="G721" s="18">
        <f t="shared" si="53"/>
        <v>3.1525323876019133E-2</v>
      </c>
      <c r="H721" s="8"/>
      <c r="I721" s="9">
        <f t="shared" si="54"/>
        <v>0</v>
      </c>
    </row>
    <row r="722" spans="1:9">
      <c r="A722" s="1">
        <v>41053</v>
      </c>
      <c r="B722">
        <v>5350.05</v>
      </c>
      <c r="C722" s="8">
        <f t="shared" si="55"/>
        <v>1.5756990658588359E-2</v>
      </c>
      <c r="D722">
        <f t="shared" si="52"/>
        <v>1.2180165642251686E-2</v>
      </c>
      <c r="E722" s="18">
        <f t="shared" si="51"/>
        <v>-8.9604093923266542E-2</v>
      </c>
      <c r="G722" s="18">
        <f t="shared" si="53"/>
        <v>1.526959615286211E-2</v>
      </c>
      <c r="H722" s="8"/>
      <c r="I722" s="9">
        <f t="shared" si="54"/>
        <v>0</v>
      </c>
    </row>
    <row r="723" spans="1:9">
      <c r="A723" s="1">
        <v>41054</v>
      </c>
      <c r="B723">
        <v>5351.53</v>
      </c>
      <c r="C723" s="8">
        <f t="shared" si="55"/>
        <v>2.7659467283053121E-4</v>
      </c>
      <c r="D723">
        <f t="shared" si="52"/>
        <v>1.1981381551762045E-2</v>
      </c>
      <c r="E723" s="18">
        <f t="shared" si="51"/>
        <v>-8.8141727249623172E-2</v>
      </c>
      <c r="G723" s="18">
        <f t="shared" si="53"/>
        <v>2.2579610899216711E-2</v>
      </c>
      <c r="H723" s="8"/>
      <c r="I723" s="9">
        <f t="shared" si="54"/>
        <v>0</v>
      </c>
    </row>
    <row r="724" spans="1:9">
      <c r="A724" s="1">
        <v>41057</v>
      </c>
      <c r="B724">
        <v>5356.34</v>
      </c>
      <c r="C724" s="8">
        <f t="shared" si="55"/>
        <v>8.9840469178761016E-4</v>
      </c>
      <c r="D724">
        <f t="shared" si="52"/>
        <v>1.1968817723016553E-2</v>
      </c>
      <c r="E724" s="18">
        <f t="shared" si="51"/>
        <v>-8.8049300715862269E-2</v>
      </c>
      <c r="G724" s="18">
        <f t="shared" si="53"/>
        <v>2.3519208833001095E-2</v>
      </c>
      <c r="H724" s="8"/>
      <c r="I724" s="9">
        <f t="shared" si="54"/>
        <v>0</v>
      </c>
    </row>
    <row r="725" spans="1:9">
      <c r="A725" s="1">
        <v>41058</v>
      </c>
      <c r="B725">
        <v>5391.14</v>
      </c>
      <c r="C725" s="8">
        <f t="shared" si="55"/>
        <v>6.4759593170226953E-3</v>
      </c>
      <c r="D725">
        <f t="shared" si="52"/>
        <v>1.2013256939015544E-2</v>
      </c>
      <c r="E725" s="18">
        <f t="shared" si="51"/>
        <v>-8.837622038191649E-2</v>
      </c>
      <c r="G725" s="18">
        <f t="shared" si="53"/>
        <v>1.398230031455666E-2</v>
      </c>
      <c r="H725" s="8"/>
      <c r="I725" s="9">
        <f t="shared" si="54"/>
        <v>0</v>
      </c>
    </row>
    <row r="726" spans="1:9">
      <c r="A726" s="1">
        <v>41059</v>
      </c>
      <c r="B726">
        <v>5297.28</v>
      </c>
      <c r="C726" s="8">
        <f t="shared" si="55"/>
        <v>-1.756338406543766E-2</v>
      </c>
      <c r="D726">
        <f t="shared" si="52"/>
        <v>1.2268035725819779E-2</v>
      </c>
      <c r="E726" s="18">
        <f t="shared" si="51"/>
        <v>-9.0250515281755164E-2</v>
      </c>
      <c r="G726" s="18">
        <f t="shared" si="53"/>
        <v>3.3694442819225047E-2</v>
      </c>
      <c r="H726" s="8"/>
      <c r="I726" s="9">
        <f t="shared" si="54"/>
        <v>0</v>
      </c>
    </row>
    <row r="727" spans="1:9">
      <c r="A727" s="1">
        <v>41060</v>
      </c>
      <c r="B727">
        <v>5320.86</v>
      </c>
      <c r="C727" s="8">
        <f t="shared" si="55"/>
        <v>4.4414631494304017E-3</v>
      </c>
      <c r="D727">
        <f t="shared" si="52"/>
        <v>1.2376520595296092E-2</v>
      </c>
      <c r="E727" s="18">
        <f t="shared" si="51"/>
        <v>-9.1048590506618191E-2</v>
      </c>
      <c r="G727" s="18">
        <f t="shared" si="53"/>
        <v>3.149183419525562E-2</v>
      </c>
      <c r="H727" s="8"/>
      <c r="I727" s="9">
        <f t="shared" si="54"/>
        <v>0</v>
      </c>
    </row>
    <row r="728" spans="1:9">
      <c r="A728" s="1">
        <v>41061</v>
      </c>
      <c r="B728">
        <v>5260.19</v>
      </c>
      <c r="C728" s="8">
        <f t="shared" si="55"/>
        <v>-1.1467796654019256E-2</v>
      </c>
      <c r="D728">
        <f t="shared" si="52"/>
        <v>1.192840002648014E-2</v>
      </c>
      <c r="E728" s="18">
        <f t="shared" si="51"/>
        <v>-8.7751965590628186E-2</v>
      </c>
      <c r="G728" s="18">
        <f t="shared" si="53"/>
        <v>6.0151814095458854E-2</v>
      </c>
      <c r="H728" s="8"/>
      <c r="I728" s="9">
        <f t="shared" si="54"/>
        <v>0</v>
      </c>
    </row>
    <row r="729" spans="1:9">
      <c r="A729" s="1">
        <v>41066</v>
      </c>
      <c r="B729">
        <v>5384.11</v>
      </c>
      <c r="C729" s="8">
        <f t="shared" si="55"/>
        <v>2.3284875269857438E-2</v>
      </c>
      <c r="D729">
        <f t="shared" si="52"/>
        <v>1.3256425486497169E-2</v>
      </c>
      <c r="E729" s="18">
        <f t="shared" si="51"/>
        <v>-9.7521661795667389E-2</v>
      </c>
      <c r="G729" s="18">
        <f t="shared" si="53"/>
        <v>4.3287031180396014E-2</v>
      </c>
      <c r="H729" s="8"/>
      <c r="I729" s="9">
        <f t="shared" si="54"/>
        <v>0</v>
      </c>
    </row>
    <row r="730" spans="1:9">
      <c r="A730" s="1">
        <v>41067</v>
      </c>
      <c r="B730">
        <v>5447.79</v>
      </c>
      <c r="C730" s="8">
        <f t="shared" si="55"/>
        <v>1.1757998808670766E-2</v>
      </c>
      <c r="D730">
        <f t="shared" si="52"/>
        <v>1.3600632291261825E-2</v>
      </c>
      <c r="E730" s="18">
        <f t="shared" si="51"/>
        <v>-0.10005383908857471</v>
      </c>
      <c r="G730" s="18">
        <f t="shared" si="53"/>
        <v>2.1531317567961967E-2</v>
      </c>
      <c r="H730" s="8"/>
      <c r="I730" s="9">
        <f t="shared" si="54"/>
        <v>0</v>
      </c>
    </row>
    <row r="731" spans="1:9">
      <c r="A731" s="1">
        <v>41068</v>
      </c>
      <c r="B731">
        <v>5435.08</v>
      </c>
      <c r="C731" s="8">
        <f t="shared" si="55"/>
        <v>-2.3357819727117804E-3</v>
      </c>
      <c r="D731">
        <f t="shared" si="52"/>
        <v>1.3064385298997581E-2</v>
      </c>
      <c r="E731" s="18">
        <f t="shared" ref="E731:E794" si="56">Factor_99*D731*SQRT(10)</f>
        <v>-9.6108907034922308E-2</v>
      </c>
      <c r="G731" s="18">
        <f t="shared" si="53"/>
        <v>1.4359850615543774E-2</v>
      </c>
      <c r="H731" s="8"/>
      <c r="I731" s="9">
        <f t="shared" si="54"/>
        <v>0</v>
      </c>
    </row>
    <row r="732" spans="1:9">
      <c r="A732" s="1">
        <v>41071</v>
      </c>
      <c r="B732">
        <v>5432.37</v>
      </c>
      <c r="C732" s="8">
        <f t="shared" si="55"/>
        <v>-4.9873706456872793E-4</v>
      </c>
      <c r="D732">
        <f t="shared" ref="D732:D795" si="57">_xlfn.STDEV.S(C711:C732)</f>
        <v>1.2558350949864194E-2</v>
      </c>
      <c r="E732" s="18">
        <f t="shared" si="56"/>
        <v>-9.238623604013238E-2</v>
      </c>
      <c r="G732" s="18">
        <f t="shared" ref="G732:G795" si="58">LN(B742/B732)</f>
        <v>3.3593648070699648E-3</v>
      </c>
      <c r="H732" s="8"/>
      <c r="I732" s="9">
        <f t="shared" ref="I732:I795" si="59">IF(G732&lt;E732, 1,0)</f>
        <v>0</v>
      </c>
    </row>
    <row r="733" spans="1:9">
      <c r="A733" s="1">
        <v>41072</v>
      </c>
      <c r="B733">
        <v>5473.74</v>
      </c>
      <c r="C733" s="8">
        <f t="shared" si="55"/>
        <v>7.5866094191850975E-3</v>
      </c>
      <c r="D733">
        <f t="shared" si="57"/>
        <v>1.2663588981091167E-2</v>
      </c>
      <c r="E733" s="18">
        <f t="shared" si="56"/>
        <v>-9.3160425711383693E-2</v>
      </c>
      <c r="G733" s="18">
        <f t="shared" si="58"/>
        <v>-4.9044573479397457E-3</v>
      </c>
      <c r="H733" s="8"/>
      <c r="I733" s="9">
        <f t="shared" si="59"/>
        <v>0</v>
      </c>
    </row>
    <row r="734" spans="1:9">
      <c r="A734" s="1">
        <v>41073</v>
      </c>
      <c r="B734">
        <v>5483.81</v>
      </c>
      <c r="C734" s="8">
        <f t="shared" si="55"/>
        <v>1.8380026255719649E-3</v>
      </c>
      <c r="D734">
        <f t="shared" si="57"/>
        <v>1.2656875155502765E-2</v>
      </c>
      <c r="E734" s="18">
        <f t="shared" si="56"/>
        <v>-9.3111035064632489E-2</v>
      </c>
      <c r="G734" s="18">
        <f t="shared" si="58"/>
        <v>7.2876383266891262E-3</v>
      </c>
      <c r="H734" s="8"/>
      <c r="I734" s="9">
        <f t="shared" si="59"/>
        <v>0</v>
      </c>
    </row>
    <row r="735" spans="1:9">
      <c r="A735" s="1">
        <v>41074</v>
      </c>
      <c r="B735">
        <v>5467.05</v>
      </c>
      <c r="C735" s="8">
        <f t="shared" si="55"/>
        <v>-3.0609492014217971E-3</v>
      </c>
      <c r="D735">
        <f t="shared" si="57"/>
        <v>1.2590841302847468E-2</v>
      </c>
      <c r="E735" s="18">
        <f t="shared" si="56"/>
        <v>-9.2625253203430596E-2</v>
      </c>
      <c r="G735" s="18">
        <f t="shared" si="58"/>
        <v>4.7463116388944803E-3</v>
      </c>
      <c r="H735" s="8"/>
      <c r="I735" s="9">
        <f t="shared" si="59"/>
        <v>0</v>
      </c>
    </row>
    <row r="736" spans="1:9">
      <c r="A736" s="1">
        <v>41075</v>
      </c>
      <c r="B736">
        <v>5478.81</v>
      </c>
      <c r="C736" s="8">
        <f t="shared" si="55"/>
        <v>2.148758439230884E-3</v>
      </c>
      <c r="D736">
        <f t="shared" si="57"/>
        <v>1.1860198536365014E-2</v>
      </c>
      <c r="E736" s="18">
        <f t="shared" si="56"/>
        <v>-8.7250237378921153E-2</v>
      </c>
      <c r="G736" s="18">
        <f t="shared" si="58"/>
        <v>1.6713571730227181E-2</v>
      </c>
      <c r="H736" s="8"/>
      <c r="I736" s="9">
        <f t="shared" si="59"/>
        <v>0</v>
      </c>
    </row>
    <row r="737" spans="1:9">
      <c r="A737" s="1">
        <v>41078</v>
      </c>
      <c r="B737">
        <v>5491.09</v>
      </c>
      <c r="C737" s="8">
        <f t="shared" si="55"/>
        <v>2.2388545254609479E-3</v>
      </c>
      <c r="D737">
        <f t="shared" si="57"/>
        <v>1.1809372360031828E-2</v>
      </c>
      <c r="E737" s="18">
        <f t="shared" si="56"/>
        <v>-8.6876331669287682E-2</v>
      </c>
      <c r="G737" s="18">
        <f t="shared" si="58"/>
        <v>2.687075562992652E-2</v>
      </c>
      <c r="H737" s="8"/>
      <c r="I737" s="9">
        <f t="shared" si="59"/>
        <v>0</v>
      </c>
    </row>
    <row r="738" spans="1:9">
      <c r="A738" s="1">
        <v>41079</v>
      </c>
      <c r="B738">
        <v>5586.31</v>
      </c>
      <c r="C738" s="8">
        <f t="shared" si="55"/>
        <v>1.7192183246184031E-2</v>
      </c>
      <c r="D738">
        <f t="shared" si="57"/>
        <v>1.2235030580869249E-2</v>
      </c>
      <c r="E738" s="18">
        <f t="shared" si="56"/>
        <v>-9.0007711021537276E-2</v>
      </c>
      <c r="G738" s="18">
        <f t="shared" si="58"/>
        <v>1.7992261154142288E-2</v>
      </c>
      <c r="H738" s="8"/>
      <c r="I738" s="9">
        <f t="shared" si="59"/>
        <v>0</v>
      </c>
    </row>
    <row r="739" spans="1:9">
      <c r="A739" s="1">
        <v>41080</v>
      </c>
      <c r="B739">
        <v>5622.29</v>
      </c>
      <c r="C739" s="8">
        <f t="shared" si="55"/>
        <v>6.420092354794695E-3</v>
      </c>
      <c r="D739">
        <f t="shared" si="57"/>
        <v>1.1866657808039671E-2</v>
      </c>
      <c r="E739" s="18">
        <f t="shared" si="56"/>
        <v>-8.7297755385064194E-2</v>
      </c>
      <c r="G739" s="18">
        <f t="shared" si="58"/>
        <v>1.0998840843578522E-2</v>
      </c>
      <c r="H739" s="8"/>
      <c r="I739" s="9">
        <f t="shared" si="59"/>
        <v>0</v>
      </c>
    </row>
    <row r="740" spans="1:9">
      <c r="A740" s="1">
        <v>41081</v>
      </c>
      <c r="B740">
        <v>5566.36</v>
      </c>
      <c r="C740" s="8">
        <f t="shared" si="55"/>
        <v>-9.9977148037633592E-3</v>
      </c>
      <c r="D740">
        <f t="shared" si="57"/>
        <v>1.1675782564101369E-2</v>
      </c>
      <c r="E740" s="18">
        <f t="shared" si="56"/>
        <v>-8.5893570599091751E-2</v>
      </c>
      <c r="G740" s="18">
        <f t="shared" si="58"/>
        <v>2.2431016344570703E-2</v>
      </c>
      <c r="H740" s="8"/>
      <c r="I740" s="9">
        <f t="shared" si="59"/>
        <v>0</v>
      </c>
    </row>
    <row r="741" spans="1:9">
      <c r="A741" s="1">
        <v>41082</v>
      </c>
      <c r="B741">
        <v>5513.69</v>
      </c>
      <c r="C741" s="8">
        <f t="shared" si="55"/>
        <v>-9.5072489251298593E-3</v>
      </c>
      <c r="D741">
        <f t="shared" si="57"/>
        <v>1.1902111635422815E-2</v>
      </c>
      <c r="E741" s="18">
        <f t="shared" si="56"/>
        <v>-8.7558573519405367E-2</v>
      </c>
      <c r="G741" s="18">
        <f t="shared" si="58"/>
        <v>2.6654358111404774E-2</v>
      </c>
      <c r="H741" s="8"/>
      <c r="I741" s="9">
        <f t="shared" si="59"/>
        <v>0</v>
      </c>
    </row>
    <row r="742" spans="1:9">
      <c r="A742" s="1">
        <v>41085</v>
      </c>
      <c r="B742">
        <v>5450.65</v>
      </c>
      <c r="C742" s="8">
        <f t="shared" si="55"/>
        <v>-1.1499222873042596E-2</v>
      </c>
      <c r="D742">
        <f t="shared" si="57"/>
        <v>1.1610920882094894E-2</v>
      </c>
      <c r="E742" s="18">
        <f t="shared" si="56"/>
        <v>-8.54164118791505E-2</v>
      </c>
      <c r="G742" s="18">
        <f t="shared" si="58"/>
        <v>3.1900216927796772E-2</v>
      </c>
      <c r="H742" s="8"/>
      <c r="I742" s="9">
        <f t="shared" si="59"/>
        <v>0</v>
      </c>
    </row>
    <row r="743" spans="1:9">
      <c r="A743" s="1">
        <v>41086</v>
      </c>
      <c r="B743">
        <v>5446.96</v>
      </c>
      <c r="C743" s="8">
        <f t="shared" si="55"/>
        <v>-6.7721273582454253E-4</v>
      </c>
      <c r="D743">
        <f t="shared" si="57"/>
        <v>1.0059491821738242E-2</v>
      </c>
      <c r="E743" s="18">
        <f t="shared" si="56"/>
        <v>-7.4003234150494951E-2</v>
      </c>
      <c r="G743" s="18">
        <f t="shared" si="58"/>
        <v>3.9085060189368401E-2</v>
      </c>
      <c r="H743" s="8"/>
      <c r="I743" s="9">
        <f t="shared" si="59"/>
        <v>0</v>
      </c>
    </row>
    <row r="744" spans="1:9">
      <c r="A744" s="1">
        <v>41087</v>
      </c>
      <c r="B744">
        <v>5523.92</v>
      </c>
      <c r="C744" s="8">
        <f t="shared" si="55"/>
        <v>1.4030098300200845E-2</v>
      </c>
      <c r="D744">
        <f t="shared" si="57"/>
        <v>9.9493435609878163E-3</v>
      </c>
      <c r="E744" s="18">
        <f t="shared" si="56"/>
        <v>-7.3192922091393831E-2</v>
      </c>
      <c r="G744" s="18">
        <f t="shared" si="58"/>
        <v>2.5127345380466719E-2</v>
      </c>
      <c r="H744" s="8"/>
      <c r="I744" s="9">
        <f t="shared" si="59"/>
        <v>0</v>
      </c>
    </row>
    <row r="745" spans="1:9">
      <c r="A745" s="1">
        <v>41088</v>
      </c>
      <c r="B745">
        <v>5493.06</v>
      </c>
      <c r="C745" s="8">
        <f t="shared" si="55"/>
        <v>-5.602275889216253E-3</v>
      </c>
      <c r="D745">
        <f t="shared" si="57"/>
        <v>1.0060788288407207E-2</v>
      </c>
      <c r="E745" s="18">
        <f t="shared" si="56"/>
        <v>-7.4012771682625975E-2</v>
      </c>
      <c r="G745" s="18">
        <f t="shared" si="58"/>
        <v>2.07532506175497E-2</v>
      </c>
      <c r="H745" s="8"/>
      <c r="I745" s="9">
        <f t="shared" si="59"/>
        <v>0</v>
      </c>
    </row>
    <row r="746" spans="1:9">
      <c r="A746" s="1">
        <v>41089</v>
      </c>
      <c r="B746">
        <v>5571.15</v>
      </c>
      <c r="C746" s="8">
        <f t="shared" si="55"/>
        <v>1.4116018530563351E-2</v>
      </c>
      <c r="D746">
        <f t="shared" si="57"/>
        <v>1.0430625715988484E-2</v>
      </c>
      <c r="E746" s="18">
        <f t="shared" si="56"/>
        <v>-7.6733502136600809E-2</v>
      </c>
      <c r="G746" s="18">
        <f t="shared" si="58"/>
        <v>1.6904849196576813E-2</v>
      </c>
      <c r="H746" s="8"/>
      <c r="I746" s="9">
        <f t="shared" si="59"/>
        <v>0</v>
      </c>
    </row>
    <row r="747" spans="1:9">
      <c r="A747" s="1">
        <v>41092</v>
      </c>
      <c r="B747">
        <v>5640.64</v>
      </c>
      <c r="C747" s="8">
        <f t="shared" si="55"/>
        <v>1.239603842516031E-2</v>
      </c>
      <c r="D747">
        <f t="shared" si="57"/>
        <v>1.0631771251620622E-2</v>
      </c>
      <c r="E747" s="18">
        <f t="shared" si="56"/>
        <v>-7.8213240918190638E-2</v>
      </c>
      <c r="G747" s="18">
        <f t="shared" si="58"/>
        <v>3.8555944523852442E-3</v>
      </c>
      <c r="H747" s="8"/>
      <c r="I747" s="9">
        <f t="shared" si="59"/>
        <v>0</v>
      </c>
    </row>
    <row r="748" spans="1:9">
      <c r="A748" s="1">
        <v>41093</v>
      </c>
      <c r="B748">
        <v>5687.73</v>
      </c>
      <c r="C748" s="8">
        <f t="shared" si="55"/>
        <v>8.3136887703995719E-3</v>
      </c>
      <c r="D748">
        <f t="shared" si="57"/>
        <v>9.7529150679382635E-3</v>
      </c>
      <c r="E748" s="18">
        <f t="shared" si="56"/>
        <v>-7.1747884506735499E-2</v>
      </c>
      <c r="G748" s="18">
        <f t="shared" si="58"/>
        <v>-1.03634280354712E-2</v>
      </c>
      <c r="H748" s="8"/>
      <c r="I748" s="9">
        <f t="shared" si="59"/>
        <v>0</v>
      </c>
    </row>
    <row r="749" spans="1:9">
      <c r="A749" s="1">
        <v>41094</v>
      </c>
      <c r="B749">
        <v>5684.47</v>
      </c>
      <c r="C749" s="8">
        <f t="shared" si="55"/>
        <v>-5.7332795576892472E-4</v>
      </c>
      <c r="D749">
        <f t="shared" si="57"/>
        <v>9.7818765519442283E-3</v>
      </c>
      <c r="E749" s="18">
        <f t="shared" si="56"/>
        <v>-7.1960941341038767E-2</v>
      </c>
      <c r="G749" s="18">
        <f t="shared" si="58"/>
        <v>2.2866711796134094E-4</v>
      </c>
      <c r="H749" s="8"/>
      <c r="I749" s="9">
        <f t="shared" si="59"/>
        <v>0</v>
      </c>
    </row>
    <row r="750" spans="1:9">
      <c r="A750" s="1">
        <v>41095</v>
      </c>
      <c r="B750">
        <v>5692.63</v>
      </c>
      <c r="C750" s="8">
        <f t="shared" si="55"/>
        <v>1.4344606972286247E-3</v>
      </c>
      <c r="D750">
        <f t="shared" si="57"/>
        <v>9.2449048184995771E-3</v>
      </c>
      <c r="E750" s="18">
        <f t="shared" si="56"/>
        <v>-6.8010677686921581E-2</v>
      </c>
      <c r="G750" s="18">
        <f t="shared" si="58"/>
        <v>3.7801991570289096E-3</v>
      </c>
      <c r="H750" s="8"/>
      <c r="I750" s="9">
        <f t="shared" si="59"/>
        <v>0</v>
      </c>
    </row>
    <row r="751" spans="1:9">
      <c r="A751" s="1">
        <v>41096</v>
      </c>
      <c r="B751">
        <v>5662.63</v>
      </c>
      <c r="C751" s="8">
        <f t="shared" si="55"/>
        <v>-5.2839071582957003E-3</v>
      </c>
      <c r="D751">
        <f t="shared" si="57"/>
        <v>8.3056443061656961E-3</v>
      </c>
      <c r="E751" s="18">
        <f t="shared" si="56"/>
        <v>-6.1100953333614511E-2</v>
      </c>
      <c r="G751" s="18">
        <f t="shared" si="58"/>
        <v>-1.9196781685415531E-3</v>
      </c>
      <c r="H751" s="8"/>
      <c r="I751" s="9">
        <f t="shared" si="59"/>
        <v>0</v>
      </c>
    </row>
    <row r="752" spans="1:9">
      <c r="A752" s="1">
        <v>41099</v>
      </c>
      <c r="B752">
        <v>5627.33</v>
      </c>
      <c r="C752" s="8">
        <f t="shared" si="55"/>
        <v>-6.2533640566506598E-3</v>
      </c>
      <c r="D752">
        <f t="shared" si="57"/>
        <v>8.2154061452665572E-3</v>
      </c>
      <c r="E752" s="18">
        <f t="shared" si="56"/>
        <v>-6.0437111077100286E-2</v>
      </c>
      <c r="G752" s="18">
        <f t="shared" si="58"/>
        <v>-1.6747694603196937E-2</v>
      </c>
      <c r="H752" s="8"/>
      <c r="I752" s="9">
        <f t="shared" si="59"/>
        <v>0</v>
      </c>
    </row>
    <row r="753" spans="1:9">
      <c r="A753" s="1">
        <v>41100</v>
      </c>
      <c r="B753">
        <v>5664.07</v>
      </c>
      <c r="C753" s="8">
        <f t="shared" si="55"/>
        <v>6.5076305257472725E-3</v>
      </c>
      <c r="D753">
        <f t="shared" si="57"/>
        <v>8.2364503569290811E-3</v>
      </c>
      <c r="E753" s="18">
        <f t="shared" si="56"/>
        <v>-6.0591924038905086E-2</v>
      </c>
      <c r="G753" s="18">
        <f t="shared" si="58"/>
        <v>-2.9534632634601574E-2</v>
      </c>
      <c r="H753" s="8"/>
      <c r="I753" s="9">
        <f t="shared" si="59"/>
        <v>0</v>
      </c>
    </row>
    <row r="754" spans="1:9">
      <c r="A754" s="1">
        <v>41101</v>
      </c>
      <c r="B754">
        <v>5664.48</v>
      </c>
      <c r="C754" s="8">
        <f t="shared" si="55"/>
        <v>7.2383491299314072E-5</v>
      </c>
      <c r="D754">
        <f t="shared" si="57"/>
        <v>8.2295067757483867E-3</v>
      </c>
      <c r="E754" s="18">
        <f t="shared" si="56"/>
        <v>-6.0540843181833608E-2</v>
      </c>
      <c r="G754" s="18">
        <f t="shared" si="58"/>
        <v>-2.9772507531182289E-2</v>
      </c>
      <c r="H754" s="8"/>
      <c r="I754" s="9">
        <f t="shared" si="59"/>
        <v>0</v>
      </c>
    </row>
    <row r="755" spans="1:9">
      <c r="A755" s="1">
        <v>41102</v>
      </c>
      <c r="B755">
        <v>5608.25</v>
      </c>
      <c r="C755" s="8">
        <f t="shared" si="55"/>
        <v>-9.9763706521334497E-3</v>
      </c>
      <c r="D755">
        <f t="shared" si="57"/>
        <v>8.4992253426598319E-3</v>
      </c>
      <c r="E755" s="18">
        <f t="shared" si="56"/>
        <v>-6.2525043439221412E-2</v>
      </c>
      <c r="G755" s="18">
        <f t="shared" si="58"/>
        <v>-6.2765098849306665E-3</v>
      </c>
      <c r="H755" s="8"/>
      <c r="I755" s="9">
        <f t="shared" si="59"/>
        <v>0</v>
      </c>
    </row>
    <row r="756" spans="1:9">
      <c r="A756" s="1">
        <v>41103</v>
      </c>
      <c r="B756">
        <v>5666.13</v>
      </c>
      <c r="C756" s="8">
        <f t="shared" si="55"/>
        <v>1.0267617109590576E-2</v>
      </c>
      <c r="D756">
        <f t="shared" si="57"/>
        <v>8.7210347121177076E-3</v>
      </c>
      <c r="E756" s="18">
        <f t="shared" si="56"/>
        <v>-6.4156796911031336E-2</v>
      </c>
      <c r="G756" s="18">
        <f t="shared" si="58"/>
        <v>-6.8925852021252806E-3</v>
      </c>
      <c r="H756" s="8"/>
      <c r="I756" s="9">
        <f t="shared" si="59"/>
        <v>0</v>
      </c>
    </row>
    <row r="757" spans="1:9">
      <c r="A757" s="1">
        <v>41106</v>
      </c>
      <c r="B757">
        <v>5662.43</v>
      </c>
      <c r="C757" s="8">
        <f t="shared" si="55"/>
        <v>-6.5321631903139004E-4</v>
      </c>
      <c r="D757">
        <f t="shared" si="57"/>
        <v>8.6762408252911739E-3</v>
      </c>
      <c r="E757" s="18">
        <f t="shared" si="56"/>
        <v>-6.3827268088494649E-2</v>
      </c>
      <c r="G757" s="18">
        <f t="shared" si="58"/>
        <v>5.4948773612540714E-3</v>
      </c>
      <c r="H757" s="8"/>
      <c r="I757" s="9">
        <f t="shared" si="59"/>
        <v>0</v>
      </c>
    </row>
    <row r="758" spans="1:9">
      <c r="A758" s="1">
        <v>41107</v>
      </c>
      <c r="B758">
        <v>5629.09</v>
      </c>
      <c r="C758" s="8">
        <f t="shared" si="55"/>
        <v>-5.9053337174567386E-3</v>
      </c>
      <c r="D758">
        <f t="shared" si="57"/>
        <v>8.8205323004854844E-3</v>
      </c>
      <c r="E758" s="18">
        <f t="shared" si="56"/>
        <v>-6.4888756681949239E-2</v>
      </c>
      <c r="G758" s="18">
        <f t="shared" si="58"/>
        <v>1.0990407138738068E-3</v>
      </c>
      <c r="H758" s="8"/>
      <c r="I758" s="9">
        <f t="shared" si="59"/>
        <v>0</v>
      </c>
    </row>
    <row r="759" spans="1:9">
      <c r="A759" s="1">
        <v>41108</v>
      </c>
      <c r="B759">
        <v>5685.77</v>
      </c>
      <c r="C759" s="8">
        <f t="shared" si="55"/>
        <v>1.0018767197663746E-2</v>
      </c>
      <c r="D759">
        <f t="shared" si="57"/>
        <v>9.016680560449946E-3</v>
      </c>
      <c r="E759" s="18">
        <f t="shared" si="56"/>
        <v>-6.6331732715688291E-2</v>
      </c>
      <c r="G759" s="18">
        <f t="shared" si="58"/>
        <v>4.7462099748277389E-3</v>
      </c>
      <c r="H759" s="8"/>
      <c r="I759" s="9">
        <f t="shared" si="59"/>
        <v>0</v>
      </c>
    </row>
    <row r="760" spans="1:9">
      <c r="A760" s="1">
        <v>41109</v>
      </c>
      <c r="B760">
        <v>5714.19</v>
      </c>
      <c r="C760" s="8">
        <f t="shared" si="55"/>
        <v>4.9859927362963718E-3</v>
      </c>
      <c r="D760">
        <f t="shared" si="57"/>
        <v>8.3622958391157288E-3</v>
      </c>
      <c r="E760" s="18">
        <f t="shared" si="56"/>
        <v>-6.1517713616557043E-2</v>
      </c>
      <c r="G760" s="18">
        <f t="shared" si="58"/>
        <v>-9.1223848212568844E-3</v>
      </c>
      <c r="H760" s="8"/>
      <c r="I760" s="9">
        <f t="shared" si="59"/>
        <v>0</v>
      </c>
    </row>
    <row r="761" spans="1:9">
      <c r="A761" s="1">
        <v>41110</v>
      </c>
      <c r="B761">
        <v>5651.77</v>
      </c>
      <c r="C761" s="8">
        <f t="shared" si="55"/>
        <v>-1.0983784483866268E-2</v>
      </c>
      <c r="D761">
        <f t="shared" si="57"/>
        <v>8.6463755581253441E-3</v>
      </c>
      <c r="E761" s="18">
        <f t="shared" si="56"/>
        <v>-6.3607562521036068E-2</v>
      </c>
      <c r="G761" s="18">
        <f t="shared" si="58"/>
        <v>2.369363529640443E-2</v>
      </c>
      <c r="H761" s="8"/>
      <c r="I761" s="9">
        <f t="shared" si="59"/>
        <v>0</v>
      </c>
    </row>
    <row r="762" spans="1:9">
      <c r="A762" s="1">
        <v>41113</v>
      </c>
      <c r="B762">
        <v>5533.87</v>
      </c>
      <c r="C762" s="8">
        <f t="shared" si="55"/>
        <v>-2.1081380491306121E-2</v>
      </c>
      <c r="D762">
        <f t="shared" si="57"/>
        <v>9.5471557162501997E-3</v>
      </c>
      <c r="E762" s="18">
        <f t="shared" si="56"/>
        <v>-7.0234203920135574E-2</v>
      </c>
      <c r="G762" s="18">
        <f t="shared" si="58"/>
        <v>4.8481454549513886E-2</v>
      </c>
      <c r="H762" s="8"/>
      <c r="I762" s="9">
        <f t="shared" si="59"/>
        <v>0</v>
      </c>
    </row>
    <row r="763" spans="1:9">
      <c r="A763" s="1">
        <v>41114</v>
      </c>
      <c r="B763">
        <v>5499.23</v>
      </c>
      <c r="C763" s="8">
        <f t="shared" si="55"/>
        <v>-6.2793075056574166E-3</v>
      </c>
      <c r="D763">
        <f t="shared" si="57"/>
        <v>9.4223593414913872E-3</v>
      </c>
      <c r="E763" s="18">
        <f t="shared" si="56"/>
        <v>-6.9316132162032237E-2</v>
      </c>
      <c r="G763" s="18">
        <f t="shared" si="58"/>
        <v>6.0335020631186273E-2</v>
      </c>
      <c r="H763" s="8"/>
      <c r="I763" s="9">
        <f t="shared" si="59"/>
        <v>0</v>
      </c>
    </row>
    <row r="764" spans="1:9">
      <c r="A764" s="1">
        <v>41115</v>
      </c>
      <c r="B764">
        <v>5498.32</v>
      </c>
      <c r="C764" s="8">
        <f t="shared" si="55"/>
        <v>-1.6549140528146218E-4</v>
      </c>
      <c r="D764">
        <f t="shared" si="57"/>
        <v>9.0739294594647472E-3</v>
      </c>
      <c r="E764" s="18">
        <f t="shared" si="56"/>
        <v>-6.6752887556680865E-2</v>
      </c>
      <c r="G764" s="18">
        <f t="shared" si="58"/>
        <v>6.1301390992544127E-2</v>
      </c>
      <c r="H764" s="8"/>
      <c r="I764" s="9">
        <f t="shared" si="59"/>
        <v>0</v>
      </c>
    </row>
    <row r="765" spans="1:9">
      <c r="A765" s="1">
        <v>41116</v>
      </c>
      <c r="B765">
        <v>5573.16</v>
      </c>
      <c r="C765" s="8">
        <f t="shared" si="55"/>
        <v>1.3519626994118182E-2</v>
      </c>
      <c r="D765">
        <f t="shared" si="57"/>
        <v>9.4892973710588007E-3</v>
      </c>
      <c r="E765" s="18">
        <f t="shared" si="56"/>
        <v>-6.9808565653050686E-2</v>
      </c>
      <c r="G765" s="18">
        <f t="shared" si="58"/>
        <v>4.873752956839026E-2</v>
      </c>
      <c r="H765" s="8"/>
      <c r="I765" s="9">
        <f t="shared" si="59"/>
        <v>0</v>
      </c>
    </row>
    <row r="766" spans="1:9">
      <c r="A766" s="1">
        <v>41117</v>
      </c>
      <c r="B766">
        <v>5627.21</v>
      </c>
      <c r="C766" s="8">
        <f t="shared" si="55"/>
        <v>9.651541792395987E-3</v>
      </c>
      <c r="D766">
        <f t="shared" si="57"/>
        <v>9.2467147025231521E-3</v>
      </c>
      <c r="E766" s="18">
        <f t="shared" si="56"/>
        <v>-6.8023992203554748E-2</v>
      </c>
      <c r="G766" s="18">
        <f t="shared" si="58"/>
        <v>3.8333762264356828E-2</v>
      </c>
      <c r="H766" s="8"/>
      <c r="I766" s="9">
        <f t="shared" si="59"/>
        <v>0</v>
      </c>
    </row>
    <row r="767" spans="1:9">
      <c r="A767" s="1">
        <v>41120</v>
      </c>
      <c r="B767">
        <v>5693.63</v>
      </c>
      <c r="C767" s="8">
        <f t="shared" si="55"/>
        <v>1.1734246244347978E-2</v>
      </c>
      <c r="D767">
        <f t="shared" si="57"/>
        <v>9.4086686767602436E-3</v>
      </c>
      <c r="E767" s="18">
        <f t="shared" si="56"/>
        <v>-6.9215415994085733E-2</v>
      </c>
      <c r="G767" s="18">
        <f t="shared" si="58"/>
        <v>2.3991412299887434E-2</v>
      </c>
      <c r="H767" s="8"/>
      <c r="I767" s="9">
        <f t="shared" si="59"/>
        <v>0</v>
      </c>
    </row>
    <row r="768" spans="1:9">
      <c r="A768" s="1">
        <v>41121</v>
      </c>
      <c r="B768">
        <v>5635.28</v>
      </c>
      <c r="C768" s="8">
        <f t="shared" si="55"/>
        <v>-1.0301170364836899E-2</v>
      </c>
      <c r="D768">
        <f t="shared" si="57"/>
        <v>9.305251442814402E-3</v>
      </c>
      <c r="E768" s="18">
        <f t="shared" si="56"/>
        <v>-6.8454621123478818E-2</v>
      </c>
      <c r="G768" s="18">
        <f t="shared" si="58"/>
        <v>3.9918135047206024E-2</v>
      </c>
      <c r="H768" s="8"/>
      <c r="I768" s="9">
        <f t="shared" si="59"/>
        <v>0</v>
      </c>
    </row>
    <row r="769" spans="1:9">
      <c r="A769" s="1">
        <v>41122</v>
      </c>
      <c r="B769">
        <v>5712.82</v>
      </c>
      <c r="C769" s="8">
        <f t="shared" si="55"/>
        <v>1.3665936458617722E-2</v>
      </c>
      <c r="D769">
        <f t="shared" si="57"/>
        <v>9.3860160194493662E-3</v>
      </c>
      <c r="E769" s="18">
        <f t="shared" si="56"/>
        <v>-6.9048770408720747E-2</v>
      </c>
      <c r="G769" s="18">
        <f t="shared" si="58"/>
        <v>2.082553312583232E-2</v>
      </c>
      <c r="H769" s="8"/>
      <c r="I769" s="9">
        <f t="shared" si="59"/>
        <v>0</v>
      </c>
    </row>
    <row r="770" spans="1:9">
      <c r="A770" s="1">
        <v>41123</v>
      </c>
      <c r="B770">
        <v>5662.3</v>
      </c>
      <c r="C770" s="8">
        <f t="shared" si="55"/>
        <v>-8.8826020597883634E-3</v>
      </c>
      <c r="D770">
        <f t="shared" si="57"/>
        <v>9.4270701319005921E-3</v>
      </c>
      <c r="E770" s="18">
        <f t="shared" si="56"/>
        <v>-6.9350787364488187E-2</v>
      </c>
      <c r="G770" s="18">
        <f t="shared" si="58"/>
        <v>2.9960116108398764E-2</v>
      </c>
      <c r="H770" s="8"/>
      <c r="I770" s="9">
        <f t="shared" si="59"/>
        <v>0</v>
      </c>
    </row>
    <row r="771" spans="1:9">
      <c r="A771" s="1">
        <v>41124</v>
      </c>
      <c r="B771">
        <v>5787.28</v>
      </c>
      <c r="C771" s="8">
        <f t="shared" si="55"/>
        <v>2.1832235633795136E-2</v>
      </c>
      <c r="D771">
        <f t="shared" si="57"/>
        <v>1.0530882476840531E-2</v>
      </c>
      <c r="E771" s="18">
        <f t="shared" si="56"/>
        <v>-7.7471046803864338E-2</v>
      </c>
      <c r="G771" s="18">
        <f t="shared" si="58"/>
        <v>1.1192845186560482E-2</v>
      </c>
      <c r="H771" s="8"/>
      <c r="I771" s="9">
        <f t="shared" si="59"/>
        <v>0</v>
      </c>
    </row>
    <row r="772" spans="1:9">
      <c r="A772" s="1">
        <v>41127</v>
      </c>
      <c r="B772">
        <v>5808.77</v>
      </c>
      <c r="C772" s="8">
        <f t="shared" si="55"/>
        <v>3.7064387618034639E-3</v>
      </c>
      <c r="D772">
        <f t="shared" si="57"/>
        <v>1.0548374710735045E-2</v>
      </c>
      <c r="E772" s="18">
        <f t="shared" si="56"/>
        <v>-7.7599729435517129E-2</v>
      </c>
      <c r="G772" s="18">
        <f t="shared" si="58"/>
        <v>2.6819946035244184E-3</v>
      </c>
      <c r="H772" s="8"/>
      <c r="I772" s="9">
        <f t="shared" si="59"/>
        <v>0</v>
      </c>
    </row>
    <row r="773" spans="1:9">
      <c r="A773" s="1">
        <v>41128</v>
      </c>
      <c r="B773">
        <v>5841.24</v>
      </c>
      <c r="C773" s="8">
        <f t="shared" si="55"/>
        <v>5.5742585760149149E-3</v>
      </c>
      <c r="D773">
        <f t="shared" si="57"/>
        <v>1.0498276318281896E-2</v>
      </c>
      <c r="E773" s="18">
        <f t="shared" si="56"/>
        <v>-7.7231177710144483E-2</v>
      </c>
      <c r="G773" s="18">
        <f t="shared" si="58"/>
        <v>2.7832027512376179E-3</v>
      </c>
      <c r="H773" s="8"/>
      <c r="I773" s="9">
        <f t="shared" si="59"/>
        <v>0</v>
      </c>
    </row>
    <row r="774" spans="1:9">
      <c r="A774" s="1">
        <v>41129</v>
      </c>
      <c r="B774">
        <v>5845.92</v>
      </c>
      <c r="C774" s="8">
        <f t="shared" si="55"/>
        <v>8.0087895607652143E-4</v>
      </c>
      <c r="D774">
        <f t="shared" si="57"/>
        <v>1.0359834642130051E-2</v>
      </c>
      <c r="E774" s="18">
        <f t="shared" si="56"/>
        <v>-7.621272350211851E-2</v>
      </c>
      <c r="G774" s="18">
        <f t="shared" si="58"/>
        <v>-1.2344263351352766E-2</v>
      </c>
      <c r="H774" s="8"/>
      <c r="I774" s="9">
        <f t="shared" si="59"/>
        <v>0</v>
      </c>
    </row>
    <row r="775" spans="1:9">
      <c r="A775" s="1">
        <v>41130</v>
      </c>
      <c r="B775">
        <v>5851.51</v>
      </c>
      <c r="C775" s="8">
        <f t="shared" ref="C775:C838" si="60">LN(B775/B774)</f>
        <v>9.5576556996410718E-4</v>
      </c>
      <c r="D775">
        <f t="shared" si="57"/>
        <v>1.0305446918778842E-2</v>
      </c>
      <c r="E775" s="18">
        <f t="shared" si="56"/>
        <v>-7.5812617065591156E-2</v>
      </c>
      <c r="G775" s="18">
        <f t="shared" si="58"/>
        <v>-1.2884473282826443E-2</v>
      </c>
      <c r="H775" s="8"/>
      <c r="I775" s="9">
        <f t="shared" si="59"/>
        <v>0</v>
      </c>
    </row>
    <row r="776" spans="1:9">
      <c r="A776" s="1">
        <v>41131</v>
      </c>
      <c r="B776">
        <v>5847.11</v>
      </c>
      <c r="C776" s="8">
        <f t="shared" si="60"/>
        <v>-7.5222551163747482E-4</v>
      </c>
      <c r="D776">
        <f t="shared" si="57"/>
        <v>1.0312307201021137E-2</v>
      </c>
      <c r="E776" s="18">
        <f t="shared" si="56"/>
        <v>-7.5863085129198288E-2</v>
      </c>
      <c r="G776" s="18">
        <f t="shared" si="58"/>
        <v>-1.2132247771189033E-2</v>
      </c>
      <c r="H776" s="8"/>
      <c r="I776" s="9">
        <f t="shared" si="59"/>
        <v>0</v>
      </c>
    </row>
    <row r="777" spans="1:9">
      <c r="A777" s="1">
        <v>41134</v>
      </c>
      <c r="B777">
        <v>5831.88</v>
      </c>
      <c r="C777" s="8">
        <f t="shared" si="60"/>
        <v>-2.608103720121368E-3</v>
      </c>
      <c r="D777">
        <f t="shared" si="57"/>
        <v>1.0039844421947447E-2</v>
      </c>
      <c r="E777" s="18">
        <f t="shared" si="56"/>
        <v>-7.385869691611649E-2</v>
      </c>
      <c r="G777" s="18">
        <f t="shared" si="58"/>
        <v>-9.6782257891374519E-3</v>
      </c>
      <c r="H777" s="8"/>
      <c r="I777" s="9">
        <f t="shared" si="59"/>
        <v>0</v>
      </c>
    </row>
    <row r="778" spans="1:9">
      <c r="A778" s="1">
        <v>41135</v>
      </c>
      <c r="B778">
        <v>5864.78</v>
      </c>
      <c r="C778" s="8">
        <f t="shared" si="60"/>
        <v>5.6255523824816521E-3</v>
      </c>
      <c r="D778">
        <f t="shared" si="57"/>
        <v>9.9007265413755992E-3</v>
      </c>
      <c r="E778" s="18">
        <f t="shared" si="56"/>
        <v>-7.2835268171114548E-2</v>
      </c>
      <c r="G778" s="18">
        <f t="shared" si="58"/>
        <v>-2.0890966859879845E-2</v>
      </c>
      <c r="H778" s="8"/>
      <c r="I778" s="9">
        <f t="shared" si="59"/>
        <v>0</v>
      </c>
    </row>
    <row r="779" spans="1:9">
      <c r="A779" s="1">
        <v>41136</v>
      </c>
      <c r="B779">
        <v>5833.04</v>
      </c>
      <c r="C779" s="8">
        <f t="shared" si="60"/>
        <v>-5.4266654627559956E-3</v>
      </c>
      <c r="D779">
        <f t="shared" si="57"/>
        <v>1.0003455861143927E-2</v>
      </c>
      <c r="E779" s="18">
        <f t="shared" si="56"/>
        <v>-7.3591002361236182E-2</v>
      </c>
      <c r="G779" s="18">
        <f t="shared" si="58"/>
        <v>-1.9665658360228815E-2</v>
      </c>
      <c r="H779" s="8"/>
      <c r="I779" s="9">
        <f t="shared" si="59"/>
        <v>0</v>
      </c>
    </row>
    <row r="780" spans="1:9">
      <c r="A780" s="1">
        <v>41137</v>
      </c>
      <c r="B780">
        <v>5834.51</v>
      </c>
      <c r="C780" s="8">
        <f t="shared" si="60"/>
        <v>2.5198092277785056E-4</v>
      </c>
      <c r="D780">
        <f t="shared" si="57"/>
        <v>9.8761436757733717E-3</v>
      </c>
      <c r="E780" s="18">
        <f t="shared" si="56"/>
        <v>-7.2654422896672288E-2</v>
      </c>
      <c r="G780" s="18">
        <f t="shared" si="58"/>
        <v>-2.1312101726830453E-2</v>
      </c>
      <c r="H780" s="8"/>
      <c r="I780" s="9">
        <f t="shared" si="59"/>
        <v>0</v>
      </c>
    </row>
    <row r="781" spans="1:9">
      <c r="A781" s="1">
        <v>41138</v>
      </c>
      <c r="B781">
        <v>5852.42</v>
      </c>
      <c r="C781" s="8">
        <f t="shared" si="60"/>
        <v>3.0649647119569243E-3</v>
      </c>
      <c r="D781">
        <f t="shared" si="57"/>
        <v>9.7046409145485103E-3</v>
      </c>
      <c r="E781" s="18">
        <f t="shared" si="56"/>
        <v>-7.1392752901677778E-2</v>
      </c>
      <c r="G781" s="18">
        <f t="shared" si="58"/>
        <v>-1.619385598281934E-2</v>
      </c>
      <c r="H781" s="8"/>
      <c r="I781" s="9">
        <f t="shared" si="59"/>
        <v>0</v>
      </c>
    </row>
    <row r="782" spans="1:9">
      <c r="A782" s="1">
        <v>41141</v>
      </c>
      <c r="B782">
        <v>5824.37</v>
      </c>
      <c r="C782" s="8">
        <f t="shared" si="60"/>
        <v>-4.8044118212327777E-3</v>
      </c>
      <c r="D782">
        <f t="shared" si="57"/>
        <v>9.7525539894169171E-3</v>
      </c>
      <c r="E782" s="18">
        <f t="shared" si="56"/>
        <v>-7.1745228211682485E-2</v>
      </c>
      <c r="G782" s="18">
        <f t="shared" si="58"/>
        <v>-2.6507286821389423E-2</v>
      </c>
      <c r="H782" s="8"/>
      <c r="I782" s="9">
        <f t="shared" si="59"/>
        <v>0</v>
      </c>
    </row>
    <row r="783" spans="1:9">
      <c r="A783" s="1">
        <v>41142</v>
      </c>
      <c r="B783">
        <v>5857.52</v>
      </c>
      <c r="C783" s="8">
        <f t="shared" si="60"/>
        <v>5.6754667237282419E-3</v>
      </c>
      <c r="D783">
        <f t="shared" si="57"/>
        <v>9.4299092243690201E-3</v>
      </c>
      <c r="E783" s="18">
        <f t="shared" si="56"/>
        <v>-6.9371673312649304E-2</v>
      </c>
      <c r="G783" s="18">
        <f t="shared" si="58"/>
        <v>-3.468057697238796E-2</v>
      </c>
      <c r="H783" s="8"/>
      <c r="I783" s="9">
        <f t="shared" si="59"/>
        <v>0</v>
      </c>
    </row>
    <row r="784" spans="1:9">
      <c r="A784" s="1">
        <v>41143</v>
      </c>
      <c r="B784">
        <v>5774.2</v>
      </c>
      <c r="C784" s="8">
        <f t="shared" si="60"/>
        <v>-1.4326587146513969E-2</v>
      </c>
      <c r="D784">
        <f t="shared" si="57"/>
        <v>8.7401148860299458E-3</v>
      </c>
      <c r="E784" s="18">
        <f t="shared" si="56"/>
        <v>-6.4297161315385057E-2</v>
      </c>
      <c r="G784" s="18">
        <f t="shared" si="58"/>
        <v>5.4365047038531188E-4</v>
      </c>
      <c r="H784" s="8"/>
      <c r="I784" s="9">
        <f t="shared" si="59"/>
        <v>0</v>
      </c>
    </row>
    <row r="785" spans="1:9">
      <c r="A785" s="1">
        <v>41144</v>
      </c>
      <c r="B785">
        <v>5776.6</v>
      </c>
      <c r="C785" s="8">
        <f t="shared" si="60"/>
        <v>4.155556384905346E-4</v>
      </c>
      <c r="D785">
        <f t="shared" si="57"/>
        <v>8.5551805780752239E-3</v>
      </c>
      <c r="E785" s="18">
        <f t="shared" si="56"/>
        <v>-6.2936681369026484E-2</v>
      </c>
      <c r="G785" s="18">
        <f t="shared" si="58"/>
        <v>3.1456893734488614E-3</v>
      </c>
      <c r="H785" s="8"/>
      <c r="I785" s="9">
        <f t="shared" si="59"/>
        <v>0</v>
      </c>
    </row>
    <row r="786" spans="1:9">
      <c r="A786" s="1">
        <v>41145</v>
      </c>
      <c r="B786">
        <v>5776.6</v>
      </c>
      <c r="C786" s="8">
        <f t="shared" si="60"/>
        <v>0</v>
      </c>
      <c r="D786">
        <f t="shared" si="57"/>
        <v>8.5530403137589559E-3</v>
      </c>
      <c r="E786" s="18">
        <f t="shared" si="56"/>
        <v>-6.2920936390637172E-2</v>
      </c>
      <c r="G786" s="18">
        <f t="shared" si="58"/>
        <v>2.8695416326534645E-3</v>
      </c>
      <c r="H786" s="8"/>
      <c r="I786" s="9">
        <f t="shared" si="59"/>
        <v>0</v>
      </c>
    </row>
    <row r="787" spans="1:9">
      <c r="A787" s="1">
        <v>41149</v>
      </c>
      <c r="B787">
        <v>5775.71</v>
      </c>
      <c r="C787" s="8">
        <f t="shared" si="60"/>
        <v>-1.5408173806987077E-4</v>
      </c>
      <c r="D787">
        <f t="shared" si="57"/>
        <v>8.1834987099124977E-3</v>
      </c>
      <c r="E787" s="18">
        <f t="shared" si="56"/>
        <v>-6.0202382181099245E-2</v>
      </c>
      <c r="G787" s="18">
        <f t="shared" si="58"/>
        <v>2.8492658389425484E-3</v>
      </c>
      <c r="H787" s="8"/>
      <c r="I787" s="9">
        <f t="shared" si="59"/>
        <v>0</v>
      </c>
    </row>
    <row r="788" spans="1:9">
      <c r="A788" s="1">
        <v>41150</v>
      </c>
      <c r="B788">
        <v>5743.53</v>
      </c>
      <c r="C788" s="8">
        <f t="shared" si="60"/>
        <v>-5.5871886882606723E-3</v>
      </c>
      <c r="D788">
        <f t="shared" si="57"/>
        <v>8.1162003600190238E-3</v>
      </c>
      <c r="E788" s="18">
        <f t="shared" si="56"/>
        <v>-5.9707297972735315E-2</v>
      </c>
      <c r="G788" s="18">
        <f t="shared" si="58"/>
        <v>6.6894756557486501E-3</v>
      </c>
      <c r="H788" s="8"/>
      <c r="I788" s="9">
        <f t="shared" si="59"/>
        <v>0</v>
      </c>
    </row>
    <row r="789" spans="1:9">
      <c r="A789" s="1">
        <v>41151</v>
      </c>
      <c r="B789">
        <v>5719.45</v>
      </c>
      <c r="C789" s="8">
        <f t="shared" si="60"/>
        <v>-4.2013569631049541E-3</v>
      </c>
      <c r="D789">
        <f t="shared" si="57"/>
        <v>7.8114184762806335E-3</v>
      </c>
      <c r="E789" s="18">
        <f t="shared" si="56"/>
        <v>-5.7465152394528193E-2</v>
      </c>
      <c r="G789" s="18">
        <f t="shared" si="58"/>
        <v>1.7413869021930841E-2</v>
      </c>
      <c r="H789" s="8"/>
      <c r="I789" s="9">
        <f t="shared" si="59"/>
        <v>0</v>
      </c>
    </row>
    <row r="790" spans="1:9">
      <c r="A790" s="1">
        <v>41152</v>
      </c>
      <c r="B790">
        <v>5711.48</v>
      </c>
      <c r="C790" s="8">
        <f t="shared" si="60"/>
        <v>-1.3944624438238236E-3</v>
      </c>
      <c r="D790">
        <f t="shared" si="57"/>
        <v>7.4640227778525626E-3</v>
      </c>
      <c r="E790" s="18">
        <f t="shared" si="56"/>
        <v>-5.4909515820711192E-2</v>
      </c>
      <c r="G790" s="18">
        <f t="shared" si="58"/>
        <v>3.5106292568097865E-2</v>
      </c>
      <c r="H790" s="8"/>
      <c r="I790" s="9">
        <f t="shared" si="59"/>
        <v>0</v>
      </c>
    </row>
    <row r="791" spans="1:9">
      <c r="A791" s="1">
        <v>41155</v>
      </c>
      <c r="B791">
        <v>5758.41</v>
      </c>
      <c r="C791" s="8">
        <f t="shared" si="60"/>
        <v>8.1832104559680652E-3</v>
      </c>
      <c r="D791">
        <f t="shared" si="57"/>
        <v>7.0894948318829575E-3</v>
      </c>
      <c r="E791" s="18">
        <f t="shared" si="56"/>
        <v>-5.2154279296575991E-2</v>
      </c>
      <c r="G791" s="18">
        <f t="shared" si="58"/>
        <v>2.3192047313295862E-2</v>
      </c>
      <c r="H791" s="8"/>
      <c r="I791" s="9">
        <f t="shared" si="59"/>
        <v>0</v>
      </c>
    </row>
    <row r="792" spans="1:9">
      <c r="A792" s="1">
        <v>41156</v>
      </c>
      <c r="B792">
        <v>5672.01</v>
      </c>
      <c r="C792" s="8">
        <f t="shared" si="60"/>
        <v>-1.5117842659802814E-2</v>
      </c>
      <c r="D792">
        <f t="shared" si="57"/>
        <v>7.5840265390308016E-3</v>
      </c>
      <c r="E792" s="18">
        <f t="shared" si="56"/>
        <v>-5.5792330439459879E-2</v>
      </c>
      <c r="G792" s="18">
        <f t="shared" si="58"/>
        <v>3.3997574164527547E-2</v>
      </c>
      <c r="H792" s="8"/>
      <c r="I792" s="9">
        <f t="shared" si="59"/>
        <v>0</v>
      </c>
    </row>
    <row r="793" spans="1:9">
      <c r="A793" s="1">
        <v>41157</v>
      </c>
      <c r="B793">
        <v>5657.86</v>
      </c>
      <c r="C793" s="8">
        <f t="shared" si="60"/>
        <v>-2.4978234272704097E-3</v>
      </c>
      <c r="D793">
        <f t="shared" si="57"/>
        <v>5.8323483744573065E-3</v>
      </c>
      <c r="E793" s="18">
        <f t="shared" si="56"/>
        <v>-4.2906008578835107E-2</v>
      </c>
      <c r="G793" s="18">
        <f t="shared" si="58"/>
        <v>3.9952170995442793E-2</v>
      </c>
      <c r="H793" s="8"/>
      <c r="I793" s="9">
        <f t="shared" si="59"/>
        <v>0</v>
      </c>
    </row>
    <row r="794" spans="1:9">
      <c r="A794" s="1">
        <v>41158</v>
      </c>
      <c r="B794">
        <v>5777.34</v>
      </c>
      <c r="C794" s="8">
        <f t="shared" si="60"/>
        <v>2.0897640296259262E-2</v>
      </c>
      <c r="D794">
        <f t="shared" si="57"/>
        <v>7.4297611639047552E-3</v>
      </c>
      <c r="E794" s="18">
        <f t="shared" si="56"/>
        <v>-5.4657468273550378E-2</v>
      </c>
      <c r="G794" s="18">
        <f t="shared" si="58"/>
        <v>1.3291140106059977E-2</v>
      </c>
      <c r="H794" s="8"/>
      <c r="I794" s="9">
        <f t="shared" si="59"/>
        <v>0</v>
      </c>
    </row>
    <row r="795" spans="1:9">
      <c r="A795" s="1">
        <v>41159</v>
      </c>
      <c r="B795">
        <v>5794.8</v>
      </c>
      <c r="C795" s="8">
        <f t="shared" si="60"/>
        <v>3.0175945415539581E-3</v>
      </c>
      <c r="D795">
        <f t="shared" si="57"/>
        <v>7.3539874587312051E-3</v>
      </c>
      <c r="E795" s="18">
        <f t="shared" ref="E795:E858" si="61">Factor_99*D795*SQRT(10)</f>
        <v>-5.4100034623244982E-2</v>
      </c>
      <c r="G795" s="18">
        <f t="shared" si="58"/>
        <v>9.9284605454587355E-3</v>
      </c>
      <c r="H795" s="8"/>
      <c r="I795" s="9">
        <f t="shared" si="59"/>
        <v>0</v>
      </c>
    </row>
    <row r="796" spans="1:9">
      <c r="A796" s="1">
        <v>41162</v>
      </c>
      <c r="B796">
        <v>5793.2</v>
      </c>
      <c r="C796" s="8">
        <f t="shared" si="60"/>
        <v>-2.7614774079527297E-4</v>
      </c>
      <c r="D796">
        <f t="shared" ref="D796:D859" si="62">_xlfn.STDEV.S(C775:C796)</f>
        <v>7.3494552530125479E-3</v>
      </c>
      <c r="E796" s="18">
        <f t="shared" si="61"/>
        <v>-5.4066693189407218E-2</v>
      </c>
      <c r="G796" s="18">
        <f t="shared" ref="G796:G859" si="63">LN(B806/B796)</f>
        <v>7.8473310290068481E-3</v>
      </c>
      <c r="H796" s="8"/>
      <c r="I796" s="9">
        <f t="shared" ref="I796:I859" si="64">IF(G796&lt;E796, 1,0)</f>
        <v>0</v>
      </c>
    </row>
    <row r="797" spans="1:9">
      <c r="A797" s="1">
        <v>41163</v>
      </c>
      <c r="B797">
        <v>5792.19</v>
      </c>
      <c r="C797" s="8">
        <f t="shared" si="60"/>
        <v>-1.7435753178083178E-4</v>
      </c>
      <c r="D797">
        <f t="shared" si="62"/>
        <v>7.3433885949939692E-3</v>
      </c>
      <c r="E797" s="18">
        <f t="shared" si="61"/>
        <v>-5.4022063468362094E-2</v>
      </c>
      <c r="G797" s="18">
        <f t="shared" si="63"/>
        <v>1.1589655896956087E-2</v>
      </c>
      <c r="H797" s="8"/>
      <c r="I797" s="9">
        <f t="shared" si="64"/>
        <v>0</v>
      </c>
    </row>
    <row r="798" spans="1:9">
      <c r="A798" s="1">
        <v>41164</v>
      </c>
      <c r="B798">
        <v>5782.08</v>
      </c>
      <c r="C798" s="8">
        <f t="shared" si="60"/>
        <v>-1.7469788714544719E-3</v>
      </c>
      <c r="D798">
        <f t="shared" si="62"/>
        <v>7.3483141936724417E-3</v>
      </c>
      <c r="E798" s="18">
        <f t="shared" si="61"/>
        <v>-5.4058298920290862E-2</v>
      </c>
      <c r="G798" s="18">
        <f t="shared" si="63"/>
        <v>-2.4224763517014017E-3</v>
      </c>
      <c r="H798" s="8"/>
      <c r="I798" s="9">
        <f t="shared" si="64"/>
        <v>0</v>
      </c>
    </row>
    <row r="799" spans="1:9">
      <c r="A799" s="1">
        <v>41165</v>
      </c>
      <c r="B799">
        <v>5819.92</v>
      </c>
      <c r="C799" s="8">
        <f t="shared" si="60"/>
        <v>6.5230364030770833E-3</v>
      </c>
      <c r="D799">
        <f t="shared" si="62"/>
        <v>7.4807497979036078E-3</v>
      </c>
      <c r="E799" s="18">
        <f t="shared" si="61"/>
        <v>-5.503256911240955E-2</v>
      </c>
      <c r="G799" s="18">
        <f t="shared" si="63"/>
        <v>-6.9831843158799419E-3</v>
      </c>
      <c r="H799" s="8"/>
      <c r="I799" s="9">
        <f t="shared" si="64"/>
        <v>0</v>
      </c>
    </row>
    <row r="800" spans="1:9">
      <c r="A800" s="1">
        <v>41166</v>
      </c>
      <c r="B800">
        <v>5915.55</v>
      </c>
      <c r="C800" s="8">
        <f t="shared" si="60"/>
        <v>1.629796110234329E-2</v>
      </c>
      <c r="D800">
        <f t="shared" si="62"/>
        <v>8.1824002269631994E-3</v>
      </c>
      <c r="E800" s="18">
        <f t="shared" si="61"/>
        <v>-6.0194301127667542E-2</v>
      </c>
      <c r="G800" s="18">
        <f t="shared" si="63"/>
        <v>-2.9764704547925507E-2</v>
      </c>
      <c r="H800" s="8"/>
      <c r="I800" s="9">
        <f t="shared" si="64"/>
        <v>0</v>
      </c>
    </row>
    <row r="801" spans="1:9">
      <c r="A801" s="1">
        <v>41169</v>
      </c>
      <c r="B801">
        <v>5893.52</v>
      </c>
      <c r="C801" s="8">
        <f t="shared" si="60"/>
        <v>-3.7310347988340434E-3</v>
      </c>
      <c r="D801">
        <f t="shared" si="62"/>
        <v>8.1328191521581814E-3</v>
      </c>
      <c r="E801" s="18">
        <f t="shared" si="61"/>
        <v>-5.9829555079532179E-2</v>
      </c>
      <c r="G801" s="18">
        <f t="shared" si="63"/>
        <v>-1.2475863905945406E-2</v>
      </c>
      <c r="H801" s="8"/>
      <c r="I801" s="9">
        <f t="shared" si="64"/>
        <v>0</v>
      </c>
    </row>
    <row r="802" spans="1:9">
      <c r="A802" s="1">
        <v>41170</v>
      </c>
      <c r="B802">
        <v>5868.16</v>
      </c>
      <c r="C802" s="8">
        <f t="shared" si="60"/>
        <v>-4.3123158085712409E-3</v>
      </c>
      <c r="D802">
        <f t="shared" si="62"/>
        <v>8.1965830410777735E-3</v>
      </c>
      <c r="E802" s="18">
        <f t="shared" si="61"/>
        <v>-6.0298637821054539E-2</v>
      </c>
      <c r="G802" s="18">
        <f t="shared" si="63"/>
        <v>-1.0055224428251653E-2</v>
      </c>
      <c r="H802" s="8"/>
      <c r="I802" s="9">
        <f t="shared" si="64"/>
        <v>0</v>
      </c>
    </row>
    <row r="803" spans="1:9">
      <c r="A803" s="1">
        <v>41171</v>
      </c>
      <c r="B803">
        <v>5888.48</v>
      </c>
      <c r="C803" s="8">
        <f t="shared" si="60"/>
        <v>3.4567734036449029E-3</v>
      </c>
      <c r="D803">
        <f t="shared" si="62"/>
        <v>8.2033875154023956E-3</v>
      </c>
      <c r="E803" s="18">
        <f t="shared" si="61"/>
        <v>-6.0348695330483378E-2</v>
      </c>
      <c r="G803" s="18">
        <f t="shared" si="63"/>
        <v>-1.0699854264594027E-2</v>
      </c>
      <c r="H803" s="8"/>
      <c r="I803" s="9">
        <f t="shared" si="64"/>
        <v>0</v>
      </c>
    </row>
    <row r="804" spans="1:9">
      <c r="A804" s="1">
        <v>41172</v>
      </c>
      <c r="B804">
        <v>5854.64</v>
      </c>
      <c r="C804" s="8">
        <f t="shared" si="60"/>
        <v>-5.7633905931234828E-3</v>
      </c>
      <c r="D804">
        <f t="shared" si="62"/>
        <v>8.2341764935985606E-3</v>
      </c>
      <c r="E804" s="18">
        <f t="shared" si="61"/>
        <v>-6.0575196231630456E-2</v>
      </c>
      <c r="G804" s="18">
        <f t="shared" si="63"/>
        <v>-4.5983704283129425E-3</v>
      </c>
      <c r="H804" s="8"/>
      <c r="I804" s="9">
        <f t="shared" si="64"/>
        <v>0</v>
      </c>
    </row>
    <row r="805" spans="1:9">
      <c r="A805" s="1">
        <v>41173</v>
      </c>
      <c r="B805">
        <v>5852.62</v>
      </c>
      <c r="C805" s="8">
        <f t="shared" si="60"/>
        <v>-3.4508501904734608E-4</v>
      </c>
      <c r="D805">
        <f t="shared" si="62"/>
        <v>8.1443308434849E-3</v>
      </c>
      <c r="E805" s="18">
        <f t="shared" si="61"/>
        <v>-5.9914241503440629E-2</v>
      </c>
      <c r="G805" s="18">
        <f t="shared" si="63"/>
        <v>3.1389594201175455E-3</v>
      </c>
      <c r="H805" s="8"/>
      <c r="I805" s="9">
        <f t="shared" si="64"/>
        <v>0</v>
      </c>
    </row>
    <row r="806" spans="1:9">
      <c r="A806" s="1">
        <v>41176</v>
      </c>
      <c r="B806">
        <v>5838.84</v>
      </c>
      <c r="C806" s="8">
        <f t="shared" si="60"/>
        <v>-2.3572772572471048E-3</v>
      </c>
      <c r="D806">
        <f t="shared" si="62"/>
        <v>7.5202485047586309E-3</v>
      </c>
      <c r="E806" s="18">
        <f t="shared" si="61"/>
        <v>-5.5323143636832085E-2</v>
      </c>
      <c r="G806" s="18">
        <f t="shared" si="63"/>
        <v>4.9655069518556917E-4</v>
      </c>
      <c r="H806" s="8"/>
      <c r="I806" s="9">
        <f t="shared" si="64"/>
        <v>0</v>
      </c>
    </row>
    <row r="807" spans="1:9">
      <c r="A807" s="1">
        <v>41177</v>
      </c>
      <c r="B807">
        <v>5859.71</v>
      </c>
      <c r="C807" s="8">
        <f t="shared" si="60"/>
        <v>3.5679673361684048E-3</v>
      </c>
      <c r="D807">
        <f t="shared" si="62"/>
        <v>7.5484230975980575E-3</v>
      </c>
      <c r="E807" s="18">
        <f t="shared" si="61"/>
        <v>-5.5530411660698394E-2</v>
      </c>
      <c r="G807" s="18">
        <f t="shared" si="63"/>
        <v>-8.4765151117550293E-3</v>
      </c>
      <c r="H807" s="8"/>
      <c r="I807" s="9">
        <f t="shared" si="64"/>
        <v>0</v>
      </c>
    </row>
    <row r="808" spans="1:9">
      <c r="A808" s="1">
        <v>41178</v>
      </c>
      <c r="B808">
        <v>5768.09</v>
      </c>
      <c r="C808" s="8">
        <f t="shared" si="60"/>
        <v>-1.5759111120112138E-2</v>
      </c>
      <c r="D808">
        <f t="shared" si="62"/>
        <v>8.3211680952956814E-3</v>
      </c>
      <c r="E808" s="18">
        <f t="shared" si="61"/>
        <v>-6.1215154987360736E-2</v>
      </c>
      <c r="G808" s="18">
        <f t="shared" si="63"/>
        <v>1.4933132842269512E-3</v>
      </c>
      <c r="H808" s="8"/>
      <c r="I808" s="9">
        <f t="shared" si="64"/>
        <v>0</v>
      </c>
    </row>
    <row r="809" spans="1:9">
      <c r="A809" s="1">
        <v>41179</v>
      </c>
      <c r="B809">
        <v>5779.42</v>
      </c>
      <c r="C809" s="8">
        <f t="shared" si="60"/>
        <v>1.9623284388986524E-3</v>
      </c>
      <c r="D809">
        <f t="shared" si="62"/>
        <v>8.3323398962614759E-3</v>
      </c>
      <c r="E809" s="18">
        <f t="shared" si="61"/>
        <v>-6.1297340988145377E-2</v>
      </c>
      <c r="G809" s="18">
        <f t="shared" si="63"/>
        <v>8.6707861677756213E-3</v>
      </c>
      <c r="H809" s="8"/>
      <c r="I809" s="9">
        <f t="shared" si="64"/>
        <v>0</v>
      </c>
    </row>
    <row r="810" spans="1:9">
      <c r="A810" s="1">
        <v>41180</v>
      </c>
      <c r="B810">
        <v>5742.07</v>
      </c>
      <c r="C810" s="8">
        <f t="shared" si="60"/>
        <v>-6.483559129702149E-3</v>
      </c>
      <c r="D810">
        <f t="shared" si="62"/>
        <v>8.3632453190152223E-3</v>
      </c>
      <c r="E810" s="18">
        <f t="shared" si="61"/>
        <v>-6.1524698520423818E-2</v>
      </c>
      <c r="G810" s="18">
        <f t="shared" si="63"/>
        <v>8.8857571716914226E-3</v>
      </c>
      <c r="H810" s="8"/>
      <c r="I810" s="9">
        <f t="shared" si="64"/>
        <v>0</v>
      </c>
    </row>
    <row r="811" spans="1:9">
      <c r="A811" s="1">
        <v>41183</v>
      </c>
      <c r="B811">
        <v>5820.45</v>
      </c>
      <c r="C811" s="8">
        <f t="shared" si="60"/>
        <v>1.3557805843146257E-2</v>
      </c>
      <c r="D811">
        <f t="shared" si="62"/>
        <v>8.7859700208032035E-3</v>
      </c>
      <c r="E811" s="18">
        <f t="shared" si="61"/>
        <v>-6.4634497269900656E-2</v>
      </c>
      <c r="G811" s="18">
        <f t="shared" si="63"/>
        <v>-2.5528868868115139E-3</v>
      </c>
      <c r="H811" s="8"/>
      <c r="I811" s="9">
        <f t="shared" si="64"/>
        <v>0</v>
      </c>
    </row>
    <row r="812" spans="1:9">
      <c r="A812" s="1">
        <v>41184</v>
      </c>
      <c r="B812">
        <v>5809.45</v>
      </c>
      <c r="C812" s="8">
        <f t="shared" si="60"/>
        <v>-1.8916763308775039E-3</v>
      </c>
      <c r="D812">
        <f t="shared" si="62"/>
        <v>8.7925091895663839E-3</v>
      </c>
      <c r="E812" s="18">
        <f t="shared" si="61"/>
        <v>-6.4682603043602419E-2</v>
      </c>
      <c r="G812" s="18">
        <f t="shared" si="63"/>
        <v>1.046072078348882E-2</v>
      </c>
      <c r="H812" s="8"/>
      <c r="I812" s="9">
        <f t="shared" si="64"/>
        <v>0</v>
      </c>
    </row>
    <row r="813" spans="1:9">
      <c r="A813" s="1">
        <v>41185</v>
      </c>
      <c r="B813">
        <v>5825.81</v>
      </c>
      <c r="C813" s="8">
        <f t="shared" si="60"/>
        <v>2.812143567302511E-3</v>
      </c>
      <c r="D813">
        <f t="shared" si="62"/>
        <v>8.6503757470622437E-3</v>
      </c>
      <c r="E813" s="18">
        <f t="shared" si="61"/>
        <v>-6.3636990142608749E-2</v>
      </c>
      <c r="G813" s="18">
        <f t="shared" si="63"/>
        <v>1.450175029781303E-2</v>
      </c>
      <c r="H813" s="8"/>
      <c r="I813" s="9">
        <f t="shared" si="64"/>
        <v>0</v>
      </c>
    </row>
    <row r="814" spans="1:9">
      <c r="A814" s="1">
        <v>41186</v>
      </c>
      <c r="B814">
        <v>5827.78</v>
      </c>
      <c r="C814" s="8">
        <f t="shared" si="60"/>
        <v>3.380932431577559E-4</v>
      </c>
      <c r="D814">
        <f t="shared" si="62"/>
        <v>7.9155218686620989E-3</v>
      </c>
      <c r="E814" s="18">
        <f t="shared" si="61"/>
        <v>-5.8230995029403487E-2</v>
      </c>
      <c r="G814" s="18">
        <f t="shared" si="63"/>
        <v>1.5201875065457643E-2</v>
      </c>
      <c r="H814" s="8"/>
      <c r="I814" s="9">
        <f t="shared" si="64"/>
        <v>0</v>
      </c>
    </row>
    <row r="815" spans="1:9">
      <c r="A815" s="1">
        <v>41187</v>
      </c>
      <c r="B815">
        <v>5871.02</v>
      </c>
      <c r="C815" s="8">
        <f t="shared" si="60"/>
        <v>7.3922448293829868E-3</v>
      </c>
      <c r="D815">
        <f t="shared" si="62"/>
        <v>7.9742634977611436E-3</v>
      </c>
      <c r="E815" s="18">
        <f t="shared" si="61"/>
        <v>-5.8663131225707578E-2</v>
      </c>
      <c r="G815" s="18">
        <f t="shared" si="63"/>
        <v>4.2712118894169459E-3</v>
      </c>
      <c r="H815" s="8"/>
      <c r="I815" s="9">
        <f t="shared" si="64"/>
        <v>0</v>
      </c>
    </row>
    <row r="816" spans="1:9">
      <c r="A816" s="1">
        <v>41190</v>
      </c>
      <c r="B816">
        <v>5841.74</v>
      </c>
      <c r="C816" s="8">
        <f t="shared" si="60"/>
        <v>-4.9996859821790111E-3</v>
      </c>
      <c r="D816">
        <f t="shared" si="62"/>
        <v>6.8321202834765813E-3</v>
      </c>
      <c r="E816" s="18">
        <f t="shared" si="61"/>
        <v>-5.0260888526185779E-2</v>
      </c>
      <c r="G816" s="18">
        <f t="shared" si="63"/>
        <v>7.0228397793566343E-3</v>
      </c>
      <c r="H816" s="8"/>
      <c r="I816" s="9">
        <f t="shared" si="64"/>
        <v>0</v>
      </c>
    </row>
    <row r="817" spans="1:9">
      <c r="A817" s="1">
        <v>41191</v>
      </c>
      <c r="B817">
        <v>5810.25</v>
      </c>
      <c r="C817" s="8">
        <f t="shared" si="60"/>
        <v>-5.4050984707721475E-3</v>
      </c>
      <c r="D817">
        <f t="shared" si="62"/>
        <v>6.919977412750084E-3</v>
      </c>
      <c r="E817" s="18">
        <f t="shared" si="61"/>
        <v>-5.0907214585656037E-2</v>
      </c>
      <c r="G817" s="18">
        <f t="shared" si="63"/>
        <v>-2.1260914129954916E-3</v>
      </c>
      <c r="H817" s="8"/>
      <c r="I817" s="9">
        <f t="shared" si="64"/>
        <v>0</v>
      </c>
    </row>
    <row r="818" spans="1:9">
      <c r="A818" s="1">
        <v>41192</v>
      </c>
      <c r="B818">
        <v>5776.71</v>
      </c>
      <c r="C818" s="8">
        <f t="shared" si="60"/>
        <v>-5.7892827241300508E-3</v>
      </c>
      <c r="D818">
        <f t="shared" si="62"/>
        <v>7.0339323621619789E-3</v>
      </c>
      <c r="E818" s="18">
        <f t="shared" si="61"/>
        <v>-5.1745530770347666E-2</v>
      </c>
      <c r="G818" s="18">
        <f t="shared" si="63"/>
        <v>4.8473995943594476E-3</v>
      </c>
      <c r="H818" s="8"/>
      <c r="I818" s="9">
        <f t="shared" si="64"/>
        <v>0</v>
      </c>
    </row>
    <row r="819" spans="1:9">
      <c r="A819" s="1">
        <v>41193</v>
      </c>
      <c r="B819">
        <v>5829.75</v>
      </c>
      <c r="C819" s="8">
        <f t="shared" si="60"/>
        <v>9.139801322447157E-3</v>
      </c>
      <c r="D819">
        <f t="shared" si="62"/>
        <v>7.3061492529726798E-3</v>
      </c>
      <c r="E819" s="18">
        <f t="shared" si="61"/>
        <v>-5.3748110092182937E-2</v>
      </c>
      <c r="G819" s="18">
        <f t="shared" si="63"/>
        <v>-4.2458894191135729E-3</v>
      </c>
      <c r="H819" s="8"/>
      <c r="I819" s="9">
        <f t="shared" si="64"/>
        <v>0</v>
      </c>
    </row>
    <row r="820" spans="1:9">
      <c r="A820" s="1">
        <v>41194</v>
      </c>
      <c r="B820">
        <v>5793.32</v>
      </c>
      <c r="C820" s="8">
        <f t="shared" si="60"/>
        <v>-6.2685881257862593E-3</v>
      </c>
      <c r="D820">
        <f t="shared" si="62"/>
        <v>7.4288595005007202E-3</v>
      </c>
      <c r="E820" s="18">
        <f t="shared" si="61"/>
        <v>-5.4650835134501585E-2</v>
      </c>
      <c r="G820" s="18">
        <f t="shared" si="63"/>
        <v>2.3086157444531692E-3</v>
      </c>
      <c r="H820" s="8"/>
      <c r="I820" s="9">
        <f t="shared" si="64"/>
        <v>0</v>
      </c>
    </row>
    <row r="821" spans="1:9">
      <c r="A821" s="1">
        <v>41197</v>
      </c>
      <c r="B821">
        <v>5805.61</v>
      </c>
      <c r="C821" s="8">
        <f t="shared" si="60"/>
        <v>2.1191617846431721E-3</v>
      </c>
      <c r="D821">
        <f t="shared" si="62"/>
        <v>7.3055224361966865E-3</v>
      </c>
      <c r="E821" s="18">
        <f t="shared" si="61"/>
        <v>-5.3743498878270214E-2</v>
      </c>
      <c r="G821" s="18">
        <f t="shared" si="63"/>
        <v>-1.8119585569382598E-3</v>
      </c>
      <c r="H821" s="8"/>
      <c r="I821" s="9">
        <f t="shared" si="64"/>
        <v>0</v>
      </c>
    </row>
    <row r="822" spans="1:9">
      <c r="A822" s="1">
        <v>41198</v>
      </c>
      <c r="B822">
        <v>5870.54</v>
      </c>
      <c r="C822" s="8">
        <f t="shared" si="60"/>
        <v>1.1121931339422962E-2</v>
      </c>
      <c r="D822">
        <f t="shared" si="62"/>
        <v>6.8190260698984817E-3</v>
      </c>
      <c r="E822" s="18">
        <f t="shared" si="61"/>
        <v>-5.0164560185688239E-2</v>
      </c>
      <c r="G822" s="18">
        <f t="shared" si="63"/>
        <v>-3.5220557140147732E-3</v>
      </c>
      <c r="H822" s="8"/>
      <c r="I822" s="9">
        <f t="shared" si="64"/>
        <v>0</v>
      </c>
    </row>
    <row r="823" spans="1:9">
      <c r="A823" s="1">
        <v>41199</v>
      </c>
      <c r="B823">
        <v>5910.91</v>
      </c>
      <c r="C823" s="8">
        <f t="shared" si="60"/>
        <v>6.853173081626673E-3</v>
      </c>
      <c r="D823">
        <f t="shared" si="62"/>
        <v>6.9411948011863138E-3</v>
      </c>
      <c r="E823" s="18">
        <f t="shared" si="61"/>
        <v>-5.1063301532425588E-2</v>
      </c>
      <c r="G823" s="18">
        <f t="shared" si="63"/>
        <v>-2.1929094234572229E-2</v>
      </c>
      <c r="H823" s="8"/>
      <c r="I823" s="9">
        <f t="shared" si="64"/>
        <v>0</v>
      </c>
    </row>
    <row r="824" spans="1:9">
      <c r="A824" s="1">
        <v>41200</v>
      </c>
      <c r="B824">
        <v>5917.05</v>
      </c>
      <c r="C824" s="8">
        <f t="shared" si="60"/>
        <v>1.0382180108022279E-3</v>
      </c>
      <c r="D824">
        <f t="shared" si="62"/>
        <v>6.8713736583795254E-3</v>
      </c>
      <c r="E824" s="18">
        <f t="shared" si="61"/>
        <v>-5.0549658251895224E-2</v>
      </c>
      <c r="G824" s="18">
        <f t="shared" si="63"/>
        <v>-9.3608189108127168E-3</v>
      </c>
      <c r="H824" s="8"/>
      <c r="I824" s="9">
        <f t="shared" si="64"/>
        <v>0</v>
      </c>
    </row>
    <row r="825" spans="1:9">
      <c r="A825" s="1">
        <v>41201</v>
      </c>
      <c r="B825">
        <v>5896.15</v>
      </c>
      <c r="C825" s="8">
        <f t="shared" si="60"/>
        <v>-3.538418346657518E-3</v>
      </c>
      <c r="D825">
        <f t="shared" si="62"/>
        <v>6.8839164304427894E-3</v>
      </c>
      <c r="E825" s="18">
        <f t="shared" si="61"/>
        <v>-5.0641929880953881E-2</v>
      </c>
      <c r="G825" s="18">
        <f t="shared" si="63"/>
        <v>-4.6920109538542152E-3</v>
      </c>
      <c r="H825" s="8"/>
      <c r="I825" s="9">
        <f t="shared" si="64"/>
        <v>0</v>
      </c>
    </row>
    <row r="826" spans="1:9">
      <c r="A826" s="1">
        <v>41204</v>
      </c>
      <c r="B826">
        <v>5882.91</v>
      </c>
      <c r="C826" s="8">
        <f t="shared" si="60"/>
        <v>-2.2480580922394195E-3</v>
      </c>
      <c r="D826">
        <f t="shared" si="62"/>
        <v>6.7823784640586512E-3</v>
      </c>
      <c r="E826" s="18">
        <f t="shared" si="61"/>
        <v>-4.989495995099652E-2</v>
      </c>
      <c r="G826" s="18">
        <f t="shared" si="63"/>
        <v>-7.4817124673618104E-3</v>
      </c>
      <c r="H826" s="8"/>
      <c r="I826" s="9">
        <f t="shared" si="64"/>
        <v>0</v>
      </c>
    </row>
    <row r="827" spans="1:9">
      <c r="A827" s="1">
        <v>41205</v>
      </c>
      <c r="B827">
        <v>5797.91</v>
      </c>
      <c r="C827" s="8">
        <f t="shared" si="60"/>
        <v>-1.4554029663124284E-2</v>
      </c>
      <c r="D827">
        <f t="shared" si="62"/>
        <v>7.4793676952657545E-3</v>
      </c>
      <c r="E827" s="18">
        <f t="shared" si="61"/>
        <v>-5.5022401594314041E-2</v>
      </c>
      <c r="G827" s="18">
        <f t="shared" si="63"/>
        <v>1.4892240429438252E-2</v>
      </c>
      <c r="H827" s="8"/>
      <c r="I827" s="9">
        <f t="shared" si="64"/>
        <v>0</v>
      </c>
    </row>
    <row r="828" spans="1:9">
      <c r="A828" s="1">
        <v>41206</v>
      </c>
      <c r="B828">
        <v>5804.78</v>
      </c>
      <c r="C828" s="8">
        <f t="shared" si="60"/>
        <v>1.1842082832248212E-3</v>
      </c>
      <c r="D828">
        <f t="shared" si="62"/>
        <v>7.4739516487971527E-3</v>
      </c>
      <c r="E828" s="18">
        <f t="shared" si="61"/>
        <v>-5.4982558134814459E-2</v>
      </c>
      <c r="G828" s="18">
        <f t="shared" si="63"/>
        <v>-2.2679442407600027E-3</v>
      </c>
      <c r="H828" s="8"/>
      <c r="I828" s="9">
        <f t="shared" si="64"/>
        <v>0</v>
      </c>
    </row>
    <row r="829" spans="1:9">
      <c r="A829" s="1">
        <v>41207</v>
      </c>
      <c r="B829">
        <v>5805.05</v>
      </c>
      <c r="C829" s="8">
        <f t="shared" si="60"/>
        <v>4.6512308974182331E-5</v>
      </c>
      <c r="D829">
        <f t="shared" si="62"/>
        <v>7.4254844743051043E-3</v>
      </c>
      <c r="E829" s="18">
        <f t="shared" si="61"/>
        <v>-5.46260065588395E-2</v>
      </c>
      <c r="G829" s="18">
        <f t="shared" si="63"/>
        <v>-5.0081703144350346E-3</v>
      </c>
      <c r="H829" s="8"/>
      <c r="I829" s="9">
        <f t="shared" si="64"/>
        <v>0</v>
      </c>
    </row>
    <row r="830" spans="1:9">
      <c r="A830" s="1">
        <v>41208</v>
      </c>
      <c r="B830">
        <v>5806.71</v>
      </c>
      <c r="C830" s="8">
        <f t="shared" si="60"/>
        <v>2.8591703778035269E-4</v>
      </c>
      <c r="D830">
        <f t="shared" si="62"/>
        <v>6.5885710019605677E-3</v>
      </c>
      <c r="E830" s="18">
        <f t="shared" si="61"/>
        <v>-4.8469204132321447E-2</v>
      </c>
      <c r="G830" s="18">
        <f t="shared" si="63"/>
        <v>-6.3975257049795594E-3</v>
      </c>
      <c r="H830" s="8"/>
      <c r="I830" s="9">
        <f t="shared" si="64"/>
        <v>0</v>
      </c>
    </row>
    <row r="831" spans="1:9">
      <c r="A831" s="1">
        <v>41211</v>
      </c>
      <c r="B831">
        <v>5795.1</v>
      </c>
      <c r="C831" s="8">
        <f t="shared" si="60"/>
        <v>-2.0014125167482836E-3</v>
      </c>
      <c r="D831">
        <f t="shared" si="62"/>
        <v>6.5952363661550654E-3</v>
      </c>
      <c r="E831" s="18">
        <f t="shared" si="61"/>
        <v>-4.8518238270021899E-2</v>
      </c>
      <c r="G831" s="18">
        <f t="shared" si="63"/>
        <v>-4.8139012578779627E-3</v>
      </c>
      <c r="H831" s="8"/>
      <c r="I831" s="9">
        <f t="shared" si="64"/>
        <v>0</v>
      </c>
    </row>
    <row r="832" spans="1:9">
      <c r="A832" s="1">
        <v>41212</v>
      </c>
      <c r="B832">
        <v>5849.9</v>
      </c>
      <c r="C832" s="8">
        <f t="shared" si="60"/>
        <v>9.4118341823463784E-3</v>
      </c>
      <c r="D832">
        <f t="shared" si="62"/>
        <v>6.7067350419032432E-3</v>
      </c>
      <c r="E832" s="18">
        <f t="shared" si="61"/>
        <v>-4.9338484735259022E-2</v>
      </c>
      <c r="G832" s="18">
        <f t="shared" si="63"/>
        <v>-1.0940153717223405E-2</v>
      </c>
      <c r="H832" s="8"/>
      <c r="I832" s="9">
        <f t="shared" si="64"/>
        <v>0</v>
      </c>
    </row>
    <row r="833" spans="1:9">
      <c r="A833" s="1">
        <v>41213</v>
      </c>
      <c r="B833">
        <v>5782.7</v>
      </c>
      <c r="C833" s="8">
        <f t="shared" si="60"/>
        <v>-1.155386543893084E-2</v>
      </c>
      <c r="D833">
        <f t="shared" si="62"/>
        <v>6.5758321699022331E-3</v>
      </c>
      <c r="E833" s="18">
        <f t="shared" si="61"/>
        <v>-4.8375490176554854E-2</v>
      </c>
      <c r="G833" s="18">
        <f t="shared" si="63"/>
        <v>-1.0550559374559355E-2</v>
      </c>
      <c r="H833" s="8"/>
      <c r="I833" s="9">
        <f t="shared" si="64"/>
        <v>0</v>
      </c>
    </row>
    <row r="834" spans="1:9">
      <c r="A834" s="1">
        <v>41214</v>
      </c>
      <c r="B834">
        <v>5861.92</v>
      </c>
      <c r="C834" s="8">
        <f t="shared" si="60"/>
        <v>1.3606493334561764E-2</v>
      </c>
      <c r="D834">
        <f t="shared" si="62"/>
        <v>7.1974895996991138E-3</v>
      </c>
      <c r="E834" s="18">
        <f t="shared" si="61"/>
        <v>-5.2948749060193374E-2</v>
      </c>
      <c r="G834" s="18">
        <f t="shared" si="63"/>
        <v>-3.1922167482631846E-2</v>
      </c>
      <c r="H834" s="8"/>
      <c r="I834" s="9">
        <f t="shared" si="64"/>
        <v>0</v>
      </c>
    </row>
    <row r="835" spans="1:9">
      <c r="A835" s="1">
        <v>41215</v>
      </c>
      <c r="B835">
        <v>5868.55</v>
      </c>
      <c r="C835" s="8">
        <f t="shared" si="60"/>
        <v>1.1303896103010856E-3</v>
      </c>
      <c r="D835">
        <f t="shared" si="62"/>
        <v>7.1796561361998469E-3</v>
      </c>
      <c r="E835" s="18">
        <f t="shared" si="61"/>
        <v>-5.2817556153191982E-2</v>
      </c>
      <c r="G835" s="18">
        <f t="shared" si="63"/>
        <v>-4.5843270444257948E-2</v>
      </c>
      <c r="H835" s="8"/>
      <c r="I835" s="9">
        <f t="shared" si="64"/>
        <v>0</v>
      </c>
    </row>
    <row r="836" spans="1:9">
      <c r="A836" s="1">
        <v>41218</v>
      </c>
      <c r="B836">
        <v>5839.06</v>
      </c>
      <c r="C836" s="8">
        <f t="shared" si="60"/>
        <v>-5.0377596057469328E-3</v>
      </c>
      <c r="D836">
        <f t="shared" si="62"/>
        <v>7.2703575205478443E-3</v>
      </c>
      <c r="E836" s="18">
        <f t="shared" si="61"/>
        <v>-5.3484806139833856E-2</v>
      </c>
      <c r="G836" s="18">
        <f t="shared" si="63"/>
        <v>-1.7518363272675475E-2</v>
      </c>
      <c r="H836" s="8"/>
      <c r="I836" s="9">
        <f t="shared" si="64"/>
        <v>0</v>
      </c>
    </row>
    <row r="837" spans="1:9">
      <c r="A837" s="1">
        <v>41219</v>
      </c>
      <c r="B837">
        <v>5884.9</v>
      </c>
      <c r="C837" s="8">
        <f t="shared" si="60"/>
        <v>7.8199232336758455E-3</v>
      </c>
      <c r="D837">
        <f t="shared" si="62"/>
        <v>7.2913598192748223E-3</v>
      </c>
      <c r="E837" s="18">
        <f t="shared" si="61"/>
        <v>-5.3639310766701039E-2</v>
      </c>
      <c r="G837" s="18">
        <f t="shared" si="63"/>
        <v>-2.352038279337914E-2</v>
      </c>
      <c r="H837" s="8"/>
      <c r="I837" s="9">
        <f t="shared" si="64"/>
        <v>0</v>
      </c>
    </row>
    <row r="838" spans="1:9">
      <c r="A838" s="1">
        <v>41220</v>
      </c>
      <c r="B838">
        <v>5791.63</v>
      </c>
      <c r="C838" s="8">
        <f t="shared" si="60"/>
        <v>-1.5975976386973449E-2</v>
      </c>
      <c r="D838">
        <f t="shared" si="62"/>
        <v>7.9986826557435602E-3</v>
      </c>
      <c r="E838" s="18">
        <f t="shared" si="61"/>
        <v>-5.8842772175564079E-2</v>
      </c>
      <c r="G838" s="18">
        <f t="shared" si="63"/>
        <v>-6.8609358451188901E-3</v>
      </c>
      <c r="H838" s="8"/>
      <c r="I838" s="9">
        <f t="shared" si="64"/>
        <v>0</v>
      </c>
    </row>
    <row r="839" spans="1:9">
      <c r="A839" s="1">
        <v>41221</v>
      </c>
      <c r="B839">
        <v>5776.05</v>
      </c>
      <c r="C839" s="8">
        <f t="shared" ref="C839:C902" si="65">LN(B839/B838)</f>
        <v>-2.6937137647007879E-3</v>
      </c>
      <c r="D839">
        <f t="shared" si="62"/>
        <v>7.9384169529886344E-3</v>
      </c>
      <c r="E839" s="18">
        <f t="shared" si="61"/>
        <v>-5.8399424043148553E-2</v>
      </c>
      <c r="G839" s="18">
        <f t="shared" si="63"/>
        <v>2.5901106199072259E-3</v>
      </c>
      <c r="H839" s="8"/>
      <c r="I839" s="9">
        <f t="shared" si="64"/>
        <v>0</v>
      </c>
    </row>
    <row r="840" spans="1:9">
      <c r="A840" s="1">
        <v>41222</v>
      </c>
      <c r="B840">
        <v>5769.68</v>
      </c>
      <c r="C840" s="8">
        <f t="shared" si="65"/>
        <v>-1.1034383527641605E-3</v>
      </c>
      <c r="D840">
        <f t="shared" si="62"/>
        <v>7.8455516457372806E-3</v>
      </c>
      <c r="E840" s="18">
        <f t="shared" si="61"/>
        <v>-5.7716255032351345E-2</v>
      </c>
      <c r="G840" s="18">
        <f t="shared" si="63"/>
        <v>8.5358647918149094E-3</v>
      </c>
      <c r="H840" s="8"/>
      <c r="I840" s="9">
        <f t="shared" si="64"/>
        <v>0</v>
      </c>
    </row>
    <row r="841" spans="1:9">
      <c r="A841" s="1">
        <v>41225</v>
      </c>
      <c r="B841">
        <v>5767.27</v>
      </c>
      <c r="C841" s="8">
        <f t="shared" si="65"/>
        <v>-4.1778806964658005E-4</v>
      </c>
      <c r="D841">
        <f t="shared" si="62"/>
        <v>7.5719868742364395E-3</v>
      </c>
      <c r="E841" s="18">
        <f t="shared" si="61"/>
        <v>-5.5703759948160771E-2</v>
      </c>
      <c r="G841" s="18">
        <f t="shared" si="63"/>
        <v>3.3668054711414644E-3</v>
      </c>
      <c r="H841" s="8"/>
      <c r="I841" s="9">
        <f t="shared" si="64"/>
        <v>0</v>
      </c>
    </row>
    <row r="842" spans="1:9">
      <c r="A842" s="1">
        <v>41226</v>
      </c>
      <c r="B842">
        <v>5786.25</v>
      </c>
      <c r="C842" s="8">
        <f t="shared" si="65"/>
        <v>3.2855817230010103E-3</v>
      </c>
      <c r="D842">
        <f t="shared" si="62"/>
        <v>7.4983945675238693E-3</v>
      </c>
      <c r="E842" s="18">
        <f t="shared" si="61"/>
        <v>-5.516237388196242E-2</v>
      </c>
      <c r="G842" s="18">
        <f t="shared" si="63"/>
        <v>2.3235029389887677E-3</v>
      </c>
      <c r="H842" s="8"/>
      <c r="I842" s="9">
        <f t="shared" si="64"/>
        <v>0</v>
      </c>
    </row>
    <row r="843" spans="1:9">
      <c r="A843" s="1">
        <v>41227</v>
      </c>
      <c r="B843">
        <v>5722.01</v>
      </c>
      <c r="C843" s="8">
        <f t="shared" si="65"/>
        <v>-1.1164271096266758E-2</v>
      </c>
      <c r="D843">
        <f t="shared" si="62"/>
        <v>7.841888159318142E-3</v>
      </c>
      <c r="E843" s="18">
        <f t="shared" si="61"/>
        <v>-5.7689304382349635E-2</v>
      </c>
      <c r="G843" s="18">
        <f t="shared" si="63"/>
        <v>1.4103132682061649E-2</v>
      </c>
      <c r="H843" s="8"/>
      <c r="I843" s="9">
        <f t="shared" si="64"/>
        <v>0</v>
      </c>
    </row>
    <row r="844" spans="1:9">
      <c r="A844" s="1">
        <v>41228</v>
      </c>
      <c r="B844">
        <v>5677.75</v>
      </c>
      <c r="C844" s="8">
        <f t="shared" si="65"/>
        <v>-7.7651147735108821E-3</v>
      </c>
      <c r="D844">
        <f t="shared" si="62"/>
        <v>7.5178521446938994E-3</v>
      </c>
      <c r="E844" s="18">
        <f t="shared" si="61"/>
        <v>-5.530551467523822E-2</v>
      </c>
      <c r="G844" s="18">
        <f t="shared" si="63"/>
        <v>3.3350712365887998E-2</v>
      </c>
      <c r="H844" s="8"/>
      <c r="I844" s="9">
        <f t="shared" si="64"/>
        <v>0</v>
      </c>
    </row>
    <row r="845" spans="1:9">
      <c r="A845" s="1">
        <v>41229</v>
      </c>
      <c r="B845">
        <v>5605.59</v>
      </c>
      <c r="C845" s="8">
        <f t="shared" si="65"/>
        <v>-1.2790713351325037E-2</v>
      </c>
      <c r="D845">
        <f t="shared" si="62"/>
        <v>7.6418191812315109E-3</v>
      </c>
      <c r="E845" s="18">
        <f t="shared" si="61"/>
        <v>-5.6217485358688764E-2</v>
      </c>
      <c r="G845" s="18">
        <f t="shared" si="63"/>
        <v>4.5548435255843296E-2</v>
      </c>
      <c r="H845" s="8"/>
      <c r="I845" s="9">
        <f t="shared" si="64"/>
        <v>0</v>
      </c>
    </row>
    <row r="846" spans="1:9">
      <c r="A846" s="1">
        <v>41232</v>
      </c>
      <c r="B846">
        <v>5737.66</v>
      </c>
      <c r="C846" s="8">
        <f t="shared" si="65"/>
        <v>2.3287147565835456E-2</v>
      </c>
      <c r="D846">
        <f t="shared" si="62"/>
        <v>9.3918131319572495E-3</v>
      </c>
      <c r="E846" s="18">
        <f t="shared" si="61"/>
        <v>-6.9091417202606559E-2</v>
      </c>
      <c r="G846" s="18">
        <f t="shared" si="63"/>
        <v>2.3014393434723199E-2</v>
      </c>
      <c r="H846" s="8"/>
      <c r="I846" s="9">
        <f t="shared" si="64"/>
        <v>0</v>
      </c>
    </row>
    <row r="847" spans="1:9">
      <c r="A847" s="1">
        <v>41233</v>
      </c>
      <c r="B847">
        <v>5748.1</v>
      </c>
      <c r="C847" s="8">
        <f t="shared" si="65"/>
        <v>1.8179037129721866E-3</v>
      </c>
      <c r="D847">
        <f t="shared" si="62"/>
        <v>9.4031419664724631E-3</v>
      </c>
      <c r="E847" s="18">
        <f t="shared" si="61"/>
        <v>-6.9174758429791608E-2</v>
      </c>
      <c r="G847" s="18">
        <f t="shared" si="63"/>
        <v>2.0821711603043344E-2</v>
      </c>
      <c r="H847" s="8"/>
      <c r="I847" s="9">
        <f t="shared" si="64"/>
        <v>0</v>
      </c>
    </row>
    <row r="848" spans="1:9">
      <c r="A848" s="1">
        <v>41234</v>
      </c>
      <c r="B848">
        <v>5752.03</v>
      </c>
      <c r="C848" s="8">
        <f t="shared" si="65"/>
        <v>6.8347056128667289E-4</v>
      </c>
      <c r="D848">
        <f t="shared" si="62"/>
        <v>9.4076985067052428E-3</v>
      </c>
      <c r="E848" s="18">
        <f t="shared" si="61"/>
        <v>-6.9208278881891766E-2</v>
      </c>
      <c r="G848" s="18">
        <f t="shared" si="63"/>
        <v>2.4056240258390985E-2</v>
      </c>
      <c r="H848" s="8"/>
      <c r="I848" s="9">
        <f t="shared" si="64"/>
        <v>0</v>
      </c>
    </row>
    <row r="849" spans="1:9">
      <c r="A849" s="1">
        <v>41235</v>
      </c>
      <c r="B849">
        <v>5791.03</v>
      </c>
      <c r="C849" s="8">
        <f t="shared" si="65"/>
        <v>6.7573327003253745E-3</v>
      </c>
      <c r="D849">
        <f t="shared" si="62"/>
        <v>9.0379807263820111E-3</v>
      </c>
      <c r="E849" s="18">
        <f t="shared" si="61"/>
        <v>-6.6488428619899745E-2</v>
      </c>
      <c r="G849" s="18">
        <f t="shared" si="63"/>
        <v>1.8882831236819768E-2</v>
      </c>
      <c r="H849" s="8"/>
      <c r="I849" s="9">
        <f t="shared" si="64"/>
        <v>0</v>
      </c>
    </row>
    <row r="850" spans="1:9">
      <c r="A850" s="1">
        <v>41236</v>
      </c>
      <c r="B850">
        <v>5819.14</v>
      </c>
      <c r="C850" s="8">
        <f t="shared" si="65"/>
        <v>4.842315819143391E-3</v>
      </c>
      <c r="D850">
        <f t="shared" si="62"/>
        <v>9.095313485749542E-3</v>
      </c>
      <c r="E850" s="18">
        <f t="shared" si="61"/>
        <v>-6.6910200384433682E-2</v>
      </c>
      <c r="G850" s="18">
        <f t="shared" si="63"/>
        <v>1.6237570758949469E-2</v>
      </c>
      <c r="H850" s="8"/>
      <c r="I850" s="9">
        <f t="shared" si="64"/>
        <v>0</v>
      </c>
    </row>
    <row r="851" spans="1:9">
      <c r="A851" s="1">
        <v>41239</v>
      </c>
      <c r="B851">
        <v>5786.72</v>
      </c>
      <c r="C851" s="8">
        <f t="shared" si="65"/>
        <v>-5.5868473903200374E-3</v>
      </c>
      <c r="D851">
        <f t="shared" si="62"/>
        <v>9.1761928677011832E-3</v>
      </c>
      <c r="E851" s="18">
        <f t="shared" si="61"/>
        <v>-6.7505194241636354E-2</v>
      </c>
      <c r="G851" s="18">
        <f t="shared" si="63"/>
        <v>2.3046111723762492E-2</v>
      </c>
      <c r="H851" s="8"/>
      <c r="I851" s="9">
        <f t="shared" si="64"/>
        <v>0</v>
      </c>
    </row>
    <row r="852" spans="1:9">
      <c r="A852" s="1">
        <v>41240</v>
      </c>
      <c r="B852">
        <v>5799.71</v>
      </c>
      <c r="C852" s="8">
        <f t="shared" si="65"/>
        <v>2.242279190848193E-3</v>
      </c>
      <c r="D852">
        <f t="shared" si="62"/>
        <v>9.1900240779854599E-3</v>
      </c>
      <c r="E852" s="18">
        <f t="shared" si="61"/>
        <v>-6.7606944341083733E-2</v>
      </c>
      <c r="G852" s="18">
        <f t="shared" si="63"/>
        <v>2.1367707414905197E-2</v>
      </c>
      <c r="H852" s="8"/>
      <c r="I852" s="9">
        <f t="shared" si="64"/>
        <v>0</v>
      </c>
    </row>
    <row r="853" spans="1:9">
      <c r="A853" s="1">
        <v>41241</v>
      </c>
      <c r="B853">
        <v>5803.28</v>
      </c>
      <c r="C853" s="8">
        <f t="shared" si="65"/>
        <v>6.1535864680616395E-4</v>
      </c>
      <c r="D853">
        <f t="shared" si="62"/>
        <v>9.1805594445350993E-3</v>
      </c>
      <c r="E853" s="18">
        <f t="shared" si="61"/>
        <v>-6.7537317216991646E-2</v>
      </c>
      <c r="G853" s="18">
        <f t="shared" si="63"/>
        <v>2.4270222265170061E-2</v>
      </c>
      <c r="H853" s="8"/>
      <c r="I853" s="9">
        <f t="shared" si="64"/>
        <v>0</v>
      </c>
    </row>
    <row r="854" spans="1:9">
      <c r="A854" s="1">
        <v>41242</v>
      </c>
      <c r="B854">
        <v>5870.3</v>
      </c>
      <c r="C854" s="8">
        <f t="shared" si="65"/>
        <v>1.1482464910315376E-2</v>
      </c>
      <c r="D854">
        <f t="shared" si="62"/>
        <v>9.2909071718894308E-3</v>
      </c>
      <c r="E854" s="18">
        <f t="shared" si="61"/>
        <v>-6.8349096663715858E-2</v>
      </c>
      <c r="G854" s="18">
        <f t="shared" si="63"/>
        <v>1.0052703702426221E-2</v>
      </c>
      <c r="H854" s="8"/>
      <c r="I854" s="9">
        <f t="shared" si="64"/>
        <v>0</v>
      </c>
    </row>
    <row r="855" spans="1:9">
      <c r="A855" s="1">
        <v>41243</v>
      </c>
      <c r="B855">
        <v>5866.82</v>
      </c>
      <c r="C855" s="8">
        <f t="shared" si="65"/>
        <v>-5.9299046136961303E-4</v>
      </c>
      <c r="D855">
        <f t="shared" si="62"/>
        <v>8.9194014674413742E-3</v>
      </c>
      <c r="E855" s="18">
        <f t="shared" si="61"/>
        <v>-6.5616093434357564E-2</v>
      </c>
      <c r="G855" s="18">
        <f t="shared" si="63"/>
        <v>9.3209526110432719E-3</v>
      </c>
      <c r="H855" s="8"/>
      <c r="I855" s="9">
        <f t="shared" si="64"/>
        <v>0</v>
      </c>
    </row>
    <row r="856" spans="1:9">
      <c r="A856" s="1">
        <v>41246</v>
      </c>
      <c r="B856">
        <v>5871.24</v>
      </c>
      <c r="C856" s="8">
        <f t="shared" si="65"/>
        <v>7.5310574471538453E-4</v>
      </c>
      <c r="D856">
        <f t="shared" si="62"/>
        <v>8.4387613057357765E-3</v>
      </c>
      <c r="E856" s="18">
        <f t="shared" si="61"/>
        <v>-6.2080236250004785E-2</v>
      </c>
      <c r="G856" s="18">
        <f t="shared" si="63"/>
        <v>6.9437003057268671E-3</v>
      </c>
      <c r="H856" s="8"/>
      <c r="I856" s="9">
        <f t="shared" si="64"/>
        <v>0</v>
      </c>
    </row>
    <row r="857" spans="1:9">
      <c r="A857" s="1">
        <v>41247</v>
      </c>
      <c r="B857">
        <v>5869.04</v>
      </c>
      <c r="C857" s="8">
        <f t="shared" si="65"/>
        <v>-3.7477811870766851E-4</v>
      </c>
      <c r="D857">
        <f t="shared" si="62"/>
        <v>8.4358746999944039E-3</v>
      </c>
      <c r="E857" s="18">
        <f t="shared" si="61"/>
        <v>-6.2059000767699678E-2</v>
      </c>
      <c r="G857" s="18">
        <f t="shared" si="63"/>
        <v>1.1327582337900167E-2</v>
      </c>
      <c r="H857" s="8"/>
      <c r="I857" s="9">
        <f t="shared" si="64"/>
        <v>0</v>
      </c>
    </row>
    <row r="858" spans="1:9">
      <c r="A858" s="1">
        <v>41248</v>
      </c>
      <c r="B858">
        <v>5892.08</v>
      </c>
      <c r="C858" s="8">
        <f t="shared" si="65"/>
        <v>3.9179992166342549E-3</v>
      </c>
      <c r="D858">
        <f t="shared" si="62"/>
        <v>8.3969995520914026E-3</v>
      </c>
      <c r="E858" s="18">
        <f t="shared" si="61"/>
        <v>-6.1773013490819137E-2</v>
      </c>
      <c r="G858" s="18">
        <f t="shared" si="63"/>
        <v>1.1728147780959892E-2</v>
      </c>
      <c r="H858" s="8"/>
      <c r="I858" s="9">
        <f t="shared" si="64"/>
        <v>0</v>
      </c>
    </row>
    <row r="859" spans="1:9">
      <c r="A859" s="1">
        <v>41249</v>
      </c>
      <c r="B859">
        <v>5901.42</v>
      </c>
      <c r="C859" s="8">
        <f t="shared" si="65"/>
        <v>1.5839236787541277E-3</v>
      </c>
      <c r="D859">
        <f t="shared" si="62"/>
        <v>8.2387471797518031E-3</v>
      </c>
      <c r="E859" s="18">
        <f t="shared" ref="E859:E922" si="66">Factor_99*D859*SQRT(10)</f>
        <v>-6.060882074901372E-2</v>
      </c>
      <c r="G859" s="18">
        <f t="shared" si="63"/>
        <v>9.5989188729745829E-3</v>
      </c>
      <c r="H859" s="8"/>
      <c r="I859" s="9">
        <f t="shared" si="64"/>
        <v>0</v>
      </c>
    </row>
    <row r="860" spans="1:9">
      <c r="A860" s="1">
        <v>41250</v>
      </c>
      <c r="B860">
        <v>5914.4</v>
      </c>
      <c r="C860" s="8">
        <f t="shared" si="65"/>
        <v>2.1970553412730609E-3</v>
      </c>
      <c r="D860">
        <f t="shared" ref="D860:D923" si="67">_xlfn.STDEV.S(C839:C860)</f>
        <v>7.4173807351632804E-3</v>
      </c>
      <c r="E860" s="18">
        <f t="shared" si="66"/>
        <v>-5.4566390932540058E-2</v>
      </c>
      <c r="G860" s="18">
        <f t="shared" ref="G860:G923" si="68">LN(B870/B860)</f>
        <v>4.3173946106997837E-3</v>
      </c>
      <c r="H860" s="8"/>
      <c r="I860" s="9">
        <f t="shared" ref="I860:I923" si="69">IF(G860&lt;E860, 1,0)</f>
        <v>0</v>
      </c>
    </row>
    <row r="861" spans="1:9">
      <c r="A861" s="1">
        <v>41253</v>
      </c>
      <c r="B861">
        <v>5921.63</v>
      </c>
      <c r="C861" s="8">
        <f t="shared" si="65"/>
        <v>1.22169357449304E-3</v>
      </c>
      <c r="D861">
        <f t="shared" si="67"/>
        <v>7.3725406035026336E-3</v>
      </c>
      <c r="E861" s="18">
        <f t="shared" si="66"/>
        <v>-5.4236521907203107E-2</v>
      </c>
      <c r="G861" s="18">
        <f t="shared" si="68"/>
        <v>5.4817450783242331E-3</v>
      </c>
      <c r="H861" s="8"/>
      <c r="I861" s="9">
        <f t="shared" si="69"/>
        <v>0</v>
      </c>
    </row>
    <row r="862" spans="1:9">
      <c r="A862" s="1">
        <v>41254</v>
      </c>
      <c r="B862">
        <v>5924.97</v>
      </c>
      <c r="C862" s="8">
        <f t="shared" si="65"/>
        <v>5.6387488199097181E-4</v>
      </c>
      <c r="D862">
        <f t="shared" si="67"/>
        <v>7.3570262516757376E-3</v>
      </c>
      <c r="E862" s="18">
        <f t="shared" si="66"/>
        <v>-5.4122389679523583E-2</v>
      </c>
      <c r="G862" s="18">
        <f t="shared" si="68"/>
        <v>4.9380239019286565E-3</v>
      </c>
      <c r="H862" s="8"/>
      <c r="I862" s="9">
        <f t="shared" si="69"/>
        <v>0</v>
      </c>
    </row>
    <row r="863" spans="1:9">
      <c r="A863" s="1">
        <v>41255</v>
      </c>
      <c r="B863">
        <v>5945.85</v>
      </c>
      <c r="C863" s="8">
        <f t="shared" si="65"/>
        <v>3.5178734970710401E-3</v>
      </c>
      <c r="D863">
        <f t="shared" si="67"/>
        <v>7.3634777148944893E-3</v>
      </c>
      <c r="E863" s="18">
        <f t="shared" si="66"/>
        <v>-5.4169850242308568E-2</v>
      </c>
      <c r="G863" s="18">
        <f t="shared" si="68"/>
        <v>-3.4503648854782866E-3</v>
      </c>
      <c r="H863" s="8"/>
      <c r="I863" s="9">
        <f t="shared" si="69"/>
        <v>0</v>
      </c>
    </row>
    <row r="864" spans="1:9">
      <c r="A864" s="1">
        <v>41256</v>
      </c>
      <c r="B864">
        <v>5929.61</v>
      </c>
      <c r="C864" s="8">
        <f t="shared" si="65"/>
        <v>-2.7350536524285507E-3</v>
      </c>
      <c r="D864">
        <f t="shared" si="67"/>
        <v>7.4013041900778875E-3</v>
      </c>
      <c r="E864" s="18">
        <f t="shared" si="66"/>
        <v>-5.4448122897596755E-2</v>
      </c>
      <c r="G864" s="18">
        <f t="shared" si="68"/>
        <v>-5.3773479976227797E-3</v>
      </c>
      <c r="H864" s="8"/>
      <c r="I864" s="9">
        <f t="shared" si="69"/>
        <v>0</v>
      </c>
    </row>
    <row r="865" spans="1:9">
      <c r="A865" s="1">
        <v>41257</v>
      </c>
      <c r="B865">
        <v>5921.76</v>
      </c>
      <c r="C865" s="8">
        <f t="shared" si="65"/>
        <v>-1.3247415527525971E-3</v>
      </c>
      <c r="D865">
        <f t="shared" si="67"/>
        <v>6.9047483334710247E-3</v>
      </c>
      <c r="E865" s="18">
        <f t="shared" si="66"/>
        <v>-5.0795180981995335E-2</v>
      </c>
      <c r="G865" s="18">
        <f t="shared" si="68"/>
        <v>1.76770610172882E-2</v>
      </c>
      <c r="H865" s="8"/>
      <c r="I865" s="9">
        <f t="shared" si="69"/>
        <v>0</v>
      </c>
    </row>
    <row r="866" spans="1:9">
      <c r="A866" s="1">
        <v>41260</v>
      </c>
      <c r="B866">
        <v>5912.15</v>
      </c>
      <c r="C866" s="8">
        <f t="shared" si="65"/>
        <v>-1.6241465606008753E-3</v>
      </c>
      <c r="D866">
        <f t="shared" si="67"/>
        <v>6.6284272394369764E-3</v>
      </c>
      <c r="E866" s="18">
        <f t="shared" si="66"/>
        <v>-4.8762408851465468E-2</v>
      </c>
      <c r="G866" s="18">
        <f t="shared" si="68"/>
        <v>2.2608950489796196E-2</v>
      </c>
      <c r="H866" s="8"/>
      <c r="I866" s="9">
        <f t="shared" si="69"/>
        <v>0</v>
      </c>
    </row>
    <row r="867" spans="1:9">
      <c r="A867" s="1">
        <v>41261</v>
      </c>
      <c r="B867">
        <v>5935.9</v>
      </c>
      <c r="C867" s="8">
        <f t="shared" si="65"/>
        <v>4.0091039134654543E-3</v>
      </c>
      <c r="D867">
        <f t="shared" si="67"/>
        <v>5.7756233642947009E-3</v>
      </c>
      <c r="E867" s="18">
        <f t="shared" si="66"/>
        <v>-4.2488707756523074E-2</v>
      </c>
      <c r="G867" s="18">
        <f t="shared" si="68"/>
        <v>2.560314943668706E-2</v>
      </c>
      <c r="H867" s="8"/>
      <c r="I867" s="9">
        <f t="shared" si="69"/>
        <v>0</v>
      </c>
    </row>
    <row r="868" spans="1:9">
      <c r="A868" s="1">
        <v>41262</v>
      </c>
      <c r="B868">
        <v>5961.59</v>
      </c>
      <c r="C868" s="8">
        <f t="shared" si="65"/>
        <v>4.3185646596939388E-3</v>
      </c>
      <c r="D868">
        <f t="shared" si="67"/>
        <v>3.5135693706145228E-3</v>
      </c>
      <c r="E868" s="18">
        <f t="shared" si="66"/>
        <v>-2.5847776552261663E-2</v>
      </c>
      <c r="G868" s="18">
        <f t="shared" si="68"/>
        <v>1.7128066182550566E-2</v>
      </c>
      <c r="H868" s="8"/>
      <c r="I868" s="9">
        <f t="shared" si="69"/>
        <v>0</v>
      </c>
    </row>
    <row r="869" spans="1:9">
      <c r="A869" s="1">
        <v>41263</v>
      </c>
      <c r="B869">
        <v>5958.34</v>
      </c>
      <c r="C869" s="8">
        <f t="shared" si="65"/>
        <v>-5.4530522923105802E-4</v>
      </c>
      <c r="D869">
        <f t="shared" si="67"/>
        <v>3.5470477365831103E-3</v>
      </c>
      <c r="E869" s="18">
        <f t="shared" si="66"/>
        <v>-2.6094062090304002E-2</v>
      </c>
      <c r="G869" s="18">
        <f t="shared" si="68"/>
        <v>1.5866173322263016E-2</v>
      </c>
      <c r="H869" s="8"/>
      <c r="I869" s="9">
        <f t="shared" si="69"/>
        <v>0</v>
      </c>
    </row>
    <row r="870" spans="1:9">
      <c r="A870" s="1">
        <v>41264</v>
      </c>
      <c r="B870">
        <v>5939.99</v>
      </c>
      <c r="C870" s="8">
        <f t="shared" si="65"/>
        <v>-3.0844689210016703E-3</v>
      </c>
      <c r="D870">
        <f t="shared" si="67"/>
        <v>3.6834177446183809E-3</v>
      </c>
      <c r="E870" s="18">
        <f t="shared" si="66"/>
        <v>-2.7097275951856226E-2</v>
      </c>
      <c r="G870" s="18">
        <f t="shared" si="68"/>
        <v>2.6359985339404274E-2</v>
      </c>
      <c r="H870" s="8"/>
      <c r="I870" s="9">
        <f t="shared" si="69"/>
        <v>0</v>
      </c>
    </row>
    <row r="871" spans="1:9">
      <c r="A871" s="1">
        <v>41267</v>
      </c>
      <c r="B871">
        <v>5954.18</v>
      </c>
      <c r="C871" s="8">
        <f t="shared" si="65"/>
        <v>2.3860440421174444E-3</v>
      </c>
      <c r="D871">
        <f t="shared" si="67"/>
        <v>3.4973453743320964E-3</v>
      </c>
      <c r="E871" s="18">
        <f t="shared" si="66"/>
        <v>-2.5728423784048195E-2</v>
      </c>
      <c r="G871" s="18">
        <f t="shared" si="68"/>
        <v>2.4442787616087772E-2</v>
      </c>
      <c r="H871" s="8"/>
      <c r="I871" s="9">
        <f t="shared" si="69"/>
        <v>0</v>
      </c>
    </row>
    <row r="872" spans="1:9">
      <c r="A872" s="1">
        <v>41270</v>
      </c>
      <c r="B872">
        <v>5954.3</v>
      </c>
      <c r="C872" s="8">
        <f t="shared" si="65"/>
        <v>2.0153705595307437E-5</v>
      </c>
      <c r="D872">
        <f t="shared" si="67"/>
        <v>3.4124069485926638E-3</v>
      </c>
      <c r="E872" s="18">
        <f t="shared" si="66"/>
        <v>-2.5103569336153878E-2</v>
      </c>
      <c r="G872" s="18">
        <f t="shared" si="68"/>
        <v>2.7706585519586602E-2</v>
      </c>
      <c r="H872" s="8"/>
      <c r="I872" s="9">
        <f t="shared" si="69"/>
        <v>0</v>
      </c>
    </row>
    <row r="873" spans="1:9">
      <c r="A873" s="1">
        <v>41271</v>
      </c>
      <c r="B873">
        <v>5925.37</v>
      </c>
      <c r="C873" s="8">
        <f t="shared" si="65"/>
        <v>-4.8705152903356901E-3</v>
      </c>
      <c r="D873">
        <f t="shared" si="67"/>
        <v>3.348954491457598E-3</v>
      </c>
      <c r="E873" s="18">
        <f t="shared" si="66"/>
        <v>-2.4636777660589984E-2</v>
      </c>
      <c r="G873" s="18">
        <f t="shared" si="68"/>
        <v>3.0333334005211848E-2</v>
      </c>
      <c r="H873" s="8"/>
      <c r="I873" s="9">
        <f t="shared" si="69"/>
        <v>0</v>
      </c>
    </row>
    <row r="874" spans="1:9">
      <c r="A874" s="1">
        <v>41274</v>
      </c>
      <c r="B874">
        <v>5897.81</v>
      </c>
      <c r="C874" s="8">
        <f t="shared" si="65"/>
        <v>-4.6620367645730833E-3</v>
      </c>
      <c r="D874">
        <f t="shared" si="67"/>
        <v>3.5518400917369706E-3</v>
      </c>
      <c r="E874" s="18">
        <f t="shared" si="66"/>
        <v>-2.6129317328527572E-2</v>
      </c>
      <c r="G874" s="18">
        <f t="shared" si="68"/>
        <v>3.6541361849204708E-2</v>
      </c>
      <c r="H874" s="8"/>
      <c r="I874" s="9">
        <f t="shared" si="69"/>
        <v>0</v>
      </c>
    </row>
    <row r="875" spans="1:9">
      <c r="A875" s="1">
        <v>41276</v>
      </c>
      <c r="B875">
        <v>6027.37</v>
      </c>
      <c r="C875" s="8">
        <f t="shared" si="65"/>
        <v>2.1729667462158413E-2</v>
      </c>
      <c r="D875">
        <f t="shared" si="67"/>
        <v>5.7082505453923231E-3</v>
      </c>
      <c r="E875" s="18">
        <f t="shared" si="66"/>
        <v>-4.1993075712582505E-2</v>
      </c>
      <c r="G875" s="18">
        <f t="shared" si="68"/>
        <v>1.2630254410398676E-2</v>
      </c>
      <c r="H875" s="8"/>
      <c r="I875" s="9">
        <f t="shared" si="69"/>
        <v>0</v>
      </c>
    </row>
    <row r="876" spans="1:9">
      <c r="A876" s="1">
        <v>41277</v>
      </c>
      <c r="B876">
        <v>6047.34</v>
      </c>
      <c r="C876" s="8">
        <f t="shared" si="65"/>
        <v>3.3077429119070258E-3</v>
      </c>
      <c r="D876">
        <f t="shared" si="67"/>
        <v>5.2936599927398712E-3</v>
      </c>
      <c r="E876" s="18">
        <f t="shared" si="66"/>
        <v>-3.8943116302284891E-2</v>
      </c>
      <c r="G876" s="18">
        <f t="shared" si="68"/>
        <v>1.396116176284652E-2</v>
      </c>
      <c r="H876" s="8"/>
      <c r="I876" s="9">
        <f t="shared" si="69"/>
        <v>0</v>
      </c>
    </row>
    <row r="877" spans="1:9">
      <c r="A877" s="1">
        <v>41278</v>
      </c>
      <c r="B877">
        <v>6089.84</v>
      </c>
      <c r="C877" s="8">
        <f t="shared" si="65"/>
        <v>7.0033028603562735E-3</v>
      </c>
      <c r="D877">
        <f t="shared" si="67"/>
        <v>5.4073691768115259E-3</v>
      </c>
      <c r="E877" s="18">
        <f t="shared" si="66"/>
        <v>-3.9779624500018311E-2</v>
      </c>
      <c r="G877" s="18">
        <f t="shared" si="68"/>
        <v>1.0547089216352109E-2</v>
      </c>
      <c r="H877" s="8"/>
      <c r="I877" s="9">
        <f t="shared" si="69"/>
        <v>0</v>
      </c>
    </row>
    <row r="878" spans="1:9">
      <c r="A878" s="1">
        <v>41281</v>
      </c>
      <c r="B878">
        <v>6064.58</v>
      </c>
      <c r="C878" s="8">
        <f t="shared" si="65"/>
        <v>-4.1565185944423674E-3</v>
      </c>
      <c r="D878">
        <f t="shared" si="67"/>
        <v>5.5476225130532322E-3</v>
      </c>
      <c r="E878" s="18">
        <f t="shared" si="66"/>
        <v>-4.0811406290411939E-2</v>
      </c>
      <c r="G878" s="18">
        <f t="shared" si="68"/>
        <v>1.9011544745289873E-2</v>
      </c>
      <c r="H878" s="8"/>
      <c r="I878" s="9">
        <f t="shared" si="69"/>
        <v>0</v>
      </c>
    </row>
    <row r="879" spans="1:9">
      <c r="A879" s="1">
        <v>41282</v>
      </c>
      <c r="B879">
        <v>6053.63</v>
      </c>
      <c r="C879" s="8">
        <f t="shared" si="65"/>
        <v>-1.8071980895186294E-3</v>
      </c>
      <c r="D879">
        <f t="shared" si="67"/>
        <v>5.5786571275235775E-3</v>
      </c>
      <c r="E879" s="18">
        <f t="shared" si="66"/>
        <v>-4.1039714229035268E-2</v>
      </c>
      <c r="G879" s="18">
        <f t="shared" si="68"/>
        <v>2.0525866128144252E-2</v>
      </c>
      <c r="H879" s="8"/>
      <c r="I879" s="9">
        <f t="shared" si="69"/>
        <v>0</v>
      </c>
    </row>
    <row r="880" spans="1:9">
      <c r="A880" s="1">
        <v>41283</v>
      </c>
      <c r="B880">
        <v>6098.65</v>
      </c>
      <c r="C880" s="8">
        <f t="shared" si="65"/>
        <v>7.409343096139491E-3</v>
      </c>
      <c r="D880">
        <f t="shared" si="67"/>
        <v>5.7017730306868908E-3</v>
      </c>
      <c r="E880" s="18">
        <f t="shared" si="66"/>
        <v>-4.1945423500527074E-2</v>
      </c>
      <c r="G880" s="18">
        <f t="shared" si="68"/>
        <v>1.6101139215139594E-2</v>
      </c>
      <c r="H880" s="8"/>
      <c r="I880" s="9">
        <f t="shared" si="69"/>
        <v>0</v>
      </c>
    </row>
    <row r="881" spans="1:9">
      <c r="A881" s="1">
        <v>41284</v>
      </c>
      <c r="B881">
        <v>6101.51</v>
      </c>
      <c r="C881" s="8">
        <f t="shared" si="65"/>
        <v>4.6884631880083575E-4</v>
      </c>
      <c r="D881">
        <f t="shared" si="67"/>
        <v>5.7065629762863748E-3</v>
      </c>
      <c r="E881" s="18">
        <f t="shared" si="66"/>
        <v>-4.1980661012724331E-2</v>
      </c>
      <c r="G881" s="18">
        <f t="shared" si="68"/>
        <v>2.6427941192443009E-2</v>
      </c>
      <c r="H881" s="8"/>
      <c r="I881" s="9">
        <f t="shared" si="69"/>
        <v>0</v>
      </c>
    </row>
    <row r="882" spans="1:9">
      <c r="A882" s="1">
        <v>41285</v>
      </c>
      <c r="B882">
        <v>6121.58</v>
      </c>
      <c r="C882" s="8">
        <f t="shared" si="65"/>
        <v>3.2839516090941703E-3</v>
      </c>
      <c r="D882">
        <f t="shared" si="67"/>
        <v>5.7174380775563867E-3</v>
      </c>
      <c r="E882" s="18">
        <f t="shared" si="66"/>
        <v>-4.2060664325014513E-2</v>
      </c>
      <c r="G882" s="18">
        <f t="shared" si="68"/>
        <v>2.6258095129927994E-2</v>
      </c>
      <c r="H882" s="8"/>
      <c r="I882" s="9">
        <f t="shared" si="69"/>
        <v>0</v>
      </c>
    </row>
    <row r="883" spans="1:9">
      <c r="A883" s="1">
        <v>41288</v>
      </c>
      <c r="B883">
        <v>6107.86</v>
      </c>
      <c r="C883" s="8">
        <f t="shared" si="65"/>
        <v>-2.2437668047105303E-3</v>
      </c>
      <c r="D883">
        <f t="shared" si="67"/>
        <v>5.7747977922353302E-3</v>
      </c>
      <c r="E883" s="18">
        <f t="shared" si="66"/>
        <v>-4.2482634387857904E-2</v>
      </c>
      <c r="G883" s="18">
        <f t="shared" si="68"/>
        <v>3.008547159107635E-2</v>
      </c>
      <c r="H883" s="8"/>
      <c r="I883" s="9">
        <f t="shared" si="69"/>
        <v>0</v>
      </c>
    </row>
    <row r="884" spans="1:9">
      <c r="A884" s="1">
        <v>41289</v>
      </c>
      <c r="B884">
        <v>6117.31</v>
      </c>
      <c r="C884" s="8">
        <f t="shared" si="65"/>
        <v>1.5459910794197362E-3</v>
      </c>
      <c r="D884">
        <f t="shared" si="67"/>
        <v>5.7717610531355535E-3</v>
      </c>
      <c r="E884" s="18">
        <f t="shared" si="66"/>
        <v>-4.2460294440807192E-2</v>
      </c>
      <c r="G884" s="18">
        <f t="shared" si="68"/>
        <v>3.5628542621270624E-2</v>
      </c>
      <c r="H884" s="8"/>
      <c r="I884" s="9">
        <f t="shared" si="69"/>
        <v>0</v>
      </c>
    </row>
    <row r="885" spans="1:9">
      <c r="A885" s="1">
        <v>41290</v>
      </c>
      <c r="B885">
        <v>6103.98</v>
      </c>
      <c r="C885" s="8">
        <f t="shared" si="65"/>
        <v>-2.1814399766475223E-3</v>
      </c>
      <c r="D885">
        <f t="shared" si="67"/>
        <v>5.8024493893590696E-3</v>
      </c>
      <c r="E885" s="18">
        <f t="shared" si="66"/>
        <v>-4.2686054963454102E-2</v>
      </c>
      <c r="G885" s="18">
        <f t="shared" si="68"/>
        <v>3.5270158293653264E-2</v>
      </c>
      <c r="H885" s="8"/>
      <c r="I885" s="9">
        <f t="shared" si="69"/>
        <v>0</v>
      </c>
    </row>
    <row r="886" spans="1:9">
      <c r="A886" s="1">
        <v>41291</v>
      </c>
      <c r="B886">
        <v>6132.36</v>
      </c>
      <c r="C886" s="8">
        <f t="shared" si="65"/>
        <v>4.6386502643546426E-3</v>
      </c>
      <c r="D886">
        <f t="shared" si="67"/>
        <v>5.7776550119388696E-3</v>
      </c>
      <c r="E886" s="18">
        <f t="shared" si="66"/>
        <v>-4.2503653690073896E-2</v>
      </c>
      <c r="G886" s="18">
        <f t="shared" si="68"/>
        <v>2.3293374038708878E-2</v>
      </c>
      <c r="H886" s="8"/>
      <c r="I886" s="9">
        <f t="shared" si="69"/>
        <v>0</v>
      </c>
    </row>
    <row r="887" spans="1:9">
      <c r="A887" s="1">
        <v>41292</v>
      </c>
      <c r="B887">
        <v>6154.41</v>
      </c>
      <c r="C887" s="8">
        <f t="shared" si="65"/>
        <v>3.5892303138619465E-3</v>
      </c>
      <c r="D887">
        <f t="shared" si="67"/>
        <v>5.7570571687248885E-3</v>
      </c>
      <c r="E887" s="18">
        <f t="shared" si="66"/>
        <v>-4.2352124463610842E-2</v>
      </c>
      <c r="G887" s="18">
        <f t="shared" si="68"/>
        <v>3.0851174734469432E-2</v>
      </c>
      <c r="H887" s="8"/>
      <c r="I887" s="9">
        <f t="shared" si="69"/>
        <v>0</v>
      </c>
    </row>
    <row r="888" spans="1:9">
      <c r="A888" s="1">
        <v>41295</v>
      </c>
      <c r="B888">
        <v>6180.98</v>
      </c>
      <c r="C888" s="8">
        <f t="shared" si="65"/>
        <v>4.3079369344953683E-3</v>
      </c>
      <c r="D888">
        <f t="shared" si="67"/>
        <v>5.7302768154794915E-3</v>
      </c>
      <c r="E888" s="18">
        <f t="shared" si="66"/>
        <v>-4.2155113244061022E-2</v>
      </c>
      <c r="G888" s="18">
        <f t="shared" si="68"/>
        <v>1.0598900940005134E-2</v>
      </c>
      <c r="H888" s="8"/>
      <c r="I888" s="9">
        <f t="shared" si="69"/>
        <v>0</v>
      </c>
    </row>
    <row r="889" spans="1:9">
      <c r="A889" s="1">
        <v>41296</v>
      </c>
      <c r="B889">
        <v>6179.17</v>
      </c>
      <c r="C889" s="8">
        <f t="shared" si="65"/>
        <v>-2.9287670666420954E-4</v>
      </c>
      <c r="D889">
        <f t="shared" si="67"/>
        <v>5.7326127345662236E-3</v>
      </c>
      <c r="E889" s="18">
        <f t="shared" si="66"/>
        <v>-4.2172297568099981E-2</v>
      </c>
      <c r="G889" s="18">
        <f t="shared" si="68"/>
        <v>1.6625416135465962E-2</v>
      </c>
      <c r="H889" s="8"/>
      <c r="I889" s="9">
        <f t="shared" si="69"/>
        <v>0</v>
      </c>
    </row>
    <row r="890" spans="1:9">
      <c r="A890" s="1">
        <v>41297</v>
      </c>
      <c r="B890">
        <v>6197.64</v>
      </c>
      <c r="C890" s="8">
        <f t="shared" si="65"/>
        <v>2.9846161831349424E-3</v>
      </c>
      <c r="D890">
        <f t="shared" si="67"/>
        <v>5.7120075765229456E-3</v>
      </c>
      <c r="E890" s="18">
        <f t="shared" si="66"/>
        <v>-4.2020714529671592E-2</v>
      </c>
      <c r="G890" s="18">
        <f t="shared" si="68"/>
        <v>1.5641102731702015E-2</v>
      </c>
      <c r="H890" s="8"/>
      <c r="I890" s="9">
        <f t="shared" si="69"/>
        <v>0</v>
      </c>
    </row>
    <row r="891" spans="1:9">
      <c r="A891" s="1">
        <v>41298</v>
      </c>
      <c r="B891">
        <v>6264.91</v>
      </c>
      <c r="C891" s="8">
        <f t="shared" si="65"/>
        <v>1.0795648296104183E-2</v>
      </c>
      <c r="D891">
        <f t="shared" si="67"/>
        <v>5.9981549154688486E-3</v>
      </c>
      <c r="E891" s="18">
        <f t="shared" si="66"/>
        <v>-4.4125773999951635E-2</v>
      </c>
      <c r="G891" s="18">
        <f t="shared" si="68"/>
        <v>-5.8415336445708952E-3</v>
      </c>
      <c r="H891" s="8"/>
      <c r="I891" s="9">
        <f t="shared" si="69"/>
        <v>0</v>
      </c>
    </row>
    <row r="892" spans="1:9">
      <c r="A892" s="1">
        <v>41299</v>
      </c>
      <c r="B892">
        <v>6284.45</v>
      </c>
      <c r="C892" s="8">
        <f t="shared" si="65"/>
        <v>3.1141055465791255E-3</v>
      </c>
      <c r="D892">
        <f t="shared" si="67"/>
        <v>5.8785320193876483E-3</v>
      </c>
      <c r="E892" s="18">
        <f t="shared" si="66"/>
        <v>-4.3245761237345921E-2</v>
      </c>
      <c r="G892" s="18">
        <f t="shared" si="68"/>
        <v>-3.2705446106902581E-3</v>
      </c>
      <c r="H892" s="8"/>
      <c r="I892" s="9">
        <f t="shared" si="69"/>
        <v>0</v>
      </c>
    </row>
    <row r="893" spans="1:9">
      <c r="A893" s="1">
        <v>41302</v>
      </c>
      <c r="B893">
        <v>6294.41</v>
      </c>
      <c r="C893" s="8">
        <f t="shared" si="65"/>
        <v>1.5836096564377968E-3</v>
      </c>
      <c r="D893">
        <f t="shared" si="67"/>
        <v>5.8821660792932927E-3</v>
      </c>
      <c r="E893" s="18">
        <f t="shared" si="66"/>
        <v>-4.3272495409496965E-2</v>
      </c>
      <c r="G893" s="18">
        <f t="shared" si="68"/>
        <v>-2.7602199290191328E-3</v>
      </c>
      <c r="H893" s="8"/>
      <c r="I893" s="9">
        <f t="shared" si="69"/>
        <v>0</v>
      </c>
    </row>
    <row r="894" spans="1:9">
      <c r="A894" s="1">
        <v>41303</v>
      </c>
      <c r="B894">
        <v>6339.19</v>
      </c>
      <c r="C894" s="8">
        <f t="shared" si="65"/>
        <v>7.0890621096142015E-3</v>
      </c>
      <c r="D894">
        <f t="shared" si="67"/>
        <v>5.9316369275682129E-3</v>
      </c>
      <c r="E894" s="18">
        <f t="shared" si="66"/>
        <v>-4.3636430569780234E-2</v>
      </c>
      <c r="G894" s="18">
        <f t="shared" si="68"/>
        <v>-1.2778474125588215E-4</v>
      </c>
      <c r="H894" s="8"/>
      <c r="I894" s="9">
        <f t="shared" si="69"/>
        <v>0</v>
      </c>
    </row>
    <row r="895" spans="1:9">
      <c r="A895" s="1">
        <v>41304</v>
      </c>
      <c r="B895">
        <v>6323.11</v>
      </c>
      <c r="C895" s="8">
        <f t="shared" si="65"/>
        <v>-2.539824304264993E-3</v>
      </c>
      <c r="D895">
        <f t="shared" si="67"/>
        <v>5.8067319650748836E-3</v>
      </c>
      <c r="E895" s="18">
        <f t="shared" si="66"/>
        <v>-4.2717559979719405E-2</v>
      </c>
      <c r="G895" s="18">
        <f t="shared" si="68"/>
        <v>5.677254722534707E-3</v>
      </c>
      <c r="H895" s="8"/>
      <c r="I895" s="9">
        <f t="shared" si="69"/>
        <v>0</v>
      </c>
    </row>
    <row r="896" spans="1:9">
      <c r="A896" s="1">
        <v>41305</v>
      </c>
      <c r="B896">
        <v>6276.88</v>
      </c>
      <c r="C896" s="8">
        <f t="shared" si="65"/>
        <v>-7.3381339905895411E-3</v>
      </c>
      <c r="D896">
        <f t="shared" si="67"/>
        <v>5.9987081420567225E-3</v>
      </c>
      <c r="E896" s="18">
        <f t="shared" si="66"/>
        <v>-4.4129843843383705E-2</v>
      </c>
      <c r="G896" s="18">
        <f t="shared" si="68"/>
        <v>8.0100458104498291E-3</v>
      </c>
      <c r="H896" s="8"/>
      <c r="I896" s="9">
        <f t="shared" si="69"/>
        <v>0</v>
      </c>
    </row>
    <row r="897" spans="1:9">
      <c r="A897" s="1">
        <v>41306</v>
      </c>
      <c r="B897">
        <v>6347.24</v>
      </c>
      <c r="C897" s="8">
        <f t="shared" si="65"/>
        <v>1.1147031009622606E-2</v>
      </c>
      <c r="D897">
        <f t="shared" si="67"/>
        <v>4.6934109906161372E-3</v>
      </c>
      <c r="E897" s="18">
        <f t="shared" si="66"/>
        <v>-3.4527349756625733E-2</v>
      </c>
      <c r="G897" s="18">
        <f t="shared" si="68"/>
        <v>-2.9947558968521104E-3</v>
      </c>
      <c r="H897" s="8"/>
      <c r="I897" s="9">
        <f t="shared" si="69"/>
        <v>0</v>
      </c>
    </row>
    <row r="898" spans="1:9">
      <c r="A898" s="1">
        <v>41309</v>
      </c>
      <c r="B898">
        <v>6246.84</v>
      </c>
      <c r="C898" s="8">
        <f t="shared" si="65"/>
        <v>-1.5944336859969061E-2</v>
      </c>
      <c r="D898">
        <f t="shared" si="67"/>
        <v>6.0926365975365326E-3</v>
      </c>
      <c r="E898" s="18">
        <f t="shared" si="66"/>
        <v>-4.4820833965692454E-2</v>
      </c>
      <c r="G898" s="18">
        <f t="shared" si="68"/>
        <v>1.1357038846034683E-2</v>
      </c>
      <c r="H898" s="8"/>
      <c r="I898" s="9">
        <f t="shared" si="69"/>
        <v>0</v>
      </c>
    </row>
    <row r="899" spans="1:9">
      <c r="A899" s="1">
        <v>41310</v>
      </c>
      <c r="B899">
        <v>6282.76</v>
      </c>
      <c r="C899" s="8">
        <f t="shared" si="65"/>
        <v>5.733638488796512E-3</v>
      </c>
      <c r="D899">
        <f t="shared" si="67"/>
        <v>6.043595838269771E-3</v>
      </c>
      <c r="E899" s="18">
        <f t="shared" si="66"/>
        <v>-4.4460062780104954E-2</v>
      </c>
      <c r="G899" s="18">
        <f t="shared" si="68"/>
        <v>1.5212944328101059E-2</v>
      </c>
      <c r="H899" s="8"/>
      <c r="I899" s="9">
        <f t="shared" si="69"/>
        <v>0</v>
      </c>
    </row>
    <row r="900" spans="1:9">
      <c r="A900" s="1">
        <v>41311</v>
      </c>
      <c r="B900">
        <v>6295.34</v>
      </c>
      <c r="C900" s="8">
        <f t="shared" si="65"/>
        <v>2.0003027793709482E-3</v>
      </c>
      <c r="D900">
        <f t="shared" si="67"/>
        <v>5.9143553493255377E-3</v>
      </c>
      <c r="E900" s="18">
        <f t="shared" si="66"/>
        <v>-4.3509297638629665E-2</v>
      </c>
      <c r="G900" s="18">
        <f t="shared" si="68"/>
        <v>1.5764613900744049E-2</v>
      </c>
      <c r="H900" s="8"/>
      <c r="I900" s="9">
        <f t="shared" si="69"/>
        <v>0</v>
      </c>
    </row>
    <row r="901" spans="1:9">
      <c r="A901" s="1">
        <v>41312</v>
      </c>
      <c r="B901">
        <v>6228.42</v>
      </c>
      <c r="C901" s="8">
        <f t="shared" si="65"/>
        <v>-1.0686988080168765E-2</v>
      </c>
      <c r="D901">
        <f t="shared" si="67"/>
        <v>6.4441911946188039E-3</v>
      </c>
      <c r="E901" s="18">
        <f t="shared" si="66"/>
        <v>-4.7407065718308633E-2</v>
      </c>
      <c r="G901" s="18">
        <f t="shared" si="68"/>
        <v>1.0083184736456901E-2</v>
      </c>
      <c r="H901" s="8"/>
      <c r="I901" s="9">
        <f t="shared" si="69"/>
        <v>0</v>
      </c>
    </row>
    <row r="902" spans="1:9">
      <c r="A902" s="1">
        <v>41313</v>
      </c>
      <c r="B902">
        <v>6263.93</v>
      </c>
      <c r="C902" s="8">
        <f t="shared" si="65"/>
        <v>5.6850945804599153E-3</v>
      </c>
      <c r="D902">
        <f t="shared" si="67"/>
        <v>6.3764007699268332E-3</v>
      </c>
      <c r="E902" s="18">
        <f t="shared" si="66"/>
        <v>-4.6908361533192597E-2</v>
      </c>
      <c r="G902" s="18">
        <f t="shared" si="68"/>
        <v>1.1392521248311341E-2</v>
      </c>
      <c r="H902" s="8"/>
      <c r="I902" s="9">
        <f t="shared" si="69"/>
        <v>0</v>
      </c>
    </row>
    <row r="903" spans="1:9">
      <c r="A903" s="1">
        <v>41316</v>
      </c>
      <c r="B903">
        <v>6277.06</v>
      </c>
      <c r="C903" s="8">
        <f t="shared" ref="C903:C966" si="70">LN(B903/B902)</f>
        <v>2.0939343381088395E-3</v>
      </c>
      <c r="D903">
        <f t="shared" si="67"/>
        <v>6.3767525410478353E-3</v>
      </c>
      <c r="E903" s="18">
        <f t="shared" si="66"/>
        <v>-4.6910949357815972E-2</v>
      </c>
      <c r="G903" s="18">
        <f t="shared" si="68"/>
        <v>1.2398406823032138E-2</v>
      </c>
      <c r="H903" s="8"/>
      <c r="I903" s="9">
        <f t="shared" si="69"/>
        <v>0</v>
      </c>
    </row>
    <row r="904" spans="1:9">
      <c r="A904" s="1">
        <v>41317</v>
      </c>
      <c r="B904">
        <v>6338.38</v>
      </c>
      <c r="C904" s="8">
        <f t="shared" si="70"/>
        <v>9.7214972973775331E-3</v>
      </c>
      <c r="D904">
        <f t="shared" si="67"/>
        <v>6.6158594879006157E-3</v>
      </c>
      <c r="E904" s="18">
        <f t="shared" si="66"/>
        <v>-4.866995345946637E-2</v>
      </c>
      <c r="G904" s="18">
        <f t="shared" si="68"/>
        <v>-1.0776687672231571E-2</v>
      </c>
      <c r="H904" s="8"/>
      <c r="I904" s="9">
        <f t="shared" si="69"/>
        <v>0</v>
      </c>
    </row>
    <row r="905" spans="1:9">
      <c r="A905" s="1">
        <v>41318</v>
      </c>
      <c r="B905">
        <v>6359.11</v>
      </c>
      <c r="C905" s="8">
        <f t="shared" si="70"/>
        <v>3.2652151595256728E-3</v>
      </c>
      <c r="D905">
        <f t="shared" si="67"/>
        <v>6.5682470980805889E-3</v>
      </c>
      <c r="E905" s="18">
        <f t="shared" si="66"/>
        <v>-4.8319690156433316E-2</v>
      </c>
      <c r="G905" s="18">
        <f t="shared" si="68"/>
        <v>-5.2392750823767181E-3</v>
      </c>
      <c r="H905" s="8"/>
      <c r="I905" s="9">
        <f t="shared" si="69"/>
        <v>0</v>
      </c>
    </row>
    <row r="906" spans="1:9">
      <c r="A906" s="1">
        <v>41319</v>
      </c>
      <c r="B906">
        <v>6327.36</v>
      </c>
      <c r="C906" s="8">
        <f t="shared" si="70"/>
        <v>-5.0053429026743904E-3</v>
      </c>
      <c r="D906">
        <f t="shared" si="67"/>
        <v>6.7284065927695749E-3</v>
      </c>
      <c r="E906" s="18">
        <f t="shared" si="66"/>
        <v>-4.9497912754247003E-2</v>
      </c>
      <c r="G906" s="18">
        <f t="shared" si="68"/>
        <v>5.2726401828652823E-3</v>
      </c>
      <c r="H906" s="8"/>
      <c r="I906" s="9">
        <f t="shared" si="69"/>
        <v>0</v>
      </c>
    </row>
    <row r="907" spans="1:9">
      <c r="A907" s="1">
        <v>41320</v>
      </c>
      <c r="B907">
        <v>6328.26</v>
      </c>
      <c r="C907" s="8">
        <f t="shared" si="70"/>
        <v>1.4222930232056879E-4</v>
      </c>
      <c r="D907">
        <f t="shared" si="67"/>
        <v>6.6853962920594171E-3</v>
      </c>
      <c r="E907" s="18">
        <f t="shared" si="66"/>
        <v>-4.9181504986266229E-2</v>
      </c>
      <c r="G907" s="18">
        <f t="shared" si="68"/>
        <v>7.9233206878291211E-3</v>
      </c>
      <c r="H907" s="8"/>
      <c r="I907" s="9">
        <f t="shared" si="69"/>
        <v>0</v>
      </c>
    </row>
    <row r="908" spans="1:9">
      <c r="A908" s="1">
        <v>41323</v>
      </c>
      <c r="B908">
        <v>6318.19</v>
      </c>
      <c r="C908" s="8">
        <f t="shared" si="70"/>
        <v>-1.5925421170821926E-3</v>
      </c>
      <c r="D908">
        <f t="shared" si="67"/>
        <v>6.6843098362820777E-3</v>
      </c>
      <c r="E908" s="18">
        <f t="shared" si="66"/>
        <v>-4.9173512411421559E-2</v>
      </c>
      <c r="G908" s="18">
        <f t="shared" si="68"/>
        <v>4.3336122819233585E-3</v>
      </c>
      <c r="H908" s="8"/>
      <c r="I908" s="9">
        <f t="shared" si="69"/>
        <v>0</v>
      </c>
    </row>
    <row r="909" spans="1:9">
      <c r="A909" s="1">
        <v>41324</v>
      </c>
      <c r="B909">
        <v>6379.07</v>
      </c>
      <c r="C909" s="8">
        <f t="shared" si="70"/>
        <v>9.5895439708628977E-3</v>
      </c>
      <c r="D909">
        <f t="shared" si="67"/>
        <v>6.8987087755434618E-3</v>
      </c>
      <c r="E909" s="18">
        <f t="shared" si="66"/>
        <v>-5.0750750624339196E-2</v>
      </c>
      <c r="G909" s="18">
        <f t="shared" si="68"/>
        <v>8.2554395081806588E-3</v>
      </c>
      <c r="H909" s="8"/>
      <c r="I909" s="9">
        <f t="shared" si="69"/>
        <v>0</v>
      </c>
    </row>
    <row r="910" spans="1:9">
      <c r="A910" s="1">
        <v>41325</v>
      </c>
      <c r="B910">
        <v>6395.37</v>
      </c>
      <c r="C910" s="8">
        <f t="shared" si="70"/>
        <v>2.551972352013938E-3</v>
      </c>
      <c r="D910">
        <f t="shared" si="67"/>
        <v>6.8763685031334072E-3</v>
      </c>
      <c r="E910" s="18">
        <f t="shared" si="66"/>
        <v>-5.0586403116587908E-2</v>
      </c>
      <c r="G910" s="18">
        <f t="shared" si="68"/>
        <v>5.0331502702656615E-3</v>
      </c>
      <c r="H910" s="8"/>
      <c r="I910" s="9">
        <f t="shared" si="69"/>
        <v>0</v>
      </c>
    </row>
    <row r="911" spans="1:9">
      <c r="A911" s="1">
        <v>41326</v>
      </c>
      <c r="B911">
        <v>6291.54</v>
      </c>
      <c r="C911" s="8">
        <f t="shared" si="70"/>
        <v>-1.6368417244455823E-2</v>
      </c>
      <c r="D911">
        <f t="shared" si="67"/>
        <v>7.8646181264157115E-3</v>
      </c>
      <c r="E911" s="18">
        <f t="shared" si="66"/>
        <v>-5.7856518701637563E-2</v>
      </c>
      <c r="G911" s="18">
        <f t="shared" si="68"/>
        <v>2.3192223012310356E-2</v>
      </c>
      <c r="H911" s="8"/>
      <c r="I911" s="9">
        <f t="shared" si="69"/>
        <v>0</v>
      </c>
    </row>
    <row r="912" spans="1:9">
      <c r="A912" s="1">
        <v>41327</v>
      </c>
      <c r="B912">
        <v>6335.7</v>
      </c>
      <c r="C912" s="8">
        <f t="shared" si="70"/>
        <v>6.9944310923142844E-3</v>
      </c>
      <c r="D912">
        <f t="shared" si="67"/>
        <v>7.9630407149377143E-3</v>
      </c>
      <c r="E912" s="18">
        <f t="shared" si="66"/>
        <v>-5.8580570173934803E-2</v>
      </c>
      <c r="G912" s="18">
        <f t="shared" si="68"/>
        <v>2.3072522038796766E-2</v>
      </c>
      <c r="H912" s="8"/>
      <c r="I912" s="9">
        <f t="shared" si="69"/>
        <v>0</v>
      </c>
    </row>
    <row r="913" spans="1:9">
      <c r="A913" s="1">
        <v>41330</v>
      </c>
      <c r="B913">
        <v>6355.37</v>
      </c>
      <c r="C913" s="8">
        <f t="shared" si="70"/>
        <v>3.0998199128299321E-3</v>
      </c>
      <c r="D913">
        <f t="shared" si="67"/>
        <v>7.6761690679404537E-3</v>
      </c>
      <c r="E913" s="18">
        <f t="shared" si="66"/>
        <v>-5.6470182289528929E-2</v>
      </c>
      <c r="G913" s="18">
        <f t="shared" si="68"/>
        <v>2.3060357739310006E-2</v>
      </c>
      <c r="H913" s="8"/>
      <c r="I913" s="9">
        <f t="shared" si="69"/>
        <v>0</v>
      </c>
    </row>
    <row r="914" spans="1:9">
      <c r="A914" s="1">
        <v>41331</v>
      </c>
      <c r="B914">
        <v>6270.44</v>
      </c>
      <c r="C914" s="8">
        <f t="shared" si="70"/>
        <v>-1.3453597197886425E-2</v>
      </c>
      <c r="D914">
        <f t="shared" si="67"/>
        <v>8.216742351176325E-3</v>
      </c>
      <c r="E914" s="18">
        <f t="shared" si="66"/>
        <v>-6.0446940953257665E-2</v>
      </c>
      <c r="G914" s="18">
        <f t="shared" si="68"/>
        <v>3.7588162159611714E-2</v>
      </c>
      <c r="H914" s="8"/>
      <c r="I914" s="9">
        <f t="shared" si="69"/>
        <v>0</v>
      </c>
    </row>
    <row r="915" spans="1:9">
      <c r="A915" s="1">
        <v>41332</v>
      </c>
      <c r="B915">
        <v>6325.88</v>
      </c>
      <c r="C915" s="8">
        <f t="shared" si="70"/>
        <v>8.8026277493804504E-3</v>
      </c>
      <c r="D915">
        <f t="shared" si="67"/>
        <v>8.4286536043190544E-3</v>
      </c>
      <c r="E915" s="18">
        <f t="shared" si="66"/>
        <v>-6.200587835917689E-2</v>
      </c>
      <c r="G915" s="18">
        <f t="shared" si="68"/>
        <v>2.4302809687335208E-2</v>
      </c>
      <c r="H915" s="8"/>
      <c r="I915" s="9">
        <f t="shared" si="69"/>
        <v>0</v>
      </c>
    </row>
    <row r="916" spans="1:9">
      <c r="A916" s="1">
        <v>41333</v>
      </c>
      <c r="B916">
        <v>6360.81</v>
      </c>
      <c r="C916" s="8">
        <f t="shared" si="70"/>
        <v>5.5065723625676915E-3</v>
      </c>
      <c r="D916">
        <f t="shared" si="67"/>
        <v>8.3738749486412644E-3</v>
      </c>
      <c r="E916" s="18">
        <f t="shared" si="66"/>
        <v>-6.1602896006349411E-2</v>
      </c>
      <c r="G916" s="18">
        <f t="shared" si="68"/>
        <v>2.616085925261831E-2</v>
      </c>
      <c r="H916" s="8"/>
      <c r="I916" s="9">
        <f t="shared" si="69"/>
        <v>0</v>
      </c>
    </row>
    <row r="917" spans="1:9">
      <c r="A917" s="1">
        <v>41334</v>
      </c>
      <c r="B917">
        <v>6378.6</v>
      </c>
      <c r="C917" s="8">
        <f t="shared" si="70"/>
        <v>2.7929098072845973E-3</v>
      </c>
      <c r="D917">
        <f t="shared" si="67"/>
        <v>8.3693426438354018E-3</v>
      </c>
      <c r="E917" s="18">
        <f t="shared" si="66"/>
        <v>-6.1569553843570886E-2</v>
      </c>
      <c r="G917" s="18">
        <f t="shared" si="68"/>
        <v>1.7259962599567909E-2</v>
      </c>
      <c r="H917" s="8"/>
      <c r="I917" s="9">
        <f t="shared" si="69"/>
        <v>0</v>
      </c>
    </row>
    <row r="918" spans="1:9">
      <c r="A918" s="1">
        <v>41337</v>
      </c>
      <c r="B918">
        <v>6345.63</v>
      </c>
      <c r="C918" s="8">
        <f t="shared" si="70"/>
        <v>-5.1822505229878807E-3</v>
      </c>
      <c r="D918">
        <f t="shared" si="67"/>
        <v>8.2866720788662418E-3</v>
      </c>
      <c r="E918" s="18">
        <f t="shared" si="66"/>
        <v>-6.0961383044769113E-2</v>
      </c>
      <c r="G918" s="18">
        <f t="shared" si="68"/>
        <v>1.754089750572407E-2</v>
      </c>
      <c r="H918" s="8"/>
      <c r="I918" s="9">
        <f t="shared" si="69"/>
        <v>0</v>
      </c>
    </row>
    <row r="919" spans="1:9">
      <c r="A919" s="1">
        <v>41338</v>
      </c>
      <c r="B919">
        <v>6431.95</v>
      </c>
      <c r="C919" s="8">
        <f t="shared" si="70"/>
        <v>1.3511371197120044E-2</v>
      </c>
      <c r="D919">
        <f t="shared" si="67"/>
        <v>8.445209847721272E-3</v>
      </c>
      <c r="E919" s="18">
        <f t="shared" si="66"/>
        <v>-6.2127675322568139E-2</v>
      </c>
      <c r="G919" s="18">
        <f t="shared" si="68"/>
        <v>1.4557298424878347E-3</v>
      </c>
      <c r="H919" s="8"/>
      <c r="I919" s="9">
        <f t="shared" si="69"/>
        <v>0</v>
      </c>
    </row>
    <row r="920" spans="1:9">
      <c r="A920" s="1">
        <v>41339</v>
      </c>
      <c r="B920">
        <v>6427.64</v>
      </c>
      <c r="C920" s="8">
        <f t="shared" si="70"/>
        <v>-6.7031688590101076E-4</v>
      </c>
      <c r="D920">
        <f t="shared" si="67"/>
        <v>7.6062854062284727E-3</v>
      </c>
      <c r="E920" s="18">
        <f t="shared" si="66"/>
        <v>-5.595607908505193E-2</v>
      </c>
      <c r="G920" s="18">
        <f t="shared" si="68"/>
        <v>7.8691547208101058E-4</v>
      </c>
      <c r="H920" s="8"/>
      <c r="I920" s="9">
        <f t="shared" si="69"/>
        <v>0</v>
      </c>
    </row>
    <row r="921" spans="1:9">
      <c r="A921" s="1">
        <v>41340</v>
      </c>
      <c r="B921">
        <v>6439.16</v>
      </c>
      <c r="C921" s="8">
        <f t="shared" si="70"/>
        <v>1.7906554975889531E-3</v>
      </c>
      <c r="D921">
        <f t="shared" si="67"/>
        <v>7.5429549484441246E-3</v>
      </c>
      <c r="E921" s="18">
        <f t="shared" si="66"/>
        <v>-5.5490184904776793E-2</v>
      </c>
      <c r="G921" s="18">
        <f t="shared" si="68"/>
        <v>-7.8907712443280226E-3</v>
      </c>
      <c r="H921" s="8"/>
      <c r="I921" s="9">
        <f t="shared" si="69"/>
        <v>0</v>
      </c>
    </row>
    <row r="922" spans="1:9">
      <c r="A922" s="1">
        <v>41341</v>
      </c>
      <c r="B922">
        <v>6483.58</v>
      </c>
      <c r="C922" s="8">
        <f t="shared" si="70"/>
        <v>6.8747301188005301E-3</v>
      </c>
      <c r="D922">
        <f t="shared" si="67"/>
        <v>7.6410678102622051E-3</v>
      </c>
      <c r="E922" s="18">
        <f t="shared" si="66"/>
        <v>-5.6211957854639782E-2</v>
      </c>
      <c r="G922" s="18">
        <f t="shared" si="68"/>
        <v>-1.4106726925726469E-2</v>
      </c>
      <c r="H922" s="8"/>
      <c r="I922" s="9">
        <f t="shared" si="69"/>
        <v>0</v>
      </c>
    </row>
    <row r="923" spans="1:9">
      <c r="A923" s="1">
        <v>41344</v>
      </c>
      <c r="B923">
        <v>6503.63</v>
      </c>
      <c r="C923" s="8">
        <f t="shared" si="70"/>
        <v>3.0876556133430932E-3</v>
      </c>
      <c r="D923">
        <f t="shared" si="67"/>
        <v>7.1577684706158155E-3</v>
      </c>
      <c r="E923" s="18">
        <f t="shared" ref="E923:E986" si="71">Factor_99*D923*SQRT(10)</f>
        <v>-5.2656538273767636E-2</v>
      </c>
      <c r="G923" s="18">
        <f t="shared" si="68"/>
        <v>-1.9446335939799778E-2</v>
      </c>
      <c r="H923" s="8"/>
      <c r="I923" s="9">
        <f t="shared" si="69"/>
        <v>0</v>
      </c>
    </row>
    <row r="924" spans="1:9">
      <c r="A924" s="1">
        <v>41345</v>
      </c>
      <c r="B924">
        <v>6510.62</v>
      </c>
      <c r="C924" s="8">
        <f t="shared" si="70"/>
        <v>1.0742072224152377E-3</v>
      </c>
      <c r="D924">
        <f t="shared" ref="D924:D987" si="72">_xlfn.STDEV.S(C903:C924)</f>
        <v>7.1110173991910854E-3</v>
      </c>
      <c r="E924" s="18">
        <f t="shared" si="71"/>
        <v>-5.2312611309390133E-2</v>
      </c>
      <c r="G924" s="18">
        <f t="shared" ref="G924:G987" si="73">LN(B934/B924)</f>
        <v>-1.723514176051898E-2</v>
      </c>
      <c r="H924" s="8"/>
      <c r="I924" s="9">
        <f t="shared" ref="I924:I987" si="74">IF(G924&lt;E924, 1,0)</f>
        <v>0</v>
      </c>
    </row>
    <row r="925" spans="1:9">
      <c r="A925" s="1">
        <v>41346</v>
      </c>
      <c r="B925">
        <v>6481.5</v>
      </c>
      <c r="C925" s="8">
        <f t="shared" si="70"/>
        <v>-4.4827247228960108E-3</v>
      </c>
      <c r="D925">
        <f t="shared" si="72"/>
        <v>7.2333103740594212E-3</v>
      </c>
      <c r="E925" s="18">
        <f t="shared" si="71"/>
        <v>-5.3212266661222619E-2</v>
      </c>
      <c r="G925" s="18">
        <f t="shared" si="73"/>
        <v>-1.4599616225875219E-2</v>
      </c>
      <c r="H925" s="8"/>
      <c r="I925" s="9">
        <f t="shared" si="74"/>
        <v>0</v>
      </c>
    </row>
    <row r="926" spans="1:9">
      <c r="A926" s="1">
        <v>41347</v>
      </c>
      <c r="B926">
        <v>6529.41</v>
      </c>
      <c r="C926" s="8">
        <f t="shared" si="70"/>
        <v>7.3646219278508153E-3</v>
      </c>
      <c r="D926">
        <f t="shared" si="72"/>
        <v>7.1216676142546618E-3</v>
      </c>
      <c r="E926" s="18">
        <f t="shared" si="71"/>
        <v>-5.2390960233279084E-2</v>
      </c>
      <c r="G926" s="18">
        <f t="shared" si="73"/>
        <v>-1.818590203131645E-2</v>
      </c>
      <c r="H926" s="8"/>
      <c r="I926" s="9">
        <f t="shared" si="74"/>
        <v>0</v>
      </c>
    </row>
    <row r="927" spans="1:9">
      <c r="A927" s="1">
        <v>41348</v>
      </c>
      <c r="B927">
        <v>6489.65</v>
      </c>
      <c r="C927" s="8">
        <f t="shared" si="70"/>
        <v>-6.1079868457658126E-3</v>
      </c>
      <c r="D927">
        <f t="shared" si="72"/>
        <v>7.2802260438288692E-3</v>
      </c>
      <c r="E927" s="18">
        <f t="shared" si="71"/>
        <v>-5.3557404502855246E-2</v>
      </c>
      <c r="G927" s="18">
        <f t="shared" si="73"/>
        <v>1.5562032062994613E-4</v>
      </c>
      <c r="H927" s="8"/>
      <c r="I927" s="9">
        <f t="shared" si="74"/>
        <v>0</v>
      </c>
    </row>
    <row r="928" spans="1:9">
      <c r="A928" s="1">
        <v>41351</v>
      </c>
      <c r="B928">
        <v>6457.92</v>
      </c>
      <c r="C928" s="8">
        <f t="shared" si="70"/>
        <v>-4.9013156168318268E-3</v>
      </c>
      <c r="D928">
        <f t="shared" si="72"/>
        <v>7.2762244695912144E-3</v>
      </c>
      <c r="E928" s="18">
        <f t="shared" si="71"/>
        <v>-5.3527966690237336E-2</v>
      </c>
      <c r="G928" s="18">
        <f t="shared" si="73"/>
        <v>-5.8455540652288408E-3</v>
      </c>
      <c r="H928" s="8"/>
      <c r="I928" s="9">
        <f t="shared" si="74"/>
        <v>0</v>
      </c>
    </row>
    <row r="929" spans="1:9">
      <c r="A929" s="1">
        <v>41352</v>
      </c>
      <c r="B929">
        <v>6441.32</v>
      </c>
      <c r="C929" s="8">
        <f t="shared" si="70"/>
        <v>-2.5737964661160751E-3</v>
      </c>
      <c r="D929">
        <f t="shared" si="72"/>
        <v>7.3131458643178934E-3</v>
      </c>
      <c r="E929" s="18">
        <f t="shared" si="71"/>
        <v>-5.379958106873077E-2</v>
      </c>
      <c r="G929" s="18">
        <f t="shared" si="73"/>
        <v>-1.5205088392727922E-2</v>
      </c>
      <c r="H929" s="8"/>
      <c r="I929" s="9">
        <f t="shared" si="74"/>
        <v>0</v>
      </c>
    </row>
    <row r="930" spans="1:9">
      <c r="A930" s="1">
        <v>41353</v>
      </c>
      <c r="B930">
        <v>6432.7</v>
      </c>
      <c r="C930" s="8">
        <f t="shared" si="70"/>
        <v>-1.339131256308066E-3</v>
      </c>
      <c r="D930">
        <f t="shared" si="72"/>
        <v>7.3093884992841531E-3</v>
      </c>
      <c r="E930" s="18">
        <f t="shared" si="71"/>
        <v>-5.3771939795264068E-2</v>
      </c>
      <c r="G930" s="18">
        <f t="shared" si="73"/>
        <v>-2.8848093672013995E-2</v>
      </c>
      <c r="H930" s="8"/>
      <c r="I930" s="9">
        <f t="shared" si="74"/>
        <v>0</v>
      </c>
    </row>
    <row r="931" spans="1:9">
      <c r="A931" s="1">
        <v>41354</v>
      </c>
      <c r="B931">
        <v>6388.55</v>
      </c>
      <c r="C931" s="8">
        <f t="shared" si="70"/>
        <v>-6.8870312188199822E-3</v>
      </c>
      <c r="D931">
        <f t="shared" si="72"/>
        <v>7.2111238342755755E-3</v>
      </c>
      <c r="E931" s="18">
        <f t="shared" si="71"/>
        <v>-5.3049050096438996E-2</v>
      </c>
      <c r="G931" s="18">
        <f t="shared" si="73"/>
        <v>-1.7624724998648002E-2</v>
      </c>
      <c r="H931" s="8"/>
      <c r="I931" s="9">
        <f t="shared" si="74"/>
        <v>0</v>
      </c>
    </row>
    <row r="932" spans="1:9">
      <c r="A932" s="1">
        <v>41355</v>
      </c>
      <c r="B932">
        <v>6392.76</v>
      </c>
      <c r="C932" s="8">
        <f t="shared" si="70"/>
        <v>6.5877443740215984E-4</v>
      </c>
      <c r="D932">
        <f t="shared" si="72"/>
        <v>7.1913325200337946E-3</v>
      </c>
      <c r="E932" s="18">
        <f t="shared" si="71"/>
        <v>-5.290345414706752E-2</v>
      </c>
      <c r="G932" s="18">
        <f t="shared" si="73"/>
        <v>-1.2521836495235054E-2</v>
      </c>
      <c r="H932" s="8"/>
      <c r="I932" s="9">
        <f t="shared" si="74"/>
        <v>0</v>
      </c>
    </row>
    <row r="933" spans="1:9">
      <c r="A933" s="1">
        <v>41358</v>
      </c>
      <c r="B933">
        <v>6378.38</v>
      </c>
      <c r="C933" s="8">
        <f t="shared" si="70"/>
        <v>-2.2519534007300881E-3</v>
      </c>
      <c r="D933">
        <f t="shared" si="72"/>
        <v>6.2283248768432485E-3</v>
      </c>
      <c r="E933" s="18">
        <f t="shared" si="71"/>
        <v>-4.5819032650372883E-2</v>
      </c>
      <c r="G933" s="18">
        <f t="shared" si="73"/>
        <v>1.4084564535821397E-3</v>
      </c>
      <c r="H933" s="8"/>
      <c r="I933" s="9">
        <f t="shared" si="74"/>
        <v>0</v>
      </c>
    </row>
    <row r="934" spans="1:9">
      <c r="A934" s="1">
        <v>41359</v>
      </c>
      <c r="B934">
        <v>6399.37</v>
      </c>
      <c r="C934" s="8">
        <f t="shared" si="70"/>
        <v>3.2854014016960136E-3</v>
      </c>
      <c r="D934">
        <f t="shared" si="72"/>
        <v>6.0964523091899736E-3</v>
      </c>
      <c r="E934" s="18">
        <f t="shared" si="71"/>
        <v>-4.4848904469445949E-2</v>
      </c>
      <c r="G934" s="18">
        <f t="shared" si="73"/>
        <v>2.6171427546911939E-3</v>
      </c>
      <c r="H934" s="8"/>
      <c r="I934" s="9">
        <f t="shared" si="74"/>
        <v>0</v>
      </c>
    </row>
    <row r="935" spans="1:9">
      <c r="A935" s="1">
        <v>41360</v>
      </c>
      <c r="B935">
        <v>6387.56</v>
      </c>
      <c r="C935" s="8">
        <f t="shared" si="70"/>
        <v>-1.8471991882521846E-3</v>
      </c>
      <c r="D935">
        <f t="shared" si="72"/>
        <v>6.0854594378764032E-3</v>
      </c>
      <c r="E935" s="18">
        <f t="shared" si="71"/>
        <v>-4.4768034775010047E-2</v>
      </c>
      <c r="G935" s="18">
        <f t="shared" si="73"/>
        <v>-4.9640032494561071E-4</v>
      </c>
      <c r="H935" s="8"/>
      <c r="I935" s="9">
        <f t="shared" si="74"/>
        <v>0</v>
      </c>
    </row>
    <row r="936" spans="1:9">
      <c r="A936" s="1">
        <v>41361</v>
      </c>
      <c r="B936">
        <v>6411.74</v>
      </c>
      <c r="C936" s="8">
        <f t="shared" si="70"/>
        <v>3.7783361224095367E-3</v>
      </c>
      <c r="D936">
        <f t="shared" si="72"/>
        <v>5.2984900595971947E-3</v>
      </c>
      <c r="E936" s="18">
        <f t="shared" si="71"/>
        <v>-3.8978648968838937E-2</v>
      </c>
      <c r="G936" s="18">
        <f t="shared" si="73"/>
        <v>-1.0684254312186021E-2</v>
      </c>
      <c r="H936" s="8"/>
      <c r="I936" s="9">
        <f t="shared" si="74"/>
        <v>0</v>
      </c>
    </row>
    <row r="937" spans="1:9">
      <c r="A937" s="1">
        <v>41366</v>
      </c>
      <c r="B937">
        <v>6490.66</v>
      </c>
      <c r="C937" s="8">
        <f t="shared" si="70"/>
        <v>1.2233535506180684E-2</v>
      </c>
      <c r="D937">
        <f t="shared" si="72"/>
        <v>5.5816091517074404E-3</v>
      </c>
      <c r="E937" s="18">
        <f t="shared" si="71"/>
        <v>-4.1061430965901063E-2</v>
      </c>
      <c r="G937" s="18">
        <f t="shared" si="73"/>
        <v>-2.9087867061162839E-2</v>
      </c>
      <c r="H937" s="8"/>
      <c r="I937" s="9">
        <f t="shared" si="74"/>
        <v>0</v>
      </c>
    </row>
    <row r="938" spans="1:9">
      <c r="A938" s="1">
        <v>41367</v>
      </c>
      <c r="B938">
        <v>6420.28</v>
      </c>
      <c r="C938" s="8">
        <f t="shared" si="70"/>
        <v>-1.0902490002690703E-2</v>
      </c>
      <c r="D938">
        <f t="shared" si="72"/>
        <v>6.0509919081104492E-3</v>
      </c>
      <c r="E938" s="18">
        <f t="shared" si="71"/>
        <v>-4.4514472396208066E-2</v>
      </c>
      <c r="G938" s="18">
        <f t="shared" si="73"/>
        <v>-2.7807096083356287E-2</v>
      </c>
      <c r="H938" s="8"/>
      <c r="I938" s="9">
        <f t="shared" si="74"/>
        <v>0</v>
      </c>
    </row>
    <row r="939" spans="1:9">
      <c r="A939" s="1">
        <v>41368</v>
      </c>
      <c r="B939">
        <v>6344.12</v>
      </c>
      <c r="C939" s="8">
        <f t="shared" si="70"/>
        <v>-1.1933330793615228E-2</v>
      </c>
      <c r="D939">
        <f t="shared" si="72"/>
        <v>6.5687196525004762E-3</v>
      </c>
      <c r="E939" s="18">
        <f t="shared" si="71"/>
        <v>-4.8323166530389719E-2</v>
      </c>
      <c r="G939" s="18">
        <f t="shared" si="73"/>
        <v>-1.5960249144540598E-2</v>
      </c>
      <c r="H939" s="8"/>
      <c r="I939" s="9">
        <f t="shared" si="74"/>
        <v>0</v>
      </c>
    </row>
    <row r="940" spans="1:9">
      <c r="A940" s="1">
        <v>41369</v>
      </c>
      <c r="B940">
        <v>6249.78</v>
      </c>
      <c r="C940" s="8">
        <f t="shared" si="70"/>
        <v>-1.4982136535594102E-2</v>
      </c>
      <c r="D940">
        <f t="shared" si="72"/>
        <v>7.2194317610415641E-3</v>
      </c>
      <c r="E940" s="18">
        <f t="shared" si="71"/>
        <v>-5.3110167840820469E-2</v>
      </c>
      <c r="G940" s="18">
        <f t="shared" si="73"/>
        <v>5.8725302121138108E-3</v>
      </c>
      <c r="H940" s="8"/>
      <c r="I940" s="9">
        <f t="shared" si="74"/>
        <v>0</v>
      </c>
    </row>
    <row r="941" spans="1:9">
      <c r="A941" s="1">
        <v>41372</v>
      </c>
      <c r="B941">
        <v>6276.94</v>
      </c>
      <c r="C941" s="8">
        <f t="shared" si="70"/>
        <v>4.3363374545458307E-3</v>
      </c>
      <c r="D941">
        <f t="shared" si="72"/>
        <v>6.5981575027169318E-3</v>
      </c>
      <c r="E941" s="18">
        <f t="shared" si="71"/>
        <v>-4.8539727780307719E-2</v>
      </c>
      <c r="G941" s="18">
        <f t="shared" si="73"/>
        <v>5.861011383333257E-4</v>
      </c>
      <c r="H941" s="8"/>
      <c r="I941" s="9">
        <f t="shared" si="74"/>
        <v>0</v>
      </c>
    </row>
    <row r="942" spans="1:9">
      <c r="A942" s="1">
        <v>41373</v>
      </c>
      <c r="B942">
        <v>6313.21</v>
      </c>
      <c r="C942" s="8">
        <f t="shared" si="70"/>
        <v>5.7616629408150126E-3</v>
      </c>
      <c r="D942">
        <f t="shared" si="72"/>
        <v>6.7590530623644228E-3</v>
      </c>
      <c r="E942" s="18">
        <f t="shared" si="71"/>
        <v>-4.9723365282615541E-2</v>
      </c>
      <c r="G942" s="18">
        <f t="shared" si="73"/>
        <v>1.4609519925718956E-2</v>
      </c>
      <c r="H942" s="8"/>
      <c r="I942" s="9">
        <f t="shared" si="74"/>
        <v>0</v>
      </c>
    </row>
    <row r="943" spans="1:9">
      <c r="A943" s="1">
        <v>41374</v>
      </c>
      <c r="B943">
        <v>6387.37</v>
      </c>
      <c r="C943" s="8">
        <f t="shared" si="70"/>
        <v>1.1678339548087151E-2</v>
      </c>
      <c r="D943">
        <f t="shared" si="72"/>
        <v>7.2514719593623159E-3</v>
      </c>
      <c r="E943" s="18">
        <f t="shared" si="71"/>
        <v>-5.3345873415274546E-2</v>
      </c>
      <c r="G943" s="18">
        <f t="shared" si="73"/>
        <v>6.9256146754423957E-3</v>
      </c>
      <c r="H943" s="8"/>
      <c r="I943" s="9">
        <f t="shared" si="74"/>
        <v>0</v>
      </c>
    </row>
    <row r="944" spans="1:9">
      <c r="A944" s="1">
        <v>41375</v>
      </c>
      <c r="B944">
        <v>6416.14</v>
      </c>
      <c r="C944" s="8">
        <f t="shared" si="70"/>
        <v>4.4940877028049686E-3</v>
      </c>
      <c r="D944">
        <f t="shared" si="72"/>
        <v>7.1553853865922038E-3</v>
      </c>
      <c r="E944" s="18">
        <f t="shared" si="71"/>
        <v>-5.2639006978139107E-2</v>
      </c>
      <c r="G944" s="18">
        <f t="shared" si="73"/>
        <v>4.113942404025352E-3</v>
      </c>
      <c r="H944" s="8"/>
      <c r="I944" s="9">
        <f t="shared" si="74"/>
        <v>0</v>
      </c>
    </row>
    <row r="945" spans="1:9">
      <c r="A945" s="1">
        <v>41376</v>
      </c>
      <c r="B945">
        <v>6384.39</v>
      </c>
      <c r="C945" s="8">
        <f t="shared" si="70"/>
        <v>-4.9607422678889486E-3</v>
      </c>
      <c r="D945">
        <f t="shared" si="72"/>
        <v>7.1702786816150504E-3</v>
      </c>
      <c r="E945" s="18">
        <f t="shared" si="71"/>
        <v>-5.2748570365473084E-2</v>
      </c>
      <c r="G945" s="18">
        <f t="shared" si="73"/>
        <v>6.561669527813529E-3</v>
      </c>
      <c r="H945" s="8"/>
      <c r="I945" s="9">
        <f t="shared" si="74"/>
        <v>0</v>
      </c>
    </row>
    <row r="946" spans="1:9">
      <c r="A946" s="1">
        <v>41379</v>
      </c>
      <c r="B946">
        <v>6343.6</v>
      </c>
      <c r="C946" s="8">
        <f t="shared" si="70"/>
        <v>-6.4095178648309126E-3</v>
      </c>
      <c r="D946">
        <f t="shared" si="72"/>
        <v>7.2521383993029908E-3</v>
      </c>
      <c r="E946" s="18">
        <f t="shared" si="71"/>
        <v>-5.3350776119292898E-2</v>
      </c>
      <c r="G946" s="18">
        <f t="shared" si="73"/>
        <v>1.7876338623014527E-2</v>
      </c>
      <c r="H946" s="8"/>
      <c r="I946" s="9">
        <f t="shared" si="74"/>
        <v>0</v>
      </c>
    </row>
    <row r="947" spans="1:9">
      <c r="A947" s="1">
        <v>41380</v>
      </c>
      <c r="B947">
        <v>6304.58</v>
      </c>
      <c r="C947" s="8">
        <f t="shared" si="70"/>
        <v>-6.1700772427961698E-3</v>
      </c>
      <c r="D947">
        <f t="shared" si="72"/>
        <v>7.2974975090384043E-3</v>
      </c>
      <c r="E947" s="18">
        <f t="shared" si="71"/>
        <v>-5.3684463036891859E-2</v>
      </c>
      <c r="G947" s="18">
        <f t="shared" si="73"/>
        <v>1.971684719531281E-2</v>
      </c>
      <c r="H947" s="8"/>
      <c r="I947" s="9">
        <f t="shared" si="74"/>
        <v>0</v>
      </c>
    </row>
    <row r="948" spans="1:9">
      <c r="A948" s="1">
        <v>41381</v>
      </c>
      <c r="B948">
        <v>6244.21</v>
      </c>
      <c r="C948" s="8">
        <f t="shared" si="70"/>
        <v>-9.6217190248841893E-3</v>
      </c>
      <c r="D948">
        <f t="shared" si="72"/>
        <v>7.2401341470119457E-3</v>
      </c>
      <c r="E948" s="18">
        <f t="shared" si="71"/>
        <v>-5.326246614212525E-2</v>
      </c>
      <c r="G948" s="18">
        <f t="shared" si="73"/>
        <v>3.2625476435718927E-2</v>
      </c>
      <c r="H948" s="8"/>
      <c r="I948" s="9">
        <f t="shared" si="74"/>
        <v>0</v>
      </c>
    </row>
    <row r="949" spans="1:9">
      <c r="A949" s="1">
        <v>41382</v>
      </c>
      <c r="B949">
        <v>6243.67</v>
      </c>
      <c r="C949" s="8">
        <f t="shared" si="70"/>
        <v>-8.6483854799408386E-5</v>
      </c>
      <c r="D949">
        <f t="shared" si="72"/>
        <v>7.1922929167719876E-3</v>
      </c>
      <c r="E949" s="18">
        <f t="shared" si="71"/>
        <v>-5.291051936129039E-2</v>
      </c>
      <c r="G949" s="18">
        <f t="shared" si="73"/>
        <v>3.417106835607947E-2</v>
      </c>
      <c r="H949" s="8"/>
      <c r="I949" s="9">
        <f t="shared" si="74"/>
        <v>0</v>
      </c>
    </row>
    <row r="950" spans="1:9">
      <c r="A950" s="1">
        <v>41383</v>
      </c>
      <c r="B950">
        <v>6286.59</v>
      </c>
      <c r="C950" s="8">
        <f t="shared" si="70"/>
        <v>6.850642821060458E-3</v>
      </c>
      <c r="D950">
        <f t="shared" si="72"/>
        <v>7.3815190159665514E-3</v>
      </c>
      <c r="E950" s="18">
        <f t="shared" si="71"/>
        <v>-5.4302572118450486E-2</v>
      </c>
      <c r="G950" s="18">
        <f t="shared" si="73"/>
        <v>3.667948391027058E-2</v>
      </c>
      <c r="H950" s="8"/>
      <c r="I950" s="9">
        <f t="shared" si="74"/>
        <v>0</v>
      </c>
    </row>
    <row r="951" spans="1:9">
      <c r="A951" s="1">
        <v>41386</v>
      </c>
      <c r="B951">
        <v>6280.62</v>
      </c>
      <c r="C951" s="8">
        <f t="shared" si="70"/>
        <v>-9.5009161923461098E-4</v>
      </c>
      <c r="D951">
        <f t="shared" si="72"/>
        <v>7.3754763814237725E-3</v>
      </c>
      <c r="E951" s="18">
        <f t="shared" si="71"/>
        <v>-5.4258119127496326E-2</v>
      </c>
      <c r="G951" s="18">
        <f t="shared" si="73"/>
        <v>4.311023114398415E-2</v>
      </c>
      <c r="H951" s="8"/>
      <c r="I951" s="9">
        <f t="shared" si="74"/>
        <v>0</v>
      </c>
    </row>
    <row r="952" spans="1:9">
      <c r="A952" s="1">
        <v>41387</v>
      </c>
      <c r="B952">
        <v>6406.12</v>
      </c>
      <c r="C952" s="8">
        <f t="shared" si="70"/>
        <v>1.9785081728200666E-2</v>
      </c>
      <c r="D952">
        <f t="shared" si="72"/>
        <v>8.6195836044227203E-3</v>
      </c>
      <c r="E952" s="18">
        <f t="shared" si="71"/>
        <v>-6.3410465962050855E-2</v>
      </c>
      <c r="G952" s="18">
        <f t="shared" si="73"/>
        <v>2.7309697462016551E-2</v>
      </c>
      <c r="H952" s="8"/>
      <c r="I952" s="9">
        <f t="shared" si="74"/>
        <v>0</v>
      </c>
    </row>
    <row r="953" spans="1:9">
      <c r="A953" s="1">
        <v>41388</v>
      </c>
      <c r="B953">
        <v>6431.76</v>
      </c>
      <c r="C953" s="8">
        <f t="shared" si="70"/>
        <v>3.9944342978104419E-3</v>
      </c>
      <c r="D953">
        <f t="shared" si="72"/>
        <v>8.5286067892206413E-3</v>
      </c>
      <c r="E953" s="18">
        <f t="shared" si="71"/>
        <v>-6.2741189752380216E-2</v>
      </c>
      <c r="G953" s="18">
        <f t="shared" si="73"/>
        <v>2.4720825840680877E-2</v>
      </c>
      <c r="H953" s="8"/>
      <c r="I953" s="9">
        <f t="shared" si="74"/>
        <v>0</v>
      </c>
    </row>
    <row r="954" spans="1:9">
      <c r="A954" s="1">
        <v>41389</v>
      </c>
      <c r="B954">
        <v>6442.59</v>
      </c>
      <c r="C954" s="8">
        <f t="shared" si="70"/>
        <v>1.6824154313881236E-3</v>
      </c>
      <c r="D954">
        <f t="shared" si="72"/>
        <v>8.5334117056017917E-3</v>
      </c>
      <c r="E954" s="18">
        <f t="shared" si="71"/>
        <v>-6.2776537397999793E-2</v>
      </c>
      <c r="G954" s="18">
        <f t="shared" si="73"/>
        <v>2.7916719820750398E-2</v>
      </c>
      <c r="H954" s="8"/>
      <c r="I954" s="9">
        <f t="shared" si="74"/>
        <v>0</v>
      </c>
    </row>
    <row r="955" spans="1:9">
      <c r="A955" s="1">
        <v>41390</v>
      </c>
      <c r="B955">
        <v>6426.42</v>
      </c>
      <c r="C955" s="8">
        <f t="shared" si="70"/>
        <v>-2.5130151441007747E-3</v>
      </c>
      <c r="D955">
        <f t="shared" si="72"/>
        <v>8.5373871044141444E-3</v>
      </c>
      <c r="E955" s="18">
        <f t="shared" si="71"/>
        <v>-6.2805782649585612E-2</v>
      </c>
      <c r="G955" s="18">
        <f t="shared" si="73"/>
        <v>3.1452610964704177E-2</v>
      </c>
      <c r="H955" s="8"/>
      <c r="I955" s="9">
        <f t="shared" si="74"/>
        <v>0</v>
      </c>
    </row>
    <row r="956" spans="1:9">
      <c r="A956" s="1">
        <v>41393</v>
      </c>
      <c r="B956">
        <v>6458.02</v>
      </c>
      <c r="C956" s="8">
        <f t="shared" si="70"/>
        <v>4.9051512303699167E-3</v>
      </c>
      <c r="D956">
        <f t="shared" si="72"/>
        <v>8.5709060922562526E-3</v>
      </c>
      <c r="E956" s="18">
        <f t="shared" si="71"/>
        <v>-6.3052367024792999E-2</v>
      </c>
      <c r="G956" s="18">
        <f t="shared" si="73"/>
        <v>3.470199266778886E-2</v>
      </c>
      <c r="H956" s="8"/>
      <c r="I956" s="9">
        <f t="shared" si="74"/>
        <v>0</v>
      </c>
    </row>
    <row r="957" spans="1:9">
      <c r="A957" s="1">
        <v>41394</v>
      </c>
      <c r="B957">
        <v>6430.12</v>
      </c>
      <c r="C957" s="8">
        <f t="shared" si="70"/>
        <v>-4.3295686704978706E-3</v>
      </c>
      <c r="D957">
        <f t="shared" si="72"/>
        <v>8.6183105595727047E-3</v>
      </c>
      <c r="E957" s="18">
        <f t="shared" si="71"/>
        <v>-6.3401100733887314E-2</v>
      </c>
      <c r="G957" s="18">
        <f t="shared" si="73"/>
        <v>4.0151175554607579E-2</v>
      </c>
      <c r="H957" s="8"/>
      <c r="I957" s="9">
        <f t="shared" si="74"/>
        <v>0</v>
      </c>
    </row>
    <row r="958" spans="1:9">
      <c r="A958" s="1">
        <v>41395</v>
      </c>
      <c r="B958">
        <v>6451.29</v>
      </c>
      <c r="C958" s="8">
        <f t="shared" si="70"/>
        <v>3.2869102155218236E-3</v>
      </c>
      <c r="D958">
        <f t="shared" si="72"/>
        <v>8.6095032575875825E-3</v>
      </c>
      <c r="E958" s="18">
        <f t="shared" si="71"/>
        <v>-6.3336309306786534E-2</v>
      </c>
      <c r="G958" s="18">
        <f t="shared" si="73"/>
        <v>3.6004860218690468E-2</v>
      </c>
      <c r="H958" s="8"/>
      <c r="I958" s="9">
        <f t="shared" si="74"/>
        <v>0</v>
      </c>
    </row>
    <row r="959" spans="1:9">
      <c r="A959" s="1">
        <v>41396</v>
      </c>
      <c r="B959">
        <v>6460.71</v>
      </c>
      <c r="C959" s="8">
        <f t="shared" si="70"/>
        <v>1.4591080655610993E-3</v>
      </c>
      <c r="D959">
        <f t="shared" si="72"/>
        <v>8.1935243312881087E-3</v>
      </c>
      <c r="E959" s="18">
        <f t="shared" si="71"/>
        <v>-6.0276136245351296E-2</v>
      </c>
      <c r="G959" s="18">
        <f t="shared" si="73"/>
        <v>3.9804189158405293E-2</v>
      </c>
      <c r="H959" s="8"/>
      <c r="I959" s="9">
        <f t="shared" si="74"/>
        <v>0</v>
      </c>
    </row>
    <row r="960" spans="1:9">
      <c r="A960" s="1">
        <v>41397</v>
      </c>
      <c r="B960">
        <v>6521.46</v>
      </c>
      <c r="C960" s="8">
        <f t="shared" si="70"/>
        <v>9.359058375251441E-3</v>
      </c>
      <c r="D960">
        <f t="shared" si="72"/>
        <v>8.0722833809786249E-3</v>
      </c>
      <c r="E960" s="18">
        <f t="shared" si="71"/>
        <v>-5.9384220173110694E-2</v>
      </c>
      <c r="G960" s="18">
        <f t="shared" si="73"/>
        <v>3.5277954060867374E-2</v>
      </c>
      <c r="H960" s="8"/>
      <c r="I960" s="9">
        <f t="shared" si="74"/>
        <v>0</v>
      </c>
    </row>
    <row r="961" spans="1:9">
      <c r="A961" s="1">
        <v>41401</v>
      </c>
      <c r="B961">
        <v>6557.3</v>
      </c>
      <c r="C961" s="8">
        <f t="shared" si="70"/>
        <v>5.4806556144790918E-3</v>
      </c>
      <c r="D961">
        <f t="shared" si="72"/>
        <v>7.614185176644331E-3</v>
      </c>
      <c r="E961" s="18">
        <f t="shared" si="71"/>
        <v>-5.6014194203606593E-2</v>
      </c>
      <c r="G961" s="18">
        <f t="shared" si="73"/>
        <v>3.6912635077451378E-2</v>
      </c>
      <c r="H961" s="8"/>
      <c r="I961" s="9">
        <f t="shared" si="74"/>
        <v>0</v>
      </c>
    </row>
    <row r="962" spans="1:9">
      <c r="A962" s="1">
        <v>41402</v>
      </c>
      <c r="B962">
        <v>6583.48</v>
      </c>
      <c r="C962" s="8">
        <f t="shared" si="70"/>
        <v>3.9845480462330704E-3</v>
      </c>
      <c r="D962">
        <f t="shared" si="72"/>
        <v>6.6746341440186386E-3</v>
      </c>
      <c r="E962" s="18">
        <f t="shared" si="71"/>
        <v>-4.9102332620948236E-2</v>
      </c>
      <c r="G962" s="18">
        <f t="shared" si="73"/>
        <v>3.8263723627732261E-2</v>
      </c>
      <c r="H962" s="8"/>
      <c r="I962" s="9">
        <f t="shared" si="74"/>
        <v>0</v>
      </c>
    </row>
    <row r="963" spans="1:9">
      <c r="A963" s="1">
        <v>41403</v>
      </c>
      <c r="B963">
        <v>6592.74</v>
      </c>
      <c r="C963" s="8">
        <f t="shared" si="70"/>
        <v>1.4055626764747546E-3</v>
      </c>
      <c r="D963">
        <f t="shared" si="72"/>
        <v>6.6626395239896899E-3</v>
      </c>
      <c r="E963" s="18">
        <f t="shared" si="71"/>
        <v>-4.9014093504074527E-2</v>
      </c>
      <c r="G963" s="18">
        <f t="shared" si="73"/>
        <v>1.5659263523740204E-2</v>
      </c>
      <c r="H963" s="8"/>
      <c r="I963" s="9">
        <f t="shared" si="74"/>
        <v>0</v>
      </c>
    </row>
    <row r="964" spans="1:9">
      <c r="A964" s="1">
        <v>41404</v>
      </c>
      <c r="B964">
        <v>6624.98</v>
      </c>
      <c r="C964" s="8">
        <f t="shared" si="70"/>
        <v>4.8783094114576622E-3</v>
      </c>
      <c r="D964">
        <f t="shared" si="72"/>
        <v>6.6429827934622841E-3</v>
      </c>
      <c r="E964" s="18">
        <f t="shared" si="71"/>
        <v>-4.886948762759185E-2</v>
      </c>
      <c r="G964" s="18">
        <f t="shared" si="73"/>
        <v>4.4219203755292997E-3</v>
      </c>
      <c r="H964" s="8"/>
      <c r="I964" s="9">
        <f t="shared" si="74"/>
        <v>0</v>
      </c>
    </row>
    <row r="965" spans="1:9">
      <c r="A965" s="1">
        <v>41407</v>
      </c>
      <c r="B965">
        <v>6631.76</v>
      </c>
      <c r="C965" s="8">
        <f t="shared" si="70"/>
        <v>1.0228759998530696E-3</v>
      </c>
      <c r="D965">
        <f t="shared" si="72"/>
        <v>6.297802815506074E-3</v>
      </c>
      <c r="E965" s="18">
        <f t="shared" si="71"/>
        <v>-4.6330151129742585E-2</v>
      </c>
      <c r="G965" s="18">
        <f t="shared" si="73"/>
        <v>1.9449954137353752E-2</v>
      </c>
      <c r="H965" s="8"/>
      <c r="I965" s="9">
        <f t="shared" si="74"/>
        <v>0</v>
      </c>
    </row>
    <row r="966" spans="1:9">
      <c r="A966" s="1">
        <v>41408</v>
      </c>
      <c r="B966">
        <v>6686.06</v>
      </c>
      <c r="C966" s="8">
        <f t="shared" si="70"/>
        <v>8.1545329334546269E-3</v>
      </c>
      <c r="D966">
        <f t="shared" si="72"/>
        <v>6.4220773654898207E-3</v>
      </c>
      <c r="E966" s="18">
        <f t="shared" si="71"/>
        <v>-4.7244384053668299E-2</v>
      </c>
      <c r="G966" s="18">
        <f t="shared" si="73"/>
        <v>-8.84689652287814E-3</v>
      </c>
      <c r="H966" s="8"/>
      <c r="I966" s="9">
        <f t="shared" si="74"/>
        <v>0</v>
      </c>
    </row>
    <row r="967" spans="1:9">
      <c r="A967" s="1">
        <v>41409</v>
      </c>
      <c r="B967">
        <v>6693.55</v>
      </c>
      <c r="C967" s="8">
        <f t="shared" ref="C967:C1013" si="75">LN(B967/B966)</f>
        <v>1.119614216321046E-3</v>
      </c>
      <c r="D967">
        <f t="shared" si="72"/>
        <v>6.242292601601156E-3</v>
      </c>
      <c r="E967" s="18">
        <f t="shared" si="71"/>
        <v>-4.592178702645134E-2</v>
      </c>
      <c r="G967" s="18">
        <f t="shared" si="73"/>
        <v>-5.476945710153276E-3</v>
      </c>
      <c r="H967" s="8"/>
      <c r="I967" s="9">
        <f t="shared" si="74"/>
        <v>0</v>
      </c>
    </row>
    <row r="968" spans="1:9">
      <c r="A968" s="1">
        <v>41410</v>
      </c>
      <c r="B968">
        <v>6687.8</v>
      </c>
      <c r="C968" s="8">
        <f t="shared" si="75"/>
        <v>-8.5940512039544951E-4</v>
      </c>
      <c r="D968">
        <f t="shared" si="72"/>
        <v>5.9868403180955146E-3</v>
      </c>
      <c r="E968" s="18">
        <f t="shared" si="71"/>
        <v>-4.4042537509125325E-2</v>
      </c>
      <c r="G968" s="18">
        <f t="shared" si="73"/>
        <v>-1.5780731058445446E-2</v>
      </c>
      <c r="H968" s="8"/>
      <c r="I968" s="9">
        <f t="shared" si="74"/>
        <v>0</v>
      </c>
    </row>
    <row r="969" spans="1:9">
      <c r="A969" s="1">
        <v>41411</v>
      </c>
      <c r="B969">
        <v>6723.06</v>
      </c>
      <c r="C969" s="8">
        <f t="shared" si="75"/>
        <v>5.2584370052758999E-3</v>
      </c>
      <c r="D969">
        <f t="shared" si="72"/>
        <v>5.696427169614317E-3</v>
      </c>
      <c r="E969" s="18">
        <f t="shared" si="71"/>
        <v>-4.190609636395793E-2</v>
      </c>
      <c r="G969" s="18">
        <f t="shared" si="73"/>
        <v>-2.9884064190067634E-2</v>
      </c>
      <c r="H969" s="8"/>
      <c r="I969" s="9">
        <f t="shared" si="74"/>
        <v>0</v>
      </c>
    </row>
    <row r="970" spans="1:9">
      <c r="A970" s="1">
        <v>41414</v>
      </c>
      <c r="B970">
        <v>6755.63</v>
      </c>
      <c r="C970" s="8">
        <f t="shared" si="75"/>
        <v>4.8328232777136637E-3</v>
      </c>
      <c r="D970">
        <f t="shared" si="72"/>
        <v>4.967832561508353E-3</v>
      </c>
      <c r="E970" s="18">
        <f t="shared" si="71"/>
        <v>-3.6546147935157793E-2</v>
      </c>
      <c r="G970" s="18">
        <f t="shared" si="73"/>
        <v>-2.9602115202250069E-2</v>
      </c>
      <c r="H970" s="8"/>
      <c r="I970" s="9">
        <f t="shared" si="74"/>
        <v>0</v>
      </c>
    </row>
    <row r="971" spans="1:9">
      <c r="A971" s="1">
        <v>41415</v>
      </c>
      <c r="B971">
        <v>6803.87</v>
      </c>
      <c r="C971" s="8">
        <f t="shared" si="75"/>
        <v>7.1153366310630012E-3</v>
      </c>
      <c r="D971">
        <f t="shared" si="72"/>
        <v>4.9521022775240488E-3</v>
      </c>
      <c r="E971" s="18">
        <f t="shared" si="71"/>
        <v>-3.6430427190057256E-2</v>
      </c>
      <c r="G971" s="18">
        <f t="shared" si="73"/>
        <v>-5.818093265276187E-2</v>
      </c>
      <c r="H971" s="8"/>
      <c r="I971" s="9">
        <f t="shared" si="74"/>
        <v>1</v>
      </c>
    </row>
    <row r="972" spans="1:9">
      <c r="A972" s="1">
        <v>41416</v>
      </c>
      <c r="B972">
        <v>6840.27</v>
      </c>
      <c r="C972" s="8">
        <f t="shared" si="75"/>
        <v>5.3356365965141189E-3</v>
      </c>
      <c r="D972">
        <f t="shared" si="72"/>
        <v>4.9196258299289176E-3</v>
      </c>
      <c r="E972" s="18">
        <f t="shared" si="71"/>
        <v>-3.6191512322552202E-2</v>
      </c>
      <c r="G972" s="18">
        <f t="shared" si="73"/>
        <v>-7.6562189067070865E-2</v>
      </c>
      <c r="H972" s="8"/>
      <c r="I972" s="9">
        <f t="shared" si="74"/>
        <v>1</v>
      </c>
    </row>
    <row r="973" spans="1:9">
      <c r="A973" s="1">
        <v>41417</v>
      </c>
      <c r="B973">
        <v>6696.79</v>
      </c>
      <c r="C973" s="8">
        <f t="shared" si="75"/>
        <v>-2.1198897427517332E-2</v>
      </c>
      <c r="D973">
        <f t="shared" si="72"/>
        <v>7.2160195602976266E-3</v>
      </c>
      <c r="E973" s="18">
        <f t="shared" si="71"/>
        <v>-5.3085065788440806E-2</v>
      </c>
      <c r="G973" s="18">
        <f t="shared" si="73"/>
        <v>-4.3458631941791954E-2</v>
      </c>
      <c r="H973" s="8"/>
      <c r="I973" s="9">
        <f t="shared" si="74"/>
        <v>0</v>
      </c>
    </row>
    <row r="974" spans="1:9">
      <c r="A974" s="1">
        <v>41418</v>
      </c>
      <c r="B974">
        <v>6654.34</v>
      </c>
      <c r="C974" s="8">
        <f t="shared" si="75"/>
        <v>-6.3590337367530709E-3</v>
      </c>
      <c r="D974">
        <f t="shared" si="72"/>
        <v>6.4138958494968134E-3</v>
      </c>
      <c r="E974" s="18">
        <f t="shared" si="71"/>
        <v>-4.7184196257458941E-2</v>
      </c>
      <c r="G974" s="18">
        <f t="shared" si="73"/>
        <v>-3.8900972981515722E-2</v>
      </c>
      <c r="H974" s="8"/>
      <c r="I974" s="9">
        <f t="shared" si="74"/>
        <v>0</v>
      </c>
    </row>
    <row r="975" spans="1:9">
      <c r="A975" s="1">
        <v>41422</v>
      </c>
      <c r="B975">
        <v>6762.01</v>
      </c>
      <c r="C975" s="8">
        <f t="shared" si="75"/>
        <v>1.6050909761677376E-2</v>
      </c>
      <c r="D975">
        <f t="shared" si="72"/>
        <v>7.0956110810769845E-3</v>
      </c>
      <c r="E975" s="18">
        <f t="shared" si="71"/>
        <v>-5.2199273837975214E-2</v>
      </c>
      <c r="G975" s="18">
        <f t="shared" si="73"/>
        <v>-6.4428796470956839E-2</v>
      </c>
      <c r="H975" s="8"/>
      <c r="I975" s="9">
        <f t="shared" si="74"/>
        <v>1</v>
      </c>
    </row>
    <row r="976" spans="1:9">
      <c r="A976" s="1">
        <v>41423</v>
      </c>
      <c r="B976">
        <v>6627.17</v>
      </c>
      <c r="C976" s="8">
        <f t="shared" si="75"/>
        <v>-2.0142317726777315E-2</v>
      </c>
      <c r="D976">
        <f t="shared" si="72"/>
        <v>8.5575901277073416E-3</v>
      </c>
      <c r="E976" s="18">
        <f t="shared" si="71"/>
        <v>-6.2954407360436657E-2</v>
      </c>
      <c r="G976" s="18">
        <f t="shared" si="73"/>
        <v>-5.0715537411054043E-2</v>
      </c>
      <c r="H976" s="8"/>
      <c r="I976" s="9">
        <f t="shared" si="74"/>
        <v>0</v>
      </c>
    </row>
    <row r="977" spans="1:9">
      <c r="A977" s="1">
        <v>41424</v>
      </c>
      <c r="B977">
        <v>6656.99</v>
      </c>
      <c r="C977" s="8">
        <f t="shared" si="75"/>
        <v>4.4895650290458933E-3</v>
      </c>
      <c r="D977">
        <f t="shared" si="72"/>
        <v>8.5398483917161448E-3</v>
      </c>
      <c r="E977" s="18">
        <f t="shared" si="71"/>
        <v>-6.2823889252160495E-2</v>
      </c>
      <c r="G977" s="18">
        <f t="shared" si="73"/>
        <v>-5.438314632880277E-2</v>
      </c>
      <c r="H977" s="8"/>
      <c r="I977" s="9">
        <f t="shared" si="74"/>
        <v>0</v>
      </c>
    </row>
    <row r="978" spans="1:9">
      <c r="A978" s="1">
        <v>41425</v>
      </c>
      <c r="B978">
        <v>6583.09</v>
      </c>
      <c r="C978" s="8">
        <f t="shared" si="75"/>
        <v>-1.1163190468687719E-2</v>
      </c>
      <c r="D978">
        <f t="shared" si="72"/>
        <v>8.9224729909240623E-3</v>
      </c>
      <c r="E978" s="18">
        <f t="shared" si="71"/>
        <v>-6.5638689274735595E-2</v>
      </c>
      <c r="G978" s="18">
        <f t="shared" si="73"/>
        <v>-4.2644354217632893E-2</v>
      </c>
      <c r="H978" s="8"/>
      <c r="I978" s="9">
        <f t="shared" si="74"/>
        <v>0</v>
      </c>
    </row>
    <row r="979" spans="1:9">
      <c r="A979" s="1">
        <v>41428</v>
      </c>
      <c r="B979">
        <v>6525.12</v>
      </c>
      <c r="C979" s="8">
        <f t="shared" si="75"/>
        <v>-8.8448961263462786E-3</v>
      </c>
      <c r="D979">
        <f t="shared" si="72"/>
        <v>9.0980243529457262E-3</v>
      </c>
      <c r="E979" s="18">
        <f t="shared" si="71"/>
        <v>-6.6930143035953779E-2</v>
      </c>
      <c r="G979" s="18">
        <f t="shared" si="73"/>
        <v>-3.0281701521378681E-2</v>
      </c>
      <c r="H979" s="8"/>
      <c r="I979" s="9">
        <f t="shared" si="74"/>
        <v>0</v>
      </c>
    </row>
    <row r="980" spans="1:9">
      <c r="A980" s="1">
        <v>41429</v>
      </c>
      <c r="B980">
        <v>6558.58</v>
      </c>
      <c r="C980" s="8">
        <f t="shared" si="75"/>
        <v>5.1147722655311414E-3</v>
      </c>
      <c r="D980">
        <f t="shared" si="72"/>
        <v>9.1313775535733274E-3</v>
      </c>
      <c r="E980" s="18">
        <f t="shared" si="71"/>
        <v>-6.7175507787916588E-2</v>
      </c>
      <c r="G980" s="18">
        <f t="shared" si="73"/>
        <v>-2.8513954312826766E-2</v>
      </c>
      <c r="H980" s="8"/>
      <c r="I980" s="9">
        <f t="shared" si="74"/>
        <v>0</v>
      </c>
    </row>
    <row r="981" spans="1:9">
      <c r="A981" s="1">
        <v>41430</v>
      </c>
      <c r="B981">
        <v>6419.31</v>
      </c>
      <c r="C981" s="8">
        <f t="shared" si="75"/>
        <v>-2.1463480819448783E-2</v>
      </c>
      <c r="D981">
        <f t="shared" si="72"/>
        <v>1.0281890489726964E-2</v>
      </c>
      <c r="E981" s="18">
        <f t="shared" si="71"/>
        <v>-7.5639322831074399E-2</v>
      </c>
      <c r="G981" s="18">
        <f t="shared" si="73"/>
        <v>-1.1041666425315469E-2</v>
      </c>
      <c r="H981" s="8"/>
      <c r="I981" s="9">
        <f t="shared" si="74"/>
        <v>0</v>
      </c>
    </row>
    <row r="982" spans="1:9">
      <c r="A982" s="1">
        <v>41431</v>
      </c>
      <c r="B982">
        <v>6336.11</v>
      </c>
      <c r="C982" s="8">
        <f t="shared" si="75"/>
        <v>-1.3045619817794896E-2</v>
      </c>
      <c r="D982">
        <f t="shared" si="72"/>
        <v>1.0389437098210689E-2</v>
      </c>
      <c r="E982" s="18">
        <f t="shared" si="71"/>
        <v>-7.6430495684609009E-2</v>
      </c>
      <c r="G982" s="18">
        <f t="shared" si="73"/>
        <v>-2.8267786545557911E-2</v>
      </c>
      <c r="H982" s="8"/>
      <c r="I982" s="9">
        <f t="shared" si="74"/>
        <v>0</v>
      </c>
    </row>
    <row r="983" spans="1:9">
      <c r="A983" s="1">
        <v>41432</v>
      </c>
      <c r="B983">
        <v>6411.99</v>
      </c>
      <c r="C983" s="8">
        <f t="shared" si="75"/>
        <v>1.1904659697761433E-2</v>
      </c>
      <c r="D983">
        <f t="shared" si="72"/>
        <v>1.0675728210521452E-2</v>
      </c>
      <c r="E983" s="18">
        <f t="shared" si="71"/>
        <v>-7.8536612831973829E-2</v>
      </c>
      <c r="G983" s="18">
        <f t="shared" si="73"/>
        <v>-4.7233591544717082E-2</v>
      </c>
      <c r="H983" s="8"/>
      <c r="I983" s="9">
        <f t="shared" si="74"/>
        <v>0</v>
      </c>
    </row>
    <row r="984" spans="1:9">
      <c r="A984" s="1">
        <v>41435</v>
      </c>
      <c r="B984">
        <v>6400.45</v>
      </c>
      <c r="C984" s="8">
        <f t="shared" si="75"/>
        <v>-1.8013747764767732E-3</v>
      </c>
      <c r="D984">
        <f t="shared" si="72"/>
        <v>1.0617716926931036E-2</v>
      </c>
      <c r="E984" s="18">
        <f t="shared" si="71"/>
        <v>-7.8109849464699621E-2</v>
      </c>
      <c r="G984" s="18">
        <f t="shared" si="73"/>
        <v>-5.9770554525513921E-2</v>
      </c>
      <c r="H984" s="8"/>
      <c r="I984" s="9">
        <f t="shared" si="74"/>
        <v>0</v>
      </c>
    </row>
    <row r="985" spans="1:9">
      <c r="A985" s="1">
        <v>41436</v>
      </c>
      <c r="B985">
        <v>6340.08</v>
      </c>
      <c r="C985" s="8">
        <f t="shared" si="75"/>
        <v>-9.4769137277637191E-3</v>
      </c>
      <c r="D985">
        <f t="shared" si="72"/>
        <v>1.0739365518317362E-2</v>
      </c>
      <c r="E985" s="18">
        <f t="shared" si="71"/>
        <v>-7.9004764372129263E-2</v>
      </c>
      <c r="G985" s="18">
        <f t="shared" si="73"/>
        <v>-3.8289549742884864E-2</v>
      </c>
      <c r="H985" s="8"/>
      <c r="I985" s="9">
        <f t="shared" si="74"/>
        <v>0</v>
      </c>
    </row>
    <row r="986" spans="1:9">
      <c r="A986" s="1">
        <v>41437</v>
      </c>
      <c r="B986">
        <v>6299.45</v>
      </c>
      <c r="C986" s="8">
        <f t="shared" si="75"/>
        <v>-6.4290586668744338E-3</v>
      </c>
      <c r="D986">
        <f t="shared" si="72"/>
        <v>1.0676112745119684E-2</v>
      </c>
      <c r="E986" s="18">
        <f t="shared" si="71"/>
        <v>-7.8539441683014827E-2</v>
      </c>
      <c r="G986" s="18">
        <f t="shared" si="73"/>
        <v>-2.149633553293917E-2</v>
      </c>
      <c r="H986" s="8"/>
      <c r="I986" s="9">
        <f t="shared" si="74"/>
        <v>0</v>
      </c>
    </row>
    <row r="987" spans="1:9">
      <c r="A987" s="1">
        <v>41438</v>
      </c>
      <c r="B987">
        <v>6304.63</v>
      </c>
      <c r="C987" s="8">
        <f t="shared" si="75"/>
        <v>8.2195611129725807E-4</v>
      </c>
      <c r="D987">
        <f t="shared" si="72"/>
        <v>1.0673229187340602E-2</v>
      </c>
      <c r="E987" s="18">
        <f t="shared" ref="E987:E1013" si="76">Factor_99*D987*SQRT(10)</f>
        <v>-7.8518228623220832E-2</v>
      </c>
      <c r="G987" s="18">
        <f t="shared" si="73"/>
        <v>-9.7593783230061643E-3</v>
      </c>
      <c r="H987" s="8"/>
      <c r="I987" s="9">
        <f t="shared" si="74"/>
        <v>0</v>
      </c>
    </row>
    <row r="988" spans="1:9">
      <c r="A988" s="1">
        <v>41439</v>
      </c>
      <c r="B988">
        <v>6308.26</v>
      </c>
      <c r="C988" s="8">
        <f t="shared" si="75"/>
        <v>5.7560164248210118E-4</v>
      </c>
      <c r="D988">
        <f t="shared" ref="D988:D1013" si="77">_xlfn.STDEV.S(C967:C988)</f>
        <v>1.0439496518303098E-2</v>
      </c>
      <c r="E988" s="18">
        <f t="shared" si="76"/>
        <v>-7.6798760707552927E-2</v>
      </c>
      <c r="G988" s="18">
        <f t="shared" ref="G988:G1013" si="78">LN(B998/B988)</f>
        <v>-1.4818540158044275E-2</v>
      </c>
      <c r="H988" s="8"/>
      <c r="I988" s="9">
        <f t="shared" ref="I988:I1003" si="79">IF(G988&lt;E988, 1,0)</f>
        <v>0</v>
      </c>
    </row>
    <row r="989" spans="1:9">
      <c r="A989" s="1">
        <v>41442</v>
      </c>
      <c r="B989">
        <v>6330.49</v>
      </c>
      <c r="C989" s="8">
        <f t="shared" si="75"/>
        <v>3.5177565699080538E-3</v>
      </c>
      <c r="D989">
        <f t="shared" si="77"/>
        <v>1.0493048031138267E-2</v>
      </c>
      <c r="E989" s="18">
        <f t="shared" si="76"/>
        <v>-7.7192715512992532E-2</v>
      </c>
      <c r="G989" s="18">
        <f t="shared" si="78"/>
        <v>-3.5938501777646602E-3</v>
      </c>
      <c r="H989" s="8"/>
      <c r="I989" s="9">
        <f t="shared" si="79"/>
        <v>0</v>
      </c>
    </row>
    <row r="990" spans="1:9">
      <c r="A990" s="1">
        <v>41443</v>
      </c>
      <c r="B990">
        <v>6374.21</v>
      </c>
      <c r="C990" s="8">
        <f t="shared" si="75"/>
        <v>6.8825194740830872E-3</v>
      </c>
      <c r="D990">
        <f t="shared" si="77"/>
        <v>1.0680067160532741E-2</v>
      </c>
      <c r="E990" s="18">
        <f t="shared" si="76"/>
        <v>-7.8568532569008531E-2</v>
      </c>
      <c r="G990" s="18">
        <f t="shared" si="78"/>
        <v>-1.1085327053164182E-2</v>
      </c>
      <c r="H990" s="8"/>
      <c r="I990" s="9">
        <f t="shared" si="79"/>
        <v>0</v>
      </c>
    </row>
    <row r="991" spans="1:9">
      <c r="A991" s="1">
        <v>41444</v>
      </c>
      <c r="B991">
        <v>6348.82</v>
      </c>
      <c r="C991" s="8">
        <f t="shared" si="75"/>
        <v>-3.9911929319374909E-3</v>
      </c>
      <c r="D991">
        <f t="shared" si="77"/>
        <v>1.0554500756332505E-2</v>
      </c>
      <c r="E991" s="18">
        <f t="shared" si="76"/>
        <v>-7.7644796044725531E-2</v>
      </c>
      <c r="G991" s="18">
        <f t="shared" si="78"/>
        <v>-1.8913503057041078E-2</v>
      </c>
      <c r="H991" s="8"/>
      <c r="I991" s="9">
        <f t="shared" si="79"/>
        <v>0</v>
      </c>
    </row>
    <row r="992" spans="1:9">
      <c r="A992" s="1">
        <v>41445</v>
      </c>
      <c r="B992">
        <v>6159.51</v>
      </c>
      <c r="C992" s="8">
        <f t="shared" si="75"/>
        <v>-3.027173993803731E-2</v>
      </c>
      <c r="D992">
        <f t="shared" si="77"/>
        <v>1.1939476266817253E-2</v>
      </c>
      <c r="E992" s="18">
        <f t="shared" si="76"/>
        <v>-8.7833448594113836E-2</v>
      </c>
      <c r="G992" s="18">
        <f t="shared" si="78"/>
        <v>4.1680979558945716E-2</v>
      </c>
      <c r="H992" s="8"/>
      <c r="I992" s="9">
        <f t="shared" si="79"/>
        <v>0</v>
      </c>
    </row>
    <row r="993" spans="1:9">
      <c r="A993" s="1">
        <v>41446</v>
      </c>
      <c r="B993">
        <v>6116.17</v>
      </c>
      <c r="C993" s="8">
        <f t="shared" si="75"/>
        <v>-7.0611453013975974E-3</v>
      </c>
      <c r="D993">
        <f t="shared" si="77"/>
        <v>1.1679477757659689E-2</v>
      </c>
      <c r="E993" s="18">
        <f t="shared" si="76"/>
        <v>-8.5920754504499069E-2</v>
      </c>
      <c r="G993" s="18">
        <f t="shared" si="78"/>
        <v>4.1529572719823472E-2</v>
      </c>
      <c r="H993" s="8"/>
      <c r="I993" s="9">
        <f t="shared" si="79"/>
        <v>0</v>
      </c>
    </row>
    <row r="994" spans="1:9">
      <c r="A994" s="1">
        <v>41449</v>
      </c>
      <c r="B994">
        <v>6029.1</v>
      </c>
      <c r="C994" s="8">
        <f t="shared" si="75"/>
        <v>-1.4338337757273605E-2</v>
      </c>
      <c r="D994">
        <f t="shared" si="77"/>
        <v>1.1615999171520336E-2</v>
      </c>
      <c r="E994" s="18">
        <f t="shared" si="76"/>
        <v>-8.5453770609401958E-2</v>
      </c>
      <c r="G994" s="18">
        <f t="shared" si="78"/>
        <v>6.749323759366474E-2</v>
      </c>
      <c r="H994" s="8"/>
      <c r="I994" s="9">
        <f t="shared" si="79"/>
        <v>0</v>
      </c>
    </row>
    <row r="995" spans="1:9">
      <c r="A995" s="1">
        <v>41450</v>
      </c>
      <c r="B995">
        <v>6101.91</v>
      </c>
      <c r="C995" s="8">
        <f t="shared" si="75"/>
        <v>1.2004091054865355E-2</v>
      </c>
      <c r="D995">
        <f t="shared" si="77"/>
        <v>1.166837817611065E-2</v>
      </c>
      <c r="E995" s="18">
        <f t="shared" si="76"/>
        <v>-8.5839099790036164E-2</v>
      </c>
      <c r="G995" s="18">
        <f t="shared" si="78"/>
        <v>6.5210625691713459E-2</v>
      </c>
      <c r="H995" s="8"/>
      <c r="I995" s="9">
        <f t="shared" si="79"/>
        <v>0</v>
      </c>
    </row>
    <row r="996" spans="1:9">
      <c r="A996" s="1">
        <v>41451</v>
      </c>
      <c r="B996">
        <v>6165.48</v>
      </c>
      <c r="C996" s="8">
        <f t="shared" si="75"/>
        <v>1.0364155543071277E-2</v>
      </c>
      <c r="D996">
        <f t="shared" si="77"/>
        <v>1.2061085796964664E-2</v>
      </c>
      <c r="E996" s="18">
        <f t="shared" si="76"/>
        <v>-8.8728076145277293E-2</v>
      </c>
      <c r="G996" s="18">
        <f t="shared" si="78"/>
        <v>5.3598970363257441E-2</v>
      </c>
      <c r="H996" s="8"/>
      <c r="I996" s="9">
        <f t="shared" si="79"/>
        <v>0</v>
      </c>
    </row>
    <row r="997" spans="1:9">
      <c r="A997" s="1">
        <v>41452</v>
      </c>
      <c r="B997">
        <v>6243.4</v>
      </c>
      <c r="C997" s="8">
        <f t="shared" si="75"/>
        <v>1.2558913321230228E-2</v>
      </c>
      <c r="D997">
        <f t="shared" si="77"/>
        <v>1.181238883363488E-2</v>
      </c>
      <c r="E997" s="18">
        <f t="shared" si="76"/>
        <v>-8.6898522532038114E-2</v>
      </c>
      <c r="G997" s="18">
        <f t="shared" si="78"/>
        <v>4.6933530524209378E-2</v>
      </c>
      <c r="H997" s="8"/>
      <c r="I997" s="9">
        <f t="shared" si="79"/>
        <v>0</v>
      </c>
    </row>
    <row r="998" spans="1:9">
      <c r="A998" s="1">
        <v>41453</v>
      </c>
      <c r="B998">
        <v>6215.47</v>
      </c>
      <c r="C998" s="8">
        <f t="shared" si="75"/>
        <v>-4.4835601925559279E-3</v>
      </c>
      <c r="D998">
        <f t="shared" si="77"/>
        <v>1.122713044625699E-2</v>
      </c>
      <c r="E998" s="18">
        <f t="shared" si="76"/>
        <v>-8.2593035311891147E-2</v>
      </c>
      <c r="G998" s="18">
        <f t="shared" si="78"/>
        <v>5.1650886421643276E-2</v>
      </c>
      <c r="H998" s="8"/>
      <c r="I998" s="9">
        <f t="shared" si="79"/>
        <v>0</v>
      </c>
    </row>
    <row r="999" spans="1:9">
      <c r="A999" s="1">
        <v>41456</v>
      </c>
      <c r="B999">
        <v>6307.78</v>
      </c>
      <c r="C999" s="8">
        <f t="shared" si="75"/>
        <v>1.4742446550187562E-2</v>
      </c>
      <c r="D999">
        <f t="shared" si="77"/>
        <v>1.1749778676706625E-2</v>
      </c>
      <c r="E999" s="18">
        <f t="shared" si="76"/>
        <v>-8.6437927286724808E-2</v>
      </c>
      <c r="G999" s="18">
        <f t="shared" si="78"/>
        <v>4.3179093764945151E-2</v>
      </c>
      <c r="H999" s="8"/>
      <c r="I999" s="9">
        <f t="shared" si="79"/>
        <v>0</v>
      </c>
    </row>
    <row r="1000" spans="1:9">
      <c r="A1000" s="1">
        <v>41457</v>
      </c>
      <c r="B1000">
        <v>6303.94</v>
      </c>
      <c r="C1000" s="8">
        <f t="shared" si="75"/>
        <v>-6.0895740131643053E-4</v>
      </c>
      <c r="D1000">
        <f t="shared" si="77"/>
        <v>1.1591446073914541E-2</v>
      </c>
      <c r="E1000" s="18">
        <f t="shared" si="76"/>
        <v>-8.5273144324949382E-2</v>
      </c>
      <c r="G1000" s="18">
        <f t="shared" si="78"/>
        <v>3.9259210923908244E-2</v>
      </c>
      <c r="H1000" s="8"/>
      <c r="I1000" s="9">
        <f t="shared" si="79"/>
        <v>0</v>
      </c>
    </row>
    <row r="1001" spans="1:9">
      <c r="A1001" s="1">
        <v>41458</v>
      </c>
      <c r="B1001">
        <v>6229.87</v>
      </c>
      <c r="C1001" s="8">
        <f t="shared" si="75"/>
        <v>-1.1819368935814364E-2</v>
      </c>
      <c r="D1001">
        <f t="shared" si="77"/>
        <v>1.1692367558915673E-2</v>
      </c>
      <c r="E1001" s="18">
        <f t="shared" si="76"/>
        <v>-8.6015579073911066E-2</v>
      </c>
      <c r="G1001" s="18">
        <f t="shared" si="78"/>
        <v>5.3452083062607375E-2</v>
      </c>
      <c r="H1001" s="8"/>
      <c r="I1001" s="9">
        <f t="shared" si="79"/>
        <v>0</v>
      </c>
    </row>
    <row r="1002" spans="1:9">
      <c r="A1002" s="1">
        <v>41459</v>
      </c>
      <c r="B1002">
        <v>6421.67</v>
      </c>
      <c r="C1002" s="8">
        <f t="shared" si="75"/>
        <v>3.0322742677949259E-2</v>
      </c>
      <c r="D1002">
        <f t="shared" si="77"/>
        <v>1.3525067166786935E-2</v>
      </c>
      <c r="E1002" s="18">
        <f t="shared" si="76"/>
        <v>-9.9497939874258298E-2</v>
      </c>
      <c r="G1002" s="18">
        <f t="shared" si="78"/>
        <v>3.2583996469522869E-2</v>
      </c>
      <c r="H1002" s="8"/>
      <c r="I1002" s="9">
        <f t="shared" si="79"/>
        <v>0</v>
      </c>
    </row>
    <row r="1003" spans="1:9">
      <c r="A1003" s="1">
        <v>41460</v>
      </c>
      <c r="B1003">
        <v>6375.52</v>
      </c>
      <c r="C1003" s="8">
        <f t="shared" si="75"/>
        <v>-7.2125521405198229E-3</v>
      </c>
      <c r="D1003">
        <f t="shared" si="77"/>
        <v>1.2819099278207558E-2</v>
      </c>
      <c r="E1003" s="18">
        <f t="shared" si="76"/>
        <v>-9.4304446218010901E-2</v>
      </c>
      <c r="G1003" s="18">
        <f t="shared" si="78"/>
        <v>3.9240198553513857E-2</v>
      </c>
      <c r="H1003" s="8"/>
      <c r="I1003" s="9">
        <f t="shared" si="79"/>
        <v>0</v>
      </c>
    </row>
    <row r="1004" spans="1:9">
      <c r="A1004" s="1">
        <v>41463</v>
      </c>
      <c r="B1004">
        <v>6450.07</v>
      </c>
      <c r="C1004" s="8">
        <f t="shared" si="75"/>
        <v>1.162532711656785E-2</v>
      </c>
      <c r="D1004">
        <f t="shared" si="77"/>
        <v>1.2730842399235118E-2</v>
      </c>
      <c r="E1004" s="18">
        <f t="shared" si="76"/>
        <v>-9.3655179376730166E-2</v>
      </c>
      <c r="G1004" s="18" t="e">
        <f t="shared" si="78"/>
        <v>#NUM!</v>
      </c>
      <c r="H1004" s="8"/>
    </row>
    <row r="1005" spans="1:9">
      <c r="A1005" s="1">
        <v>41464</v>
      </c>
      <c r="B1005">
        <v>6513.08</v>
      </c>
      <c r="C1005" s="8">
        <f t="shared" si="75"/>
        <v>9.7214791529138672E-3</v>
      </c>
      <c r="D1005">
        <f t="shared" si="77"/>
        <v>1.2648487269735524E-2</v>
      </c>
      <c r="E1005" s="18">
        <f t="shared" si="76"/>
        <v>-9.3049329097227712E-2</v>
      </c>
      <c r="G1005" s="18" t="e">
        <f t="shared" si="78"/>
        <v>#NUM!</v>
      </c>
      <c r="H1005" s="8"/>
    </row>
    <row r="1006" spans="1:9">
      <c r="A1006" s="1">
        <v>41465</v>
      </c>
      <c r="B1006">
        <v>6504.96</v>
      </c>
      <c r="C1006" s="8">
        <f t="shared" si="75"/>
        <v>-1.2474997853848891E-3</v>
      </c>
      <c r="D1006">
        <f t="shared" si="77"/>
        <v>1.2643798677190983E-2</v>
      </c>
      <c r="E1006" s="18">
        <f t="shared" si="76"/>
        <v>-9.3014837194648689E-2</v>
      </c>
      <c r="G1006" s="18" t="e">
        <f t="shared" si="78"/>
        <v>#NUM!</v>
      </c>
      <c r="H1006" s="8"/>
    </row>
    <row r="1007" spans="1:9">
      <c r="A1007" s="1">
        <v>41466</v>
      </c>
      <c r="B1007">
        <v>6543.41</v>
      </c>
      <c r="C1007" s="8">
        <f t="shared" si="75"/>
        <v>5.8934734821822791E-3</v>
      </c>
      <c r="D1007">
        <f t="shared" si="77"/>
        <v>1.2476128394186178E-2</v>
      </c>
      <c r="E1007" s="18">
        <f t="shared" si="76"/>
        <v>-9.1781361047625964E-2</v>
      </c>
      <c r="G1007" s="18" t="e">
        <f t="shared" si="78"/>
        <v>#NUM!</v>
      </c>
      <c r="H1007" s="8"/>
    </row>
    <row r="1008" spans="1:9">
      <c r="A1008" s="1">
        <v>41467</v>
      </c>
      <c r="B1008">
        <v>6544.94</v>
      </c>
      <c r="C1008" s="8">
        <f t="shared" si="75"/>
        <v>2.3379570487780513E-4</v>
      </c>
      <c r="D1008">
        <f t="shared" si="77"/>
        <v>1.235643796296983E-2</v>
      </c>
      <c r="E1008" s="18">
        <f t="shared" si="76"/>
        <v>-9.0900851458887461E-2</v>
      </c>
      <c r="G1008" s="18" t="e">
        <f t="shared" si="78"/>
        <v>#NUM!</v>
      </c>
      <c r="H1008" s="8"/>
    </row>
    <row r="1009" spans="1:8">
      <c r="A1009" s="1">
        <v>41470</v>
      </c>
      <c r="B1009">
        <v>6586.11</v>
      </c>
      <c r="C1009" s="8">
        <f t="shared" si="75"/>
        <v>6.2706538934895386E-3</v>
      </c>
      <c r="D1009">
        <f t="shared" si="77"/>
        <v>1.239176398476447E-2</v>
      </c>
      <c r="E1009" s="18">
        <f t="shared" si="76"/>
        <v>-9.1160729384015329E-2</v>
      </c>
      <c r="G1009" s="18" t="e">
        <f t="shared" si="78"/>
        <v>#NUM!</v>
      </c>
      <c r="H1009" s="8"/>
    </row>
    <row r="1010" spans="1:8">
      <c r="A1010" s="1">
        <v>41471</v>
      </c>
      <c r="B1010">
        <v>6556.35</v>
      </c>
      <c r="C1010" s="8">
        <f t="shared" si="75"/>
        <v>-4.5288402423532374E-3</v>
      </c>
      <c r="D1010">
        <f t="shared" si="77"/>
        <v>1.2466976334158931E-2</v>
      </c>
      <c r="E1010" s="18">
        <f t="shared" si="76"/>
        <v>-9.1714033388022698E-2</v>
      </c>
      <c r="G1010" s="18" t="e">
        <f t="shared" si="78"/>
        <v>#NUM!</v>
      </c>
      <c r="H1010" s="8"/>
    </row>
    <row r="1011" spans="1:8">
      <c r="A1011" s="1">
        <v>41472</v>
      </c>
      <c r="B1011">
        <v>6571.93</v>
      </c>
      <c r="C1011" s="8">
        <f t="shared" si="75"/>
        <v>2.3735032028845658E-3</v>
      </c>
      <c r="D1011">
        <f t="shared" si="77"/>
        <v>1.2461650640084346E-2</v>
      </c>
      <c r="E1011" s="18">
        <f t="shared" si="76"/>
        <v>-9.1674854611142165E-2</v>
      </c>
      <c r="G1011" s="18" t="e">
        <f t="shared" si="78"/>
        <v>#NUM!</v>
      </c>
      <c r="H1011" s="8"/>
    </row>
    <row r="1012" spans="1:8">
      <c r="A1012" s="1">
        <v>41473</v>
      </c>
      <c r="B1012">
        <v>6634.36</v>
      </c>
      <c r="C1012" s="8">
        <f t="shared" si="75"/>
        <v>9.454656084865053E-3</v>
      </c>
      <c r="D1012">
        <f t="shared" si="77"/>
        <v>1.2524482572508239E-2</v>
      </c>
      <c r="E1012" s="18">
        <f t="shared" si="76"/>
        <v>-9.2137081360732578E-2</v>
      </c>
      <c r="G1012" s="18" t="e">
        <f t="shared" si="78"/>
        <v>#NUM!</v>
      </c>
      <c r="H1012" s="8"/>
    </row>
    <row r="1013" spans="1:8">
      <c r="A1013" s="14">
        <v>41474</v>
      </c>
      <c r="B1013">
        <v>6630.67</v>
      </c>
      <c r="C1013" s="8">
        <f t="shared" si="75"/>
        <v>-5.5635005652887343E-4</v>
      </c>
      <c r="D1013">
        <f t="shared" si="77"/>
        <v>1.2469903935149561E-2</v>
      </c>
      <c r="E1013" s="18">
        <f t="shared" si="76"/>
        <v>-9.1735570454253096E-2</v>
      </c>
      <c r="G1013" s="18" t="e">
        <f t="shared" si="78"/>
        <v>#NUM!</v>
      </c>
      <c r="H1013" s="8"/>
    </row>
  </sheetData>
  <mergeCells count="1">
    <mergeCell ref="I12:L17"/>
  </mergeCells>
  <conditionalFormatting sqref="I27:I1013">
    <cfRule type="cellIs" dxfId="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3944-238B-4AED-91BD-2C7978644C8B}">
  <sheetPr codeName="Sheet2"/>
  <dimension ref="A1:L1013"/>
  <sheetViews>
    <sheetView tabSelected="1" workbookViewId="0">
      <selection activeCell="A6" sqref="A6"/>
    </sheetView>
  </sheetViews>
  <sheetFormatPr defaultRowHeight="14.4"/>
  <cols>
    <col min="1" max="1" width="10.68359375" style="1" bestFit="1" customWidth="1"/>
    <col min="2" max="2" width="12.3125" bestFit="1" customWidth="1"/>
    <col min="3" max="3" width="13.68359375" style="19" bestFit="1" customWidth="1"/>
    <col min="4" max="4" width="11.7890625" bestFit="1" customWidth="1"/>
    <col min="7" max="7" width="8.83984375" style="19"/>
    <col min="11" max="11" width="11.83984375" bestFit="1" customWidth="1"/>
  </cols>
  <sheetData>
    <row r="1" spans="1:12">
      <c r="A1" s="1" t="s">
        <v>0</v>
      </c>
      <c r="B1" s="2"/>
      <c r="K1" s="7" t="s">
        <v>1</v>
      </c>
      <c r="L1" s="6">
        <f>_xlfn.NORM.S.INV(0.01)</f>
        <v>-2.3263478740408408</v>
      </c>
    </row>
    <row r="2" spans="1:12">
      <c r="B2" s="2"/>
      <c r="K2" s="10" t="s">
        <v>2</v>
      </c>
      <c r="L2">
        <v>-2.6652</v>
      </c>
    </row>
    <row r="3" spans="1:12">
      <c r="B3" s="11"/>
    </row>
    <row r="4" spans="1:12">
      <c r="A4" s="1" t="s">
        <v>3</v>
      </c>
      <c r="B4" t="s">
        <v>4</v>
      </c>
      <c r="C4" s="19" t="s">
        <v>11</v>
      </c>
      <c r="D4" t="s">
        <v>5</v>
      </c>
      <c r="K4" s="8" t="s">
        <v>6</v>
      </c>
      <c r="L4" s="7">
        <f>AVERAGE(I27:I1003)</f>
        <v>2.1494370522006142E-2</v>
      </c>
    </row>
    <row r="5" spans="1:12">
      <c r="A5" s="14">
        <v>40016</v>
      </c>
      <c r="B5">
        <v>4493.7299999999996</v>
      </c>
      <c r="D5" s="12" t="s">
        <v>7</v>
      </c>
    </row>
    <row r="6" spans="1:12">
      <c r="A6" s="1">
        <v>40017</v>
      </c>
      <c r="B6">
        <v>4559.8</v>
      </c>
      <c r="C6" s="19">
        <f>LN(B6/B5)</f>
        <v>1.4595671063863053E-2</v>
      </c>
      <c r="K6" t="s">
        <v>8</v>
      </c>
      <c r="L6" s="15">
        <v>0.01</v>
      </c>
    </row>
    <row r="7" spans="1:12">
      <c r="A7" s="1">
        <v>40018</v>
      </c>
      <c r="B7">
        <v>4576.6099999999997</v>
      </c>
      <c r="C7" s="19">
        <f t="shared" ref="C7:C70" si="0">LN(B7/B6)</f>
        <v>3.67978647377677E-3</v>
      </c>
    </row>
    <row r="8" spans="1:12">
      <c r="A8" s="1">
        <v>40021</v>
      </c>
      <c r="B8">
        <v>4586.13</v>
      </c>
      <c r="C8" s="19">
        <f t="shared" si="0"/>
        <v>2.0779817883340265E-3</v>
      </c>
    </row>
    <row r="9" spans="1:12">
      <c r="A9" s="1">
        <v>40022</v>
      </c>
      <c r="B9">
        <v>4528.84</v>
      </c>
      <c r="C9" s="19">
        <f t="shared" si="0"/>
        <v>-1.2570695114338603E-2</v>
      </c>
    </row>
    <row r="10" spans="1:12">
      <c r="A10" s="1">
        <v>40023</v>
      </c>
      <c r="B10">
        <v>4547.53</v>
      </c>
      <c r="C10" s="19">
        <f t="shared" si="0"/>
        <v>4.1183923566342701E-3</v>
      </c>
    </row>
    <row r="11" spans="1:12">
      <c r="A11" s="1">
        <v>40024</v>
      </c>
      <c r="B11">
        <v>4631.6099999999997</v>
      </c>
      <c r="C11" s="19">
        <f t="shared" si="0"/>
        <v>1.8320311415029409E-2</v>
      </c>
    </row>
    <row r="12" spans="1:12">
      <c r="A12" s="1">
        <v>40025</v>
      </c>
      <c r="B12">
        <v>4608.3599999999997</v>
      </c>
      <c r="C12" s="19">
        <f t="shared" si="0"/>
        <v>-5.0324944927539394E-3</v>
      </c>
    </row>
    <row r="13" spans="1:12">
      <c r="A13" s="1">
        <v>40028</v>
      </c>
      <c r="B13">
        <v>4682.46</v>
      </c>
      <c r="C13" s="19">
        <f t="shared" si="0"/>
        <v>1.5951567512353552E-2</v>
      </c>
    </row>
    <row r="14" spans="1:12">
      <c r="A14" s="1">
        <v>40029</v>
      </c>
      <c r="B14">
        <v>4671.37</v>
      </c>
      <c r="C14" s="19">
        <f t="shared" si="0"/>
        <v>-2.3712223113542597E-3</v>
      </c>
    </row>
    <row r="15" spans="1:12">
      <c r="A15" s="1">
        <v>40030</v>
      </c>
      <c r="B15">
        <v>4647.13</v>
      </c>
      <c r="C15" s="19">
        <f t="shared" si="0"/>
        <v>-5.2025657937845695E-3</v>
      </c>
    </row>
    <row r="16" spans="1:12">
      <c r="A16" s="1">
        <v>40031</v>
      </c>
      <c r="B16">
        <v>4690.53</v>
      </c>
      <c r="C16" s="19">
        <f t="shared" si="0"/>
        <v>9.2957577208286832E-3</v>
      </c>
    </row>
    <row r="17" spans="1:9">
      <c r="A17" s="1">
        <v>40032</v>
      </c>
      <c r="B17">
        <v>4731.5600000000004</v>
      </c>
      <c r="C17" s="19">
        <f t="shared" si="0"/>
        <v>8.7093753836936516E-3</v>
      </c>
    </row>
    <row r="18" spans="1:9">
      <c r="A18" s="1">
        <v>40035</v>
      </c>
      <c r="B18">
        <v>4722.2</v>
      </c>
      <c r="C18" s="19">
        <f t="shared" si="0"/>
        <v>-1.9801651530020788E-3</v>
      </c>
    </row>
    <row r="19" spans="1:9">
      <c r="A19" s="1">
        <v>40036</v>
      </c>
      <c r="B19">
        <v>4671.34</v>
      </c>
      <c r="C19" s="19">
        <f t="shared" si="0"/>
        <v>-1.0828824277227726E-2</v>
      </c>
    </row>
    <row r="20" spans="1:9">
      <c r="A20" s="1">
        <v>40037</v>
      </c>
      <c r="B20">
        <v>4716.76</v>
      </c>
      <c r="C20" s="19">
        <f t="shared" si="0"/>
        <v>9.6761547877246522E-3</v>
      </c>
    </row>
    <row r="21" spans="1:9">
      <c r="A21" s="1">
        <v>40038</v>
      </c>
      <c r="B21">
        <v>4755.46</v>
      </c>
      <c r="C21" s="19">
        <f t="shared" si="0"/>
        <v>8.1713083804885196E-3</v>
      </c>
    </row>
    <row r="22" spans="1:9">
      <c r="A22" s="1">
        <v>40039</v>
      </c>
      <c r="B22">
        <v>4713.97</v>
      </c>
      <c r="C22" s="19">
        <f t="shared" si="0"/>
        <v>-8.7629911200846206E-3</v>
      </c>
    </row>
    <row r="23" spans="1:9">
      <c r="A23" s="1">
        <v>40042</v>
      </c>
      <c r="B23">
        <v>4645.01</v>
      </c>
      <c r="C23" s="19">
        <f t="shared" si="0"/>
        <v>-1.4736915355612957E-2</v>
      </c>
    </row>
    <row r="24" spans="1:9">
      <c r="A24" s="1">
        <v>40043</v>
      </c>
      <c r="B24">
        <v>4685.78</v>
      </c>
      <c r="C24" s="19">
        <f t="shared" si="0"/>
        <v>8.7388655106736095E-3</v>
      </c>
    </row>
    <row r="25" spans="1:9">
      <c r="A25" s="1">
        <v>40044</v>
      </c>
      <c r="B25">
        <v>4689.67</v>
      </c>
      <c r="C25" s="19">
        <f t="shared" si="0"/>
        <v>8.2982688259787205E-4</v>
      </c>
      <c r="E25" s="13" t="s">
        <v>9</v>
      </c>
    </row>
    <row r="26" spans="1:9">
      <c r="A26" s="1">
        <v>40045</v>
      </c>
      <c r="B26">
        <v>4756.58</v>
      </c>
      <c r="C26" s="19">
        <f t="shared" si="0"/>
        <v>1.4166705103316702E-2</v>
      </c>
      <c r="G26" s="13" t="s">
        <v>10</v>
      </c>
    </row>
    <row r="27" spans="1:9">
      <c r="A27" s="1">
        <v>40046</v>
      </c>
      <c r="B27">
        <v>4850.8900000000003</v>
      </c>
      <c r="C27" s="19">
        <f t="shared" si="0"/>
        <v>1.9633270656417529E-2</v>
      </c>
      <c r="D27">
        <f>_xlfn.STDEV.S(C6:C27)</f>
        <v>1.0210038559766706E-2</v>
      </c>
      <c r="E27" s="12">
        <f t="shared" ref="E27:E90" si="1">D27*Factor*SQRT(10)</f>
        <v>-7.5110739947242891E-2</v>
      </c>
      <c r="G27" s="19">
        <f>LN(B37/B27)</f>
        <v>1.6821617268832072E-2</v>
      </c>
      <c r="I27">
        <f>IF(G27&lt;E27,1,0)</f>
        <v>0</v>
      </c>
    </row>
    <row r="28" spans="1:9">
      <c r="A28" s="1">
        <v>40049</v>
      </c>
      <c r="B28">
        <v>4896.2299999999996</v>
      </c>
      <c r="C28" s="19">
        <f t="shared" si="0"/>
        <v>9.3033279617977041E-3</v>
      </c>
      <c r="D28">
        <f t="shared" ref="D28:D91" si="2">_xlfn.STDEV.S(C7:C28)</f>
        <v>9.9956742712394072E-3</v>
      </c>
      <c r="E28" s="12">
        <f t="shared" si="1"/>
        <v>-7.3533756644457243E-2</v>
      </c>
      <c r="G28" s="19">
        <f t="shared" ref="G28:G91" si="3">LN(B38/B28)</f>
        <v>1.0384537175394245E-2</v>
      </c>
      <c r="I28">
        <f t="shared" ref="I28:I91" si="4">IF(G28&lt;E28,1,0)</f>
        <v>0</v>
      </c>
    </row>
    <row r="29" spans="1:9">
      <c r="A29" s="1">
        <v>40050</v>
      </c>
      <c r="B29">
        <v>4916.8</v>
      </c>
      <c r="C29" s="19">
        <f t="shared" si="0"/>
        <v>4.1923911632658064E-3</v>
      </c>
      <c r="D29">
        <f t="shared" si="2"/>
        <v>9.9973559003419272E-3</v>
      </c>
      <c r="E29" s="12">
        <f t="shared" si="1"/>
        <v>-7.3546127646336196E-2</v>
      </c>
      <c r="G29" s="19">
        <f t="shared" si="3"/>
        <v>1.763963045189923E-2</v>
      </c>
      <c r="I29">
        <f t="shared" si="4"/>
        <v>0</v>
      </c>
    </row>
    <row r="30" spans="1:9">
      <c r="A30" s="1">
        <v>40051</v>
      </c>
      <c r="B30">
        <v>4890.58</v>
      </c>
      <c r="C30" s="19">
        <f t="shared" si="0"/>
        <v>-5.3470065338891825E-3</v>
      </c>
      <c r="D30">
        <f t="shared" si="2"/>
        <v>1.0163082490340102E-2</v>
      </c>
      <c r="E30" s="12">
        <f t="shared" si="1"/>
        <v>-7.4765304903192789E-2</v>
      </c>
      <c r="G30" s="19">
        <f t="shared" si="3"/>
        <v>1.9659965930115268E-2</v>
      </c>
      <c r="I30">
        <f t="shared" si="4"/>
        <v>0</v>
      </c>
    </row>
    <row r="31" spans="1:9">
      <c r="A31" s="1">
        <v>40052</v>
      </c>
      <c r="B31">
        <v>4869.3500000000004</v>
      </c>
      <c r="C31" s="19">
        <f t="shared" si="0"/>
        <v>-4.3504478995114917E-3</v>
      </c>
      <c r="D31">
        <f t="shared" si="2"/>
        <v>9.7072721234783901E-3</v>
      </c>
      <c r="E31" s="12">
        <f t="shared" si="1"/>
        <v>-7.1412109542548646E-2</v>
      </c>
      <c r="G31" s="19">
        <f t="shared" si="3"/>
        <v>2.8768827272516558E-2</v>
      </c>
      <c r="I31">
        <f t="shared" si="4"/>
        <v>0</v>
      </c>
    </row>
    <row r="32" spans="1:9">
      <c r="A32" s="1">
        <v>40053</v>
      </c>
      <c r="B32">
        <v>4908.8999999999996</v>
      </c>
      <c r="C32" s="19">
        <f t="shared" si="0"/>
        <v>8.0894261601398114E-3</v>
      </c>
      <c r="D32">
        <f t="shared" si="2"/>
        <v>9.7600836127229099E-3</v>
      </c>
      <c r="E32" s="12">
        <f t="shared" si="1"/>
        <v>-7.1800620321587502E-2</v>
      </c>
      <c r="G32" s="19">
        <f t="shared" si="3"/>
        <v>2.215093967380595E-2</v>
      </c>
      <c r="I32">
        <f t="shared" si="4"/>
        <v>0</v>
      </c>
    </row>
    <row r="33" spans="1:9">
      <c r="A33" s="1">
        <v>40057</v>
      </c>
      <c r="B33">
        <v>4819.7</v>
      </c>
      <c r="C33" s="19">
        <f t="shared" si="0"/>
        <v>-1.8338198659244492E-2</v>
      </c>
      <c r="D33">
        <f t="shared" si="2"/>
        <v>1.0223326473782258E-2</v>
      </c>
      <c r="E33" s="12">
        <f t="shared" si="1"/>
        <v>-7.5208493256226111E-2</v>
      </c>
      <c r="G33" s="19">
        <f t="shared" si="3"/>
        <v>4.5116926391041617E-2</v>
      </c>
      <c r="I33">
        <f t="shared" si="4"/>
        <v>0</v>
      </c>
    </row>
    <row r="34" spans="1:9">
      <c r="A34" s="1">
        <v>40058</v>
      </c>
      <c r="B34">
        <v>4817.55</v>
      </c>
      <c r="C34" s="19">
        <f t="shared" si="0"/>
        <v>-4.461853818606704E-4</v>
      </c>
      <c r="D34">
        <f t="shared" si="2"/>
        <v>1.0123439062792528E-2</v>
      </c>
      <c r="E34" s="12">
        <f t="shared" si="1"/>
        <v>-7.4473665732614436E-2</v>
      </c>
      <c r="G34" s="19">
        <f t="shared" si="3"/>
        <v>6.1695254436996465E-2</v>
      </c>
      <c r="I34">
        <f t="shared" si="4"/>
        <v>0</v>
      </c>
    </row>
    <row r="35" spans="1:9">
      <c r="A35" s="1">
        <v>40059</v>
      </c>
      <c r="B35">
        <v>4796.75</v>
      </c>
      <c r="C35" s="19">
        <f t="shared" si="0"/>
        <v>-4.3268948236459305E-3</v>
      </c>
      <c r="D35">
        <f t="shared" si="2"/>
        <v>9.7090567542387103E-3</v>
      </c>
      <c r="E35" s="12">
        <f t="shared" si="1"/>
        <v>-7.142523828208823E-2</v>
      </c>
      <c r="G35" s="19">
        <f t="shared" si="3"/>
        <v>7.3763185264718423E-2</v>
      </c>
      <c r="I35">
        <f t="shared" si="4"/>
        <v>0</v>
      </c>
    </row>
    <row r="36" spans="1:9">
      <c r="A36" s="1">
        <v>40060</v>
      </c>
      <c r="B36">
        <v>4851.7</v>
      </c>
      <c r="C36" s="19">
        <f t="shared" si="0"/>
        <v>1.1390553741043715E-2</v>
      </c>
      <c r="D36">
        <f t="shared" si="2"/>
        <v>9.9161374735804581E-3</v>
      </c>
      <c r="E36" s="12">
        <f t="shared" si="1"/>
        <v>-7.2948639586355321E-2</v>
      </c>
      <c r="G36" s="19">
        <f t="shared" si="3"/>
        <v>6.4102367541457747E-2</v>
      </c>
      <c r="I36">
        <f t="shared" si="4"/>
        <v>0</v>
      </c>
    </row>
    <row r="37" spans="1:9">
      <c r="A37" s="1">
        <v>40063</v>
      </c>
      <c r="B37">
        <v>4933.18</v>
      </c>
      <c r="C37" s="19">
        <f t="shared" si="0"/>
        <v>1.6654651540736677E-2</v>
      </c>
      <c r="D37">
        <f t="shared" si="2"/>
        <v>1.0277712615579276E-2</v>
      </c>
      <c r="E37" s="12">
        <f t="shared" si="1"/>
        <v>-7.5608588057958476E-2</v>
      </c>
      <c r="G37" s="19">
        <f t="shared" si="3"/>
        <v>3.9971390216288039E-2</v>
      </c>
      <c r="I37">
        <f t="shared" si="4"/>
        <v>0</v>
      </c>
    </row>
    <row r="38" spans="1:9">
      <c r="A38" s="1">
        <v>40064</v>
      </c>
      <c r="B38">
        <v>4947.34</v>
      </c>
      <c r="C38" s="19">
        <f t="shared" si="0"/>
        <v>2.8662478683598603E-3</v>
      </c>
      <c r="D38">
        <f t="shared" si="2"/>
        <v>1.0172555784766432E-2</v>
      </c>
      <c r="E38" s="12">
        <f t="shared" si="1"/>
        <v>-7.4834995742256175E-2</v>
      </c>
      <c r="G38" s="19">
        <f t="shared" si="3"/>
        <v>3.8708729744543438E-2</v>
      </c>
      <c r="I38">
        <f t="shared" si="4"/>
        <v>0</v>
      </c>
    </row>
    <row r="39" spans="1:9">
      <c r="A39" s="1">
        <v>40065</v>
      </c>
      <c r="B39">
        <v>5004.3</v>
      </c>
      <c r="C39" s="19">
        <f t="shared" si="0"/>
        <v>1.1447484439770816E-2</v>
      </c>
      <c r="D39">
        <f t="shared" si="2"/>
        <v>1.0269420892223224E-2</v>
      </c>
      <c r="E39" s="12">
        <f t="shared" si="1"/>
        <v>-7.5547589514900551E-2</v>
      </c>
      <c r="G39" s="19">
        <f t="shared" si="3"/>
        <v>2.6632961015623541E-2</v>
      </c>
      <c r="I39">
        <f t="shared" si="4"/>
        <v>0</v>
      </c>
    </row>
    <row r="40" spans="1:9">
      <c r="A40" s="1">
        <v>40066</v>
      </c>
      <c r="B40">
        <v>4987.68</v>
      </c>
      <c r="C40" s="19">
        <f t="shared" si="0"/>
        <v>-3.3266710556731686E-3</v>
      </c>
      <c r="D40">
        <f t="shared" si="2"/>
        <v>1.030165160194425E-2</v>
      </c>
      <c r="E40" s="12">
        <f t="shared" si="1"/>
        <v>-7.5784696597503615E-2</v>
      </c>
      <c r="G40" s="19">
        <f t="shared" si="3"/>
        <v>1.8196678686732262E-2</v>
      </c>
      <c r="I40">
        <f t="shared" si="4"/>
        <v>0</v>
      </c>
    </row>
    <row r="41" spans="1:9">
      <c r="A41" s="1">
        <v>40067</v>
      </c>
      <c r="B41">
        <v>5011.47</v>
      </c>
      <c r="C41" s="19">
        <f t="shared" si="0"/>
        <v>4.75841344288993E-3</v>
      </c>
      <c r="D41">
        <f t="shared" si="2"/>
        <v>9.869226705598708E-3</v>
      </c>
      <c r="E41" s="12">
        <f t="shared" si="1"/>
        <v>-7.2603537805007778E-2</v>
      </c>
      <c r="G41" s="19">
        <f t="shared" si="3"/>
        <v>1.4014953475210829E-2</v>
      </c>
      <c r="I41">
        <f t="shared" si="4"/>
        <v>0</v>
      </c>
    </row>
    <row r="42" spans="1:9">
      <c r="A42" s="1">
        <v>40070</v>
      </c>
      <c r="B42">
        <v>5018.8500000000004</v>
      </c>
      <c r="C42" s="19">
        <f t="shared" si="0"/>
        <v>1.471538561429155E-3</v>
      </c>
      <c r="D42">
        <f t="shared" si="2"/>
        <v>9.7671327186867451E-3</v>
      </c>
      <c r="E42" s="12">
        <f t="shared" si="1"/>
        <v>-7.1852477477837282E-2</v>
      </c>
      <c r="G42" s="19">
        <f t="shared" si="3"/>
        <v>2.8839797183484391E-2</v>
      </c>
      <c r="I42">
        <f t="shared" si="4"/>
        <v>0</v>
      </c>
    </row>
    <row r="43" spans="1:9">
      <c r="A43" s="1">
        <v>40071</v>
      </c>
      <c r="B43">
        <v>5042.13</v>
      </c>
      <c r="C43" s="19">
        <f t="shared" si="0"/>
        <v>4.6277880579911534E-3</v>
      </c>
      <c r="D43">
        <f t="shared" si="2"/>
        <v>9.7037249205324042E-3</v>
      </c>
      <c r="E43" s="12">
        <f t="shared" si="1"/>
        <v>-7.1386014338651382E-2</v>
      </c>
      <c r="G43" s="19">
        <f t="shared" si="3"/>
        <v>2.3053702602639795E-2</v>
      </c>
      <c r="I43">
        <f t="shared" si="4"/>
        <v>0</v>
      </c>
    </row>
    <row r="44" spans="1:9">
      <c r="A44" s="1">
        <v>40072</v>
      </c>
      <c r="B44">
        <v>5124.13</v>
      </c>
      <c r="C44" s="19">
        <f t="shared" si="0"/>
        <v>1.6132142664094292E-2</v>
      </c>
      <c r="D44">
        <f t="shared" si="2"/>
        <v>9.7595279733072755E-3</v>
      </c>
      <c r="E44" s="12">
        <f t="shared" si="1"/>
        <v>-7.1796532728048285E-2</v>
      </c>
      <c r="G44" s="19">
        <f t="shared" si="3"/>
        <v>1.9048497526648245E-3</v>
      </c>
      <c r="I44">
        <f t="shared" si="4"/>
        <v>0</v>
      </c>
    </row>
    <row r="45" spans="1:9">
      <c r="A45" s="1">
        <v>40073</v>
      </c>
      <c r="B45">
        <v>5163.95</v>
      </c>
      <c r="C45" s="19">
        <f t="shared" si="0"/>
        <v>7.7410360040761263E-3</v>
      </c>
      <c r="D45">
        <f t="shared" si="2"/>
        <v>8.862739294706724E-3</v>
      </c>
      <c r="E45" s="12">
        <f t="shared" si="1"/>
        <v>-6.5199254879223317E-2</v>
      </c>
      <c r="G45" s="19">
        <f t="shared" si="3"/>
        <v>-2.2747304659010013E-2</v>
      </c>
      <c r="I45">
        <f t="shared" si="4"/>
        <v>0</v>
      </c>
    </row>
    <row r="46" spans="1:9">
      <c r="A46" s="1">
        <v>40074</v>
      </c>
      <c r="B46">
        <v>5172.8900000000003</v>
      </c>
      <c r="C46" s="19">
        <f t="shared" si="0"/>
        <v>1.7297360177831464E-3</v>
      </c>
      <c r="D46">
        <f t="shared" si="2"/>
        <v>8.8408852764031518E-3</v>
      </c>
      <c r="E46" s="12">
        <f t="shared" si="1"/>
        <v>-6.5038484527966248E-2</v>
      </c>
      <c r="G46" s="19">
        <f t="shared" si="3"/>
        <v>-3.6256171758731685E-2</v>
      </c>
      <c r="I46">
        <f t="shared" si="4"/>
        <v>0</v>
      </c>
    </row>
    <row r="47" spans="1:9">
      <c r="A47" s="1">
        <v>40077</v>
      </c>
      <c r="B47">
        <v>5134.3599999999997</v>
      </c>
      <c r="C47" s="19">
        <f t="shared" si="0"/>
        <v>-7.4763257844330097E-3</v>
      </c>
      <c r="D47">
        <f t="shared" si="2"/>
        <v>9.1758906137984174E-3</v>
      </c>
      <c r="E47" s="12">
        <f t="shared" si="1"/>
        <v>-6.7502970693296568E-2</v>
      </c>
      <c r="G47" s="19">
        <f t="shared" si="3"/>
        <v>-2.1663089032013017E-2</v>
      </c>
      <c r="I47">
        <f t="shared" si="4"/>
        <v>0</v>
      </c>
    </row>
    <row r="48" spans="1:9">
      <c r="A48" s="1">
        <v>40078</v>
      </c>
      <c r="B48">
        <v>5142.6000000000004</v>
      </c>
      <c r="C48" s="19">
        <f t="shared" si="0"/>
        <v>1.6035873966151022E-3</v>
      </c>
      <c r="D48">
        <f t="shared" si="2"/>
        <v>8.9077401127766204E-3</v>
      </c>
      <c r="E48" s="12">
        <f t="shared" si="1"/>
        <v>-6.5530306003435568E-2</v>
      </c>
      <c r="G48" s="19">
        <f t="shared" si="3"/>
        <v>-8.9878203583991327E-4</v>
      </c>
      <c r="I48">
        <f t="shared" si="4"/>
        <v>0</v>
      </c>
    </row>
    <row r="49" spans="1:9">
      <c r="A49" s="1">
        <v>40079</v>
      </c>
      <c r="B49">
        <v>5139.37</v>
      </c>
      <c r="C49" s="19">
        <f t="shared" si="0"/>
        <v>-6.2828428914922822E-4</v>
      </c>
      <c r="D49">
        <f t="shared" si="2"/>
        <v>8.1833201719970147E-3</v>
      </c>
      <c r="E49" s="12">
        <f t="shared" si="1"/>
        <v>-6.0201068756584528E-2</v>
      </c>
      <c r="G49" s="19">
        <f t="shared" si="3"/>
        <v>-5.9463870065206911E-3</v>
      </c>
      <c r="I49">
        <f t="shared" si="4"/>
        <v>0</v>
      </c>
    </row>
    <row r="50" spans="1:9">
      <c r="A50" s="1">
        <v>40080</v>
      </c>
      <c r="B50">
        <v>5079.2700000000004</v>
      </c>
      <c r="C50" s="19">
        <f t="shared" si="0"/>
        <v>-1.1762953384564324E-2</v>
      </c>
      <c r="D50">
        <f t="shared" si="2"/>
        <v>8.5873032619913775E-3</v>
      </c>
      <c r="E50" s="12">
        <f t="shared" si="1"/>
        <v>-6.3172993753540019E-2</v>
      </c>
      <c r="G50" s="19">
        <f t="shared" si="3"/>
        <v>1.4729729441754441E-2</v>
      </c>
      <c r="I50">
        <f t="shared" si="4"/>
        <v>0</v>
      </c>
    </row>
    <row r="51" spans="1:9">
      <c r="A51" s="1">
        <v>40081</v>
      </c>
      <c r="B51">
        <v>5082.2</v>
      </c>
      <c r="C51" s="19">
        <f t="shared" si="0"/>
        <v>5.7668823136854271E-4</v>
      </c>
      <c r="D51">
        <f t="shared" si="2"/>
        <v>8.5712794921091479E-3</v>
      </c>
      <c r="E51" s="12">
        <f t="shared" si="1"/>
        <v>-6.30551139624351E-2</v>
      </c>
      <c r="G51" s="19">
        <f t="shared" si="3"/>
        <v>1.5554678233693987E-2</v>
      </c>
      <c r="I51">
        <f t="shared" si="4"/>
        <v>0</v>
      </c>
    </row>
    <row r="52" spans="1:9">
      <c r="A52" s="1">
        <v>40084</v>
      </c>
      <c r="B52">
        <v>5165.7</v>
      </c>
      <c r="C52" s="19">
        <f t="shared" si="0"/>
        <v>1.6296382269702626E-2</v>
      </c>
      <c r="D52">
        <f t="shared" si="2"/>
        <v>8.979851765756889E-3</v>
      </c>
      <c r="E52" s="12">
        <f t="shared" si="1"/>
        <v>-6.6060799554704827E-2</v>
      </c>
      <c r="G52" s="19">
        <f t="shared" si="3"/>
        <v>8.5718638133715445E-3</v>
      </c>
      <c r="I52">
        <f t="shared" si="4"/>
        <v>0</v>
      </c>
    </row>
    <row r="53" spans="1:9">
      <c r="A53" s="1">
        <v>40085</v>
      </c>
      <c r="B53">
        <v>5159.72</v>
      </c>
      <c r="C53" s="19">
        <f t="shared" si="0"/>
        <v>-1.1583065228533743E-3</v>
      </c>
      <c r="D53">
        <f t="shared" si="2"/>
        <v>8.8894328027592159E-3</v>
      </c>
      <c r="E53" s="12">
        <f t="shared" si="1"/>
        <v>-6.5395627217082156E-2</v>
      </c>
      <c r="G53" s="19">
        <f t="shared" si="3"/>
        <v>-1.0800990397404607E-3</v>
      </c>
      <c r="I53">
        <f t="shared" si="4"/>
        <v>0</v>
      </c>
    </row>
    <row r="54" spans="1:9">
      <c r="A54" s="1">
        <v>40086</v>
      </c>
      <c r="B54">
        <v>5133.8999999999996</v>
      </c>
      <c r="C54" s="19">
        <f t="shared" si="0"/>
        <v>-5.0167101858807446E-3</v>
      </c>
      <c r="D54">
        <f t="shared" si="2"/>
        <v>8.9453236125551939E-3</v>
      </c>
      <c r="E54" s="12">
        <f t="shared" si="1"/>
        <v>-6.5806791196086997E-2</v>
      </c>
      <c r="G54" s="19">
        <f t="shared" si="3"/>
        <v>2.3523702607131394E-2</v>
      </c>
      <c r="I54">
        <f t="shared" si="4"/>
        <v>0</v>
      </c>
    </row>
    <row r="55" spans="1:9">
      <c r="A55" s="1">
        <v>40087</v>
      </c>
      <c r="B55">
        <v>5047.8100000000004</v>
      </c>
      <c r="C55" s="19">
        <f t="shared" si="0"/>
        <v>-1.691111840759876E-2</v>
      </c>
      <c r="D55">
        <f t="shared" si="2"/>
        <v>8.7944375872638179E-3</v>
      </c>
      <c r="E55" s="12">
        <f t="shared" si="1"/>
        <v>-6.4696789412940686E-2</v>
      </c>
      <c r="G55" s="19">
        <f t="shared" si="3"/>
        <v>3.4107890504247076E-2</v>
      </c>
      <c r="I55">
        <f t="shared" si="4"/>
        <v>0</v>
      </c>
    </row>
    <row r="56" spans="1:9">
      <c r="A56" s="1">
        <v>40088</v>
      </c>
      <c r="B56">
        <v>4988.7</v>
      </c>
      <c r="C56" s="19">
        <f t="shared" si="0"/>
        <v>-1.1779131081938642E-2</v>
      </c>
      <c r="D56">
        <f t="shared" si="2"/>
        <v>9.2698644182845971E-3</v>
      </c>
      <c r="E56" s="12">
        <f t="shared" si="1"/>
        <v>-6.8194294428196911E-2</v>
      </c>
      <c r="G56" s="19">
        <f t="shared" si="3"/>
        <v>3.9604584103358216E-2</v>
      </c>
      <c r="I56">
        <f t="shared" si="4"/>
        <v>0</v>
      </c>
    </row>
    <row r="57" spans="1:9">
      <c r="A57" s="1">
        <v>40091</v>
      </c>
      <c r="B57">
        <v>5024.33</v>
      </c>
      <c r="C57" s="19">
        <f t="shared" si="0"/>
        <v>7.1167569422856368E-3</v>
      </c>
      <c r="D57">
        <f t="shared" si="2"/>
        <v>9.2432572255771416E-3</v>
      </c>
      <c r="E57" s="12">
        <f t="shared" si="1"/>
        <v>-6.7998557074172503E-2</v>
      </c>
      <c r="G57" s="19">
        <f t="shared" si="3"/>
        <v>4.9925610136256286E-2</v>
      </c>
      <c r="I57">
        <f t="shared" si="4"/>
        <v>0</v>
      </c>
    </row>
    <row r="58" spans="1:9">
      <c r="A58" s="1">
        <v>40092</v>
      </c>
      <c r="B58">
        <v>5137.9799999999996</v>
      </c>
      <c r="C58" s="19">
        <f t="shared" si="0"/>
        <v>2.2367894392788301E-2</v>
      </c>
      <c r="D58">
        <f t="shared" si="2"/>
        <v>1.003099123184845E-2</v>
      </c>
      <c r="E58" s="12">
        <f t="shared" si="1"/>
        <v>-7.3793567910448526E-2</v>
      </c>
      <c r="G58" s="19">
        <f t="shared" si="3"/>
        <v>2.0310136764501219E-2</v>
      </c>
      <c r="I58">
        <f t="shared" si="4"/>
        <v>0</v>
      </c>
    </row>
    <row r="59" spans="1:9">
      <c r="A59" s="1">
        <v>40093</v>
      </c>
      <c r="B59">
        <v>5108.8999999999996</v>
      </c>
      <c r="C59" s="19">
        <f t="shared" si="0"/>
        <v>-5.6758892598299943E-3</v>
      </c>
      <c r="D59">
        <f t="shared" si="2"/>
        <v>9.6648434528126461E-3</v>
      </c>
      <c r="E59" s="12">
        <f t="shared" si="1"/>
        <v>-7.1099980569672885E-2</v>
      </c>
      <c r="G59" s="19">
        <f t="shared" si="3"/>
        <v>2.8738081088276173E-2</v>
      </c>
      <c r="I59">
        <f t="shared" si="4"/>
        <v>0</v>
      </c>
    </row>
    <row r="60" spans="1:9">
      <c r="A60" s="1">
        <v>40094</v>
      </c>
      <c r="B60">
        <v>5154.6400000000003</v>
      </c>
      <c r="C60" s="19">
        <f t="shared" si="0"/>
        <v>8.9131630637109219E-3</v>
      </c>
      <c r="D60">
        <f t="shared" si="2"/>
        <v>9.7880390330951084E-3</v>
      </c>
      <c r="E60" s="12">
        <f t="shared" si="1"/>
        <v>-7.2006275990505964E-2</v>
      </c>
      <c r="G60" s="19">
        <f t="shared" si="3"/>
        <v>1.017572957131618E-2</v>
      </c>
      <c r="I60">
        <f t="shared" si="4"/>
        <v>0</v>
      </c>
    </row>
    <row r="61" spans="1:9">
      <c r="A61" s="1">
        <v>40095</v>
      </c>
      <c r="B61">
        <v>5161.87</v>
      </c>
      <c r="C61" s="19">
        <f t="shared" si="0"/>
        <v>1.401637023307852E-3</v>
      </c>
      <c r="D61">
        <f t="shared" si="2"/>
        <v>9.5512130013245596E-3</v>
      </c>
      <c r="E61" s="12">
        <f t="shared" si="1"/>
        <v>-7.0264051572750036E-2</v>
      </c>
      <c r="G61" s="19">
        <f t="shared" si="3"/>
        <v>1.5512919170893388E-2</v>
      </c>
      <c r="I61">
        <f t="shared" si="4"/>
        <v>0</v>
      </c>
    </row>
    <row r="62" spans="1:9">
      <c r="A62" s="1">
        <v>40098</v>
      </c>
      <c r="B62">
        <v>5210.17</v>
      </c>
      <c r="C62" s="19">
        <f t="shared" si="0"/>
        <v>9.3135678493803976E-3</v>
      </c>
      <c r="D62">
        <f t="shared" si="2"/>
        <v>9.6326040389123502E-3</v>
      </c>
      <c r="E62" s="12">
        <f t="shared" si="1"/>
        <v>-7.0862809454270939E-2</v>
      </c>
      <c r="G62" s="19">
        <f t="shared" si="3"/>
        <v>-3.5435836851948621E-3</v>
      </c>
      <c r="I62">
        <f t="shared" si="4"/>
        <v>0</v>
      </c>
    </row>
    <row r="63" spans="1:9">
      <c r="A63" s="1">
        <v>40099</v>
      </c>
      <c r="B63">
        <v>5154.1499999999996</v>
      </c>
      <c r="C63" s="19">
        <f t="shared" si="0"/>
        <v>-1.0810269375965381E-2</v>
      </c>
      <c r="D63">
        <f t="shared" si="2"/>
        <v>9.9845064304309467E-3</v>
      </c>
      <c r="E63" s="12">
        <f t="shared" si="1"/>
        <v>-7.3451599776799367E-2</v>
      </c>
      <c r="G63" s="19">
        <f t="shared" si="3"/>
        <v>9.0429312372657545E-3</v>
      </c>
      <c r="I63">
        <f t="shared" si="4"/>
        <v>0</v>
      </c>
    </row>
    <row r="64" spans="1:9">
      <c r="A64" s="1">
        <v>40100</v>
      </c>
      <c r="B64">
        <v>5256.1</v>
      </c>
      <c r="C64" s="19">
        <f t="shared" si="0"/>
        <v>1.9587091460991132E-2</v>
      </c>
      <c r="D64">
        <f t="shared" si="2"/>
        <v>1.0721223008817506E-2</v>
      </c>
      <c r="E64" s="12">
        <f t="shared" si="1"/>
        <v>-7.8871297950327116E-2</v>
      </c>
      <c r="G64" s="19">
        <f t="shared" si="3"/>
        <v>-3.3995371538333666E-2</v>
      </c>
      <c r="I64">
        <f t="shared" si="4"/>
        <v>0</v>
      </c>
    </row>
    <row r="65" spans="1:9">
      <c r="A65" s="1">
        <v>40101</v>
      </c>
      <c r="B65">
        <v>5222.95</v>
      </c>
      <c r="C65" s="19">
        <f t="shared" si="0"/>
        <v>-6.326930510483119E-3</v>
      </c>
      <c r="D65">
        <f t="shared" si="2"/>
        <v>1.0851803104477963E-2</v>
      </c>
      <c r="E65" s="12">
        <f t="shared" si="1"/>
        <v>-7.9831917986189424E-2</v>
      </c>
      <c r="G65" s="19">
        <f t="shared" si="3"/>
        <v>-1.6452975076097789E-2</v>
      </c>
      <c r="I65">
        <f t="shared" si="4"/>
        <v>0</v>
      </c>
    </row>
    <row r="66" spans="1:9">
      <c r="A66" s="1">
        <v>40102</v>
      </c>
      <c r="B66">
        <v>5190.24</v>
      </c>
      <c r="C66" s="19">
        <f t="shared" si="0"/>
        <v>-6.2824374828273572E-3</v>
      </c>
      <c r="D66">
        <f t="shared" si="2"/>
        <v>1.0468036887766962E-2</v>
      </c>
      <c r="E66" s="12">
        <f t="shared" si="1"/>
        <v>-7.70087195883397E-2</v>
      </c>
      <c r="G66" s="19">
        <f t="shared" si="3"/>
        <v>-2.8471486280911569E-2</v>
      </c>
      <c r="I66">
        <f t="shared" si="4"/>
        <v>0</v>
      </c>
    </row>
    <row r="67" spans="1:9">
      <c r="A67" s="1">
        <v>40105</v>
      </c>
      <c r="B67">
        <v>5281.54</v>
      </c>
      <c r="C67" s="19">
        <f t="shared" si="0"/>
        <v>1.7437782975183797E-2</v>
      </c>
      <c r="D67">
        <f t="shared" si="2"/>
        <v>1.0975631036664176E-2</v>
      </c>
      <c r="E67" s="12">
        <f t="shared" si="1"/>
        <v>-8.0742865340423131E-2</v>
      </c>
      <c r="G67" s="19">
        <f t="shared" si="3"/>
        <v>-3.4095218231450362E-2</v>
      </c>
      <c r="I67">
        <f t="shared" si="4"/>
        <v>0</v>
      </c>
    </row>
    <row r="68" spans="1:9">
      <c r="A68" s="1">
        <v>40106</v>
      </c>
      <c r="B68">
        <v>5243.4</v>
      </c>
      <c r="C68" s="19">
        <f t="shared" si="0"/>
        <v>-7.2475789789668331E-3</v>
      </c>
      <c r="D68">
        <f t="shared" si="2"/>
        <v>1.1114130505167888E-2</v>
      </c>
      <c r="E68" s="12">
        <f t="shared" si="1"/>
        <v>-8.1761744701232458E-2</v>
      </c>
      <c r="G68" s="19">
        <f t="shared" si="3"/>
        <v>-4.0117785501943164E-2</v>
      </c>
      <c r="I68">
        <f t="shared" si="4"/>
        <v>0</v>
      </c>
    </row>
    <row r="69" spans="1:9">
      <c r="A69" s="1">
        <v>40107</v>
      </c>
      <c r="B69">
        <v>5257.85</v>
      </c>
      <c r="C69" s="19">
        <f t="shared" si="0"/>
        <v>2.7520550639448783E-3</v>
      </c>
      <c r="D69">
        <f t="shared" si="2"/>
        <v>1.0972554136319312E-2</v>
      </c>
      <c r="E69" s="12">
        <f t="shared" si="1"/>
        <v>-8.0720229944847108E-2</v>
      </c>
      <c r="G69" s="19">
        <f t="shared" si="3"/>
        <v>-2.8935794852244925E-2</v>
      </c>
      <c r="I69">
        <f t="shared" si="4"/>
        <v>0</v>
      </c>
    </row>
    <row r="70" spans="1:9">
      <c r="A70" s="1">
        <v>40108</v>
      </c>
      <c r="B70">
        <v>5207.3599999999997</v>
      </c>
      <c r="C70" s="19">
        <f t="shared" si="0"/>
        <v>-9.649188453249016E-3</v>
      </c>
      <c r="D70">
        <f t="shared" si="2"/>
        <v>1.1206776539755613E-2</v>
      </c>
      <c r="E70" s="12">
        <f t="shared" si="1"/>
        <v>-8.2443300619981189E-2</v>
      </c>
      <c r="G70" s="19">
        <f t="shared" si="3"/>
        <v>-1.5817614213474371E-2</v>
      </c>
      <c r="I70">
        <f t="shared" si="4"/>
        <v>0</v>
      </c>
    </row>
    <row r="71" spans="1:9">
      <c r="A71" s="1">
        <v>40109</v>
      </c>
      <c r="B71">
        <v>5242.57</v>
      </c>
      <c r="C71" s="19">
        <f t="shared" ref="C71:C134" si="5">LN(B71/B70)</f>
        <v>6.7388266228851365E-3</v>
      </c>
      <c r="D71">
        <f t="shared" si="2"/>
        <v>1.1279136735709565E-2</v>
      </c>
      <c r="E71" s="12">
        <f t="shared" si="1"/>
        <v>-8.2975622592029952E-2</v>
      </c>
      <c r="G71" s="19">
        <f t="shared" si="3"/>
        <v>-1.9229713734429332E-2</v>
      </c>
      <c r="I71">
        <f t="shared" si="4"/>
        <v>0</v>
      </c>
    </row>
    <row r="72" spans="1:9">
      <c r="A72" s="1">
        <v>40112</v>
      </c>
      <c r="B72">
        <v>5191.74</v>
      </c>
      <c r="C72" s="19">
        <f t="shared" si="5"/>
        <v>-9.742935006708078E-3</v>
      </c>
      <c r="D72">
        <f t="shared" si="2"/>
        <v>1.1178888906582442E-2</v>
      </c>
      <c r="E72" s="12">
        <f t="shared" si="1"/>
        <v>-8.223814363151806E-2</v>
      </c>
      <c r="G72" s="19">
        <f t="shared" si="3"/>
        <v>8.3323265792509434E-3</v>
      </c>
      <c r="I72">
        <f t="shared" si="4"/>
        <v>0</v>
      </c>
    </row>
    <row r="73" spans="1:9">
      <c r="A73" s="1">
        <v>40113</v>
      </c>
      <c r="B73">
        <v>5200.97</v>
      </c>
      <c r="C73" s="19">
        <f t="shared" si="5"/>
        <v>1.7762455464952979E-3</v>
      </c>
      <c r="D73">
        <f t="shared" si="2"/>
        <v>1.1179674193891764E-2</v>
      </c>
      <c r="E73" s="12">
        <f t="shared" si="1"/>
        <v>-8.224392064308654E-2</v>
      </c>
      <c r="G73" s="19">
        <f t="shared" si="3"/>
        <v>5.6712884187568513E-3</v>
      </c>
      <c r="I73">
        <f t="shared" si="4"/>
        <v>0</v>
      </c>
    </row>
    <row r="74" spans="1:9">
      <c r="A74" s="1">
        <v>40114</v>
      </c>
      <c r="B74">
        <v>5080.42</v>
      </c>
      <c r="C74" s="19">
        <f t="shared" si="5"/>
        <v>-2.345121131460828E-2</v>
      </c>
      <c r="D74">
        <f t="shared" si="2"/>
        <v>1.1793330548571117E-2</v>
      </c>
      <c r="E74" s="12">
        <f t="shared" si="1"/>
        <v>-8.6758319154265823E-2</v>
      </c>
      <c r="G74" s="19">
        <f t="shared" si="3"/>
        <v>3.6019538686266193E-2</v>
      </c>
      <c r="I74">
        <f t="shared" si="4"/>
        <v>0</v>
      </c>
    </row>
    <row r="75" spans="1:9">
      <c r="A75" s="1">
        <v>40115</v>
      </c>
      <c r="B75">
        <v>5137.72</v>
      </c>
      <c r="C75" s="19">
        <f t="shared" si="5"/>
        <v>1.121546595175279E-2</v>
      </c>
      <c r="D75">
        <f t="shared" si="2"/>
        <v>1.2065193274130118E-2</v>
      </c>
      <c r="E75" s="12">
        <f t="shared" si="1"/>
        <v>-8.8758293038916594E-2</v>
      </c>
      <c r="G75" s="19">
        <f t="shared" si="3"/>
        <v>2.6653597839078783E-2</v>
      </c>
      <c r="I75">
        <f t="shared" si="4"/>
        <v>0</v>
      </c>
    </row>
    <row r="76" spans="1:9">
      <c r="A76" s="1">
        <v>40116</v>
      </c>
      <c r="B76">
        <v>5044.55</v>
      </c>
      <c r="C76" s="19">
        <f t="shared" si="5"/>
        <v>-1.830094868764106E-2</v>
      </c>
      <c r="D76">
        <f t="shared" si="2"/>
        <v>1.2636911879108415E-2</v>
      </c>
      <c r="E76" s="12">
        <f t="shared" si="1"/>
        <v>-9.296417406572699E-2</v>
      </c>
      <c r="G76" s="19">
        <f t="shared" si="3"/>
        <v>4.8715115724209362E-2</v>
      </c>
      <c r="I76">
        <f t="shared" si="4"/>
        <v>0</v>
      </c>
    </row>
    <row r="77" spans="1:9">
      <c r="A77" s="1">
        <v>40119</v>
      </c>
      <c r="B77">
        <v>5104.5</v>
      </c>
      <c r="C77" s="19">
        <f t="shared" si="5"/>
        <v>1.1814051024645026E-2</v>
      </c>
      <c r="D77">
        <f t="shared" si="2"/>
        <v>1.2374032871568574E-2</v>
      </c>
      <c r="E77" s="12">
        <f t="shared" si="1"/>
        <v>-9.1030289422947996E-2</v>
      </c>
      <c r="G77" s="19">
        <f t="shared" si="3"/>
        <v>5.3062029967196285E-2</v>
      </c>
      <c r="I77">
        <f t="shared" si="4"/>
        <v>0</v>
      </c>
    </row>
    <row r="78" spans="1:9">
      <c r="A78" s="1">
        <v>40120</v>
      </c>
      <c r="B78">
        <v>5037.21</v>
      </c>
      <c r="C78" s="19">
        <f t="shared" si="5"/>
        <v>-1.3270146249459717E-2</v>
      </c>
      <c r="D78">
        <f t="shared" si="2"/>
        <v>1.2448392648828757E-2</v>
      </c>
      <c r="E78" s="12">
        <f t="shared" si="1"/>
        <v>-9.1577321430675498E-2</v>
      </c>
      <c r="G78" s="19">
        <f t="shared" si="3"/>
        <v>5.9483166351545311E-2</v>
      </c>
      <c r="I78">
        <f t="shared" si="4"/>
        <v>0</v>
      </c>
    </row>
    <row r="79" spans="1:9">
      <c r="A79" s="1">
        <v>40121</v>
      </c>
      <c r="B79">
        <v>5107.8900000000003</v>
      </c>
      <c r="C79" s="19">
        <f t="shared" si="5"/>
        <v>1.3934045713643057E-2</v>
      </c>
      <c r="D79">
        <f t="shared" si="2"/>
        <v>1.2704726520288078E-2</v>
      </c>
      <c r="E79" s="12">
        <f t="shared" si="1"/>
        <v>-9.3463056400837158E-2</v>
      </c>
      <c r="G79" s="19">
        <f t="shared" si="3"/>
        <v>4.483804675543613E-2</v>
      </c>
      <c r="I79">
        <f t="shared" si="4"/>
        <v>0</v>
      </c>
    </row>
    <row r="80" spans="1:9">
      <c r="A80" s="1">
        <v>40122</v>
      </c>
      <c r="B80">
        <v>5125.6400000000003</v>
      </c>
      <c r="C80" s="19">
        <f t="shared" si="5"/>
        <v>3.4689921855215718E-3</v>
      </c>
      <c r="D80">
        <f t="shared" si="2"/>
        <v>1.1778564905032523E-2</v>
      </c>
      <c r="E80" s="12">
        <f t="shared" si="1"/>
        <v>-8.6649694842468275E-2</v>
      </c>
      <c r="G80" s="19">
        <f t="shared" si="3"/>
        <v>2.7338439374619574E-2</v>
      </c>
      <c r="I80">
        <f t="shared" si="4"/>
        <v>0</v>
      </c>
    </row>
    <row r="81" spans="1:9">
      <c r="A81" s="1">
        <v>40123</v>
      </c>
      <c r="B81">
        <v>5142.72</v>
      </c>
      <c r="C81" s="19">
        <f t="shared" si="5"/>
        <v>3.3267271019301716E-3</v>
      </c>
      <c r="D81">
        <f t="shared" si="2"/>
        <v>1.1732254749475809E-2</v>
      </c>
      <c r="E81" s="12">
        <f t="shared" si="1"/>
        <v>-8.6309011501208094E-2</v>
      </c>
      <c r="G81" s="19">
        <f t="shared" si="3"/>
        <v>2.0914489594685597E-2</v>
      </c>
      <c r="I81">
        <f t="shared" si="4"/>
        <v>0</v>
      </c>
    </row>
    <row r="82" spans="1:9">
      <c r="A82" s="1">
        <v>40126</v>
      </c>
      <c r="B82">
        <v>5235.18</v>
      </c>
      <c r="C82" s="19">
        <f t="shared" si="5"/>
        <v>1.781910530697212E-2</v>
      </c>
      <c r="D82">
        <f t="shared" si="2"/>
        <v>1.218838372670593E-2</v>
      </c>
      <c r="E82" s="12">
        <f t="shared" si="1"/>
        <v>-8.966455073747874E-2</v>
      </c>
      <c r="G82" s="19">
        <f t="shared" si="3"/>
        <v>2.2722842537006953E-2</v>
      </c>
      <c r="I82">
        <f t="shared" si="4"/>
        <v>0</v>
      </c>
    </row>
    <row r="83" spans="1:9">
      <c r="A83" s="1">
        <v>40127</v>
      </c>
      <c r="B83">
        <v>5230.55</v>
      </c>
      <c r="C83" s="19">
        <f t="shared" si="5"/>
        <v>-8.8479261399881329E-4</v>
      </c>
      <c r="D83">
        <f t="shared" si="2"/>
        <v>1.2191905802805556E-2</v>
      </c>
      <c r="E83" s="12">
        <f t="shared" si="1"/>
        <v>-8.9690461094275614E-2</v>
      </c>
      <c r="G83" s="19">
        <f t="shared" si="3"/>
        <v>1.7700952285090825E-2</v>
      </c>
      <c r="I83">
        <f t="shared" si="4"/>
        <v>0</v>
      </c>
    </row>
    <row r="84" spans="1:9">
      <c r="A84" s="1">
        <v>40128</v>
      </c>
      <c r="B84">
        <v>5266.75</v>
      </c>
      <c r="C84" s="19">
        <f t="shared" si="5"/>
        <v>6.8970389529011454E-3</v>
      </c>
      <c r="D84">
        <f t="shared" si="2"/>
        <v>1.2120346442593794E-2</v>
      </c>
      <c r="E84" s="12">
        <f t="shared" si="1"/>
        <v>-8.9164030516742168E-2</v>
      </c>
      <c r="G84" s="19">
        <f t="shared" si="3"/>
        <v>1.8447486706033273E-2</v>
      </c>
      <c r="I84">
        <f t="shared" si="4"/>
        <v>0</v>
      </c>
    </row>
    <row r="85" spans="1:9">
      <c r="A85" s="1">
        <v>40129</v>
      </c>
      <c r="B85">
        <v>5276.5</v>
      </c>
      <c r="C85" s="19">
        <f t="shared" si="5"/>
        <v>1.8495251045651186E-3</v>
      </c>
      <c r="D85">
        <f t="shared" si="2"/>
        <v>1.1855884216947499E-2</v>
      </c>
      <c r="E85" s="12">
        <f t="shared" si="1"/>
        <v>-8.721849883827594E-2</v>
      </c>
      <c r="G85" s="19">
        <f t="shared" si="3"/>
        <v>-1.573385732219194E-2</v>
      </c>
      <c r="I85">
        <f t="shared" si="4"/>
        <v>0</v>
      </c>
    </row>
    <row r="86" spans="1:9">
      <c r="A86" s="1">
        <v>40130</v>
      </c>
      <c r="B86">
        <v>5296.38</v>
      </c>
      <c r="C86" s="19">
        <f t="shared" si="5"/>
        <v>3.7605691974895552E-3</v>
      </c>
      <c r="D86">
        <f t="shared" si="2"/>
        <v>1.1136937498171141E-2</v>
      </c>
      <c r="E86" s="12">
        <f t="shared" si="1"/>
        <v>-8.1929525666056255E-2</v>
      </c>
      <c r="G86" s="19">
        <f t="shared" si="3"/>
        <v>-9.6091559913065554E-3</v>
      </c>
      <c r="I86">
        <f t="shared" si="4"/>
        <v>0</v>
      </c>
    </row>
    <row r="87" spans="1:9">
      <c r="A87" s="1">
        <v>40133</v>
      </c>
      <c r="B87">
        <v>5382.67</v>
      </c>
      <c r="C87" s="19">
        <f t="shared" si="5"/>
        <v>1.6160965267631902E-2</v>
      </c>
      <c r="D87">
        <f t="shared" si="2"/>
        <v>1.1520606623561818E-2</v>
      </c>
      <c r="E87" s="12">
        <f t="shared" si="1"/>
        <v>-8.4752009805985268E-2</v>
      </c>
      <c r="G87" s="19">
        <f t="shared" si="3"/>
        <v>-3.6319823804254074E-2</v>
      </c>
      <c r="I87">
        <f t="shared" si="4"/>
        <v>0</v>
      </c>
    </row>
    <row r="88" spans="1:9">
      <c r="A88" s="1">
        <v>40134</v>
      </c>
      <c r="B88">
        <v>5345.93</v>
      </c>
      <c r="C88" s="19">
        <f t="shared" si="5"/>
        <v>-6.8490098651107318E-3</v>
      </c>
      <c r="D88">
        <f t="shared" si="2"/>
        <v>1.1539144001600452E-2</v>
      </c>
      <c r="E88" s="12">
        <f t="shared" si="1"/>
        <v>-8.488838110106052E-2</v>
      </c>
      <c r="G88" s="19">
        <f t="shared" si="3"/>
        <v>-6.335109054923147E-3</v>
      </c>
      <c r="I88">
        <f t="shared" si="4"/>
        <v>0</v>
      </c>
    </row>
    <row r="89" spans="1:9">
      <c r="A89" s="1">
        <v>40135</v>
      </c>
      <c r="B89">
        <v>5342.13</v>
      </c>
      <c r="C89" s="19">
        <f t="shared" si="5"/>
        <v>-7.1107388246607244E-4</v>
      </c>
      <c r="D89">
        <f t="shared" si="2"/>
        <v>1.0968374148528928E-2</v>
      </c>
      <c r="E89" s="12">
        <f t="shared" si="1"/>
        <v>-8.0689479622596288E-2</v>
      </c>
      <c r="G89" s="19">
        <f t="shared" si="3"/>
        <v>-2.7630126523758907E-3</v>
      </c>
      <c r="I89">
        <f t="shared" si="4"/>
        <v>0</v>
      </c>
    </row>
    <row r="90" spans="1:9">
      <c r="A90" s="1">
        <v>40136</v>
      </c>
      <c r="B90">
        <v>5267.7</v>
      </c>
      <c r="C90" s="19">
        <f t="shared" si="5"/>
        <v>-1.4030615195295092E-2</v>
      </c>
      <c r="D90">
        <f t="shared" si="2"/>
        <v>1.1287758052041472E-2</v>
      </c>
      <c r="E90" s="12">
        <f t="shared" si="1"/>
        <v>-8.3039045804902081E-2</v>
      </c>
      <c r="G90" s="19">
        <f t="shared" si="3"/>
        <v>8.5628128175487418E-3</v>
      </c>
      <c r="I90">
        <f t="shared" si="4"/>
        <v>0</v>
      </c>
    </row>
    <row r="91" spans="1:9">
      <c r="A91" s="1">
        <v>40137</v>
      </c>
      <c r="B91">
        <v>5251.41</v>
      </c>
      <c r="C91" s="19">
        <f t="shared" si="5"/>
        <v>-3.0972226780037241E-3</v>
      </c>
      <c r="D91">
        <f t="shared" si="2"/>
        <v>1.1293920774295144E-2</v>
      </c>
      <c r="E91" s="12">
        <f t="shared" ref="E91:E154" si="6">D91*Factor*SQRT(10)</f>
        <v>-8.3084382228055934E-2</v>
      </c>
      <c r="G91" s="19">
        <f t="shared" si="3"/>
        <v>1.3420202037462536E-2</v>
      </c>
      <c r="I91">
        <f t="shared" si="4"/>
        <v>0</v>
      </c>
    </row>
    <row r="92" spans="1:9">
      <c r="A92" s="1">
        <v>40140</v>
      </c>
      <c r="B92">
        <v>5355.5</v>
      </c>
      <c r="C92" s="19">
        <f t="shared" si="5"/>
        <v>1.9627458249293593E-2</v>
      </c>
      <c r="D92">
        <f t="shared" ref="D92:D155" si="7">_xlfn.STDEV.S(C71:C92)</f>
        <v>1.1822169802613591E-2</v>
      </c>
      <c r="E92" s="12">
        <f t="shared" si="6"/>
        <v>-8.6970476796764118E-2</v>
      </c>
      <c r="G92" s="19">
        <f t="shared" ref="G92:G155" si="8">LN(B102/B92)</f>
        <v>-8.4079489072216174E-3</v>
      </c>
      <c r="I92">
        <f t="shared" ref="I92:I155" si="9">IF(G92&lt;E92,1,0)</f>
        <v>0</v>
      </c>
    </row>
    <row r="93" spans="1:9">
      <c r="A93" s="1">
        <v>40141</v>
      </c>
      <c r="B93">
        <v>5323.96</v>
      </c>
      <c r="C93" s="19">
        <f t="shared" si="5"/>
        <v>-5.9066828659149447E-3</v>
      </c>
      <c r="D93">
        <f t="shared" si="7"/>
        <v>1.1851247625060636E-2</v>
      </c>
      <c r="E93" s="12">
        <f t="shared" si="6"/>
        <v>-8.7184389481546568E-2</v>
      </c>
      <c r="G93" s="19">
        <f t="shared" si="8"/>
        <v>-1.9120548302205945E-2</v>
      </c>
      <c r="I93">
        <f t="shared" si="9"/>
        <v>0</v>
      </c>
    </row>
    <row r="94" spans="1:9">
      <c r="A94" s="1">
        <v>40142</v>
      </c>
      <c r="B94">
        <v>5364.81</v>
      </c>
      <c r="C94" s="19">
        <f t="shared" si="5"/>
        <v>7.6435733738433398E-3</v>
      </c>
      <c r="D94">
        <f t="shared" si="7"/>
        <v>1.1700432503011518E-2</v>
      </c>
      <c r="E94" s="12">
        <f t="shared" si="6"/>
        <v>-8.6074909302208069E-2</v>
      </c>
      <c r="G94" s="19">
        <f t="shared" si="8"/>
        <v>-3.045453789009079E-2</v>
      </c>
      <c r="I94">
        <f t="shared" si="9"/>
        <v>0</v>
      </c>
    </row>
    <row r="95" spans="1:9">
      <c r="A95" s="1">
        <v>40143</v>
      </c>
      <c r="B95">
        <v>5194.13</v>
      </c>
      <c r="C95" s="19">
        <f t="shared" si="5"/>
        <v>-3.2331818923659883E-2</v>
      </c>
      <c r="D95">
        <f t="shared" si="7"/>
        <v>1.3742345792619893E-2</v>
      </c>
      <c r="E95" s="12">
        <f t="shared" si="6"/>
        <v>-0.10109636266820773</v>
      </c>
      <c r="G95" s="19">
        <f t="shared" si="8"/>
        <v>9.6259784324714704E-3</v>
      </c>
      <c r="I95">
        <f t="shared" si="9"/>
        <v>0</v>
      </c>
    </row>
    <row r="96" spans="1:9">
      <c r="A96" s="1">
        <v>40144</v>
      </c>
      <c r="B96">
        <v>5245.73</v>
      </c>
      <c r="C96" s="19">
        <f t="shared" si="5"/>
        <v>9.8852705283751646E-3</v>
      </c>
      <c r="D96">
        <f t="shared" si="7"/>
        <v>1.2849173338456497E-2</v>
      </c>
      <c r="E96" s="12">
        <f t="shared" si="6"/>
        <v>-9.4525687783876988E-2</v>
      </c>
      <c r="G96" s="19">
        <f t="shared" si="8"/>
        <v>3.0150489658589412E-3</v>
      </c>
      <c r="I96">
        <f t="shared" si="9"/>
        <v>0</v>
      </c>
    </row>
    <row r="97" spans="1:9">
      <c r="A97" s="1">
        <v>40147</v>
      </c>
      <c r="B97">
        <v>5190.68</v>
      </c>
      <c r="C97" s="19">
        <f t="shared" si="5"/>
        <v>-1.0549702545315648E-2</v>
      </c>
      <c r="D97">
        <f t="shared" si="7"/>
        <v>1.2899723953168032E-2</v>
      </c>
      <c r="E97" s="12">
        <f t="shared" si="6"/>
        <v>-9.4897566308482492E-2</v>
      </c>
      <c r="G97" s="19">
        <f t="shared" si="8"/>
        <v>2.3732269854568732E-2</v>
      </c>
      <c r="I97">
        <f t="shared" si="9"/>
        <v>0</v>
      </c>
    </row>
    <row r="98" spans="1:9">
      <c r="A98" s="1">
        <v>40148</v>
      </c>
      <c r="B98">
        <v>5312.17</v>
      </c>
      <c r="C98" s="19">
        <f t="shared" si="5"/>
        <v>2.3135704884220298E-2</v>
      </c>
      <c r="D98">
        <f t="shared" si="7"/>
        <v>1.3053224101628451E-2</v>
      </c>
      <c r="E98" s="12">
        <f t="shared" si="6"/>
        <v>-9.6026799040110605E-2</v>
      </c>
      <c r="G98" s="19">
        <f t="shared" si="8"/>
        <v>-4.982110600194759E-3</v>
      </c>
      <c r="I98">
        <f t="shared" si="9"/>
        <v>0</v>
      </c>
    </row>
    <row r="99" spans="1:9">
      <c r="A99" s="1">
        <v>40149</v>
      </c>
      <c r="B99">
        <v>5327.39</v>
      </c>
      <c r="C99" s="19">
        <f t="shared" si="5"/>
        <v>2.8610225200811933E-3</v>
      </c>
      <c r="D99">
        <f t="shared" si="7"/>
        <v>1.2882551324514369E-2</v>
      </c>
      <c r="E99" s="12">
        <f t="shared" si="6"/>
        <v>-9.477123487129295E-2</v>
      </c>
      <c r="G99" s="19">
        <f t="shared" si="8"/>
        <v>-1.3392628543786251E-3</v>
      </c>
      <c r="I99">
        <f t="shared" si="9"/>
        <v>0</v>
      </c>
    </row>
    <row r="100" spans="1:9">
      <c r="A100" s="1">
        <v>40150</v>
      </c>
      <c r="B100">
        <v>5313</v>
      </c>
      <c r="C100" s="19">
        <f t="shared" si="5"/>
        <v>-2.7047897253705778E-3</v>
      </c>
      <c r="D100">
        <f t="shared" si="7"/>
        <v>1.2479044673784823E-2</v>
      </c>
      <c r="E100" s="12">
        <f t="shared" si="6"/>
        <v>-9.1802814827380563E-2</v>
      </c>
      <c r="G100" s="19">
        <f t="shared" si="8"/>
        <v>-1.8117204827722236E-2</v>
      </c>
      <c r="I100">
        <f t="shared" si="9"/>
        <v>0</v>
      </c>
    </row>
    <row r="101" spans="1:9">
      <c r="A101" s="1">
        <v>40151</v>
      </c>
      <c r="B101">
        <v>5322.36</v>
      </c>
      <c r="C101" s="19">
        <f t="shared" si="5"/>
        <v>1.7601665419100924E-3</v>
      </c>
      <c r="D101">
        <f t="shared" si="7"/>
        <v>1.2211342195599606E-2</v>
      </c>
      <c r="E101" s="12">
        <f t="shared" si="6"/>
        <v>-8.9833446043462703E-2</v>
      </c>
      <c r="G101" s="19">
        <f t="shared" si="8"/>
        <v>-2.3871838206316855E-2</v>
      </c>
      <c r="I101">
        <f t="shared" si="9"/>
        <v>0</v>
      </c>
    </row>
    <row r="102" spans="1:9">
      <c r="A102" s="1">
        <v>40154</v>
      </c>
      <c r="B102">
        <v>5310.66</v>
      </c>
      <c r="C102" s="19">
        <f t="shared" si="5"/>
        <v>-2.2006926953907096E-3</v>
      </c>
      <c r="D102">
        <f t="shared" si="7"/>
        <v>1.223578302691763E-2</v>
      </c>
      <c r="E102" s="12">
        <f t="shared" si="6"/>
        <v>-9.0013246434467731E-2</v>
      </c>
      <c r="G102" s="19">
        <f t="shared" si="8"/>
        <v>-3.1439064430652738E-3</v>
      </c>
      <c r="I102">
        <f t="shared" si="9"/>
        <v>0</v>
      </c>
    </row>
    <row r="103" spans="1:9">
      <c r="A103" s="1">
        <v>40155</v>
      </c>
      <c r="B103">
        <v>5223.13</v>
      </c>
      <c r="C103" s="19">
        <f t="shared" si="5"/>
        <v>-1.6619282260899221E-2</v>
      </c>
      <c r="D103">
        <f t="shared" si="7"/>
        <v>1.2827336421888399E-2</v>
      </c>
      <c r="E103" s="12">
        <f t="shared" si="6"/>
        <v>-9.4365043242527327E-2</v>
      </c>
      <c r="G103" s="19">
        <f t="shared" si="8"/>
        <v>2.0002960385800642E-2</v>
      </c>
      <c r="I103">
        <f t="shared" si="9"/>
        <v>0</v>
      </c>
    </row>
    <row r="104" spans="1:9">
      <c r="A104" s="1">
        <v>40156</v>
      </c>
      <c r="B104">
        <v>5203.8900000000003</v>
      </c>
      <c r="C104" s="19">
        <f t="shared" si="5"/>
        <v>-3.6904162140413655E-3</v>
      </c>
      <c r="D104">
        <f t="shared" si="7"/>
        <v>1.2268345022785352E-2</v>
      </c>
      <c r="E104" s="12">
        <f t="shared" si="6"/>
        <v>-9.0252790642794359E-2</v>
      </c>
      <c r="G104" s="19">
        <f t="shared" si="8"/>
        <v>3.1864590474473313E-2</v>
      </c>
      <c r="I104">
        <f t="shared" si="9"/>
        <v>0</v>
      </c>
    </row>
    <row r="105" spans="1:9">
      <c r="A105" s="1">
        <v>40157</v>
      </c>
      <c r="B105">
        <v>5244.37</v>
      </c>
      <c r="C105" s="19">
        <f t="shared" si="5"/>
        <v>7.7486973989021853E-3</v>
      </c>
      <c r="D105">
        <f t="shared" si="7"/>
        <v>1.2385349604988589E-2</v>
      </c>
      <c r="E105" s="12">
        <f t="shared" si="6"/>
        <v>-9.1113541627725406E-2</v>
      </c>
      <c r="G105" s="19">
        <f t="shared" si="8"/>
        <v>2.9690030066666945E-2</v>
      </c>
      <c r="I105">
        <f t="shared" si="9"/>
        <v>0</v>
      </c>
    </row>
    <row r="106" spans="1:9">
      <c r="A106" s="1">
        <v>40158</v>
      </c>
      <c r="B106">
        <v>5261.57</v>
      </c>
      <c r="C106" s="19">
        <f t="shared" si="5"/>
        <v>3.2743410617627187E-3</v>
      </c>
      <c r="D106">
        <f t="shared" si="7"/>
        <v>1.2314836612045349E-2</v>
      </c>
      <c r="E106" s="12">
        <f t="shared" si="6"/>
        <v>-9.0594808711599917E-2</v>
      </c>
      <c r="G106" s="19">
        <f t="shared" si="8"/>
        <v>3.2910164794188644E-2</v>
      </c>
      <c r="I106">
        <f t="shared" si="9"/>
        <v>0</v>
      </c>
    </row>
    <row r="107" spans="1:9">
      <c r="A107" s="1">
        <v>40161</v>
      </c>
      <c r="B107">
        <v>5315.34</v>
      </c>
      <c r="C107" s="19">
        <f t="shared" si="5"/>
        <v>1.0167518343394027E-2</v>
      </c>
      <c r="D107">
        <f t="shared" si="7"/>
        <v>1.2502030386369782E-2</v>
      </c>
      <c r="E107" s="12">
        <f t="shared" si="6"/>
        <v>-9.1971910553157177E-2</v>
      </c>
      <c r="G107" s="19">
        <f t="shared" si="8"/>
        <v>1.5405599083358699E-2</v>
      </c>
      <c r="I107">
        <f t="shared" si="9"/>
        <v>0</v>
      </c>
    </row>
    <row r="108" spans="1:9">
      <c r="A108" s="1">
        <v>40162</v>
      </c>
      <c r="B108">
        <v>5285.77</v>
      </c>
      <c r="C108" s="19">
        <f t="shared" si="5"/>
        <v>-5.5786755705433053E-3</v>
      </c>
      <c r="D108">
        <f t="shared" si="7"/>
        <v>1.2538622008263226E-2</v>
      </c>
      <c r="E108" s="12">
        <f t="shared" si="6"/>
        <v>-9.2241098938705163E-2</v>
      </c>
      <c r="G108" s="19">
        <f t="shared" si="8"/>
        <v>2.37629946424457E-2</v>
      </c>
      <c r="I108">
        <f t="shared" si="9"/>
        <v>0</v>
      </c>
    </row>
    <row r="109" spans="1:9">
      <c r="A109" s="1">
        <v>40163</v>
      </c>
      <c r="B109">
        <v>5320.26</v>
      </c>
      <c r="C109" s="19">
        <f t="shared" si="5"/>
        <v>6.5038702658973754E-3</v>
      </c>
      <c r="D109">
        <f t="shared" si="7"/>
        <v>1.2104076221626634E-2</v>
      </c>
      <c r="E109" s="12">
        <f t="shared" si="6"/>
        <v>-8.9044337693958517E-2</v>
      </c>
      <c r="G109" s="19">
        <f t="shared" si="8"/>
        <v>3.328773416978021E-2</v>
      </c>
      <c r="I109">
        <f t="shared" si="9"/>
        <v>0</v>
      </c>
    </row>
    <row r="110" spans="1:9">
      <c r="A110" s="1">
        <v>40164</v>
      </c>
      <c r="B110">
        <v>5217.6099999999997</v>
      </c>
      <c r="C110" s="19">
        <f t="shared" si="5"/>
        <v>-1.9482731698714045E-2</v>
      </c>
      <c r="D110">
        <f t="shared" si="7"/>
        <v>1.2703018550388233E-2</v>
      </c>
      <c r="E110" s="12">
        <f t="shared" si="6"/>
        <v>-9.345049162135724E-2</v>
      </c>
      <c r="G110" s="19">
        <f t="shared" si="8"/>
        <v>5.6791213671051111E-2</v>
      </c>
      <c r="I110">
        <f t="shared" si="9"/>
        <v>0</v>
      </c>
    </row>
    <row r="111" spans="1:9">
      <c r="A111" s="1">
        <v>40165</v>
      </c>
      <c r="B111">
        <v>5196.8100000000004</v>
      </c>
      <c r="C111" s="19">
        <f t="shared" si="5"/>
        <v>-3.994466836684453E-3</v>
      </c>
      <c r="D111">
        <f t="shared" si="7"/>
        <v>1.2717457538610026E-2</v>
      </c>
      <c r="E111" s="12">
        <f t="shared" si="6"/>
        <v>-9.3556712874399511E-2</v>
      </c>
      <c r="G111" s="19">
        <f t="shared" si="8"/>
        <v>6.2150072976739995E-2</v>
      </c>
      <c r="I111">
        <f t="shared" si="9"/>
        <v>0</v>
      </c>
    </row>
    <row r="112" spans="1:9">
      <c r="A112" s="1">
        <v>40168</v>
      </c>
      <c r="B112">
        <v>5293.99</v>
      </c>
      <c r="C112" s="19">
        <f t="shared" si="5"/>
        <v>1.8527239067860742E-2</v>
      </c>
      <c r="D112">
        <f t="shared" si="7"/>
        <v>1.3049824100956899E-2</v>
      </c>
      <c r="E112" s="12">
        <f t="shared" si="6"/>
        <v>-9.6001786738269965E-2</v>
      </c>
      <c r="G112" s="19">
        <f t="shared" si="8"/>
        <v>4.3022296301157122E-2</v>
      </c>
      <c r="I112">
        <f t="shared" si="9"/>
        <v>0</v>
      </c>
    </row>
    <row r="113" spans="1:9">
      <c r="A113" s="1">
        <v>40169</v>
      </c>
      <c r="B113">
        <v>5328.66</v>
      </c>
      <c r="C113" s="19">
        <f t="shared" si="5"/>
        <v>6.5275845679667027E-3</v>
      </c>
      <c r="D113">
        <f t="shared" si="7"/>
        <v>1.3094357014451783E-2</v>
      </c>
      <c r="E113" s="12">
        <f t="shared" si="6"/>
        <v>-9.6329395695378905E-2</v>
      </c>
      <c r="G113" s="19">
        <f t="shared" si="8"/>
        <v>3.785444925301408E-2</v>
      </c>
      <c r="I113">
        <f t="shared" si="9"/>
        <v>0</v>
      </c>
    </row>
    <row r="114" spans="1:9">
      <c r="A114" s="1">
        <v>40170</v>
      </c>
      <c r="B114">
        <v>5372.38</v>
      </c>
      <c r="C114" s="19">
        <f t="shared" si="5"/>
        <v>8.1712138746311141E-3</v>
      </c>
      <c r="D114">
        <f t="shared" si="7"/>
        <v>1.2519471864643559E-2</v>
      </c>
      <c r="E114" s="12">
        <f t="shared" si="6"/>
        <v>-9.2100219798146657E-2</v>
      </c>
      <c r="G114" s="19">
        <f t="shared" si="8"/>
        <v>3.0375051296245782E-2</v>
      </c>
      <c r="I114">
        <f t="shared" si="9"/>
        <v>0</v>
      </c>
    </row>
    <row r="115" spans="1:9">
      <c r="A115" s="1">
        <v>40171</v>
      </c>
      <c r="B115">
        <v>5402.41</v>
      </c>
      <c r="C115" s="19">
        <f t="shared" si="5"/>
        <v>5.5741369910959218E-3</v>
      </c>
      <c r="D115">
        <f t="shared" si="7"/>
        <v>1.2494545409313627E-2</v>
      </c>
      <c r="E115" s="12">
        <f t="shared" si="6"/>
        <v>-9.1916846885974637E-2</v>
      </c>
      <c r="G115" s="19">
        <f t="shared" si="8"/>
        <v>1.7668368967838747E-2</v>
      </c>
      <c r="I115">
        <f t="shared" si="9"/>
        <v>0</v>
      </c>
    </row>
    <row r="116" spans="1:9">
      <c r="A116" s="1">
        <v>40176</v>
      </c>
      <c r="B116">
        <v>5437.61</v>
      </c>
      <c r="C116" s="19">
        <f t="shared" si="5"/>
        <v>6.4944757892843128E-3</v>
      </c>
      <c r="D116">
        <f t="shared" si="7"/>
        <v>1.2466352835336666E-2</v>
      </c>
      <c r="E116" s="12">
        <f t="shared" si="6"/>
        <v>-9.170944658282873E-2</v>
      </c>
      <c r="G116" s="19">
        <f t="shared" si="8"/>
        <v>6.5749854914365401E-3</v>
      </c>
      <c r="I116">
        <f t="shared" si="9"/>
        <v>0</v>
      </c>
    </row>
    <row r="117" spans="1:9">
      <c r="A117" s="1">
        <v>40177</v>
      </c>
      <c r="B117">
        <v>5397.86</v>
      </c>
      <c r="C117" s="19">
        <f t="shared" si="5"/>
        <v>-7.3370473674357695E-3</v>
      </c>
      <c r="D117">
        <f t="shared" si="7"/>
        <v>1.0265686323084763E-2</v>
      </c>
      <c r="E117" s="12">
        <f t="shared" si="6"/>
        <v>-7.5520115940757637E-2</v>
      </c>
      <c r="G117" s="19">
        <f t="shared" si="8"/>
        <v>1.8418187217943329E-2</v>
      </c>
      <c r="I117">
        <f t="shared" si="9"/>
        <v>0</v>
      </c>
    </row>
    <row r="118" spans="1:9">
      <c r="A118" s="1">
        <v>40178</v>
      </c>
      <c r="B118">
        <v>5412.88</v>
      </c>
      <c r="C118" s="19">
        <f t="shared" si="5"/>
        <v>2.7787199885436586E-3</v>
      </c>
      <c r="D118">
        <f t="shared" si="7"/>
        <v>1.0108067294109884E-2</v>
      </c>
      <c r="E118" s="12">
        <f t="shared" si="6"/>
        <v>-7.4360582426092864E-2</v>
      </c>
      <c r="G118" s="19">
        <f t="shared" si="8"/>
        <v>7.8191459495212789E-3</v>
      </c>
      <c r="I118">
        <f t="shared" si="9"/>
        <v>0</v>
      </c>
    </row>
    <row r="119" spans="1:9">
      <c r="A119" s="1">
        <v>40182</v>
      </c>
      <c r="B119">
        <v>5500.34</v>
      </c>
      <c r="C119" s="19">
        <f t="shared" si="5"/>
        <v>1.6028609793231952E-2</v>
      </c>
      <c r="D119">
        <f t="shared" si="7"/>
        <v>1.019653357276722E-2</v>
      </c>
      <c r="E119" s="12">
        <f t="shared" si="6"/>
        <v>-7.5011389728282252E-2</v>
      </c>
      <c r="G119" s="19">
        <f t="shared" si="8"/>
        <v>-1.0823368251598716E-3</v>
      </c>
      <c r="I119">
        <f t="shared" si="9"/>
        <v>0</v>
      </c>
    </row>
    <row r="120" spans="1:9">
      <c r="A120" s="1">
        <v>40183</v>
      </c>
      <c r="B120">
        <v>5522.5</v>
      </c>
      <c r="C120" s="19">
        <f t="shared" si="5"/>
        <v>4.0207478025568108E-3</v>
      </c>
      <c r="D120">
        <f t="shared" si="7"/>
        <v>9.1243924247593738E-3</v>
      </c>
      <c r="E120" s="12">
        <f t="shared" si="6"/>
        <v>-6.712412128327494E-2</v>
      </c>
      <c r="G120" s="19">
        <f t="shared" si="8"/>
        <v>-1.6963225049852055E-3</v>
      </c>
      <c r="I120">
        <f t="shared" si="9"/>
        <v>0</v>
      </c>
    </row>
    <row r="121" spans="1:9">
      <c r="A121" s="1">
        <v>40184</v>
      </c>
      <c r="B121">
        <v>5530.04</v>
      </c>
      <c r="C121" s="19">
        <f t="shared" si="5"/>
        <v>1.3643924690043732E-3</v>
      </c>
      <c r="D121">
        <f t="shared" si="7"/>
        <v>9.1214105001106889E-3</v>
      </c>
      <c r="E121" s="12">
        <f t="shared" si="6"/>
        <v>-6.71021845819081E-2</v>
      </c>
      <c r="G121" s="19">
        <f t="shared" si="8"/>
        <v>-1.9951642745595986E-2</v>
      </c>
      <c r="I121">
        <f t="shared" si="9"/>
        <v>0</v>
      </c>
    </row>
    <row r="122" spans="1:9">
      <c r="A122" s="1">
        <v>40185</v>
      </c>
      <c r="B122">
        <v>5526.72</v>
      </c>
      <c r="C122" s="19">
        <f t="shared" si="5"/>
        <v>-6.0053760772201242E-4</v>
      </c>
      <c r="D122">
        <f t="shared" si="7"/>
        <v>9.0840112106542973E-3</v>
      </c>
      <c r="E122" s="12">
        <f t="shared" si="6"/>
        <v>-6.682705454315975E-2</v>
      </c>
      <c r="G122" s="19">
        <f t="shared" si="8"/>
        <v>-3.5286882452914468E-2</v>
      </c>
      <c r="I122">
        <f t="shared" si="9"/>
        <v>0</v>
      </c>
    </row>
    <row r="123" spans="1:9">
      <c r="A123" s="1">
        <v>40186</v>
      </c>
      <c r="B123">
        <v>5534.24</v>
      </c>
      <c r="C123" s="19">
        <f t="shared" si="5"/>
        <v>1.3597375198238482E-3</v>
      </c>
      <c r="D123">
        <f t="shared" si="7"/>
        <v>9.0844805051117101E-3</v>
      </c>
      <c r="E123" s="12">
        <f t="shared" si="6"/>
        <v>-6.6830506935013426E-2</v>
      </c>
      <c r="G123" s="19">
        <f t="shared" si="8"/>
        <v>-4.2683436265087575E-2</v>
      </c>
      <c r="I123">
        <f t="shared" si="9"/>
        <v>0</v>
      </c>
    </row>
    <row r="124" spans="1:9">
      <c r="A124" s="1">
        <v>40189</v>
      </c>
      <c r="B124">
        <v>5538.07</v>
      </c>
      <c r="C124" s="19">
        <f t="shared" si="5"/>
        <v>6.9181591786288382E-4</v>
      </c>
      <c r="D124">
        <f t="shared" si="7"/>
        <v>9.0450556506524189E-3</v>
      </c>
      <c r="E124" s="12">
        <f t="shared" si="6"/>
        <v>-6.6540475710017019E-2</v>
      </c>
      <c r="G124" s="19">
        <f t="shared" si="8"/>
        <v>-5.1456104236888907E-2</v>
      </c>
      <c r="I124">
        <f t="shared" si="9"/>
        <v>0</v>
      </c>
    </row>
    <row r="125" spans="1:9">
      <c r="A125" s="1">
        <v>40190</v>
      </c>
      <c r="B125">
        <v>5498.71</v>
      </c>
      <c r="C125" s="19">
        <f t="shared" si="5"/>
        <v>-7.1325453373110408E-3</v>
      </c>
      <c r="D125">
        <f t="shared" si="7"/>
        <v>8.3166323102926536E-3</v>
      </c>
      <c r="E125" s="12">
        <f t="shared" si="6"/>
        <v>-6.1181787222310227E-2</v>
      </c>
      <c r="G125" s="19">
        <f t="shared" si="8"/>
        <v>-4.1184190495881498E-2</v>
      </c>
      <c r="I125">
        <f t="shared" si="9"/>
        <v>0</v>
      </c>
    </row>
    <row r="126" spans="1:9">
      <c r="A126" s="1">
        <v>40191</v>
      </c>
      <c r="B126">
        <v>5473.48</v>
      </c>
      <c r="C126" s="19">
        <f t="shared" si="5"/>
        <v>-4.5989076871178047E-3</v>
      </c>
      <c r="D126">
        <f t="shared" si="7"/>
        <v>8.3501742412589505E-3</v>
      </c>
      <c r="E126" s="12">
        <f t="shared" si="6"/>
        <v>-6.1428540379939375E-2</v>
      </c>
      <c r="G126" s="19">
        <f t="shared" si="8"/>
        <v>-4.7902001514197858E-2</v>
      </c>
      <c r="I126">
        <f t="shared" si="9"/>
        <v>0</v>
      </c>
    </row>
    <row r="127" spans="1:9">
      <c r="A127" s="1">
        <v>40192</v>
      </c>
      <c r="B127">
        <v>5498.2</v>
      </c>
      <c r="C127" s="19">
        <f t="shared" si="5"/>
        <v>4.506154359071088E-3</v>
      </c>
      <c r="D127">
        <f t="shared" si="7"/>
        <v>8.2776447190015361E-3</v>
      </c>
      <c r="E127" s="12">
        <f t="shared" si="6"/>
        <v>-6.0894972749133199E-2</v>
      </c>
      <c r="G127" s="19">
        <f t="shared" si="8"/>
        <v>-6.6251578041970932E-2</v>
      </c>
      <c r="I127">
        <f t="shared" si="9"/>
        <v>1</v>
      </c>
    </row>
    <row r="128" spans="1:9">
      <c r="A128" s="1">
        <v>40193</v>
      </c>
      <c r="B128">
        <v>5455.37</v>
      </c>
      <c r="C128" s="19">
        <f t="shared" si="5"/>
        <v>-7.8203212798786462E-3</v>
      </c>
      <c r="D128">
        <f t="shared" si="7"/>
        <v>8.5396021095610446E-3</v>
      </c>
      <c r="E128" s="12">
        <f t="shared" si="6"/>
        <v>-6.2822077463223838E-2</v>
      </c>
      <c r="G128" s="19">
        <f t="shared" si="8"/>
        <v>-5.0151951931484549E-2</v>
      </c>
      <c r="I128">
        <f t="shared" si="9"/>
        <v>0</v>
      </c>
    </row>
    <row r="129" spans="1:9">
      <c r="A129" s="1">
        <v>40196</v>
      </c>
      <c r="B129">
        <v>5494.39</v>
      </c>
      <c r="C129" s="19">
        <f t="shared" si="5"/>
        <v>7.1271270185508185E-3</v>
      </c>
      <c r="D129">
        <f t="shared" si="7"/>
        <v>8.418844646021913E-3</v>
      </c>
      <c r="E129" s="12">
        <f t="shared" si="6"/>
        <v>-6.1933718189408953E-2</v>
      </c>
      <c r="G129" s="19">
        <f t="shared" si="8"/>
        <v>-4.5992950143145313E-2</v>
      </c>
      <c r="I129">
        <f t="shared" si="9"/>
        <v>0</v>
      </c>
    </row>
    <row r="130" spans="1:9">
      <c r="A130" s="1">
        <v>40197</v>
      </c>
      <c r="B130">
        <v>5513.14</v>
      </c>
      <c r="C130" s="19">
        <f t="shared" si="5"/>
        <v>3.4067621227314472E-3</v>
      </c>
      <c r="D130">
        <f t="shared" si="7"/>
        <v>8.2755156773726933E-3</v>
      </c>
      <c r="E130" s="12">
        <f t="shared" si="6"/>
        <v>-6.0879310331093867E-2</v>
      </c>
      <c r="G130" s="19">
        <f t="shared" si="8"/>
        <v>-4.2581538565507851E-2</v>
      </c>
      <c r="I130">
        <f t="shared" si="9"/>
        <v>0</v>
      </c>
    </row>
    <row r="131" spans="1:9">
      <c r="A131" s="1">
        <v>40198</v>
      </c>
      <c r="B131">
        <v>5420.8</v>
      </c>
      <c r="C131" s="19">
        <f t="shared" si="5"/>
        <v>-1.6890927771606477E-2</v>
      </c>
      <c r="D131">
        <f t="shared" si="7"/>
        <v>9.1179174867058749E-3</v>
      </c>
      <c r="E131" s="12">
        <f t="shared" si="6"/>
        <v>-6.7076488026508688E-2</v>
      </c>
      <c r="G131" s="19">
        <f t="shared" si="8"/>
        <v>-3.1415509360043573E-2</v>
      </c>
      <c r="I131">
        <f t="shared" si="9"/>
        <v>0</v>
      </c>
    </row>
    <row r="132" spans="1:9">
      <c r="A132" s="1">
        <v>40199</v>
      </c>
      <c r="B132">
        <v>5335.1</v>
      </c>
      <c r="C132" s="19">
        <f t="shared" si="5"/>
        <v>-1.5935777315040572E-2</v>
      </c>
      <c r="D132">
        <f t="shared" si="7"/>
        <v>8.7658114076497474E-3</v>
      </c>
      <c r="E132" s="12">
        <f t="shared" si="6"/>
        <v>-6.4486199264814484E-2</v>
      </c>
      <c r="G132" s="19">
        <f t="shared" si="8"/>
        <v>-3.7388799509727774E-2</v>
      </c>
      <c r="I132">
        <f t="shared" si="9"/>
        <v>0</v>
      </c>
    </row>
    <row r="133" spans="1:9">
      <c r="A133" s="1">
        <v>40200</v>
      </c>
      <c r="B133">
        <v>5302.99</v>
      </c>
      <c r="C133" s="19">
        <f t="shared" si="5"/>
        <v>-6.0368162923493274E-3</v>
      </c>
      <c r="D133">
        <f t="shared" si="7"/>
        <v>8.8319245620852097E-3</v>
      </c>
      <c r="E133" s="12">
        <f t="shared" si="6"/>
        <v>-6.4972564514154674E-2</v>
      </c>
      <c r="G133" s="19">
        <f t="shared" si="8"/>
        <v>-4.6722527473883627E-2</v>
      </c>
      <c r="I133">
        <f t="shared" si="9"/>
        <v>0</v>
      </c>
    </row>
    <row r="134" spans="1:9">
      <c r="A134" s="1">
        <v>40203</v>
      </c>
      <c r="B134">
        <v>5260.31</v>
      </c>
      <c r="C134" s="19">
        <f t="shared" si="5"/>
        <v>-8.0808520539384487E-3</v>
      </c>
      <c r="D134">
        <f t="shared" si="7"/>
        <v>8.0971645359984891E-3</v>
      </c>
      <c r="E134" s="12">
        <f t="shared" si="6"/>
        <v>-5.9567259830928282E-2</v>
      </c>
      <c r="G134" s="19">
        <f t="shared" si="8"/>
        <v>-3.2454474237731824E-2</v>
      </c>
      <c r="I134">
        <f t="shared" si="9"/>
        <v>0</v>
      </c>
    </row>
    <row r="135" spans="1:9">
      <c r="A135" s="1">
        <v>40204</v>
      </c>
      <c r="B135">
        <v>5276.85</v>
      </c>
      <c r="C135" s="19">
        <f t="shared" ref="C135:C198" si="10">LN(B135/B134)</f>
        <v>3.1393684036964352E-3</v>
      </c>
      <c r="D135">
        <f t="shared" si="7"/>
        <v>7.9928662815220569E-3</v>
      </c>
      <c r="E135" s="12">
        <f t="shared" si="6"/>
        <v>-5.8799983681766546E-2</v>
      </c>
      <c r="G135" s="19">
        <f t="shared" si="8"/>
        <v>-3.1769911097037022E-2</v>
      </c>
      <c r="I135">
        <f t="shared" si="9"/>
        <v>0</v>
      </c>
    </row>
    <row r="136" spans="1:9">
      <c r="A136" s="1">
        <v>40205</v>
      </c>
      <c r="B136">
        <v>5217.47</v>
      </c>
      <c r="C136" s="19">
        <f t="shared" si="10"/>
        <v>-1.1316718705434088E-2</v>
      </c>
      <c r="D136">
        <f t="shared" si="7"/>
        <v>8.0720893584831296E-3</v>
      </c>
      <c r="E136" s="12">
        <f t="shared" si="6"/>
        <v>-5.9382792835386375E-2</v>
      </c>
      <c r="G136" s="19">
        <f t="shared" si="8"/>
        <v>-1.6519111879052931E-2</v>
      </c>
      <c r="I136">
        <f t="shared" si="9"/>
        <v>0</v>
      </c>
    </row>
    <row r="137" spans="1:9">
      <c r="A137" s="1">
        <v>40206</v>
      </c>
      <c r="B137">
        <v>5145.74</v>
      </c>
      <c r="C137" s="19">
        <f t="shared" si="10"/>
        <v>-1.3843422168702163E-2</v>
      </c>
      <c r="D137">
        <f t="shared" si="7"/>
        <v>8.3384203984081216E-3</v>
      </c>
      <c r="E137" s="12">
        <f t="shared" si="6"/>
        <v>-6.1342072554320365E-2</v>
      </c>
      <c r="G137" s="19">
        <f t="shared" si="8"/>
        <v>3.0541721696407424E-3</v>
      </c>
      <c r="I137">
        <f t="shared" si="9"/>
        <v>0</v>
      </c>
    </row>
    <row r="138" spans="1:9">
      <c r="A138" s="1">
        <v>40207</v>
      </c>
      <c r="B138">
        <v>5188.5200000000004</v>
      </c>
      <c r="C138" s="19">
        <f t="shared" si="10"/>
        <v>8.2793048306077938E-3</v>
      </c>
      <c r="D138">
        <f t="shared" si="7"/>
        <v>8.4352893823646906E-3</v>
      </c>
      <c r="E138" s="12">
        <f t="shared" si="6"/>
        <v>-6.2054694844659856E-2</v>
      </c>
      <c r="G138" s="19">
        <f t="shared" si="8"/>
        <v>-8.9188731340989671E-3</v>
      </c>
      <c r="I138">
        <f t="shared" si="9"/>
        <v>0</v>
      </c>
    </row>
    <row r="139" spans="1:9">
      <c r="A139" s="1">
        <v>40210</v>
      </c>
      <c r="B139">
        <v>5247.41</v>
      </c>
      <c r="C139" s="19">
        <f t="shared" si="10"/>
        <v>1.128612880689007E-2</v>
      </c>
      <c r="D139">
        <f t="shared" si="7"/>
        <v>8.8139593223025402E-3</v>
      </c>
      <c r="E139" s="12">
        <f t="shared" si="6"/>
        <v>-6.4840402187293034E-2</v>
      </c>
      <c r="G139" s="19">
        <f t="shared" si="8"/>
        <v>-1.5351414499578452E-2</v>
      </c>
      <c r="I139">
        <f t="shared" si="9"/>
        <v>0</v>
      </c>
    </row>
    <row r="140" spans="1:9">
      <c r="A140" s="1">
        <v>40211</v>
      </c>
      <c r="B140">
        <v>5283.31</v>
      </c>
      <c r="C140" s="19">
        <f t="shared" si="10"/>
        <v>6.81817370036904E-3</v>
      </c>
      <c r="D140">
        <f t="shared" si="7"/>
        <v>8.9437624474858306E-3</v>
      </c>
      <c r="E140" s="12">
        <f t="shared" si="6"/>
        <v>-6.5795306394844266E-2</v>
      </c>
      <c r="G140" s="19">
        <f t="shared" si="8"/>
        <v>-7.4567877580465876E-3</v>
      </c>
      <c r="I140">
        <f t="shared" si="9"/>
        <v>0</v>
      </c>
    </row>
    <row r="141" spans="1:9">
      <c r="A141" s="1">
        <v>40212</v>
      </c>
      <c r="B141">
        <v>5253.15</v>
      </c>
      <c r="C141" s="19">
        <f t="shared" si="10"/>
        <v>-5.7248985661422667E-3</v>
      </c>
      <c r="D141">
        <f t="shared" si="7"/>
        <v>8.1247502164404212E-3</v>
      </c>
      <c r="E141" s="12">
        <f t="shared" si="6"/>
        <v>-5.9770195486637402E-2</v>
      </c>
      <c r="G141" s="19">
        <f t="shared" si="8"/>
        <v>4.4616348410265157E-3</v>
      </c>
      <c r="I141">
        <f t="shared" si="9"/>
        <v>0</v>
      </c>
    </row>
    <row r="142" spans="1:9">
      <c r="A142" s="1">
        <v>40213</v>
      </c>
      <c r="B142">
        <v>5139.3100000000004</v>
      </c>
      <c r="C142" s="19">
        <f t="shared" si="10"/>
        <v>-2.1909067464724753E-2</v>
      </c>
      <c r="D142">
        <f t="shared" si="7"/>
        <v>9.0267611031556502E-3</v>
      </c>
      <c r="E142" s="12">
        <f t="shared" si="6"/>
        <v>-6.6405890811885776E-2</v>
      </c>
      <c r="G142" s="19">
        <f t="shared" si="8"/>
        <v>3.5510783650337205E-2</v>
      </c>
      <c r="I142">
        <f t="shared" si="9"/>
        <v>0</v>
      </c>
    </row>
    <row r="143" spans="1:9">
      <c r="A143" s="1">
        <v>40214</v>
      </c>
      <c r="B143">
        <v>5060.92</v>
      </c>
      <c r="C143" s="19">
        <f t="shared" si="10"/>
        <v>-1.5370544256505202E-2</v>
      </c>
      <c r="D143">
        <f t="shared" si="7"/>
        <v>9.3181575460845861E-3</v>
      </c>
      <c r="E143" s="12">
        <f t="shared" si="6"/>
        <v>-6.8549565619602362E-2</v>
      </c>
      <c r="G143" s="19">
        <f t="shared" si="8"/>
        <v>5.7074213921628779E-2</v>
      </c>
      <c r="I143">
        <f t="shared" si="9"/>
        <v>0</v>
      </c>
    </row>
    <row r="144" spans="1:9">
      <c r="A144" s="1">
        <v>40217</v>
      </c>
      <c r="B144">
        <v>5092.33</v>
      </c>
      <c r="C144" s="19">
        <f t="shared" si="10"/>
        <v>6.1872011822133328E-3</v>
      </c>
      <c r="D144">
        <f t="shared" si="7"/>
        <v>9.5466694163798479E-3</v>
      </c>
      <c r="E144" s="12">
        <f t="shared" si="6"/>
        <v>-7.0230626426976792E-2</v>
      </c>
      <c r="G144" s="19">
        <f t="shared" si="8"/>
        <v>4.974791582663219E-2</v>
      </c>
      <c r="I144">
        <f t="shared" si="9"/>
        <v>0</v>
      </c>
    </row>
    <row r="145" spans="1:9">
      <c r="A145" s="1">
        <v>40218</v>
      </c>
      <c r="B145">
        <v>5111.84</v>
      </c>
      <c r="C145" s="19">
        <f t="shared" si="10"/>
        <v>3.8239315443912344E-3</v>
      </c>
      <c r="D145">
        <f t="shared" si="7"/>
        <v>9.6232660929627019E-3</v>
      </c>
      <c r="E145" s="12">
        <f t="shared" si="6"/>
        <v>-7.0794114314114545E-2</v>
      </c>
      <c r="G145" s="19">
        <f t="shared" si="8"/>
        <v>3.8990527177573946E-2</v>
      </c>
      <c r="I145">
        <f t="shared" si="9"/>
        <v>0</v>
      </c>
    </row>
    <row r="146" spans="1:9">
      <c r="A146" s="1">
        <v>40219</v>
      </c>
      <c r="B146">
        <v>5131.99</v>
      </c>
      <c r="C146" s="19">
        <f t="shared" si="10"/>
        <v>3.9340805125500306E-3</v>
      </c>
      <c r="D146">
        <f t="shared" si="7"/>
        <v>9.716638987094189E-3</v>
      </c>
      <c r="E146" s="12">
        <f t="shared" si="6"/>
        <v>-7.1481017417190762E-2</v>
      </c>
      <c r="G146" s="19">
        <f t="shared" si="8"/>
        <v>4.0278821808427179E-2</v>
      </c>
      <c r="I146">
        <f t="shared" si="9"/>
        <v>0</v>
      </c>
    </row>
    <row r="147" spans="1:9">
      <c r="A147" s="1">
        <v>40220</v>
      </c>
      <c r="B147">
        <v>5161.4799999999996</v>
      </c>
      <c r="C147" s="19">
        <f t="shared" si="10"/>
        <v>5.7298618799913196E-3</v>
      </c>
      <c r="D147">
        <f t="shared" si="7"/>
        <v>9.8709736109741548E-3</v>
      </c>
      <c r="E147" s="12">
        <f t="shared" si="6"/>
        <v>-7.26163890155688E-2</v>
      </c>
      <c r="G147" s="19">
        <f t="shared" si="8"/>
        <v>2.2365559594502718E-2</v>
      </c>
      <c r="I147">
        <f t="shared" si="9"/>
        <v>0</v>
      </c>
    </row>
    <row r="148" spans="1:9">
      <c r="A148" s="1">
        <v>40221</v>
      </c>
      <c r="B148">
        <v>5142.45</v>
      </c>
      <c r="C148" s="19">
        <f t="shared" si="10"/>
        <v>-3.6937404731318376E-3</v>
      </c>
      <c r="D148">
        <f t="shared" si="7"/>
        <v>9.8653387007674263E-3</v>
      </c>
      <c r="E148" s="12">
        <f t="shared" si="6"/>
        <v>-7.2574935472304869E-2</v>
      </c>
      <c r="G148" s="19">
        <f t="shared" si="8"/>
        <v>4.0411444427553067E-2</v>
      </c>
      <c r="I148">
        <f t="shared" si="9"/>
        <v>0</v>
      </c>
    </row>
    <row r="149" spans="1:9">
      <c r="A149" s="1">
        <v>40224</v>
      </c>
      <c r="B149">
        <v>5167.47</v>
      </c>
      <c r="C149" s="19">
        <f t="shared" si="10"/>
        <v>4.8535874414107017E-3</v>
      </c>
      <c r="D149">
        <f t="shared" si="7"/>
        <v>9.8779212135693926E-3</v>
      </c>
      <c r="E149" s="12">
        <f t="shared" si="6"/>
        <v>-7.266749945640924E-2</v>
      </c>
      <c r="G149" s="19">
        <f t="shared" si="8"/>
        <v>4.5115141971834874E-2</v>
      </c>
      <c r="I149">
        <f t="shared" si="9"/>
        <v>0</v>
      </c>
    </row>
    <row r="150" spans="1:9">
      <c r="A150" s="1">
        <v>40225</v>
      </c>
      <c r="B150">
        <v>5244.06</v>
      </c>
      <c r="C150" s="19">
        <f t="shared" si="10"/>
        <v>1.4712800441900882E-2</v>
      </c>
      <c r="D150">
        <f t="shared" si="7"/>
        <v>1.048434568429797E-2</v>
      </c>
      <c r="E150" s="12">
        <f t="shared" si="6"/>
        <v>-7.7128696194492793E-2</v>
      </c>
      <c r="G150" s="19">
        <f t="shared" si="8"/>
        <v>4.4749695075658194E-2</v>
      </c>
      <c r="I150">
        <f t="shared" si="9"/>
        <v>0</v>
      </c>
    </row>
    <row r="151" spans="1:9">
      <c r="A151" s="1">
        <v>40226</v>
      </c>
      <c r="B151">
        <v>5276.64</v>
      </c>
      <c r="C151" s="19">
        <f t="shared" si="10"/>
        <v>6.1935240329307117E-3</v>
      </c>
      <c r="D151">
        <f t="shared" si="7"/>
        <v>1.0448337563152202E-2</v>
      </c>
      <c r="E151" s="12">
        <f t="shared" si="6"/>
        <v>-7.6863800365986709E-2</v>
      </c>
      <c r="G151" s="19">
        <f t="shared" si="8"/>
        <v>4.7478585772828125E-2</v>
      </c>
      <c r="I151">
        <f t="shared" si="9"/>
        <v>0</v>
      </c>
    </row>
    <row r="152" spans="1:9">
      <c r="A152" s="1">
        <v>40227</v>
      </c>
      <c r="B152">
        <v>5325.09</v>
      </c>
      <c r="C152" s="19">
        <f t="shared" si="10"/>
        <v>9.1400813445859964E-3</v>
      </c>
      <c r="D152">
        <f t="shared" si="7"/>
        <v>1.0654845944424878E-2</v>
      </c>
      <c r="E152" s="12">
        <f t="shared" si="6"/>
        <v>-7.8382991232103516E-2</v>
      </c>
      <c r="G152" s="19">
        <f t="shared" si="8"/>
        <v>3.7244508367820846E-2</v>
      </c>
      <c r="I152">
        <f t="shared" si="9"/>
        <v>0</v>
      </c>
    </row>
    <row r="153" spans="1:9">
      <c r="A153" s="1">
        <v>40228</v>
      </c>
      <c r="B153">
        <v>5358.17</v>
      </c>
      <c r="C153" s="19">
        <f t="shared" si="10"/>
        <v>6.192886014786409E-3</v>
      </c>
      <c r="D153">
        <f t="shared" si="7"/>
        <v>1.0201999818727492E-2</v>
      </c>
      <c r="E153" s="12">
        <f t="shared" si="6"/>
        <v>-7.5051602483249463E-2</v>
      </c>
      <c r="G153" s="19">
        <f t="shared" si="8"/>
        <v>4.4101240803954153E-2</v>
      </c>
      <c r="I153">
        <f t="shared" si="9"/>
        <v>0</v>
      </c>
    </row>
    <row r="154" spans="1:9">
      <c r="A154" s="1">
        <v>40231</v>
      </c>
      <c r="B154">
        <v>5352.07</v>
      </c>
      <c r="C154" s="19">
        <f t="shared" si="10"/>
        <v>-1.1390969127833129E-3</v>
      </c>
      <c r="D154">
        <f t="shared" si="7"/>
        <v>9.6083429696838529E-3</v>
      </c>
      <c r="E154" s="12">
        <f t="shared" si="6"/>
        <v>-7.0684331493487879E-2</v>
      </c>
      <c r="G154" s="19">
        <f t="shared" si="8"/>
        <v>4.6482476353470227E-2</v>
      </c>
      <c r="I154">
        <f t="shared" si="9"/>
        <v>0</v>
      </c>
    </row>
    <row r="155" spans="1:9">
      <c r="A155" s="1">
        <v>40232</v>
      </c>
      <c r="B155">
        <v>5315.09</v>
      </c>
      <c r="C155" s="19">
        <f t="shared" si="10"/>
        <v>-6.9334571046671192E-3</v>
      </c>
      <c r="D155">
        <f t="shared" si="7"/>
        <v>9.6376675351501784E-3</v>
      </c>
      <c r="E155" s="12">
        <f t="shared" ref="E155:E218" si="11">D155*Factor*SQRT(10)</f>
        <v>-7.0900059357581008E-2</v>
      </c>
      <c r="G155" s="19">
        <f t="shared" si="8"/>
        <v>5.2627282848344122E-2</v>
      </c>
      <c r="I155">
        <f t="shared" si="9"/>
        <v>0</v>
      </c>
    </row>
    <row r="156" spans="1:9">
      <c r="A156" s="1">
        <v>40233</v>
      </c>
      <c r="B156">
        <v>5342.92</v>
      </c>
      <c r="C156" s="19">
        <f t="shared" si="10"/>
        <v>5.2223751434034094E-3</v>
      </c>
      <c r="D156">
        <f t="shared" ref="D156:D219" si="12">_xlfn.STDEV.S(C135:C156)</f>
        <v>9.5162759676683511E-3</v>
      </c>
      <c r="E156" s="12">
        <f t="shared" si="11"/>
        <v>-7.0007035261389544E-2</v>
      </c>
      <c r="G156" s="19">
        <f t="shared" ref="G156:G219" si="13">LN(B166/B156)</f>
        <v>5.4212804231298303E-2</v>
      </c>
      <c r="I156">
        <f t="shared" ref="I156:I219" si="14">IF(G156&lt;E156,1,0)</f>
        <v>0</v>
      </c>
    </row>
    <row r="157" spans="1:9">
      <c r="A157" s="1">
        <v>40234</v>
      </c>
      <c r="B157">
        <v>5278.22</v>
      </c>
      <c r="C157" s="19">
        <f t="shared" si="10"/>
        <v>-1.2183400333933191E-2</v>
      </c>
      <c r="D157">
        <f t="shared" si="12"/>
        <v>9.8835193169961345E-3</v>
      </c>
      <c r="E157" s="12">
        <f t="shared" si="11"/>
        <v>-7.2708682228464647E-2</v>
      </c>
      <c r="G157" s="19">
        <f t="shared" si="13"/>
        <v>6.2255080865239648E-2</v>
      </c>
      <c r="I157">
        <f t="shared" si="14"/>
        <v>0</v>
      </c>
    </row>
    <row r="158" spans="1:9">
      <c r="A158" s="1">
        <v>40235</v>
      </c>
      <c r="B158">
        <v>5354.52</v>
      </c>
      <c r="C158" s="19">
        <f t="shared" si="10"/>
        <v>1.4352144359918629E-2</v>
      </c>
      <c r="D158">
        <f t="shared" si="12"/>
        <v>9.9969605567661653E-3</v>
      </c>
      <c r="E158" s="12">
        <f t="shared" si="11"/>
        <v>-7.3543219278426025E-2</v>
      </c>
      <c r="G158" s="19">
        <f t="shared" si="13"/>
        <v>4.9395432942173294E-2</v>
      </c>
      <c r="I158">
        <f t="shared" si="14"/>
        <v>0</v>
      </c>
    </row>
    <row r="159" spans="1:9">
      <c r="A159" s="1">
        <v>40238</v>
      </c>
      <c r="B159">
        <v>5405.94</v>
      </c>
      <c r="C159" s="19">
        <f t="shared" si="10"/>
        <v>9.5572849856923308E-3</v>
      </c>
      <c r="D159">
        <f t="shared" si="12"/>
        <v>9.5577837432641501E-3</v>
      </c>
      <c r="E159" s="12">
        <f t="shared" si="11"/>
        <v>-7.0312389616352514E-2</v>
      </c>
      <c r="G159" s="19">
        <f t="shared" si="13"/>
        <v>3.4169430962677605E-2</v>
      </c>
      <c r="I159">
        <f t="shared" si="14"/>
        <v>0</v>
      </c>
    </row>
    <row r="160" spans="1:9">
      <c r="A160" s="1">
        <v>40239</v>
      </c>
      <c r="B160">
        <v>5484.06</v>
      </c>
      <c r="C160" s="19">
        <f t="shared" si="10"/>
        <v>1.4347353545724272E-2</v>
      </c>
      <c r="D160">
        <f t="shared" si="12"/>
        <v>9.8241437962402183E-3</v>
      </c>
      <c r="E160" s="12">
        <f t="shared" si="11"/>
        <v>-7.2271882771476934E-2</v>
      </c>
      <c r="G160" s="19">
        <f t="shared" si="13"/>
        <v>2.4562470874933368E-2</v>
      </c>
      <c r="I160">
        <f t="shared" si="14"/>
        <v>0</v>
      </c>
    </row>
    <row r="161" spans="1:9">
      <c r="A161" s="1">
        <v>40240</v>
      </c>
      <c r="B161">
        <v>5533.21</v>
      </c>
      <c r="C161" s="19">
        <f t="shared" si="10"/>
        <v>8.9224147301006692E-3</v>
      </c>
      <c r="D161">
        <f t="shared" si="12"/>
        <v>9.7362175408148011E-3</v>
      </c>
      <c r="E161" s="12">
        <f t="shared" si="11"/>
        <v>-7.1625048181466894E-2</v>
      </c>
      <c r="G161" s="19">
        <f t="shared" si="13"/>
        <v>1.9936533434271837E-2</v>
      </c>
      <c r="I161">
        <f t="shared" si="14"/>
        <v>0</v>
      </c>
    </row>
    <row r="162" spans="1:9">
      <c r="A162" s="1">
        <v>40241</v>
      </c>
      <c r="B162">
        <v>5527.16</v>
      </c>
      <c r="C162" s="19">
        <f t="shared" si="10"/>
        <v>-1.0939960604211926E-3</v>
      </c>
      <c r="D162">
        <f t="shared" si="12"/>
        <v>9.711757006892377E-3</v>
      </c>
      <c r="E162" s="12">
        <f t="shared" si="11"/>
        <v>-7.1445102847111572E-2</v>
      </c>
      <c r="G162" s="19">
        <f t="shared" si="13"/>
        <v>2.0674375423285617E-2</v>
      </c>
      <c r="I162">
        <f t="shared" si="14"/>
        <v>0</v>
      </c>
    </row>
    <row r="163" spans="1:9">
      <c r="A163" s="1">
        <v>40242</v>
      </c>
      <c r="B163">
        <v>5599.76</v>
      </c>
      <c r="C163" s="19">
        <f t="shared" si="10"/>
        <v>1.3049618450919698E-2</v>
      </c>
      <c r="D163">
        <f t="shared" si="12"/>
        <v>9.8202098119292824E-3</v>
      </c>
      <c r="E163" s="12">
        <f t="shared" si="11"/>
        <v>-7.224294218806919E-2</v>
      </c>
      <c r="G163" s="19">
        <f t="shared" si="13"/>
        <v>8.9530441910067229E-3</v>
      </c>
      <c r="I163">
        <f t="shared" si="14"/>
        <v>0</v>
      </c>
    </row>
    <row r="164" spans="1:9">
      <c r="A164" s="1">
        <v>40245</v>
      </c>
      <c r="B164">
        <v>5606.72</v>
      </c>
      <c r="C164" s="19">
        <f t="shared" si="10"/>
        <v>1.2421386367327725E-3</v>
      </c>
      <c r="D164">
        <f t="shared" si="12"/>
        <v>8.1294914124332845E-3</v>
      </c>
      <c r="E164" s="12">
        <f t="shared" si="11"/>
        <v>-5.9805074369530378E-2</v>
      </c>
      <c r="G164" s="19">
        <f t="shared" si="13"/>
        <v>6.7228279221932079E-3</v>
      </c>
      <c r="I164">
        <f t="shared" si="14"/>
        <v>0</v>
      </c>
    </row>
    <row r="165" spans="1:9">
      <c r="A165" s="1">
        <v>40246</v>
      </c>
      <c r="B165">
        <v>5602.3</v>
      </c>
      <c r="C165" s="19">
        <f t="shared" si="10"/>
        <v>-7.8865060979319088E-4</v>
      </c>
      <c r="D165">
        <f t="shared" si="12"/>
        <v>6.9937816475076509E-3</v>
      </c>
      <c r="E165" s="12">
        <f t="shared" si="11"/>
        <v>-5.1450159712790558E-2</v>
      </c>
      <c r="G165" s="19">
        <f t="shared" si="13"/>
        <v>1.2651896825033775E-2</v>
      </c>
      <c r="I165">
        <f t="shared" si="14"/>
        <v>0</v>
      </c>
    </row>
    <row r="166" spans="1:9">
      <c r="A166" s="1">
        <v>40247</v>
      </c>
      <c r="B166">
        <v>5640.57</v>
      </c>
      <c r="C166" s="19">
        <f t="shared" si="10"/>
        <v>6.8078965263573691E-3</v>
      </c>
      <c r="D166">
        <f t="shared" si="12"/>
        <v>7.0016545665057646E-3</v>
      </c>
      <c r="E166" s="12">
        <f t="shared" si="11"/>
        <v>-5.1508077297335558E-2</v>
      </c>
      <c r="G166" s="19">
        <f t="shared" si="13"/>
        <v>6.5927993921151683E-3</v>
      </c>
      <c r="I166">
        <f t="shared" si="14"/>
        <v>0</v>
      </c>
    </row>
    <row r="167" spans="1:9">
      <c r="A167" s="1">
        <v>40248</v>
      </c>
      <c r="B167">
        <v>5617.26</v>
      </c>
      <c r="C167" s="19">
        <f t="shared" si="10"/>
        <v>-4.1411236999917148E-3</v>
      </c>
      <c r="D167">
        <f t="shared" si="12"/>
        <v>7.2478823441269498E-3</v>
      </c>
      <c r="E167" s="12">
        <f t="shared" si="11"/>
        <v>-5.3319466202914279E-2</v>
      </c>
      <c r="G167" s="19">
        <f t="shared" si="13"/>
        <v>1.9461323906345036E-2</v>
      </c>
      <c r="I167">
        <f t="shared" si="14"/>
        <v>0</v>
      </c>
    </row>
    <row r="168" spans="1:9">
      <c r="A168" s="1">
        <v>40249</v>
      </c>
      <c r="B168">
        <v>5625.65</v>
      </c>
      <c r="C168" s="19">
        <f t="shared" si="10"/>
        <v>1.4924964368522348E-3</v>
      </c>
      <c r="D168">
        <f t="shared" si="12"/>
        <v>7.2721745185496955E-3</v>
      </c>
      <c r="E168" s="12">
        <f t="shared" si="11"/>
        <v>-5.3498172990860203E-2</v>
      </c>
      <c r="G168" s="19">
        <f t="shared" si="13"/>
        <v>1.3659362124421315E-2</v>
      </c>
      <c r="I168">
        <f t="shared" si="14"/>
        <v>0</v>
      </c>
    </row>
    <row r="169" spans="1:9">
      <c r="A169" s="1">
        <v>40252</v>
      </c>
      <c r="B169">
        <v>5593.85</v>
      </c>
      <c r="C169" s="19">
        <f t="shared" si="10"/>
        <v>-5.6687169938031785E-3</v>
      </c>
      <c r="D169">
        <f t="shared" si="12"/>
        <v>7.5565899359337401E-3</v>
      </c>
      <c r="E169" s="12">
        <f t="shared" si="11"/>
        <v>-5.5590491479871634E-2</v>
      </c>
      <c r="G169" s="19">
        <f t="shared" si="13"/>
        <v>2.066682370210229E-2</v>
      </c>
      <c r="I169">
        <f t="shared" si="14"/>
        <v>0</v>
      </c>
    </row>
    <row r="170" spans="1:9">
      <c r="A170" s="1">
        <v>40253</v>
      </c>
      <c r="B170">
        <v>5620.43</v>
      </c>
      <c r="C170" s="19">
        <f t="shared" si="10"/>
        <v>4.7403934579798883E-3</v>
      </c>
      <c r="D170">
        <f t="shared" si="12"/>
        <v>7.377757403420733E-3</v>
      </c>
      <c r="E170" s="12">
        <f t="shared" si="11"/>
        <v>-5.4274899597915191E-2</v>
      </c>
      <c r="G170" s="19">
        <f t="shared" si="13"/>
        <v>9.1900316936541389E-3</v>
      </c>
      <c r="I170">
        <f t="shared" si="14"/>
        <v>0</v>
      </c>
    </row>
    <row r="171" spans="1:9">
      <c r="A171" s="1">
        <v>40254</v>
      </c>
      <c r="B171">
        <v>5644.63</v>
      </c>
      <c r="C171" s="19">
        <f t="shared" si="10"/>
        <v>4.2964772894391904E-3</v>
      </c>
      <c r="D171">
        <f t="shared" si="12"/>
        <v>7.3757874976003212E-3</v>
      </c>
      <c r="E171" s="12">
        <f t="shared" si="11"/>
        <v>-5.4260407871666423E-2</v>
      </c>
      <c r="G171" s="19">
        <f t="shared" si="13"/>
        <v>6.1831997191288063E-3</v>
      </c>
      <c r="I171">
        <f t="shared" si="14"/>
        <v>0</v>
      </c>
    </row>
    <row r="172" spans="1:9">
      <c r="A172" s="1">
        <v>40255</v>
      </c>
      <c r="B172">
        <v>5642.62</v>
      </c>
      <c r="C172" s="19">
        <f t="shared" si="10"/>
        <v>-3.5615407140741586E-4</v>
      </c>
      <c r="D172">
        <f t="shared" si="12"/>
        <v>7.0264055701153459E-3</v>
      </c>
      <c r="E172" s="12">
        <f t="shared" si="11"/>
        <v>-5.169015948876609E-2</v>
      </c>
      <c r="G172" s="19">
        <f t="shared" si="13"/>
        <v>1.7962267380771196E-2</v>
      </c>
      <c r="I172">
        <f t="shared" si="14"/>
        <v>0</v>
      </c>
    </row>
    <row r="173" spans="1:9">
      <c r="A173" s="1">
        <v>40256</v>
      </c>
      <c r="B173">
        <v>5650.12</v>
      </c>
      <c r="C173" s="19">
        <f t="shared" si="10"/>
        <v>1.3282872186408962E-3</v>
      </c>
      <c r="D173">
        <f t="shared" si="12"/>
        <v>7.0085176374957711E-3</v>
      </c>
      <c r="E173" s="12">
        <f t="shared" si="11"/>
        <v>-5.1558565876526748E-2</v>
      </c>
      <c r="G173" s="19">
        <f t="shared" si="13"/>
        <v>2.2787450613347318E-2</v>
      </c>
      <c r="I173">
        <f t="shared" si="14"/>
        <v>0</v>
      </c>
    </row>
    <row r="174" spans="1:9">
      <c r="A174" s="1">
        <v>40259</v>
      </c>
      <c r="B174">
        <v>5644.54</v>
      </c>
      <c r="C174" s="19">
        <f t="shared" si="10"/>
        <v>-9.8807763208066208E-4</v>
      </c>
      <c r="D174">
        <f t="shared" si="12"/>
        <v>6.9256088156821926E-3</v>
      </c>
      <c r="E174" s="12">
        <f t="shared" si="11"/>
        <v>-5.0948642327451103E-2</v>
      </c>
      <c r="G174" s="19">
        <f t="shared" si="13"/>
        <v>2.0606343420366397E-2</v>
      </c>
      <c r="I174">
        <f t="shared" si="14"/>
        <v>0</v>
      </c>
    </row>
    <row r="175" spans="1:9">
      <c r="A175" s="1">
        <v>40260</v>
      </c>
      <c r="B175">
        <v>5673.63</v>
      </c>
      <c r="C175" s="19">
        <f t="shared" si="10"/>
        <v>5.1404182930474647E-3</v>
      </c>
      <c r="D175">
        <f t="shared" si="12"/>
        <v>6.9035570038624428E-3</v>
      </c>
      <c r="E175" s="12">
        <f t="shared" si="11"/>
        <v>-5.0786416896737692E-2</v>
      </c>
      <c r="G175" s="19">
        <f t="shared" si="13"/>
        <v>6.8626420165471356E-3</v>
      </c>
      <c r="I175">
        <f t="shared" si="14"/>
        <v>0</v>
      </c>
    </row>
    <row r="176" spans="1:9">
      <c r="A176" s="1">
        <v>40261</v>
      </c>
      <c r="B176">
        <v>5677.88</v>
      </c>
      <c r="C176" s="19">
        <f t="shared" si="10"/>
        <v>7.4879909343881048E-4</v>
      </c>
      <c r="D176">
        <f t="shared" si="12"/>
        <v>6.8664957461537796E-3</v>
      </c>
      <c r="E176" s="12">
        <f t="shared" si="11"/>
        <v>-5.0513773608117561E-2</v>
      </c>
      <c r="G176" s="19">
        <f t="shared" si="13"/>
        <v>1.6263986493677381E-2</v>
      </c>
      <c r="I176">
        <f t="shared" si="14"/>
        <v>0</v>
      </c>
    </row>
    <row r="177" spans="1:9">
      <c r="A177" s="1">
        <v>40262</v>
      </c>
      <c r="B177">
        <v>5727.65</v>
      </c>
      <c r="C177" s="19">
        <f t="shared" si="10"/>
        <v>8.7274008142380621E-3</v>
      </c>
      <c r="D177">
        <f t="shared" si="12"/>
        <v>6.6294319408613609E-3</v>
      </c>
      <c r="E177" s="12">
        <f t="shared" si="11"/>
        <v>-4.8769799995678084E-2</v>
      </c>
      <c r="G177" s="19">
        <f t="shared" si="13"/>
        <v>8.6917011765405942E-3</v>
      </c>
      <c r="I177">
        <f t="shared" si="14"/>
        <v>0</v>
      </c>
    </row>
    <row r="178" spans="1:9">
      <c r="A178" s="1">
        <v>40263</v>
      </c>
      <c r="B178">
        <v>5703.02</v>
      </c>
      <c r="C178" s="19">
        <f t="shared" si="10"/>
        <v>-4.3094653450714577E-3</v>
      </c>
      <c r="D178">
        <f t="shared" si="12"/>
        <v>6.8134427609256925E-3</v>
      </c>
      <c r="E178" s="12">
        <f t="shared" si="11"/>
        <v>-5.0123486249890103E-2</v>
      </c>
      <c r="G178" s="19">
        <f t="shared" si="13"/>
        <v>1.0229768537770547E-2</v>
      </c>
      <c r="I178">
        <f t="shared" si="14"/>
        <v>0</v>
      </c>
    </row>
    <row r="179" spans="1:9">
      <c r="A179" s="1">
        <v>40266</v>
      </c>
      <c r="B179">
        <v>5710.66</v>
      </c>
      <c r="C179" s="19">
        <f t="shared" si="10"/>
        <v>1.3387445838777608E-3</v>
      </c>
      <c r="D179">
        <f t="shared" si="12"/>
        <v>5.9351670760565941E-3</v>
      </c>
      <c r="E179" s="12">
        <f t="shared" si="11"/>
        <v>-4.3662400311572473E-2</v>
      </c>
      <c r="G179" s="19">
        <f t="shared" si="13"/>
        <v>1.4876553045224018E-2</v>
      </c>
      <c r="I179">
        <f t="shared" si="14"/>
        <v>0</v>
      </c>
    </row>
    <row r="180" spans="1:9">
      <c r="A180" s="1">
        <v>40267</v>
      </c>
      <c r="B180">
        <v>5672.32</v>
      </c>
      <c r="C180" s="19">
        <f t="shared" si="10"/>
        <v>-6.7363985504682216E-3</v>
      </c>
      <c r="D180">
        <f t="shared" si="12"/>
        <v>5.8141742420221897E-3</v>
      </c>
      <c r="E180" s="12">
        <f t="shared" si="11"/>
        <v>-4.2772309521078362E-2</v>
      </c>
      <c r="G180" s="19">
        <f t="shared" si="13"/>
        <v>2.6562511060646759E-2</v>
      </c>
      <c r="I180">
        <f t="shared" si="14"/>
        <v>0</v>
      </c>
    </row>
    <row r="181" spans="1:9">
      <c r="A181" s="1">
        <v>40268</v>
      </c>
      <c r="B181">
        <v>5679.64</v>
      </c>
      <c r="C181" s="19">
        <f t="shared" si="10"/>
        <v>1.2896453149137252E-3</v>
      </c>
      <c r="D181">
        <f t="shared" si="12"/>
        <v>5.6080166873599116E-3</v>
      </c>
      <c r="E181" s="12">
        <f t="shared" si="11"/>
        <v>-4.1255699531237963E-2</v>
      </c>
      <c r="G181" s="19">
        <f t="shared" si="13"/>
        <v>1.1261017490619883E-2</v>
      </c>
      <c r="I181">
        <f t="shared" si="14"/>
        <v>0</v>
      </c>
    </row>
    <row r="182" spans="1:9">
      <c r="A182" s="1">
        <v>40269</v>
      </c>
      <c r="B182">
        <v>5744.89</v>
      </c>
      <c r="C182" s="19">
        <f t="shared" si="10"/>
        <v>1.1422913590235187E-2</v>
      </c>
      <c r="D182">
        <f t="shared" si="12"/>
        <v>5.3355284261710628E-3</v>
      </c>
      <c r="E182" s="12">
        <f t="shared" si="11"/>
        <v>-3.9251123857500292E-2</v>
      </c>
      <c r="G182" s="19">
        <f t="shared" si="13"/>
        <v>-2.960046788587716E-3</v>
      </c>
      <c r="I182">
        <f t="shared" si="14"/>
        <v>0</v>
      </c>
    </row>
    <row r="183" spans="1:9">
      <c r="A183" s="1">
        <v>40274</v>
      </c>
      <c r="B183">
        <v>5780.35</v>
      </c>
      <c r="C183" s="19">
        <f t="shared" si="10"/>
        <v>6.1534704512168194E-3</v>
      </c>
      <c r="D183">
        <f t="shared" si="12"/>
        <v>5.1981161181901808E-3</v>
      </c>
      <c r="E183" s="12">
        <f t="shared" si="11"/>
        <v>-3.8240242256036644E-2</v>
      </c>
      <c r="G183" s="19">
        <f t="shared" si="13"/>
        <v>5.7765280868525895E-4</v>
      </c>
      <c r="I183">
        <f t="shared" si="14"/>
        <v>0</v>
      </c>
    </row>
    <row r="184" spans="1:9">
      <c r="A184" s="1">
        <v>40275</v>
      </c>
      <c r="B184">
        <v>5762.06</v>
      </c>
      <c r="C184" s="19">
        <f t="shared" si="10"/>
        <v>-3.1691848250615918E-3</v>
      </c>
      <c r="D184">
        <f t="shared" si="12"/>
        <v>5.274932725713396E-3</v>
      </c>
      <c r="E184" s="12">
        <f t="shared" si="11"/>
        <v>-3.8805348077873766E-2</v>
      </c>
      <c r="G184" s="19">
        <f t="shared" si="13"/>
        <v>-6.7267736362174512E-3</v>
      </c>
      <c r="I184">
        <f t="shared" si="14"/>
        <v>0</v>
      </c>
    </row>
    <row r="185" spans="1:9">
      <c r="A185" s="1">
        <v>40276</v>
      </c>
      <c r="B185">
        <v>5712.7</v>
      </c>
      <c r="C185" s="19">
        <f t="shared" si="10"/>
        <v>-8.6032831107719001E-3</v>
      </c>
      <c r="D185">
        <f t="shared" si="12"/>
        <v>5.1114456671478925E-3</v>
      </c>
      <c r="E185" s="12">
        <f t="shared" si="11"/>
        <v>-3.7602646063697065E-2</v>
      </c>
      <c r="G185" s="19">
        <f t="shared" si="13"/>
        <v>-8.3266213378260772E-3</v>
      </c>
      <c r="I185">
        <f t="shared" si="14"/>
        <v>0</v>
      </c>
    </row>
    <row r="186" spans="1:9">
      <c r="A186" s="1">
        <v>40277</v>
      </c>
      <c r="B186">
        <v>5770.98</v>
      </c>
      <c r="C186" s="19">
        <f t="shared" si="10"/>
        <v>1.0150143570569169E-2</v>
      </c>
      <c r="D186">
        <f t="shared" si="12"/>
        <v>5.4788315783213873E-3</v>
      </c>
      <c r="E186" s="12">
        <f t="shared" si="11"/>
        <v>-4.0305341795246169E-2</v>
      </c>
      <c r="G186" s="19">
        <f t="shared" si="13"/>
        <v>-8.2351963459462562E-3</v>
      </c>
      <c r="I186">
        <f t="shared" si="14"/>
        <v>0</v>
      </c>
    </row>
    <row r="187" spans="1:9">
      <c r="A187" s="1">
        <v>40280</v>
      </c>
      <c r="B187">
        <v>5777.65</v>
      </c>
      <c r="C187" s="19">
        <f t="shared" si="10"/>
        <v>1.1551154971011135E-3</v>
      </c>
      <c r="D187">
        <f t="shared" si="12"/>
        <v>5.4589704280926816E-3</v>
      </c>
      <c r="E187" s="12">
        <f t="shared" si="11"/>
        <v>-4.0159232093392554E-2</v>
      </c>
      <c r="G187" s="19">
        <f t="shared" si="13"/>
        <v>-4.127829648174485E-3</v>
      </c>
      <c r="I187">
        <f t="shared" si="14"/>
        <v>0</v>
      </c>
    </row>
    <row r="188" spans="1:9">
      <c r="A188" s="1">
        <v>40281</v>
      </c>
      <c r="B188">
        <v>5761.66</v>
      </c>
      <c r="C188" s="19">
        <f t="shared" si="10"/>
        <v>-2.7713979838413496E-3</v>
      </c>
      <c r="D188">
        <f t="shared" si="12"/>
        <v>5.3887401915352308E-3</v>
      </c>
      <c r="E188" s="12">
        <f t="shared" si="11"/>
        <v>-3.9642579290994066E-2</v>
      </c>
      <c r="G188" s="19">
        <f t="shared" si="13"/>
        <v>-2.7830655930803472E-2</v>
      </c>
      <c r="I188">
        <f t="shared" si="14"/>
        <v>0</v>
      </c>
    </row>
    <row r="189" spans="1:9">
      <c r="A189" s="1">
        <v>40282</v>
      </c>
      <c r="B189">
        <v>5796.25</v>
      </c>
      <c r="C189" s="19">
        <f t="shared" si="10"/>
        <v>5.9855290913310806E-3</v>
      </c>
      <c r="D189">
        <f t="shared" si="12"/>
        <v>5.3642163540184558E-3</v>
      </c>
      <c r="E189" s="12">
        <f t="shared" si="11"/>
        <v>-3.9462168260080879E-2</v>
      </c>
      <c r="G189" s="19">
        <f t="shared" si="13"/>
        <v>-3.6838493587239576E-2</v>
      </c>
      <c r="I189">
        <f t="shared" si="14"/>
        <v>0</v>
      </c>
    </row>
    <row r="190" spans="1:9">
      <c r="A190" s="1">
        <v>40283</v>
      </c>
      <c r="B190">
        <v>5825.01</v>
      </c>
      <c r="C190" s="19">
        <f t="shared" si="10"/>
        <v>4.9495594649545793E-3</v>
      </c>
      <c r="D190">
        <f t="shared" si="12"/>
        <v>5.4166431819056638E-3</v>
      </c>
      <c r="E190" s="12">
        <f t="shared" si="11"/>
        <v>-3.9847849255568224E-2</v>
      </c>
      <c r="G190" s="19">
        <f t="shared" si="13"/>
        <v>-3.6213467798076264E-2</v>
      </c>
      <c r="I190">
        <f t="shared" si="14"/>
        <v>0</v>
      </c>
    </row>
    <row r="191" spans="1:9">
      <c r="A191" s="1">
        <v>40284</v>
      </c>
      <c r="B191">
        <v>5743.96</v>
      </c>
      <c r="C191" s="19">
        <f t="shared" si="10"/>
        <v>-1.4011848255113165E-2</v>
      </c>
      <c r="D191">
        <f t="shared" si="12"/>
        <v>6.1859558292405034E-3</v>
      </c>
      <c r="E191" s="12">
        <f t="shared" si="11"/>
        <v>-4.5507342298012954E-2</v>
      </c>
      <c r="G191" s="19">
        <f t="shared" si="13"/>
        <v>-3.3758323014481034E-2</v>
      </c>
      <c r="I191">
        <f t="shared" si="14"/>
        <v>0</v>
      </c>
    </row>
    <row r="192" spans="1:9">
      <c r="A192" s="1">
        <v>40287</v>
      </c>
      <c r="B192">
        <v>5727.91</v>
      </c>
      <c r="C192" s="19">
        <f t="shared" si="10"/>
        <v>-2.7981506889725909E-3</v>
      </c>
      <c r="D192">
        <f t="shared" si="12"/>
        <v>6.1895082834438619E-3</v>
      </c>
      <c r="E192" s="12">
        <f t="shared" si="11"/>
        <v>-4.5533476133089189E-2</v>
      </c>
      <c r="G192" s="19">
        <f t="shared" si="13"/>
        <v>-5.6896469830907806E-2</v>
      </c>
      <c r="I192">
        <f t="shared" si="14"/>
        <v>1</v>
      </c>
    </row>
    <row r="193" spans="1:9">
      <c r="A193" s="1">
        <v>40288</v>
      </c>
      <c r="B193">
        <v>5783.69</v>
      </c>
      <c r="C193" s="19">
        <f t="shared" si="10"/>
        <v>9.6911700484899298E-3</v>
      </c>
      <c r="D193">
        <f t="shared" si="12"/>
        <v>6.4341223930151651E-3</v>
      </c>
      <c r="E193" s="12">
        <f t="shared" si="11"/>
        <v>-4.7332993996208439E-2</v>
      </c>
      <c r="G193" s="19">
        <f t="shared" si="13"/>
        <v>-7.9454876397454299E-2</v>
      </c>
      <c r="I193">
        <f t="shared" si="14"/>
        <v>1</v>
      </c>
    </row>
    <row r="194" spans="1:9">
      <c r="A194" s="1">
        <v>40289</v>
      </c>
      <c r="B194">
        <v>5723.43</v>
      </c>
      <c r="C194" s="19">
        <f t="shared" si="10"/>
        <v>-1.047361126996426E-2</v>
      </c>
      <c r="D194">
        <f t="shared" si="12"/>
        <v>6.889114976975942E-3</v>
      </c>
      <c r="E194" s="12">
        <f t="shared" si="11"/>
        <v>-5.068017328958252E-2</v>
      </c>
      <c r="G194" s="19">
        <f t="shared" si="13"/>
        <v>-8.424905405538384E-2</v>
      </c>
      <c r="I194">
        <f t="shared" si="14"/>
        <v>1</v>
      </c>
    </row>
    <row r="195" spans="1:9">
      <c r="A195" s="1">
        <v>40290</v>
      </c>
      <c r="B195">
        <v>5665.33</v>
      </c>
      <c r="C195" s="19">
        <f t="shared" si="10"/>
        <v>-1.0203130812380527E-2</v>
      </c>
      <c r="D195">
        <f t="shared" si="12"/>
        <v>7.2632802264001959E-3</v>
      </c>
      <c r="E195" s="12">
        <f t="shared" si="11"/>
        <v>-5.3432741615577414E-2</v>
      </c>
      <c r="G195" s="19">
        <f t="shared" si="13"/>
        <v>-0.10062103629858055</v>
      </c>
      <c r="I195">
        <f t="shared" si="14"/>
        <v>1</v>
      </c>
    </row>
    <row r="196" spans="1:9">
      <c r="A196" s="1">
        <v>40291</v>
      </c>
      <c r="B196">
        <v>5723.65</v>
      </c>
      <c r="C196" s="19">
        <f t="shared" si="10"/>
        <v>1.0241568562449009E-2</v>
      </c>
      <c r="D196">
        <f t="shared" si="12"/>
        <v>7.5696666983095153E-3</v>
      </c>
      <c r="E196" s="12">
        <f t="shared" si="11"/>
        <v>-5.5686691439588654E-2</v>
      </c>
      <c r="G196" s="19">
        <f t="shared" si="13"/>
        <v>-6.0540107641315469E-2</v>
      </c>
      <c r="I196">
        <f t="shared" si="14"/>
        <v>1</v>
      </c>
    </row>
    <row r="197" spans="1:9">
      <c r="A197" s="1">
        <v>40294</v>
      </c>
      <c r="B197">
        <v>5753.85</v>
      </c>
      <c r="C197" s="19">
        <f t="shared" si="10"/>
        <v>5.2624821948729422E-3</v>
      </c>
      <c r="D197">
        <f t="shared" si="12"/>
        <v>7.5731720395508691E-3</v>
      </c>
      <c r="E197" s="12">
        <f t="shared" si="11"/>
        <v>-5.5712478685431499E-2</v>
      </c>
      <c r="G197" s="19">
        <f t="shared" si="13"/>
        <v>-7.5728400904287799E-2</v>
      </c>
      <c r="I197">
        <f t="shared" si="14"/>
        <v>1</v>
      </c>
    </row>
    <row r="198" spans="1:9">
      <c r="A198" s="1">
        <v>40295</v>
      </c>
      <c r="B198">
        <v>5603.52</v>
      </c>
      <c r="C198" s="19">
        <f t="shared" si="10"/>
        <v>-2.6474224266470458E-2</v>
      </c>
      <c r="D198">
        <f t="shared" si="12"/>
        <v>9.5263946319806871E-3</v>
      </c>
      <c r="E198" s="12">
        <f t="shared" si="11"/>
        <v>-7.0081473801393915E-2</v>
      </c>
      <c r="G198" s="19">
        <f t="shared" si="13"/>
        <v>-4.0065539109048358E-2</v>
      </c>
      <c r="I198">
        <f t="shared" si="14"/>
        <v>0</v>
      </c>
    </row>
    <row r="199" spans="1:9">
      <c r="A199" s="1">
        <v>40296</v>
      </c>
      <c r="B199">
        <v>5586.61</v>
      </c>
      <c r="C199" s="19">
        <f t="shared" ref="C199:C262" si="15">LN(B199/B198)</f>
        <v>-3.0223085651049858E-3</v>
      </c>
      <c r="D199">
        <f t="shared" si="12"/>
        <v>9.3054162759641946E-3</v>
      </c>
      <c r="E199" s="12">
        <f t="shared" si="11"/>
        <v>-6.8455833728091067E-2</v>
      </c>
      <c r="G199" s="19">
        <f t="shared" si="13"/>
        <v>-2.7746840521535955E-2</v>
      </c>
      <c r="I199">
        <f t="shared" si="14"/>
        <v>0</v>
      </c>
    </row>
    <row r="200" spans="1:9">
      <c r="A200" s="1">
        <v>40297</v>
      </c>
      <c r="B200">
        <v>5617.84</v>
      </c>
      <c r="C200" s="19">
        <f t="shared" si="15"/>
        <v>5.5745852541178639E-3</v>
      </c>
      <c r="D200">
        <f t="shared" si="12"/>
        <v>9.3830478085128559E-3</v>
      </c>
      <c r="E200" s="12">
        <f t="shared" si="11"/>
        <v>-6.9026934593071701E-2</v>
      </c>
      <c r="G200" s="19">
        <f t="shared" si="13"/>
        <v>-6.5274543279952552E-2</v>
      </c>
      <c r="I200">
        <f t="shared" si="14"/>
        <v>0</v>
      </c>
    </row>
    <row r="201" spans="1:9">
      <c r="A201" s="1">
        <v>40298</v>
      </c>
      <c r="B201">
        <v>5553.29</v>
      </c>
      <c r="C201" s="19">
        <f t="shared" si="15"/>
        <v>-1.1556703471517903E-2</v>
      </c>
      <c r="D201">
        <f t="shared" si="12"/>
        <v>9.6496682036313897E-3</v>
      </c>
      <c r="E201" s="12">
        <f t="shared" si="11"/>
        <v>-7.0988342970244075E-2</v>
      </c>
      <c r="G201" s="19">
        <f t="shared" si="13"/>
        <v>-5.3776744989162392E-2</v>
      </c>
      <c r="I201">
        <f t="shared" si="14"/>
        <v>0</v>
      </c>
    </row>
    <row r="202" spans="1:9">
      <c r="A202" s="1">
        <v>40302</v>
      </c>
      <c r="B202">
        <v>5411.11</v>
      </c>
      <c r="C202" s="19">
        <f t="shared" si="15"/>
        <v>-2.5936297505399344E-2</v>
      </c>
      <c r="D202">
        <f t="shared" si="12"/>
        <v>1.094840600084461E-2</v>
      </c>
      <c r="E202" s="12">
        <f t="shared" si="11"/>
        <v>-8.0542582787764036E-2</v>
      </c>
      <c r="G202" s="19">
        <f t="shared" si="13"/>
        <v>-1.9363479292404163E-2</v>
      </c>
      <c r="I202">
        <f t="shared" si="14"/>
        <v>0</v>
      </c>
    </row>
    <row r="203" spans="1:9">
      <c r="A203" s="1">
        <v>40303</v>
      </c>
      <c r="B203">
        <v>5341.93</v>
      </c>
      <c r="C203" s="19">
        <f t="shared" si="15"/>
        <v>-1.2867236518056624E-2</v>
      </c>
      <c r="D203">
        <f t="shared" si="12"/>
        <v>1.115120838885097E-2</v>
      </c>
      <c r="E203" s="12">
        <f t="shared" si="11"/>
        <v>-8.2034510299796234E-2</v>
      </c>
      <c r="G203" s="19">
        <f t="shared" si="13"/>
        <v>-3.5022593669008568E-2</v>
      </c>
      <c r="I203">
        <f t="shared" si="14"/>
        <v>0</v>
      </c>
    </row>
    <row r="204" spans="1:9">
      <c r="A204" s="1">
        <v>40304</v>
      </c>
      <c r="B204">
        <v>5260.99</v>
      </c>
      <c r="C204" s="19">
        <f t="shared" si="15"/>
        <v>-1.5267788927893804E-2</v>
      </c>
      <c r="D204">
        <f t="shared" si="12"/>
        <v>1.098231754697403E-2</v>
      </c>
      <c r="E204" s="12">
        <f t="shared" si="11"/>
        <v>-8.0792055040745811E-2</v>
      </c>
      <c r="G204" s="19">
        <f t="shared" si="13"/>
        <v>-3.6361237848919196E-2</v>
      </c>
      <c r="I204">
        <f t="shared" si="14"/>
        <v>0</v>
      </c>
    </row>
    <row r="205" spans="1:9">
      <c r="A205" s="1">
        <v>40305</v>
      </c>
      <c r="B205">
        <v>5123.0200000000004</v>
      </c>
      <c r="C205" s="19">
        <f t="shared" si="15"/>
        <v>-2.6575113055577339E-2</v>
      </c>
      <c r="D205">
        <f t="shared" si="12"/>
        <v>1.1732567831055453E-2</v>
      </c>
      <c r="E205" s="12">
        <f t="shared" si="11"/>
        <v>-8.6311314703979888E-2</v>
      </c>
      <c r="G205" s="19">
        <f t="shared" si="13"/>
        <v>-1.1798741814755081E-2</v>
      </c>
      <c r="I205">
        <f t="shared" si="14"/>
        <v>0</v>
      </c>
    </row>
    <row r="206" spans="1:9">
      <c r="A206" s="1">
        <v>40308</v>
      </c>
      <c r="B206">
        <v>5387.42</v>
      </c>
      <c r="C206" s="19">
        <f t="shared" si="15"/>
        <v>5.0322497219714095E-2</v>
      </c>
      <c r="D206">
        <f t="shared" si="12"/>
        <v>1.6718982348858005E-2</v>
      </c>
      <c r="E206" s="12">
        <f t="shared" si="11"/>
        <v>-0.12299416187673159</v>
      </c>
      <c r="G206" s="19">
        <f t="shared" si="13"/>
        <v>-6.0802714564243798E-2</v>
      </c>
      <c r="I206">
        <f t="shared" si="14"/>
        <v>0</v>
      </c>
    </row>
    <row r="207" spans="1:9">
      <c r="A207" s="1">
        <v>40309</v>
      </c>
      <c r="B207">
        <v>5334.21</v>
      </c>
      <c r="C207" s="19">
        <f t="shared" si="15"/>
        <v>-9.9258110680994251E-3</v>
      </c>
      <c r="D207">
        <f t="shared" si="12"/>
        <v>1.6742240085312211E-2</v>
      </c>
      <c r="E207" s="12">
        <f t="shared" si="11"/>
        <v>-0.12316525876185572</v>
      </c>
      <c r="G207" s="19">
        <f t="shared" si="13"/>
        <v>-7.6637821515030666E-2</v>
      </c>
      <c r="I207">
        <f t="shared" si="14"/>
        <v>0</v>
      </c>
    </row>
    <row r="208" spans="1:9">
      <c r="A208" s="1">
        <v>40310</v>
      </c>
      <c r="B208">
        <v>5383.45</v>
      </c>
      <c r="C208" s="19">
        <f t="shared" si="15"/>
        <v>9.1886375287690697E-3</v>
      </c>
      <c r="D208">
        <f t="shared" si="12"/>
        <v>1.6707178769977828E-2</v>
      </c>
      <c r="E208" s="12">
        <f t="shared" si="11"/>
        <v>-0.12290732816513235</v>
      </c>
      <c r="G208" s="19">
        <f t="shared" si="13"/>
        <v>-6.6304375470817828E-2</v>
      </c>
      <c r="I208">
        <f t="shared" si="14"/>
        <v>0</v>
      </c>
    </row>
    <row r="209" spans="1:9">
      <c r="A209" s="1">
        <v>40311</v>
      </c>
      <c r="B209">
        <v>5433.73</v>
      </c>
      <c r="C209" s="19">
        <f t="shared" si="15"/>
        <v>9.2963900224074976E-3</v>
      </c>
      <c r="D209">
        <f t="shared" si="12"/>
        <v>1.6896392107706198E-2</v>
      </c>
      <c r="E209" s="12">
        <f t="shared" si="11"/>
        <v>-0.12429928704182736</v>
      </c>
      <c r="G209" s="19">
        <f t="shared" si="13"/>
        <v>-4.4896474826119755E-2</v>
      </c>
      <c r="I209">
        <f t="shared" si="14"/>
        <v>0</v>
      </c>
    </row>
    <row r="210" spans="1:9">
      <c r="A210" s="1">
        <v>40312</v>
      </c>
      <c r="B210">
        <v>5262.85</v>
      </c>
      <c r="C210" s="19">
        <f t="shared" si="15"/>
        <v>-3.1953117504298814E-2</v>
      </c>
      <c r="D210">
        <f t="shared" si="12"/>
        <v>1.8004036522125056E-2</v>
      </c>
      <c r="E210" s="12">
        <f t="shared" si="11"/>
        <v>-0.13244773732224743</v>
      </c>
      <c r="G210" s="19">
        <f t="shared" si="13"/>
        <v>-1.4241558513429115E-2</v>
      </c>
      <c r="I210">
        <f t="shared" si="14"/>
        <v>0</v>
      </c>
    </row>
    <row r="211" spans="1:9">
      <c r="A211" s="1">
        <v>40315</v>
      </c>
      <c r="B211">
        <v>5262.54</v>
      </c>
      <c r="C211" s="19">
        <f t="shared" si="15"/>
        <v>-5.8905180727781664E-5</v>
      </c>
      <c r="D211">
        <f t="shared" si="12"/>
        <v>1.7888290775308787E-2</v>
      </c>
      <c r="E211" s="12">
        <f t="shared" si="11"/>
        <v>-0.13159624703274214</v>
      </c>
      <c r="G211" s="19">
        <f t="shared" si="13"/>
        <v>-1.9037889967823702E-2</v>
      </c>
      <c r="I211">
        <f t="shared" si="14"/>
        <v>0</v>
      </c>
    </row>
    <row r="212" spans="1:9">
      <c r="A212" s="1">
        <v>40316</v>
      </c>
      <c r="B212">
        <v>5307.34</v>
      </c>
      <c r="C212" s="19">
        <f t="shared" si="15"/>
        <v>8.4769681913588694E-3</v>
      </c>
      <c r="D212">
        <f t="shared" si="12"/>
        <v>1.7991507753483411E-2</v>
      </c>
      <c r="E212" s="12">
        <f t="shared" si="11"/>
        <v>-0.1323555687101709</v>
      </c>
      <c r="G212" s="19">
        <f t="shared" si="13"/>
        <v>-2.9837775607804595E-2</v>
      </c>
      <c r="I212">
        <f t="shared" si="14"/>
        <v>0</v>
      </c>
    </row>
    <row r="213" spans="1:9">
      <c r="A213" s="1">
        <v>40317</v>
      </c>
      <c r="B213">
        <v>5158.08</v>
      </c>
      <c r="C213" s="19">
        <f t="shared" si="15"/>
        <v>-2.8526350894661101E-2</v>
      </c>
      <c r="D213">
        <f t="shared" si="12"/>
        <v>1.8622337350473906E-2</v>
      </c>
      <c r="E213" s="12">
        <f t="shared" si="11"/>
        <v>-0.1369963031729465</v>
      </c>
      <c r="G213" s="19">
        <f t="shared" si="13"/>
        <v>1.0241900418411408E-2</v>
      </c>
      <c r="I213">
        <f t="shared" si="14"/>
        <v>0</v>
      </c>
    </row>
    <row r="214" spans="1:9">
      <c r="A214" s="1">
        <v>40318</v>
      </c>
      <c r="B214">
        <v>5073.13</v>
      </c>
      <c r="C214" s="19">
        <f t="shared" si="15"/>
        <v>-1.6606433107804307E-2</v>
      </c>
      <c r="D214">
        <f t="shared" si="12"/>
        <v>1.8780495255819308E-2</v>
      </c>
      <c r="E214" s="12">
        <f t="shared" si="11"/>
        <v>-0.13815980096283836</v>
      </c>
      <c r="G214" s="19">
        <f t="shared" si="13"/>
        <v>1.03676438232544E-2</v>
      </c>
      <c r="I214">
        <f t="shared" si="14"/>
        <v>0</v>
      </c>
    </row>
    <row r="215" spans="1:9">
      <c r="A215" s="1">
        <v>40319</v>
      </c>
      <c r="B215">
        <v>5062.93</v>
      </c>
      <c r="C215" s="19">
        <f t="shared" si="15"/>
        <v>-2.0126170214132145E-3</v>
      </c>
      <c r="D215">
        <f t="shared" si="12"/>
        <v>1.8492718095612998E-2</v>
      </c>
      <c r="E215" s="12">
        <f t="shared" si="11"/>
        <v>-0.13604275161807014</v>
      </c>
      <c r="G215" s="19">
        <f t="shared" si="13"/>
        <v>1.2100289771203628E-3</v>
      </c>
      <c r="I215">
        <f t="shared" si="14"/>
        <v>0</v>
      </c>
    </row>
    <row r="216" spans="1:9">
      <c r="A216" s="1">
        <v>40322</v>
      </c>
      <c r="B216">
        <v>5069.6099999999997</v>
      </c>
      <c r="C216" s="19">
        <f t="shared" si="15"/>
        <v>1.3185244702253085E-3</v>
      </c>
      <c r="D216">
        <f t="shared" si="12"/>
        <v>1.8529250366628339E-2</v>
      </c>
      <c r="E216" s="12">
        <f t="shared" si="11"/>
        <v>-0.13631150338544626</v>
      </c>
      <c r="G216" s="19">
        <f t="shared" si="13"/>
        <v>-8.2117683488684041E-3</v>
      </c>
      <c r="I216">
        <f t="shared" si="14"/>
        <v>0</v>
      </c>
    </row>
    <row r="217" spans="1:9">
      <c r="A217" s="1">
        <v>40323</v>
      </c>
      <c r="B217">
        <v>4940.68</v>
      </c>
      <c r="C217" s="19">
        <f t="shared" si="15"/>
        <v>-2.5760918018886265E-2</v>
      </c>
      <c r="D217">
        <f t="shared" si="12"/>
        <v>1.9007452577850307E-2</v>
      </c>
      <c r="E217" s="12">
        <f t="shared" si="11"/>
        <v>-0.13982942564587994</v>
      </c>
      <c r="G217" s="19">
        <f t="shared" si="13"/>
        <v>2.8961166529062037E-2</v>
      </c>
      <c r="I217">
        <f t="shared" si="14"/>
        <v>0</v>
      </c>
    </row>
    <row r="218" spans="1:9">
      <c r="A218" s="1">
        <v>40324</v>
      </c>
      <c r="B218">
        <v>5038.08</v>
      </c>
      <c r="C218" s="19">
        <f t="shared" si="15"/>
        <v>1.9522083572981911E-2</v>
      </c>
      <c r="D218">
        <f t="shared" si="12"/>
        <v>1.9487143196603322E-2</v>
      </c>
      <c r="E218" s="12">
        <f t="shared" si="11"/>
        <v>-0.14335829746251227</v>
      </c>
      <c r="G218" s="19">
        <f t="shared" si="13"/>
        <v>1.8567812789418849E-2</v>
      </c>
      <c r="I218">
        <f t="shared" si="14"/>
        <v>0</v>
      </c>
    </row>
    <row r="219" spans="1:9">
      <c r="A219" s="1">
        <v>40325</v>
      </c>
      <c r="B219">
        <v>5195.17</v>
      </c>
      <c r="C219" s="19">
        <f t="shared" si="15"/>
        <v>3.0704290667105533E-2</v>
      </c>
      <c r="D219">
        <f t="shared" si="12"/>
        <v>2.087997898913492E-2</v>
      </c>
      <c r="E219" s="12">
        <f t="shared" ref="E219:E282" si="16">D219*Factor*SQRT(10)</f>
        <v>-0.15360477463198174</v>
      </c>
      <c r="G219" s="19">
        <f t="shared" si="13"/>
        <v>-6.0798441913847779E-3</v>
      </c>
      <c r="I219">
        <f t="shared" si="14"/>
        <v>0</v>
      </c>
    </row>
    <row r="220" spans="1:9">
      <c r="A220" s="1">
        <v>40326</v>
      </c>
      <c r="B220">
        <v>5188.43</v>
      </c>
      <c r="C220" s="19">
        <f t="shared" si="15"/>
        <v>-1.298201191608154E-3</v>
      </c>
      <c r="D220">
        <f t="shared" ref="D220:D283" si="17">_xlfn.STDEV.S(C199:C220)</f>
        <v>2.0308577438214039E-2</v>
      </c>
      <c r="E220" s="12">
        <f t="shared" si="16"/>
        <v>-0.14940122603170591</v>
      </c>
      <c r="G220" s="19">
        <f t="shared" ref="G220:G283" si="18">LN(B230/B220)</f>
        <v>2.637010505487385E-3</v>
      </c>
      <c r="I220">
        <f t="shared" ref="I220:I283" si="19">IF(G220&lt;E220,1,0)</f>
        <v>0</v>
      </c>
    </row>
    <row r="221" spans="1:9">
      <c r="A221" s="1">
        <v>40330</v>
      </c>
      <c r="B221">
        <v>5163.3</v>
      </c>
      <c r="C221" s="19">
        <f t="shared" si="15"/>
        <v>-4.8552366351222991E-3</v>
      </c>
      <c r="D221">
        <f t="shared" si="17"/>
        <v>2.0310291155972677E-2</v>
      </c>
      <c r="E221" s="12">
        <f t="shared" si="16"/>
        <v>-0.14941383309564193</v>
      </c>
      <c r="G221" s="19">
        <f t="shared" si="18"/>
        <v>1.0503780182159509E-2</v>
      </c>
      <c r="I221">
        <f t="shared" si="19"/>
        <v>0</v>
      </c>
    </row>
    <row r="222" spans="1:9">
      <c r="A222" s="1">
        <v>40331</v>
      </c>
      <c r="B222">
        <v>5151.32</v>
      </c>
      <c r="C222" s="19">
        <f t="shared" si="15"/>
        <v>-2.322917448621873E-3</v>
      </c>
      <c r="D222">
        <f t="shared" si="17"/>
        <v>2.0210297795860501E-2</v>
      </c>
      <c r="E222" s="12">
        <f t="shared" si="16"/>
        <v>-0.14867822615117526</v>
      </c>
      <c r="G222" s="19">
        <f t="shared" si="18"/>
        <v>1.6671480450637065E-2</v>
      </c>
      <c r="I222">
        <f t="shared" si="19"/>
        <v>0</v>
      </c>
    </row>
    <row r="223" spans="1:9">
      <c r="A223" s="1">
        <v>40332</v>
      </c>
      <c r="B223">
        <v>5211.18</v>
      </c>
      <c r="C223" s="19">
        <f t="shared" si="15"/>
        <v>1.1553325131554867E-2</v>
      </c>
      <c r="D223">
        <f t="shared" si="17"/>
        <v>2.0395332933114931E-2</v>
      </c>
      <c r="E223" s="12">
        <f t="shared" si="16"/>
        <v>-0.15003944785411638</v>
      </c>
      <c r="G223" s="19">
        <f t="shared" si="18"/>
        <v>8.1624369699501969E-3</v>
      </c>
      <c r="I223">
        <f t="shared" si="19"/>
        <v>0</v>
      </c>
    </row>
    <row r="224" spans="1:9">
      <c r="A224" s="1">
        <v>40333</v>
      </c>
      <c r="B224">
        <v>5126</v>
      </c>
      <c r="C224" s="19">
        <f t="shared" si="15"/>
        <v>-1.6480689702961286E-2</v>
      </c>
      <c r="D224">
        <f t="shared" si="17"/>
        <v>1.9981987534706223E-2</v>
      </c>
      <c r="E224" s="12">
        <f t="shared" si="16"/>
        <v>-0.14699864849312205</v>
      </c>
      <c r="G224" s="19">
        <f t="shared" si="18"/>
        <v>2.4062435863018299E-2</v>
      </c>
      <c r="I224">
        <f t="shared" si="19"/>
        <v>0</v>
      </c>
    </row>
    <row r="225" spans="1:9">
      <c r="A225" s="1">
        <v>40336</v>
      </c>
      <c r="B225">
        <v>5069.0600000000004</v>
      </c>
      <c r="C225" s="19">
        <f t="shared" si="15"/>
        <v>-1.1170231867547191E-2</v>
      </c>
      <c r="D225">
        <f t="shared" si="17"/>
        <v>1.9943138620123171E-2</v>
      </c>
      <c r="E225" s="12">
        <f t="shared" si="16"/>
        <v>-0.14671285420317895</v>
      </c>
      <c r="G225" s="19">
        <f t="shared" si="18"/>
        <v>4.43834858545398E-2</v>
      </c>
      <c r="I225">
        <f t="shared" si="19"/>
        <v>0</v>
      </c>
    </row>
    <row r="226" spans="1:9">
      <c r="A226" s="1">
        <v>40337</v>
      </c>
      <c r="B226">
        <v>5028.1499999999996</v>
      </c>
      <c r="C226" s="19">
        <f t="shared" si="15"/>
        <v>-8.103272855763578E-3</v>
      </c>
      <c r="D226">
        <f t="shared" si="17"/>
        <v>1.9780556273530928E-2</v>
      </c>
      <c r="E226" s="12">
        <f t="shared" si="16"/>
        <v>-0.14551680775502707</v>
      </c>
      <c r="G226" s="19">
        <f t="shared" si="18"/>
        <v>4.2600549776816501E-2</v>
      </c>
      <c r="I226">
        <f t="shared" si="19"/>
        <v>0</v>
      </c>
    </row>
    <row r="227" spans="1:9">
      <c r="A227" s="1">
        <v>40338</v>
      </c>
      <c r="B227">
        <v>5085.8599999999997</v>
      </c>
      <c r="C227" s="19">
        <f t="shared" si="15"/>
        <v>1.1412016859044253E-2</v>
      </c>
      <c r="D227">
        <f t="shared" si="17"/>
        <v>1.918755599671379E-2</v>
      </c>
      <c r="E227" s="12">
        <f t="shared" si="16"/>
        <v>-0.14115436687687305</v>
      </c>
      <c r="G227" s="19">
        <f t="shared" si="18"/>
        <v>1.8055161083961838E-2</v>
      </c>
      <c r="I227">
        <f t="shared" si="19"/>
        <v>0</v>
      </c>
    </row>
    <row r="228" spans="1:9">
      <c r="A228" s="1">
        <v>40339</v>
      </c>
      <c r="B228">
        <v>5132.5</v>
      </c>
      <c r="C228" s="19">
        <f t="shared" si="15"/>
        <v>9.1287298333385686E-3</v>
      </c>
      <c r="D228">
        <f t="shared" si="17"/>
        <v>1.5702581984617704E-2</v>
      </c>
      <c r="E228" s="12">
        <f t="shared" si="16"/>
        <v>-0.11551695373556266</v>
      </c>
      <c r="G228" s="19">
        <f t="shared" si="18"/>
        <v>-6.3072331583418446E-3</v>
      </c>
      <c r="I228">
        <f t="shared" si="19"/>
        <v>0</v>
      </c>
    </row>
    <row r="229" spans="1:9">
      <c r="A229" s="1">
        <v>40340</v>
      </c>
      <c r="B229">
        <v>5163.68</v>
      </c>
      <c r="C229" s="19">
        <f t="shared" si="15"/>
        <v>6.0566336863020426E-3</v>
      </c>
      <c r="D229">
        <f t="shared" si="17"/>
        <v>1.5698002354092317E-2</v>
      </c>
      <c r="E229" s="12">
        <f t="shared" si="16"/>
        <v>-0.11548326341838773</v>
      </c>
      <c r="G229" s="19">
        <f t="shared" si="18"/>
        <v>-2.2960514632304519E-2</v>
      </c>
      <c r="I229">
        <f t="shared" si="19"/>
        <v>0</v>
      </c>
    </row>
    <row r="230" spans="1:9">
      <c r="A230" s="1">
        <v>40343</v>
      </c>
      <c r="B230">
        <v>5202.13</v>
      </c>
      <c r="C230" s="19">
        <f t="shared" si="15"/>
        <v>7.4186535052639807E-3</v>
      </c>
      <c r="D230">
        <f t="shared" si="17"/>
        <v>1.5645184406422877E-2</v>
      </c>
      <c r="E230" s="12">
        <f t="shared" si="16"/>
        <v>-0.11509470512757194</v>
      </c>
      <c r="G230" s="19">
        <f t="shared" si="18"/>
        <v>-2.5396033440593799E-2</v>
      </c>
      <c r="I230">
        <f t="shared" si="19"/>
        <v>0</v>
      </c>
    </row>
    <row r="231" spans="1:9">
      <c r="A231" s="1">
        <v>40344</v>
      </c>
      <c r="B231">
        <v>5217.82</v>
      </c>
      <c r="C231" s="19">
        <f t="shared" si="15"/>
        <v>3.0115330415498289E-3</v>
      </c>
      <c r="D231">
        <f t="shared" si="17"/>
        <v>1.549421325333424E-2</v>
      </c>
      <c r="E231" s="12">
        <f t="shared" si="16"/>
        <v>-0.11398407709685517</v>
      </c>
      <c r="G231" s="19">
        <f t="shared" si="18"/>
        <v>-5.9946647002458379E-2</v>
      </c>
      <c r="I231">
        <f t="shared" si="19"/>
        <v>0</v>
      </c>
    </row>
    <row r="232" spans="1:9">
      <c r="A232" s="1">
        <v>40345</v>
      </c>
      <c r="B232">
        <v>5237.92</v>
      </c>
      <c r="C232" s="19">
        <f t="shared" si="15"/>
        <v>3.8447828198556774E-3</v>
      </c>
      <c r="D232">
        <f t="shared" si="17"/>
        <v>1.3988032519637652E-2</v>
      </c>
      <c r="E232" s="12">
        <f t="shared" si="16"/>
        <v>-0.10290377130368909</v>
      </c>
      <c r="G232" s="19">
        <f t="shared" si="18"/>
        <v>-6.3252323769133353E-2</v>
      </c>
      <c r="I232">
        <f t="shared" si="19"/>
        <v>0</v>
      </c>
    </row>
    <row r="233" spans="1:9">
      <c r="A233" s="1">
        <v>40346</v>
      </c>
      <c r="B233">
        <v>5253.89</v>
      </c>
      <c r="C233" s="19">
        <f t="shared" si="15"/>
        <v>3.0442816508681509E-3</v>
      </c>
      <c r="D233">
        <f t="shared" si="17"/>
        <v>1.4005325699870057E-2</v>
      </c>
      <c r="E233" s="12">
        <f t="shared" si="16"/>
        <v>-0.10303098958554902</v>
      </c>
      <c r="G233" s="19">
        <f t="shared" si="18"/>
        <v>-8.915563696395834E-2</v>
      </c>
      <c r="I233">
        <f t="shared" si="19"/>
        <v>0</v>
      </c>
    </row>
    <row r="234" spans="1:9">
      <c r="A234" s="1">
        <v>40347</v>
      </c>
      <c r="B234">
        <v>5250.84</v>
      </c>
      <c r="C234" s="19">
        <f t="shared" si="15"/>
        <v>-5.8069080989339619E-4</v>
      </c>
      <c r="D234">
        <f t="shared" si="17"/>
        <v>1.387448258212778E-2</v>
      </c>
      <c r="E234" s="12">
        <f t="shared" si="16"/>
        <v>-0.1020684346125097</v>
      </c>
      <c r="G234" s="19">
        <f t="shared" si="18"/>
        <v>-8.1868049061690512E-2</v>
      </c>
      <c r="I234">
        <f t="shared" si="19"/>
        <v>0</v>
      </c>
    </row>
    <row r="235" spans="1:9">
      <c r="A235" s="1">
        <v>40350</v>
      </c>
      <c r="B235">
        <v>5299.11</v>
      </c>
      <c r="C235" s="19">
        <f t="shared" si="15"/>
        <v>9.150818123974341E-3</v>
      </c>
      <c r="D235">
        <f t="shared" si="17"/>
        <v>1.2506463830483346E-2</v>
      </c>
      <c r="E235" s="12">
        <f t="shared" si="16"/>
        <v>-9.200452544152761E-2</v>
      </c>
      <c r="G235" s="19">
        <f t="shared" si="18"/>
        <v>-9.4032856769622919E-2</v>
      </c>
      <c r="I235">
        <f t="shared" si="19"/>
        <v>1</v>
      </c>
    </row>
    <row r="236" spans="1:9">
      <c r="A236" s="1">
        <v>40351</v>
      </c>
      <c r="B236">
        <v>5246.98</v>
      </c>
      <c r="C236" s="19">
        <f t="shared" si="15"/>
        <v>-9.8862089334868786E-3</v>
      </c>
      <c r="D236">
        <f t="shared" si="17"/>
        <v>1.2126467722628322E-2</v>
      </c>
      <c r="E236" s="12">
        <f t="shared" si="16"/>
        <v>-8.9209062067810888E-2</v>
      </c>
      <c r="G236" s="19">
        <f t="shared" si="18"/>
        <v>-5.5239375498249199E-2</v>
      </c>
      <c r="I236">
        <f t="shared" si="19"/>
        <v>0</v>
      </c>
    </row>
    <row r="237" spans="1:9">
      <c r="A237" s="1">
        <v>40352</v>
      </c>
      <c r="B237">
        <v>5178.5200000000004</v>
      </c>
      <c r="C237" s="19">
        <f t="shared" si="15"/>
        <v>-1.3133371833810401E-2</v>
      </c>
      <c r="D237">
        <f t="shared" si="17"/>
        <v>1.2507052483310946E-2</v>
      </c>
      <c r="E237" s="12">
        <f t="shared" si="16"/>
        <v>-9.2008855900143821E-2</v>
      </c>
      <c r="G237" s="19">
        <f t="shared" si="18"/>
        <v>-3.2121772714851657E-2</v>
      </c>
      <c r="I237">
        <f t="shared" si="19"/>
        <v>0</v>
      </c>
    </row>
    <row r="238" spans="1:9">
      <c r="A238" s="1">
        <v>40353</v>
      </c>
      <c r="B238">
        <v>5100.2299999999996</v>
      </c>
      <c r="C238" s="19">
        <f t="shared" si="15"/>
        <v>-1.5233664408965009E-2</v>
      </c>
      <c r="D238">
        <f t="shared" si="17"/>
        <v>1.2977625833026718E-2</v>
      </c>
      <c r="E238" s="12">
        <f t="shared" si="16"/>
        <v>-9.5470655999105633E-2</v>
      </c>
      <c r="G238" s="19">
        <f t="shared" si="18"/>
        <v>1.0229598527886829E-3</v>
      </c>
      <c r="I238">
        <f t="shared" si="19"/>
        <v>0</v>
      </c>
    </row>
    <row r="239" spans="1:9">
      <c r="A239" s="1">
        <v>40354</v>
      </c>
      <c r="B239">
        <v>5046.47</v>
      </c>
      <c r="C239" s="19">
        <f t="shared" si="15"/>
        <v>-1.0596647787660755E-2</v>
      </c>
      <c r="D239">
        <f t="shared" si="17"/>
        <v>1.1885774536756179E-2</v>
      </c>
      <c r="E239" s="12">
        <f t="shared" si="16"/>
        <v>-8.7438388706952488E-2</v>
      </c>
      <c r="G239" s="19">
        <f t="shared" si="18"/>
        <v>1.6989605474180488E-2</v>
      </c>
      <c r="I239">
        <f t="shared" si="19"/>
        <v>0</v>
      </c>
    </row>
    <row r="240" spans="1:9">
      <c r="A240" s="1">
        <v>40357</v>
      </c>
      <c r="B240">
        <v>5071.68</v>
      </c>
      <c r="C240" s="19">
        <f t="shared" si="15"/>
        <v>4.9831346969747116E-3</v>
      </c>
      <c r="D240">
        <f t="shared" si="17"/>
        <v>1.1188467818339719E-2</v>
      </c>
      <c r="E240" s="12">
        <f t="shared" si="16"/>
        <v>-8.2308611450593067E-2</v>
      </c>
      <c r="G240" s="19">
        <f t="shared" si="18"/>
        <v>1.8623996353650862E-2</v>
      </c>
      <c r="I240">
        <f t="shared" si="19"/>
        <v>0</v>
      </c>
    </row>
    <row r="241" spans="1:9">
      <c r="A241" s="1">
        <v>40358</v>
      </c>
      <c r="B241">
        <v>4914.22</v>
      </c>
      <c r="C241" s="19">
        <f t="shared" si="15"/>
        <v>-3.1539080520314823E-2</v>
      </c>
      <c r="D241">
        <f t="shared" si="17"/>
        <v>1.1002789351860292E-2</v>
      </c>
      <c r="E241" s="12">
        <f t="shared" si="16"/>
        <v>-8.0942657058951872E-2</v>
      </c>
      <c r="G241" s="19">
        <f t="shared" si="18"/>
        <v>7.009084907068637E-2</v>
      </c>
      <c r="I241">
        <f t="shared" si="19"/>
        <v>0</v>
      </c>
    </row>
    <row r="242" spans="1:9">
      <c r="A242" s="1">
        <v>40359</v>
      </c>
      <c r="B242">
        <v>4916.87</v>
      </c>
      <c r="C242" s="19">
        <f t="shared" si="15"/>
        <v>5.3910605318051449E-4</v>
      </c>
      <c r="D242">
        <f t="shared" si="17"/>
        <v>1.1019521309916357E-2</v>
      </c>
      <c r="E242" s="12">
        <f t="shared" si="16"/>
        <v>-8.106574667737014E-2</v>
      </c>
      <c r="G242" s="19">
        <f t="shared" si="18"/>
        <v>6.6226178930475846E-2</v>
      </c>
      <c r="I242">
        <f t="shared" si="19"/>
        <v>0</v>
      </c>
    </row>
    <row r="243" spans="1:9">
      <c r="A243" s="1">
        <v>40360</v>
      </c>
      <c r="B243">
        <v>4805.75</v>
      </c>
      <c r="C243" s="19">
        <f t="shared" si="15"/>
        <v>-2.2859031543956843E-2</v>
      </c>
      <c r="D243">
        <f t="shared" si="17"/>
        <v>1.184476486755434E-2</v>
      </c>
      <c r="E243" s="12">
        <f t="shared" si="16"/>
        <v>-8.7136698700522958E-2</v>
      </c>
      <c r="G243" s="19">
        <f t="shared" si="18"/>
        <v>8.1014308234186039E-2</v>
      </c>
      <c r="I243">
        <f t="shared" si="19"/>
        <v>0</v>
      </c>
    </row>
    <row r="244" spans="1:9">
      <c r="A244" s="1">
        <v>40361</v>
      </c>
      <c r="B244">
        <v>4838.09</v>
      </c>
      <c r="C244" s="19">
        <f t="shared" si="15"/>
        <v>6.7068970923745133E-3</v>
      </c>
      <c r="D244">
        <f t="shared" si="17"/>
        <v>1.2033796336501231E-2</v>
      </c>
      <c r="E244" s="12">
        <f t="shared" si="16"/>
        <v>-8.8527319648994643E-2</v>
      </c>
      <c r="G244" s="19">
        <f t="shared" si="18"/>
        <v>6.4193671694398463E-2</v>
      </c>
      <c r="I244">
        <f t="shared" si="19"/>
        <v>0</v>
      </c>
    </row>
    <row r="245" spans="1:9">
      <c r="A245" s="1">
        <v>40364</v>
      </c>
      <c r="B245">
        <v>4823.53</v>
      </c>
      <c r="C245" s="19">
        <f t="shared" si="15"/>
        <v>-3.0139895839580242E-3</v>
      </c>
      <c r="D245">
        <f t="shared" si="17"/>
        <v>1.1596261769755948E-2</v>
      </c>
      <c r="E245" s="12">
        <f t="shared" si="16"/>
        <v>-8.5308571270292594E-2</v>
      </c>
      <c r="G245" s="19">
        <f t="shared" si="18"/>
        <v>6.5156653149935739E-2</v>
      </c>
      <c r="I245">
        <f t="shared" si="19"/>
        <v>0</v>
      </c>
    </row>
    <row r="246" spans="1:9">
      <c r="A246" s="1">
        <v>40365</v>
      </c>
      <c r="B246">
        <v>4965</v>
      </c>
      <c r="C246" s="19">
        <f t="shared" si="15"/>
        <v>2.8907272337886755E-2</v>
      </c>
      <c r="D246">
        <f t="shared" si="17"/>
        <v>1.3117185509868833E-2</v>
      </c>
      <c r="E246" s="12">
        <f t="shared" si="16"/>
        <v>-9.6497334843955063E-2</v>
      </c>
      <c r="G246" s="19">
        <f t="shared" si="18"/>
        <v>3.4534718085162508E-2</v>
      </c>
      <c r="I246">
        <f t="shared" si="19"/>
        <v>0</v>
      </c>
    </row>
    <row r="247" spans="1:9">
      <c r="A247" s="1">
        <v>40366</v>
      </c>
      <c r="B247">
        <v>5014.82</v>
      </c>
      <c r="C247" s="19">
        <f t="shared" si="15"/>
        <v>9.9842309495871764E-3</v>
      </c>
      <c r="D247">
        <f t="shared" si="17"/>
        <v>1.3146088844480664E-2</v>
      </c>
      <c r="E247" s="12">
        <f t="shared" si="16"/>
        <v>-9.6709963898872861E-2</v>
      </c>
      <c r="G247" s="19">
        <f t="shared" si="18"/>
        <v>3.9072525983717958E-2</v>
      </c>
      <c r="I247">
        <f t="shared" si="19"/>
        <v>0</v>
      </c>
    </row>
    <row r="248" spans="1:9">
      <c r="A248" s="1">
        <v>40367</v>
      </c>
      <c r="B248">
        <v>5105.45</v>
      </c>
      <c r="C248" s="19">
        <f t="shared" si="15"/>
        <v>1.7911068158675388E-2</v>
      </c>
      <c r="D248">
        <f t="shared" si="17"/>
        <v>1.3591027423752037E-2</v>
      </c>
      <c r="E248" s="12">
        <f t="shared" si="16"/>
        <v>-9.9983180324503221E-2</v>
      </c>
      <c r="G248" s="19">
        <f t="shared" si="18"/>
        <v>4.0000495482549095E-2</v>
      </c>
      <c r="I248">
        <f t="shared" si="19"/>
        <v>0</v>
      </c>
    </row>
    <row r="249" spans="1:9">
      <c r="A249" s="1">
        <v>40368</v>
      </c>
      <c r="B249">
        <v>5132.9399999999996</v>
      </c>
      <c r="C249" s="19">
        <f t="shared" si="15"/>
        <v>5.3699978337310543E-3</v>
      </c>
      <c r="D249">
        <f t="shared" si="17"/>
        <v>1.3424143017453042E-2</v>
      </c>
      <c r="E249" s="12">
        <f t="shared" si="16"/>
        <v>-9.875548552497837E-2</v>
      </c>
      <c r="G249" s="19">
        <f t="shared" si="18"/>
        <v>3.4406527791589488E-2</v>
      </c>
      <c r="I249">
        <f t="shared" si="19"/>
        <v>0</v>
      </c>
    </row>
    <row r="250" spans="1:9">
      <c r="A250" s="1">
        <v>40371</v>
      </c>
      <c r="B250">
        <v>5167.0200000000004</v>
      </c>
      <c r="C250" s="19">
        <f t="shared" si="15"/>
        <v>6.6175255764451112E-3</v>
      </c>
      <c r="D250">
        <f t="shared" si="17"/>
        <v>1.3357064839912435E-2</v>
      </c>
      <c r="E250" s="12">
        <f t="shared" si="16"/>
        <v>-9.8262021027278879E-2</v>
      </c>
      <c r="G250" s="19">
        <f t="shared" si="18"/>
        <v>3.5009764776959953E-2</v>
      </c>
      <c r="I250">
        <f t="shared" si="19"/>
        <v>0</v>
      </c>
    </row>
    <row r="251" spans="1:9">
      <c r="A251" s="1">
        <v>40372</v>
      </c>
      <c r="B251">
        <v>5271.02</v>
      </c>
      <c r="C251" s="19">
        <f t="shared" si="15"/>
        <v>1.9927772196720692E-2</v>
      </c>
      <c r="D251">
        <f t="shared" si="17"/>
        <v>1.3955489403053772E-2</v>
      </c>
      <c r="E251" s="12">
        <f t="shared" si="16"/>
        <v>-0.10266436598190738</v>
      </c>
      <c r="G251" s="19">
        <f t="shared" si="18"/>
        <v>1.7797359577264728E-2</v>
      </c>
      <c r="I251">
        <f t="shared" si="19"/>
        <v>0</v>
      </c>
    </row>
    <row r="252" spans="1:9">
      <c r="A252" s="1">
        <v>40373</v>
      </c>
      <c r="B252">
        <v>5253.52</v>
      </c>
      <c r="C252" s="19">
        <f t="shared" si="15"/>
        <v>-3.3255640870297918E-3</v>
      </c>
      <c r="D252">
        <f t="shared" si="17"/>
        <v>1.3905704743607715E-2</v>
      </c>
      <c r="E252" s="12">
        <f t="shared" si="16"/>
        <v>-0.10229812225157026</v>
      </c>
      <c r="G252" s="19">
        <f t="shared" si="18"/>
        <v>1.251482304324132E-2</v>
      </c>
      <c r="I252">
        <f t="shared" si="19"/>
        <v>0</v>
      </c>
    </row>
    <row r="253" spans="1:9">
      <c r="A253" s="1">
        <v>40374</v>
      </c>
      <c r="B253">
        <v>5211.29</v>
      </c>
      <c r="C253" s="19">
        <f t="shared" si="15"/>
        <v>-8.0709022402467301E-3</v>
      </c>
      <c r="D253">
        <f t="shared" si="17"/>
        <v>1.4008725749729502E-2</v>
      </c>
      <c r="E253" s="12">
        <f t="shared" si="16"/>
        <v>-0.10305600224924323</v>
      </c>
      <c r="G253" s="19">
        <f t="shared" si="18"/>
        <v>1.9508012300320631E-2</v>
      </c>
      <c r="I253">
        <f t="shared" si="19"/>
        <v>0</v>
      </c>
    </row>
    <row r="254" spans="1:9">
      <c r="A254" s="1">
        <v>40375</v>
      </c>
      <c r="B254">
        <v>5158.8500000000004</v>
      </c>
      <c r="C254" s="19">
        <f t="shared" si="15"/>
        <v>-1.0113739447413152E-2</v>
      </c>
      <c r="D254">
        <f t="shared" si="17"/>
        <v>1.4139091811283526E-2</v>
      </c>
      <c r="E254" s="12">
        <f t="shared" si="16"/>
        <v>-0.10401504773080644</v>
      </c>
      <c r="G254" s="19">
        <f t="shared" si="18"/>
        <v>1.9040843590503037E-2</v>
      </c>
      <c r="I254">
        <f t="shared" si="19"/>
        <v>0</v>
      </c>
    </row>
    <row r="255" spans="1:9">
      <c r="A255" s="1">
        <v>40378</v>
      </c>
      <c r="B255">
        <v>5148.28</v>
      </c>
      <c r="C255" s="19">
        <f t="shared" si="15"/>
        <v>-2.0510081284206561E-3</v>
      </c>
      <c r="D255">
        <f t="shared" si="17"/>
        <v>1.4116699660512221E-2</v>
      </c>
      <c r="E255" s="12">
        <f t="shared" si="16"/>
        <v>-0.10385031857688626</v>
      </c>
      <c r="G255" s="19">
        <f t="shared" si="18"/>
        <v>4.7200946813150423E-2</v>
      </c>
      <c r="I255">
        <f t="shared" si="19"/>
        <v>0</v>
      </c>
    </row>
    <row r="256" spans="1:9">
      <c r="A256" s="1">
        <v>40379</v>
      </c>
      <c r="B256">
        <v>5139.46</v>
      </c>
      <c r="C256" s="19">
        <f t="shared" si="15"/>
        <v>-1.7146627268865308E-3</v>
      </c>
      <c r="D256">
        <f t="shared" si="17"/>
        <v>1.4117460469358883E-2</v>
      </c>
      <c r="E256" s="12">
        <f t="shared" si="16"/>
        <v>-0.1038559155112266</v>
      </c>
      <c r="G256" s="19">
        <f t="shared" si="18"/>
        <v>4.8798873588288653E-2</v>
      </c>
      <c r="I256">
        <f t="shared" si="19"/>
        <v>0</v>
      </c>
    </row>
    <row r="257" spans="1:9">
      <c r="A257" s="1">
        <v>40380</v>
      </c>
      <c r="B257">
        <v>5214.6400000000003</v>
      </c>
      <c r="C257" s="19">
        <f t="shared" si="15"/>
        <v>1.4522038848142687E-2</v>
      </c>
      <c r="D257">
        <f t="shared" si="17"/>
        <v>1.4345509151277443E-2</v>
      </c>
      <c r="E257" s="12">
        <f t="shared" si="16"/>
        <v>-0.10553356884648371</v>
      </c>
      <c r="G257" s="19">
        <f t="shared" si="18"/>
        <v>3.2362646164594527E-2</v>
      </c>
      <c r="I257">
        <f t="shared" si="19"/>
        <v>0</v>
      </c>
    </row>
    <row r="258" spans="1:9">
      <c r="A258" s="1">
        <v>40381</v>
      </c>
      <c r="B258">
        <v>5313.81</v>
      </c>
      <c r="C258" s="19">
        <f t="shared" si="15"/>
        <v>1.8839037657506434E-2</v>
      </c>
      <c r="D258">
        <f t="shared" si="17"/>
        <v>1.477335771171138E-2</v>
      </c>
      <c r="E258" s="12">
        <f t="shared" si="16"/>
        <v>-0.10868106155882171</v>
      </c>
      <c r="G258" s="19">
        <f t="shared" si="18"/>
        <v>9.7326601931589322E-3</v>
      </c>
      <c r="I258">
        <f t="shared" si="19"/>
        <v>0</v>
      </c>
    </row>
    <row r="259" spans="1:9">
      <c r="A259" s="1">
        <v>40382</v>
      </c>
      <c r="B259">
        <v>5312.62</v>
      </c>
      <c r="C259" s="19">
        <f t="shared" si="15"/>
        <v>-2.239698572285777E-4</v>
      </c>
      <c r="D259">
        <f t="shared" si="17"/>
        <v>1.4455894002970695E-2</v>
      </c>
      <c r="E259" s="12">
        <f t="shared" si="16"/>
        <v>-0.10634562140055716</v>
      </c>
      <c r="G259" s="19">
        <f t="shared" si="18"/>
        <v>3.7144206967249975E-3</v>
      </c>
      <c r="I259">
        <f t="shared" si="19"/>
        <v>0</v>
      </c>
    </row>
    <row r="260" spans="1:9">
      <c r="A260" s="1">
        <v>40385</v>
      </c>
      <c r="B260">
        <v>5351.12</v>
      </c>
      <c r="C260" s="19">
        <f t="shared" si="15"/>
        <v>7.2207625618156135E-3</v>
      </c>
      <c r="D260">
        <f t="shared" si="17"/>
        <v>1.4029559159564308E-2</v>
      </c>
      <c r="E260" s="12">
        <f t="shared" si="16"/>
        <v>-0.10320926443519449</v>
      </c>
      <c r="G260" s="19">
        <f t="shared" si="18"/>
        <v>1.1039321746233274E-2</v>
      </c>
      <c r="I260">
        <f t="shared" si="19"/>
        <v>0</v>
      </c>
    </row>
    <row r="261" spans="1:9">
      <c r="A261" s="1">
        <v>40386</v>
      </c>
      <c r="B261">
        <v>5365.67</v>
      </c>
      <c r="C261" s="19">
        <f t="shared" si="15"/>
        <v>2.7153669970253333E-3</v>
      </c>
      <c r="D261">
        <f t="shared" si="17"/>
        <v>1.373614474980606E-2</v>
      </c>
      <c r="E261" s="12">
        <f t="shared" si="16"/>
        <v>-0.10105074433763384</v>
      </c>
      <c r="G261" s="19">
        <f t="shared" si="18"/>
        <v>1.9996134042225226E-3</v>
      </c>
      <c r="I261">
        <f t="shared" si="19"/>
        <v>0</v>
      </c>
    </row>
    <row r="262" spans="1:9">
      <c r="A262" s="1">
        <v>40387</v>
      </c>
      <c r="B262">
        <v>5319.68</v>
      </c>
      <c r="C262" s="19">
        <f t="shared" si="15"/>
        <v>-8.6081006210531798E-3</v>
      </c>
      <c r="D262">
        <f t="shared" si="17"/>
        <v>1.3936875648970851E-2</v>
      </c>
      <c r="E262" s="12">
        <f t="shared" si="16"/>
        <v>-0.10252743282203926</v>
      </c>
      <c r="G262" s="19">
        <f t="shared" si="18"/>
        <v>-1.4097871990197032E-2</v>
      </c>
      <c r="I262">
        <f t="shared" si="19"/>
        <v>0</v>
      </c>
    </row>
    <row r="263" spans="1:9">
      <c r="A263" s="1">
        <v>40388</v>
      </c>
      <c r="B263">
        <v>5313.95</v>
      </c>
      <c r="C263" s="19">
        <f t="shared" ref="C263:C326" si="20">LN(B263/B262)</f>
        <v>-1.0777129831675595E-3</v>
      </c>
      <c r="D263">
        <f t="shared" si="17"/>
        <v>1.1773724181608311E-2</v>
      </c>
      <c r="E263" s="12">
        <f t="shared" si="16"/>
        <v>-8.6614083780262779E-2</v>
      </c>
      <c r="G263" s="19">
        <f t="shared" si="18"/>
        <v>-9.0529833288084394E-3</v>
      </c>
      <c r="I263">
        <f t="shared" si="19"/>
        <v>0</v>
      </c>
    </row>
    <row r="264" spans="1:9">
      <c r="A264" s="1">
        <v>40389</v>
      </c>
      <c r="B264">
        <v>5258.02</v>
      </c>
      <c r="C264" s="19">
        <f t="shared" si="20"/>
        <v>-1.0580908157230791E-2</v>
      </c>
      <c r="D264">
        <f t="shared" si="17"/>
        <v>1.2142275870236354E-2</v>
      </c>
      <c r="E264" s="12">
        <f t="shared" si="16"/>
        <v>-8.9325355621168598E-2</v>
      </c>
      <c r="G264" s="19">
        <f t="shared" si="18"/>
        <v>3.3075581776821732E-3</v>
      </c>
      <c r="I264">
        <f t="shared" si="19"/>
        <v>0</v>
      </c>
    </row>
    <row r="265" spans="1:9">
      <c r="A265" s="1">
        <v>40392</v>
      </c>
      <c r="B265">
        <v>5397.11</v>
      </c>
      <c r="C265" s="19">
        <f t="shared" si="20"/>
        <v>2.6109095094226729E-2</v>
      </c>
      <c r="D265">
        <f t="shared" si="17"/>
        <v>1.1644864157863626E-2</v>
      </c>
      <c r="E265" s="12">
        <f t="shared" si="16"/>
        <v>-8.5666117553061402E-2</v>
      </c>
      <c r="G265" s="19">
        <f t="shared" si="18"/>
        <v>-2.2676436694044035E-2</v>
      </c>
      <c r="I265">
        <f t="shared" si="19"/>
        <v>0</v>
      </c>
    </row>
    <row r="266" spans="1:9">
      <c r="A266" s="1">
        <v>40393</v>
      </c>
      <c r="B266">
        <v>5396.48</v>
      </c>
      <c r="C266" s="19">
        <f t="shared" si="20"/>
        <v>-1.1673595174833093E-4</v>
      </c>
      <c r="D266">
        <f t="shared" si="17"/>
        <v>1.1695673671755086E-2</v>
      </c>
      <c r="E266" s="12">
        <f t="shared" si="16"/>
        <v>-8.6039900684477352E-2</v>
      </c>
      <c r="G266" s="19">
        <f t="shared" si="18"/>
        <v>-8.5475298082961521E-3</v>
      </c>
      <c r="I266">
        <f t="shared" si="19"/>
        <v>0</v>
      </c>
    </row>
    <row r="267" spans="1:9">
      <c r="A267" s="1">
        <v>40394</v>
      </c>
      <c r="B267">
        <v>5386.16</v>
      </c>
      <c r="C267" s="19">
        <f t="shared" si="20"/>
        <v>-1.9141885755512202E-3</v>
      </c>
      <c r="D267">
        <f t="shared" si="17"/>
        <v>1.1662248268982416E-2</v>
      </c>
      <c r="E267" s="12">
        <f t="shared" si="16"/>
        <v>-8.5794004773252983E-2</v>
      </c>
      <c r="G267" s="19">
        <f t="shared" si="18"/>
        <v>-1.5584517166322906E-2</v>
      </c>
      <c r="I267">
        <f t="shared" si="19"/>
        <v>0</v>
      </c>
    </row>
    <row r="268" spans="1:9">
      <c r="A268" s="1">
        <v>40395</v>
      </c>
      <c r="B268">
        <v>5365.78</v>
      </c>
      <c r="C268" s="19">
        <f t="shared" si="20"/>
        <v>-3.7909483139291762E-3</v>
      </c>
      <c r="D268">
        <f t="shared" si="17"/>
        <v>1.0497764144384985E-2</v>
      </c>
      <c r="E268" s="12">
        <f t="shared" si="16"/>
        <v>-7.7227409873210889E-2</v>
      </c>
      <c r="G268" s="19">
        <f t="shared" si="18"/>
        <v>-2.9214326396087939E-2</v>
      </c>
      <c r="I268">
        <f t="shared" si="19"/>
        <v>0</v>
      </c>
    </row>
    <row r="269" spans="1:9">
      <c r="A269" s="1">
        <v>40396</v>
      </c>
      <c r="B269">
        <v>5332.39</v>
      </c>
      <c r="C269" s="19">
        <f t="shared" si="20"/>
        <v>-6.242209353662511E-3</v>
      </c>
      <c r="D269">
        <f t="shared" si="17"/>
        <v>1.0592199456359561E-2</v>
      </c>
      <c r="E269" s="12">
        <f t="shared" si="16"/>
        <v>-7.7922128714676395E-2</v>
      </c>
      <c r="G269" s="19">
        <f t="shared" si="18"/>
        <v>-2.6049021849871498E-2</v>
      </c>
      <c r="I269">
        <f t="shared" si="19"/>
        <v>0</v>
      </c>
    </row>
    <row r="270" spans="1:9">
      <c r="A270" s="1">
        <v>40399</v>
      </c>
      <c r="B270">
        <v>5410.52</v>
      </c>
      <c r="C270" s="19">
        <f t="shared" si="20"/>
        <v>1.4545663611323922E-2</v>
      </c>
      <c r="D270">
        <f t="shared" si="17"/>
        <v>1.0385725826721624E-2</v>
      </c>
      <c r="E270" s="12">
        <f t="shared" si="16"/>
        <v>-7.6403193500973063E-2</v>
      </c>
      <c r="G270" s="19">
        <f t="shared" si="18"/>
        <v>-3.3008926198145647E-2</v>
      </c>
      <c r="I270">
        <f t="shared" si="19"/>
        <v>0</v>
      </c>
    </row>
    <row r="271" spans="1:9">
      <c r="A271" s="1">
        <v>40400</v>
      </c>
      <c r="B271">
        <v>5376.41</v>
      </c>
      <c r="C271" s="19">
        <f t="shared" si="20"/>
        <v>-6.3243413449853214E-3</v>
      </c>
      <c r="D271">
        <f t="shared" si="17"/>
        <v>1.0537401562393831E-2</v>
      </c>
      <c r="E271" s="12">
        <f t="shared" si="16"/>
        <v>-7.7519004834269559E-2</v>
      </c>
      <c r="G271" s="19">
        <f t="shared" si="18"/>
        <v>-4.1869477603737985E-2</v>
      </c>
      <c r="I271">
        <f t="shared" si="19"/>
        <v>0</v>
      </c>
    </row>
    <row r="272" spans="1:9">
      <c r="A272" s="1">
        <v>40401</v>
      </c>
      <c r="B272">
        <v>5245.21</v>
      </c>
      <c r="C272" s="19">
        <f t="shared" si="20"/>
        <v>-2.4705586015472861E-2</v>
      </c>
      <c r="D272">
        <f t="shared" si="17"/>
        <v>1.1923791428650323E-2</v>
      </c>
      <c r="E272" s="12">
        <f t="shared" si="16"/>
        <v>-8.7718062173800668E-2</v>
      </c>
      <c r="G272" s="19">
        <f t="shared" si="18"/>
        <v>-2.623329868633802E-2</v>
      </c>
      <c r="I272">
        <f t="shared" si="19"/>
        <v>0</v>
      </c>
    </row>
    <row r="273" spans="1:9">
      <c r="A273" s="1">
        <v>40402</v>
      </c>
      <c r="B273">
        <v>5266.06</v>
      </c>
      <c r="C273" s="19">
        <f t="shared" si="20"/>
        <v>3.9671756782211007E-3</v>
      </c>
      <c r="D273">
        <f t="shared" si="17"/>
        <v>1.1158059973539322E-2</v>
      </c>
      <c r="E273" s="12">
        <f t="shared" si="16"/>
        <v>-8.2084914379344107E-2</v>
      </c>
      <c r="G273" s="19">
        <f t="shared" si="18"/>
        <v>-2.1152402068689072E-2</v>
      </c>
      <c r="I273">
        <f t="shared" si="19"/>
        <v>0</v>
      </c>
    </row>
    <row r="274" spans="1:9">
      <c r="A274" s="1">
        <v>40403</v>
      </c>
      <c r="B274">
        <v>5275.44</v>
      </c>
      <c r="C274" s="19">
        <f t="shared" si="20"/>
        <v>1.7796333492599598E-3</v>
      </c>
      <c r="D274">
        <f t="shared" si="17"/>
        <v>1.1139608255778258E-2</v>
      </c>
      <c r="E274" s="12">
        <f t="shared" si="16"/>
        <v>-8.1949173249061563E-2</v>
      </c>
      <c r="G274" s="19">
        <f t="shared" si="18"/>
        <v>-1.4103507609410947E-2</v>
      </c>
      <c r="I274">
        <f t="shared" si="19"/>
        <v>0</v>
      </c>
    </row>
    <row r="275" spans="1:9">
      <c r="A275" s="1">
        <v>40406</v>
      </c>
      <c r="B275">
        <v>5276.1</v>
      </c>
      <c r="C275" s="19">
        <f t="shared" si="20"/>
        <v>1.251002225005516E-4</v>
      </c>
      <c r="D275">
        <f t="shared" si="17"/>
        <v>1.0986200729690398E-2</v>
      </c>
      <c r="E275" s="12">
        <f t="shared" si="16"/>
        <v>-8.0820621899281103E-2</v>
      </c>
      <c r="G275" s="19">
        <f t="shared" si="18"/>
        <v>-9.6902862006603124E-3</v>
      </c>
      <c r="I275">
        <f t="shared" si="19"/>
        <v>0</v>
      </c>
    </row>
    <row r="276" spans="1:9">
      <c r="A276" s="1">
        <v>40407</v>
      </c>
      <c r="B276">
        <v>5350.55</v>
      </c>
      <c r="C276" s="19">
        <f t="shared" si="20"/>
        <v>1.4012170933999533E-2</v>
      </c>
      <c r="D276">
        <f t="shared" si="17"/>
        <v>1.1073598939328619E-2</v>
      </c>
      <c r="E276" s="12">
        <f t="shared" si="16"/>
        <v>-8.1463571889877517E-2</v>
      </c>
      <c r="G276" s="19">
        <f t="shared" si="18"/>
        <v>2.9597967293565706E-3</v>
      </c>
      <c r="I276">
        <f t="shared" si="19"/>
        <v>0</v>
      </c>
    </row>
    <row r="277" spans="1:9">
      <c r="A277" s="1">
        <v>40408</v>
      </c>
      <c r="B277">
        <v>5302.87</v>
      </c>
      <c r="C277" s="19">
        <f t="shared" si="20"/>
        <v>-8.9511759335781007E-3</v>
      </c>
      <c r="D277">
        <f t="shared" si="17"/>
        <v>1.1279471887087323E-2</v>
      </c>
      <c r="E277" s="12">
        <f t="shared" si="16"/>
        <v>-8.2978088152549659E-2</v>
      </c>
      <c r="G277" s="19">
        <f t="shared" si="18"/>
        <v>1.2773374869596061E-2</v>
      </c>
      <c r="I277">
        <f t="shared" si="19"/>
        <v>0</v>
      </c>
    </row>
    <row r="278" spans="1:9">
      <c r="A278" s="1">
        <v>40409</v>
      </c>
      <c r="B278">
        <v>5211.29</v>
      </c>
      <c r="C278" s="19">
        <f t="shared" si="20"/>
        <v>-1.7420757543694144E-2</v>
      </c>
      <c r="D278">
        <f t="shared" si="17"/>
        <v>1.1958916015926552E-2</v>
      </c>
      <c r="E278" s="12">
        <f t="shared" si="16"/>
        <v>-8.7976458234228408E-2</v>
      </c>
      <c r="G278" s="19">
        <f t="shared" si="18"/>
        <v>4.0770950193619399E-2</v>
      </c>
      <c r="I278">
        <f t="shared" si="19"/>
        <v>0</v>
      </c>
    </row>
    <row r="279" spans="1:9">
      <c r="A279" s="1">
        <v>40410</v>
      </c>
      <c r="B279">
        <v>5195.28</v>
      </c>
      <c r="C279" s="19">
        <f t="shared" si="20"/>
        <v>-3.0769048074461053E-3</v>
      </c>
      <c r="D279">
        <f t="shared" si="17"/>
        <v>1.1567677180524826E-2</v>
      </c>
      <c r="E279" s="12">
        <f t="shared" si="16"/>
        <v>-8.509828708422712E-2</v>
      </c>
      <c r="G279" s="19">
        <f t="shared" si="18"/>
        <v>4.5879631645187456E-2</v>
      </c>
      <c r="I279">
        <f t="shared" si="19"/>
        <v>0</v>
      </c>
    </row>
    <row r="280" spans="1:9">
      <c r="A280" s="1">
        <v>40413</v>
      </c>
      <c r="B280">
        <v>5234.84</v>
      </c>
      <c r="C280" s="19">
        <f t="shared" si="20"/>
        <v>7.5857592630495995E-3</v>
      </c>
      <c r="D280">
        <f t="shared" si="17"/>
        <v>1.0917673079937774E-2</v>
      </c>
      <c r="E280" s="12">
        <f t="shared" si="16"/>
        <v>-8.0316494275312303E-2</v>
      </c>
      <c r="G280" s="19">
        <f t="shared" si="18"/>
        <v>3.2509773822446658E-2</v>
      </c>
      <c r="I280">
        <f t="shared" si="19"/>
        <v>0</v>
      </c>
    </row>
    <row r="281" spans="1:9">
      <c r="A281" s="1">
        <v>40414</v>
      </c>
      <c r="B281">
        <v>5155.95</v>
      </c>
      <c r="C281" s="19">
        <f t="shared" si="20"/>
        <v>-1.5184892750577656E-2</v>
      </c>
      <c r="D281">
        <f t="shared" si="17"/>
        <v>1.1345441218052697E-2</v>
      </c>
      <c r="E281" s="12">
        <f t="shared" si="16"/>
        <v>-8.3463395356203063E-2</v>
      </c>
      <c r="G281" s="19">
        <f t="shared" si="18"/>
        <v>5.1739863073133475E-2</v>
      </c>
      <c r="I281">
        <f t="shared" si="19"/>
        <v>0</v>
      </c>
    </row>
    <row r="282" spans="1:9">
      <c r="A282" s="1">
        <v>40415</v>
      </c>
      <c r="B282">
        <v>5109.3999999999996</v>
      </c>
      <c r="C282" s="19">
        <f t="shared" si="20"/>
        <v>-9.0694070980727216E-3</v>
      </c>
      <c r="D282">
        <f t="shared" si="17"/>
        <v>1.129016141640044E-2</v>
      </c>
      <c r="E282" s="12">
        <f t="shared" si="16"/>
        <v>-8.3056726293992134E-2</v>
      </c>
      <c r="G282" s="19">
        <f t="shared" si="18"/>
        <v>7.2603729436339873E-2</v>
      </c>
      <c r="I282">
        <f t="shared" si="19"/>
        <v>0</v>
      </c>
    </row>
    <row r="283" spans="1:9">
      <c r="A283" s="1">
        <v>40416</v>
      </c>
      <c r="B283">
        <v>5155.84</v>
      </c>
      <c r="C283" s="19">
        <f t="shared" si="20"/>
        <v>9.0480722958699803E-3</v>
      </c>
      <c r="D283">
        <f t="shared" si="17"/>
        <v>1.1497629752724871E-2</v>
      </c>
      <c r="E283" s="12">
        <f t="shared" ref="E283:E346" si="21">D283*Factor*SQRT(10)</f>
        <v>-8.4582979125039953E-2</v>
      </c>
      <c r="G283" s="19">
        <f t="shared" si="18"/>
        <v>6.4916176821402424E-2</v>
      </c>
      <c r="I283">
        <f t="shared" si="19"/>
        <v>0</v>
      </c>
    </row>
    <row r="284" spans="1:9">
      <c r="A284" s="1">
        <v>40417</v>
      </c>
      <c r="B284">
        <v>5201.5600000000004</v>
      </c>
      <c r="C284" s="19">
        <f t="shared" si="20"/>
        <v>8.8285278085380552E-3</v>
      </c>
      <c r="D284">
        <f t="shared" ref="D284:D347" si="22">_xlfn.STDEV.S(C263:C284)</f>
        <v>1.160739180067356E-2</v>
      </c>
      <c r="E284" s="12">
        <f t="shared" si="21"/>
        <v>-8.5390449987298792E-2</v>
      </c>
      <c r="G284" s="19">
        <f t="shared" ref="G284:G347" si="23">LN(B294/B284)</f>
        <v>6.7633637691506973E-2</v>
      </c>
      <c r="I284">
        <f t="shared" ref="I284:I347" si="24">IF(G284&lt;E284,1,0)</f>
        <v>0</v>
      </c>
    </row>
    <row r="285" spans="1:9">
      <c r="A285" s="1">
        <v>40421</v>
      </c>
      <c r="B285">
        <v>5225.22</v>
      </c>
      <c r="C285" s="19">
        <f t="shared" si="20"/>
        <v>4.5383216312511621E-3</v>
      </c>
      <c r="D285">
        <f t="shared" si="22"/>
        <v>1.1667675842636673E-2</v>
      </c>
      <c r="E285" s="12">
        <f t="shared" si="21"/>
        <v>-8.5833933033161405E-2</v>
      </c>
      <c r="G285" s="19">
        <f t="shared" si="23"/>
        <v>6.3433052546371771E-2</v>
      </c>
      <c r="I285">
        <f t="shared" si="24"/>
        <v>0</v>
      </c>
    </row>
    <row r="286" spans="1:9">
      <c r="A286" s="1">
        <v>40422</v>
      </c>
      <c r="B286">
        <v>5366.41</v>
      </c>
      <c r="C286" s="19">
        <f t="shared" si="20"/>
        <v>2.6662253864016317E-2</v>
      </c>
      <c r="D286">
        <f t="shared" si="22"/>
        <v>1.2820576994846076E-2</v>
      </c>
      <c r="E286" s="12">
        <f t="shared" si="21"/>
        <v>-9.431531712603948E-2</v>
      </c>
      <c r="G286" s="19">
        <f t="shared" si="23"/>
        <v>3.4640071999959436E-2</v>
      </c>
      <c r="I286">
        <f t="shared" si="24"/>
        <v>0</v>
      </c>
    </row>
    <row r="287" spans="1:9">
      <c r="A287" s="1">
        <v>40423</v>
      </c>
      <c r="B287">
        <v>5371.04</v>
      </c>
      <c r="C287" s="19">
        <f t="shared" si="20"/>
        <v>8.6240220666145505E-4</v>
      </c>
      <c r="D287">
        <f t="shared" si="22"/>
        <v>1.1523535356330255E-2</v>
      </c>
      <c r="E287" s="12">
        <f t="shared" si="21"/>
        <v>-8.4773555198204634E-2</v>
      </c>
      <c r="G287" s="19">
        <f t="shared" si="23"/>
        <v>3.099821289970614E-2</v>
      </c>
      <c r="I287">
        <f t="shared" si="24"/>
        <v>0</v>
      </c>
    </row>
    <row r="288" spans="1:9">
      <c r="A288" s="1">
        <v>40424</v>
      </c>
      <c r="B288">
        <v>5428.15</v>
      </c>
      <c r="C288" s="19">
        <f t="shared" si="20"/>
        <v>1.0576817780329198E-2</v>
      </c>
      <c r="D288">
        <f t="shared" si="22"/>
        <v>1.17513808852326E-2</v>
      </c>
      <c r="E288" s="12">
        <f t="shared" si="21"/>
        <v>-8.6449714026533009E-2</v>
      </c>
      <c r="G288" s="19">
        <f t="shared" si="23"/>
        <v>1.4684900796965727E-2</v>
      </c>
      <c r="I288">
        <f t="shared" si="24"/>
        <v>0</v>
      </c>
    </row>
    <row r="289" spans="1:9">
      <c r="A289" s="1">
        <v>40427</v>
      </c>
      <c r="B289">
        <v>5439.19</v>
      </c>
      <c r="C289" s="19">
        <f t="shared" si="20"/>
        <v>2.0317766441219831E-3</v>
      </c>
      <c r="D289">
        <f t="shared" si="22"/>
        <v>1.1746633113291764E-2</v>
      </c>
      <c r="E289" s="12">
        <f t="shared" si="21"/>
        <v>-8.6414786767297955E-2</v>
      </c>
      <c r="G289" s="19">
        <f t="shared" si="23"/>
        <v>2.9589913614487783E-2</v>
      </c>
      <c r="I289">
        <f t="shared" si="24"/>
        <v>0</v>
      </c>
    </row>
    <row r="290" spans="1:9">
      <c r="A290" s="1">
        <v>40428</v>
      </c>
      <c r="B290">
        <v>5407.82</v>
      </c>
      <c r="C290" s="19">
        <f t="shared" si="20"/>
        <v>-5.7840985596912279E-3</v>
      </c>
      <c r="D290">
        <f t="shared" si="22"/>
        <v>1.1788473720019088E-2</v>
      </c>
      <c r="E290" s="12">
        <f t="shared" si="21"/>
        <v>-8.6722589613754855E-2</v>
      </c>
      <c r="G290" s="19">
        <f t="shared" si="23"/>
        <v>3.0659693320079669E-2</v>
      </c>
      <c r="I290">
        <f t="shared" si="24"/>
        <v>0</v>
      </c>
    </row>
    <row r="291" spans="1:9">
      <c r="A291" s="1">
        <v>40429</v>
      </c>
      <c r="B291">
        <v>5429.74</v>
      </c>
      <c r="C291" s="19">
        <f t="shared" si="20"/>
        <v>4.0451965001091E-3</v>
      </c>
      <c r="D291">
        <f t="shared" si="22"/>
        <v>1.1718157636564371E-2</v>
      </c>
      <c r="E291" s="12">
        <f t="shared" si="21"/>
        <v>-8.6205305273685071E-2</v>
      </c>
      <c r="G291" s="19">
        <f t="shared" si="23"/>
        <v>2.2250762035296009E-2</v>
      </c>
      <c r="I291">
        <f t="shared" si="24"/>
        <v>0</v>
      </c>
    </row>
    <row r="292" spans="1:9">
      <c r="A292" s="1">
        <v>40430</v>
      </c>
      <c r="B292">
        <v>5494.16</v>
      </c>
      <c r="C292" s="19">
        <f t="shared" si="20"/>
        <v>1.1794459265133641E-2</v>
      </c>
      <c r="D292">
        <f t="shared" si="22"/>
        <v>1.1578579118223929E-2</v>
      </c>
      <c r="E292" s="12">
        <f t="shared" si="21"/>
        <v>-8.5178487820262064E-2</v>
      </c>
      <c r="G292" s="19">
        <f t="shared" si="23"/>
        <v>9.5859532509904311E-3</v>
      </c>
      <c r="I292">
        <f t="shared" si="24"/>
        <v>0</v>
      </c>
    </row>
    <row r="293" spans="1:9">
      <c r="A293" s="1">
        <v>40431</v>
      </c>
      <c r="B293">
        <v>5501.64</v>
      </c>
      <c r="C293" s="19">
        <f t="shared" si="20"/>
        <v>1.3605196809324432E-3</v>
      </c>
      <c r="D293">
        <f t="shared" si="22"/>
        <v>1.1472089214516867E-2</v>
      </c>
      <c r="E293" s="12">
        <f t="shared" si="21"/>
        <v>-8.4395088676612717E-2</v>
      </c>
      <c r="G293" s="19">
        <f t="shared" si="23"/>
        <v>1.7448902717028904E-2</v>
      </c>
      <c r="I293">
        <f t="shared" si="24"/>
        <v>0</v>
      </c>
    </row>
    <row r="294" spans="1:9">
      <c r="A294" s="1">
        <v>40434</v>
      </c>
      <c r="B294">
        <v>5565.53</v>
      </c>
      <c r="C294" s="19">
        <f t="shared" si="20"/>
        <v>1.1545988678642592E-2</v>
      </c>
      <c r="D294">
        <f t="shared" si="22"/>
        <v>1.0120962882347657E-2</v>
      </c>
      <c r="E294" s="12">
        <f t="shared" si="21"/>
        <v>-7.4455449567771531E-2</v>
      </c>
      <c r="G294" s="19">
        <f t="shared" si="23"/>
        <v>1.4166508188897908E-3</v>
      </c>
      <c r="I294">
        <f t="shared" si="24"/>
        <v>0</v>
      </c>
    </row>
    <row r="295" spans="1:9">
      <c r="A295" s="1">
        <v>40435</v>
      </c>
      <c r="B295">
        <v>5567.41</v>
      </c>
      <c r="C295" s="19">
        <f t="shared" si="20"/>
        <v>3.3773648611595261E-4</v>
      </c>
      <c r="D295">
        <f t="shared" si="22"/>
        <v>1.0128805854791003E-2</v>
      </c>
      <c r="E295" s="12">
        <f t="shared" si="21"/>
        <v>-7.4513146848752126E-2</v>
      </c>
      <c r="G295" s="19">
        <f t="shared" si="23"/>
        <v>1.9792126397959495E-3</v>
      </c>
      <c r="I295">
        <f t="shared" si="24"/>
        <v>0</v>
      </c>
    </row>
    <row r="296" spans="1:9">
      <c r="A296" s="1">
        <v>40436</v>
      </c>
      <c r="B296">
        <v>5555.56</v>
      </c>
      <c r="C296" s="19">
        <f t="shared" si="20"/>
        <v>-2.1307266823960102E-3</v>
      </c>
      <c r="D296">
        <f t="shared" si="22"/>
        <v>1.0176786626307105E-2</v>
      </c>
      <c r="E296" s="12">
        <f t="shared" si="21"/>
        <v>-7.4866120173066028E-2</v>
      </c>
      <c r="G296" s="19">
        <f t="shared" si="23"/>
        <v>2.4647580126121566E-3</v>
      </c>
      <c r="I296">
        <f t="shared" si="24"/>
        <v>0</v>
      </c>
    </row>
    <row r="297" spans="1:9">
      <c r="A297" s="1">
        <v>40437</v>
      </c>
      <c r="B297">
        <v>5540.14</v>
      </c>
      <c r="C297" s="19">
        <f t="shared" si="20"/>
        <v>-2.7794568935916868E-3</v>
      </c>
      <c r="D297">
        <f t="shared" si="22"/>
        <v>1.0225770869780928E-2</v>
      </c>
      <c r="E297" s="12">
        <f t="shared" si="21"/>
        <v>-7.5226475596949838E-2</v>
      </c>
      <c r="G297" s="19">
        <f t="shared" si="23"/>
        <v>1.5294769934790053E-3</v>
      </c>
      <c r="I297">
        <f t="shared" si="24"/>
        <v>0</v>
      </c>
    </row>
    <row r="298" spans="1:9">
      <c r="A298" s="1">
        <v>40438</v>
      </c>
      <c r="B298">
        <v>5508.45</v>
      </c>
      <c r="C298" s="19">
        <f t="shared" si="20"/>
        <v>-5.7364943224112678E-3</v>
      </c>
      <c r="D298">
        <f t="shared" si="22"/>
        <v>1.0005721364315375E-2</v>
      </c>
      <c r="E298" s="12">
        <f t="shared" si="21"/>
        <v>-7.360766866651644E-2</v>
      </c>
      <c r="G298" s="19">
        <f t="shared" si="23"/>
        <v>1.521465931178469E-2</v>
      </c>
      <c r="I298">
        <f t="shared" si="24"/>
        <v>0</v>
      </c>
    </row>
    <row r="299" spans="1:9">
      <c r="A299" s="1">
        <v>40441</v>
      </c>
      <c r="B299">
        <v>5602.54</v>
      </c>
      <c r="C299" s="19">
        <f t="shared" si="20"/>
        <v>1.6936789461644203E-2</v>
      </c>
      <c r="D299">
        <f t="shared" si="22"/>
        <v>1.0259082680909888E-2</v>
      </c>
      <c r="E299" s="12">
        <f t="shared" si="21"/>
        <v>-7.5471535864668968E-2</v>
      </c>
      <c r="G299" s="19">
        <f t="shared" si="23"/>
        <v>-8.3470410277628002E-3</v>
      </c>
      <c r="I299">
        <f t="shared" si="24"/>
        <v>0</v>
      </c>
    </row>
    <row r="300" spans="1:9">
      <c r="A300" s="1">
        <v>40442</v>
      </c>
      <c r="B300">
        <v>5576.19</v>
      </c>
      <c r="C300" s="19">
        <f t="shared" si="20"/>
        <v>-4.7143188540995119E-3</v>
      </c>
      <c r="D300">
        <f t="shared" si="22"/>
        <v>9.4065018587199227E-3</v>
      </c>
      <c r="E300" s="12">
        <f t="shared" si="21"/>
        <v>-6.9199475671687646E-2</v>
      </c>
      <c r="G300" s="19">
        <f t="shared" si="23"/>
        <v>1.0626262254110083E-2</v>
      </c>
      <c r="I300">
        <f t="shared" si="24"/>
        <v>0</v>
      </c>
    </row>
    <row r="301" spans="1:9">
      <c r="A301" s="1">
        <v>40443</v>
      </c>
      <c r="B301">
        <v>5551.91</v>
      </c>
      <c r="C301" s="19">
        <f t="shared" si="20"/>
        <v>-4.3637347846743595E-3</v>
      </c>
      <c r="D301">
        <f t="shared" si="22"/>
        <v>9.4504842596948684E-3</v>
      </c>
      <c r="E301" s="12">
        <f t="shared" si="21"/>
        <v>-6.9523034751562462E-2</v>
      </c>
      <c r="G301" s="19">
        <f t="shared" si="23"/>
        <v>2.3053908405803791E-2</v>
      </c>
      <c r="I301">
        <f t="shared" si="24"/>
        <v>0</v>
      </c>
    </row>
    <row r="302" spans="1:9">
      <c r="A302" s="1">
        <v>40444</v>
      </c>
      <c r="B302">
        <v>5547.08</v>
      </c>
      <c r="C302" s="19">
        <f t="shared" si="20"/>
        <v>-8.7034951917188623E-4</v>
      </c>
      <c r="D302">
        <f t="shared" si="22"/>
        <v>9.4277852183839977E-3</v>
      </c>
      <c r="E302" s="12">
        <f t="shared" si="21"/>
        <v>-6.9356047939615348E-2</v>
      </c>
      <c r="G302" s="19">
        <f t="shared" si="23"/>
        <v>2.0528483331602763E-2</v>
      </c>
      <c r="I302">
        <f t="shared" si="24"/>
        <v>0</v>
      </c>
    </row>
    <row r="303" spans="1:9">
      <c r="A303" s="1">
        <v>40445</v>
      </c>
      <c r="B303">
        <v>5598.48</v>
      </c>
      <c r="C303" s="19">
        <f t="shared" si="20"/>
        <v>9.2234691469711295E-3</v>
      </c>
      <c r="D303">
        <f t="shared" si="22"/>
        <v>8.633824977449257E-3</v>
      </c>
      <c r="E303" s="12">
        <f t="shared" si="21"/>
        <v>-6.3515233447464958E-2</v>
      </c>
      <c r="G303" s="19">
        <f t="shared" si="23"/>
        <v>1.0506409227233816E-2</v>
      </c>
      <c r="I303">
        <f t="shared" si="24"/>
        <v>0</v>
      </c>
    </row>
    <row r="304" spans="1:9">
      <c r="A304" s="1">
        <v>40448</v>
      </c>
      <c r="B304">
        <v>5573.42</v>
      </c>
      <c r="C304" s="19">
        <f t="shared" si="20"/>
        <v>-4.4862632194964799E-3</v>
      </c>
      <c r="D304">
        <f t="shared" si="22"/>
        <v>8.3609374147933218E-3</v>
      </c>
      <c r="E304" s="12">
        <f t="shared" si="21"/>
        <v>-6.1507720289360378E-2</v>
      </c>
      <c r="G304" s="19">
        <f t="shared" si="23"/>
        <v>1.7603439498277362E-2</v>
      </c>
      <c r="I304">
        <f t="shared" si="24"/>
        <v>0</v>
      </c>
    </row>
    <row r="305" spans="1:9">
      <c r="A305" s="1">
        <v>40449</v>
      </c>
      <c r="B305">
        <v>5578.44</v>
      </c>
      <c r="C305" s="19">
        <f t="shared" si="20"/>
        <v>9.002983070222607E-4</v>
      </c>
      <c r="D305">
        <f t="shared" si="22"/>
        <v>8.304684460899445E-3</v>
      </c>
      <c r="E305" s="12">
        <f t="shared" si="21"/>
        <v>-6.1093892176326901E-2</v>
      </c>
      <c r="G305" s="19">
        <f t="shared" si="23"/>
        <v>1.4795604078930172E-2</v>
      </c>
      <c r="I305">
        <f t="shared" si="24"/>
        <v>0</v>
      </c>
    </row>
    <row r="306" spans="1:9">
      <c r="A306" s="1">
        <v>40450</v>
      </c>
      <c r="B306">
        <v>5569.27</v>
      </c>
      <c r="C306" s="19">
        <f t="shared" si="20"/>
        <v>-1.645181309580029E-3</v>
      </c>
      <c r="D306">
        <f t="shared" si="22"/>
        <v>8.2897264023402435E-3</v>
      </c>
      <c r="E306" s="12">
        <f t="shared" si="21"/>
        <v>-6.0983852352287149E-2</v>
      </c>
      <c r="G306" s="19">
        <f t="shared" si="23"/>
        <v>3.1474892906803914E-2</v>
      </c>
      <c r="I306">
        <f t="shared" si="24"/>
        <v>0</v>
      </c>
    </row>
    <row r="307" spans="1:9">
      <c r="A307" s="1">
        <v>40451</v>
      </c>
      <c r="B307">
        <v>5548.62</v>
      </c>
      <c r="C307" s="19">
        <f t="shared" si="20"/>
        <v>-3.7147379127248849E-3</v>
      </c>
      <c r="D307">
        <f t="shared" si="22"/>
        <v>8.4076658966058555E-3</v>
      </c>
      <c r="E307" s="12">
        <f t="shared" si="21"/>
        <v>-6.1851481071947559E-2</v>
      </c>
      <c r="G307" s="19">
        <f t="shared" si="23"/>
        <v>3.1679252960738154E-2</v>
      </c>
      <c r="I307">
        <f t="shared" si="24"/>
        <v>0</v>
      </c>
    </row>
    <row r="308" spans="1:9">
      <c r="A308" s="1">
        <v>40452</v>
      </c>
      <c r="B308">
        <v>5592.9</v>
      </c>
      <c r="C308" s="19">
        <f t="shared" si="20"/>
        <v>7.9486879958944722E-3</v>
      </c>
      <c r="D308">
        <f t="shared" si="22"/>
        <v>6.6297188051872135E-3</v>
      </c>
      <c r="E308" s="12">
        <f t="shared" si="21"/>
        <v>-4.8771910329704064E-2</v>
      </c>
      <c r="G308" s="19">
        <f t="shared" si="23"/>
        <v>1.9559292016833617E-2</v>
      </c>
      <c r="I308">
        <f t="shared" si="24"/>
        <v>0</v>
      </c>
    </row>
    <row r="309" spans="1:9">
      <c r="A309" s="1">
        <v>40455</v>
      </c>
      <c r="B309">
        <v>5555.97</v>
      </c>
      <c r="C309" s="19">
        <f t="shared" si="20"/>
        <v>-6.6249108779033164E-3</v>
      </c>
      <c r="D309">
        <f t="shared" si="22"/>
        <v>6.8721383133500177E-3</v>
      </c>
      <c r="E309" s="12">
        <f t="shared" si="21"/>
        <v>-5.0555283480468241E-2</v>
      </c>
      <c r="G309" s="19">
        <f t="shared" si="23"/>
        <v>3.302511306922315E-2</v>
      </c>
      <c r="I309">
        <f t="shared" si="24"/>
        <v>0</v>
      </c>
    </row>
    <row r="310" spans="1:9">
      <c r="A310" s="1">
        <v>40456</v>
      </c>
      <c r="B310">
        <v>5635.76</v>
      </c>
      <c r="C310" s="19">
        <f t="shared" si="20"/>
        <v>1.4258984427773409E-2</v>
      </c>
      <c r="D310">
        <f t="shared" si="22"/>
        <v>7.142274336795997E-3</v>
      </c>
      <c r="E310" s="12">
        <f t="shared" si="21"/>
        <v>-5.2542554781028039E-2</v>
      </c>
      <c r="G310" s="19">
        <f t="shared" si="23"/>
        <v>1.2016388476301385E-2</v>
      </c>
      <c r="I310">
        <f t="shared" si="24"/>
        <v>0</v>
      </c>
    </row>
    <row r="311" spans="1:9">
      <c r="A311" s="1">
        <v>40457</v>
      </c>
      <c r="B311">
        <v>5681.39</v>
      </c>
      <c r="C311" s="19">
        <f t="shared" si="20"/>
        <v>8.0639113670192865E-3</v>
      </c>
      <c r="D311">
        <f t="shared" si="22"/>
        <v>7.2700160765131108E-3</v>
      </c>
      <c r="E311" s="12">
        <f t="shared" si="21"/>
        <v>-5.3482294287018679E-2</v>
      </c>
      <c r="G311" s="19">
        <f t="shared" si="23"/>
        <v>8.3328557102494098E-3</v>
      </c>
      <c r="I311">
        <f t="shared" si="24"/>
        <v>0</v>
      </c>
    </row>
    <row r="312" spans="1:9">
      <c r="A312" s="1">
        <v>40458</v>
      </c>
      <c r="B312">
        <v>5662.13</v>
      </c>
      <c r="C312" s="19">
        <f t="shared" si="20"/>
        <v>-3.3957745933729426E-3</v>
      </c>
      <c r="D312">
        <f t="shared" si="22"/>
        <v>7.1656356031131315E-3</v>
      </c>
      <c r="E312" s="12">
        <f t="shared" si="21"/>
        <v>-5.2714413289584414E-2</v>
      </c>
      <c r="G312" s="19">
        <f t="shared" si="23"/>
        <v>1.6765731385573284E-2</v>
      </c>
      <c r="I312">
        <f t="shared" si="24"/>
        <v>0</v>
      </c>
    </row>
    <row r="313" spans="1:9">
      <c r="A313" s="1">
        <v>40459</v>
      </c>
      <c r="B313">
        <v>5657.61</v>
      </c>
      <c r="C313" s="19">
        <f t="shared" si="20"/>
        <v>-7.986049573978129E-4</v>
      </c>
      <c r="D313">
        <f t="shared" si="22"/>
        <v>7.1770678757515603E-3</v>
      </c>
      <c r="E313" s="12">
        <f t="shared" si="21"/>
        <v>-5.2798515465313181E-2</v>
      </c>
      <c r="G313" s="19">
        <f t="shared" si="23"/>
        <v>1.4696316257581049E-2</v>
      </c>
      <c r="I313">
        <f t="shared" si="24"/>
        <v>0</v>
      </c>
    </row>
    <row r="314" spans="1:9">
      <c r="A314" s="1">
        <v>40462</v>
      </c>
      <c r="B314">
        <v>5672.4</v>
      </c>
      <c r="C314" s="19">
        <f t="shared" si="20"/>
        <v>2.6107670515468921E-3</v>
      </c>
      <c r="D314">
        <f t="shared" si="22"/>
        <v>6.8309929701564067E-3</v>
      </c>
      <c r="E314" s="12">
        <f t="shared" si="21"/>
        <v>-5.0252595380461111E-2</v>
      </c>
      <c r="G314" s="19">
        <f t="shared" si="23"/>
        <v>1.3931834756186201E-2</v>
      </c>
      <c r="I314">
        <f t="shared" si="24"/>
        <v>0</v>
      </c>
    </row>
    <row r="315" spans="1:9">
      <c r="A315" s="1">
        <v>40463</v>
      </c>
      <c r="B315">
        <v>5661.59</v>
      </c>
      <c r="C315" s="19">
        <f t="shared" si="20"/>
        <v>-1.9075371123248815E-3</v>
      </c>
      <c r="D315">
        <f t="shared" si="22"/>
        <v>6.868489997642481E-3</v>
      </c>
      <c r="E315" s="12">
        <f t="shared" si="21"/>
        <v>-5.0528444434685009E-2</v>
      </c>
      <c r="G315" s="19">
        <f t="shared" si="23"/>
        <v>8.0412857031988381E-3</v>
      </c>
      <c r="I315">
        <f t="shared" si="24"/>
        <v>0</v>
      </c>
    </row>
    <row r="316" spans="1:9">
      <c r="A316" s="1">
        <v>40464</v>
      </c>
      <c r="B316">
        <v>5747.35</v>
      </c>
      <c r="C316" s="19">
        <f t="shared" si="20"/>
        <v>1.5034107518293826E-2</v>
      </c>
      <c r="D316">
        <f t="shared" si="22"/>
        <v>7.1506678647875344E-3</v>
      </c>
      <c r="E316" s="12">
        <f t="shared" si="21"/>
        <v>-5.2604302255782602E-2</v>
      </c>
      <c r="G316" s="19">
        <f t="shared" si="23"/>
        <v>-1.7788006855145335E-2</v>
      </c>
      <c r="I316">
        <f t="shared" si="24"/>
        <v>0</v>
      </c>
    </row>
    <row r="317" spans="1:9">
      <c r="A317" s="1">
        <v>40465</v>
      </c>
      <c r="B317">
        <v>5727.21</v>
      </c>
      <c r="C317" s="19">
        <f t="shared" si="20"/>
        <v>-3.5103778587907111E-3</v>
      </c>
      <c r="D317">
        <f t="shared" si="22"/>
        <v>7.2261248467845596E-3</v>
      </c>
      <c r="E317" s="12">
        <f t="shared" si="21"/>
        <v>-5.315940591369786E-2</v>
      </c>
      <c r="G317" s="19">
        <f t="shared" si="23"/>
        <v>-8.6488163077803638E-3</v>
      </c>
      <c r="I317">
        <f t="shared" si="24"/>
        <v>0</v>
      </c>
    </row>
    <row r="318" spans="1:9">
      <c r="A318" s="1">
        <v>40466</v>
      </c>
      <c r="B318">
        <v>5703.37</v>
      </c>
      <c r="C318" s="19">
        <f t="shared" si="20"/>
        <v>-4.1712729480100907E-3</v>
      </c>
      <c r="D318">
        <f t="shared" si="22"/>
        <v>7.2849297887189971E-3</v>
      </c>
      <c r="E318" s="12">
        <f t="shared" si="21"/>
        <v>-5.3592007874542096E-2</v>
      </c>
      <c r="G318" s="19">
        <f t="shared" si="23"/>
        <v>-4.9584714015950314E-3</v>
      </c>
      <c r="I318">
        <f t="shared" si="24"/>
        <v>0</v>
      </c>
    </row>
    <row r="319" spans="1:9">
      <c r="A319" s="1">
        <v>40469</v>
      </c>
      <c r="B319">
        <v>5742.52</v>
      </c>
      <c r="C319" s="19">
        <f t="shared" si="20"/>
        <v>6.8409101744864457E-3</v>
      </c>
      <c r="D319">
        <f t="shared" si="22"/>
        <v>7.3237231567820733E-3</v>
      </c>
      <c r="E319" s="12">
        <f t="shared" si="21"/>
        <v>-5.3877393533294189E-2</v>
      </c>
      <c r="G319" s="19">
        <f t="shared" si="23"/>
        <v>-8.3762689033295736E-3</v>
      </c>
      <c r="I319">
        <f t="shared" si="24"/>
        <v>0</v>
      </c>
    </row>
    <row r="320" spans="1:9">
      <c r="A320" s="1">
        <v>40470</v>
      </c>
      <c r="B320">
        <v>5703.89</v>
      </c>
      <c r="C320" s="19">
        <f t="shared" si="20"/>
        <v>-6.7497401651483869E-3</v>
      </c>
      <c r="D320">
        <f t="shared" si="22"/>
        <v>7.3752648708754814E-3</v>
      </c>
      <c r="E320" s="12">
        <f t="shared" si="21"/>
        <v>-5.425656313789886E-2</v>
      </c>
      <c r="G320" s="19">
        <f t="shared" si="23"/>
        <v>9.3427963705223528E-3</v>
      </c>
      <c r="I320">
        <f t="shared" si="24"/>
        <v>0</v>
      </c>
    </row>
    <row r="321" spans="1:9">
      <c r="A321" s="1">
        <v>40471</v>
      </c>
      <c r="B321">
        <v>5728.93</v>
      </c>
      <c r="C321" s="19">
        <f t="shared" si="20"/>
        <v>4.3803786009674744E-3</v>
      </c>
      <c r="D321">
        <f t="shared" si="22"/>
        <v>6.572851024874443E-3</v>
      </c>
      <c r="E321" s="12">
        <f t="shared" si="21"/>
        <v>-4.8353559210514263E-2</v>
      </c>
      <c r="G321" s="19">
        <f t="shared" si="23"/>
        <v>3.4919315141765531E-3</v>
      </c>
      <c r="I321">
        <f t="shared" si="24"/>
        <v>0</v>
      </c>
    </row>
    <row r="322" spans="1:9">
      <c r="A322" s="1">
        <v>40472</v>
      </c>
      <c r="B322">
        <v>5757.86</v>
      </c>
      <c r="C322" s="19">
        <f t="shared" si="20"/>
        <v>5.0371010819508502E-3</v>
      </c>
      <c r="D322">
        <f t="shared" si="22"/>
        <v>6.4965139981409889E-3</v>
      </c>
      <c r="E322" s="12">
        <f t="shared" si="21"/>
        <v>-4.7791981452530434E-2</v>
      </c>
      <c r="G322" s="19">
        <f t="shared" si="23"/>
        <v>1.8059721603429845E-2</v>
      </c>
      <c r="I322">
        <f t="shared" si="24"/>
        <v>0</v>
      </c>
    </row>
    <row r="323" spans="1:9">
      <c r="A323" s="1">
        <v>40473</v>
      </c>
      <c r="B323">
        <v>5741.37</v>
      </c>
      <c r="C323" s="19">
        <f t="shared" si="20"/>
        <v>-2.8680200853900264E-3</v>
      </c>
      <c r="D323">
        <f t="shared" si="22"/>
        <v>6.4402783850447719E-3</v>
      </c>
      <c r="E323" s="12">
        <f t="shared" si="21"/>
        <v>-4.7378280908079183E-2</v>
      </c>
      <c r="G323" s="19">
        <f t="shared" si="23"/>
        <v>2.3067774912731553E-2</v>
      </c>
      <c r="I323">
        <f t="shared" si="24"/>
        <v>0</v>
      </c>
    </row>
    <row r="324" spans="1:9">
      <c r="A324" s="1">
        <v>40476</v>
      </c>
      <c r="B324">
        <v>5751.98</v>
      </c>
      <c r="C324" s="19">
        <f t="shared" si="20"/>
        <v>1.8462855501520672E-3</v>
      </c>
      <c r="D324">
        <f t="shared" si="22"/>
        <v>6.4181644067110881E-3</v>
      </c>
      <c r="E324" s="12">
        <f t="shared" si="21"/>
        <v>-4.721559814580583E-2</v>
      </c>
      <c r="G324" s="19">
        <f t="shared" si="23"/>
        <v>1.6890680252310792E-2</v>
      </c>
      <c r="I324">
        <f t="shared" si="24"/>
        <v>0</v>
      </c>
    </row>
    <row r="325" spans="1:9">
      <c r="A325" s="1">
        <v>40477</v>
      </c>
      <c r="B325">
        <v>5707.3</v>
      </c>
      <c r="C325" s="19">
        <f t="shared" si="20"/>
        <v>-7.7980861653124131E-3</v>
      </c>
      <c r="D325">
        <f t="shared" si="22"/>
        <v>6.4871526389572347E-3</v>
      </c>
      <c r="E325" s="12">
        <f t="shared" si="21"/>
        <v>-4.7723114071561427E-2</v>
      </c>
      <c r="G325" s="19">
        <f t="shared" si="23"/>
        <v>2.899234273688648E-2</v>
      </c>
      <c r="I325">
        <f t="shared" si="24"/>
        <v>0</v>
      </c>
    </row>
    <row r="326" spans="1:9">
      <c r="A326" s="1">
        <v>40478</v>
      </c>
      <c r="B326">
        <v>5646.02</v>
      </c>
      <c r="C326" s="19">
        <f t="shared" si="20"/>
        <v>-1.0795185040050483E-2</v>
      </c>
      <c r="D326">
        <f t="shared" si="22"/>
        <v>6.8639414551527602E-3</v>
      </c>
      <c r="E326" s="12">
        <f t="shared" si="21"/>
        <v>-5.049498281844482E-2</v>
      </c>
      <c r="G326" s="19">
        <f t="shared" si="23"/>
        <v>2.9823478124399047E-2</v>
      </c>
      <c r="I326">
        <f t="shared" si="24"/>
        <v>0</v>
      </c>
    </row>
    <row r="327" spans="1:9">
      <c r="A327" s="1">
        <v>40479</v>
      </c>
      <c r="B327">
        <v>5677.89</v>
      </c>
      <c r="C327" s="19">
        <f t="shared" ref="C327:C390" si="25">LN(B327/B326)</f>
        <v>5.6288126885742727E-3</v>
      </c>
      <c r="D327">
        <f t="shared" si="22"/>
        <v>6.9476988613874921E-3</v>
      </c>
      <c r="E327" s="12">
        <f t="shared" si="21"/>
        <v>-5.1111149027957763E-2</v>
      </c>
      <c r="G327" s="19">
        <f t="shared" si="23"/>
        <v>2.3900653224463084E-2</v>
      </c>
      <c r="I327">
        <f t="shared" si="24"/>
        <v>0</v>
      </c>
    </row>
    <row r="328" spans="1:9">
      <c r="A328" s="1">
        <v>40480</v>
      </c>
      <c r="B328">
        <v>5675.16</v>
      </c>
      <c r="C328" s="19">
        <f t="shared" si="25"/>
        <v>-4.8092804182477291E-4</v>
      </c>
      <c r="D328">
        <f t="shared" si="22"/>
        <v>6.9325790473938774E-3</v>
      </c>
      <c r="E328" s="12">
        <f t="shared" si="21"/>
        <v>-5.0999919240697203E-2</v>
      </c>
      <c r="G328" s="19">
        <f t="shared" si="23"/>
        <v>2.1219359911071815E-2</v>
      </c>
      <c r="I328">
        <f t="shared" si="24"/>
        <v>0</v>
      </c>
    </row>
    <row r="329" spans="1:9">
      <c r="A329" s="1">
        <v>40483</v>
      </c>
      <c r="B329">
        <v>5694.62</v>
      </c>
      <c r="C329" s="19">
        <f t="shared" si="25"/>
        <v>3.4231126727519243E-3</v>
      </c>
      <c r="D329">
        <f t="shared" si="22"/>
        <v>6.8752643659635865E-3</v>
      </c>
      <c r="E329" s="12">
        <f t="shared" si="21"/>
        <v>-5.0578280467555484E-2</v>
      </c>
      <c r="G329" s="19">
        <f t="shared" si="23"/>
        <v>2.1848836522108155E-2</v>
      </c>
      <c r="I329">
        <f t="shared" si="24"/>
        <v>0</v>
      </c>
    </row>
    <row r="330" spans="1:9">
      <c r="A330" s="1">
        <v>40484</v>
      </c>
      <c r="B330">
        <v>5757.43</v>
      </c>
      <c r="C330" s="19">
        <f t="shared" si="25"/>
        <v>1.096932510870356E-2</v>
      </c>
      <c r="D330">
        <f t="shared" si="22"/>
        <v>7.044930655035417E-3</v>
      </c>
      <c r="E330" s="12">
        <f t="shared" si="21"/>
        <v>-5.182644034880271E-2</v>
      </c>
      <c r="G330" s="19">
        <f t="shared" si="23"/>
        <v>-1.3205510743776091E-2</v>
      </c>
      <c r="I330">
        <f t="shared" si="24"/>
        <v>0</v>
      </c>
    </row>
    <row r="331" spans="1:9">
      <c r="A331" s="1">
        <v>40485</v>
      </c>
      <c r="B331">
        <v>5748.97</v>
      </c>
      <c r="C331" s="19">
        <f t="shared" si="25"/>
        <v>-1.4704862553783667E-3</v>
      </c>
      <c r="D331">
        <f t="shared" si="22"/>
        <v>6.8512476203890435E-3</v>
      </c>
      <c r="E331" s="12">
        <f t="shared" si="21"/>
        <v>-5.0401599887881961E-2</v>
      </c>
      <c r="G331" s="19">
        <f t="shared" si="23"/>
        <v>-9.8606492440403808E-3</v>
      </c>
      <c r="I331">
        <f t="shared" si="24"/>
        <v>0</v>
      </c>
    </row>
    <row r="332" spans="1:9">
      <c r="A332" s="1">
        <v>40486</v>
      </c>
      <c r="B332">
        <v>5862.79</v>
      </c>
      <c r="C332" s="19">
        <f t="shared" si="25"/>
        <v>1.9604891171204047E-2</v>
      </c>
      <c r="D332">
        <f t="shared" si="22"/>
        <v>7.3964923374962629E-3</v>
      </c>
      <c r="E332" s="12">
        <f t="shared" si="21"/>
        <v>-5.4412724225416695E-2</v>
      </c>
      <c r="G332" s="19">
        <f t="shared" si="23"/>
        <v>-1.6177114166081634E-2</v>
      </c>
      <c r="I332">
        <f t="shared" si="24"/>
        <v>0</v>
      </c>
    </row>
    <row r="333" spans="1:9">
      <c r="A333" s="1">
        <v>40487</v>
      </c>
      <c r="B333">
        <v>5875.35</v>
      </c>
      <c r="C333" s="19">
        <f t="shared" si="25"/>
        <v>2.1400332239116257E-3</v>
      </c>
      <c r="D333">
        <f t="shared" si="22"/>
        <v>7.2640560041780768E-3</v>
      </c>
      <c r="E333" s="12">
        <f t="shared" si="21"/>
        <v>-5.3438448669727127E-2</v>
      </c>
      <c r="G333" s="19">
        <f t="shared" si="23"/>
        <v>-2.4556332124025276E-2</v>
      </c>
      <c r="I333">
        <f t="shared" si="24"/>
        <v>0</v>
      </c>
    </row>
    <row r="334" spans="1:9">
      <c r="A334" s="1">
        <v>40490</v>
      </c>
      <c r="B334">
        <v>5849.96</v>
      </c>
      <c r="C334" s="19">
        <f t="shared" si="25"/>
        <v>-4.3308091102687123E-3</v>
      </c>
      <c r="D334">
        <f t="shared" si="22"/>
        <v>7.2968849032642238E-3</v>
      </c>
      <c r="E334" s="12">
        <f t="shared" si="21"/>
        <v>-5.3679956367036964E-2</v>
      </c>
      <c r="G334" s="19">
        <f t="shared" si="23"/>
        <v>-2.9337474795402725E-2</v>
      </c>
      <c r="I334">
        <f t="shared" si="24"/>
        <v>0</v>
      </c>
    </row>
    <row r="335" spans="1:9">
      <c r="A335" s="1">
        <v>40491</v>
      </c>
      <c r="B335">
        <v>5875.19</v>
      </c>
      <c r="C335" s="19">
        <f t="shared" si="25"/>
        <v>4.3035763192631393E-3</v>
      </c>
      <c r="D335">
        <f t="shared" si="22"/>
        <v>7.3019819087457851E-3</v>
      </c>
      <c r="E335" s="12">
        <f t="shared" si="21"/>
        <v>-5.3717452783039139E-2</v>
      </c>
      <c r="G335" s="19">
        <f t="shared" si="23"/>
        <v>-5.1320259164610513E-2</v>
      </c>
      <c r="I335">
        <f t="shared" si="24"/>
        <v>0</v>
      </c>
    </row>
    <row r="336" spans="1:9">
      <c r="A336" s="1">
        <v>40492</v>
      </c>
      <c r="B336">
        <v>5816.94</v>
      </c>
      <c r="C336" s="19">
        <f t="shared" si="25"/>
        <v>-9.96404965253774E-3</v>
      </c>
      <c r="D336">
        <f t="shared" si="22"/>
        <v>7.7093506366092187E-3</v>
      </c>
      <c r="E336" s="12">
        <f t="shared" si="21"/>
        <v>-5.6714284421047041E-2</v>
      </c>
      <c r="G336" s="19">
        <f t="shared" si="23"/>
        <v>-2.7862956861426744E-2</v>
      </c>
      <c r="I336">
        <f t="shared" si="24"/>
        <v>0</v>
      </c>
    </row>
    <row r="337" spans="1:9">
      <c r="A337" s="1">
        <v>40493</v>
      </c>
      <c r="B337">
        <v>5815.23</v>
      </c>
      <c r="C337" s="19">
        <f t="shared" si="25"/>
        <v>-2.9401221136176665E-4</v>
      </c>
      <c r="D337">
        <f t="shared" si="22"/>
        <v>7.6865818992024786E-3</v>
      </c>
      <c r="E337" s="12">
        <f t="shared" si="21"/>
        <v>-5.6546784885734426E-2</v>
      </c>
      <c r="G337" s="19">
        <f t="shared" si="23"/>
        <v>-2.0201900148128449E-2</v>
      </c>
      <c r="I337">
        <f t="shared" si="24"/>
        <v>0</v>
      </c>
    </row>
    <row r="338" spans="1:9">
      <c r="A338" s="1">
        <v>40494</v>
      </c>
      <c r="B338">
        <v>5796.87</v>
      </c>
      <c r="C338" s="19">
        <f t="shared" si="25"/>
        <v>-3.1622213552160556E-3</v>
      </c>
      <c r="D338">
        <f t="shared" si="22"/>
        <v>7.0844288942364707E-3</v>
      </c>
      <c r="E338" s="12">
        <f t="shared" si="21"/>
        <v>-5.2117011432901747E-2</v>
      </c>
      <c r="G338" s="19">
        <f t="shared" si="23"/>
        <v>-2.2358302157947214E-2</v>
      </c>
      <c r="I338">
        <f t="shared" si="24"/>
        <v>0</v>
      </c>
    </row>
    <row r="339" spans="1:9">
      <c r="A339" s="1">
        <v>40497</v>
      </c>
      <c r="B339">
        <v>5820.41</v>
      </c>
      <c r="C339" s="19">
        <f t="shared" si="25"/>
        <v>4.0525892837883206E-3</v>
      </c>
      <c r="D339">
        <f t="shared" si="22"/>
        <v>7.0696332305150676E-3</v>
      </c>
      <c r="E339" s="12">
        <f t="shared" si="21"/>
        <v>-5.2008166275890839E-2</v>
      </c>
      <c r="G339" s="19">
        <f t="shared" si="23"/>
        <v>-4.7401621716086008E-2</v>
      </c>
      <c r="I339">
        <f t="shared" si="24"/>
        <v>0</v>
      </c>
    </row>
    <row r="340" spans="1:9">
      <c r="A340" s="1">
        <v>40498</v>
      </c>
      <c r="B340">
        <v>5681.9</v>
      </c>
      <c r="C340" s="19">
        <f t="shared" si="25"/>
        <v>-2.4085022157180707E-2</v>
      </c>
      <c r="D340">
        <f t="shared" si="22"/>
        <v>8.7924760165273494E-3</v>
      </c>
      <c r="E340" s="12">
        <f t="shared" si="21"/>
        <v>-6.4682359004219647E-2</v>
      </c>
      <c r="G340" s="19">
        <f t="shared" si="23"/>
        <v>-2.7410756310083932E-2</v>
      </c>
      <c r="I340">
        <f t="shared" si="24"/>
        <v>0</v>
      </c>
    </row>
    <row r="341" spans="1:9">
      <c r="A341" s="1">
        <v>40499</v>
      </c>
      <c r="B341">
        <v>5692.56</v>
      </c>
      <c r="C341" s="19">
        <f t="shared" si="25"/>
        <v>1.8743752443573678E-3</v>
      </c>
      <c r="D341">
        <f t="shared" si="22"/>
        <v>8.6667165410577399E-3</v>
      </c>
      <c r="E341" s="12">
        <f t="shared" si="21"/>
        <v>-6.3757202139962388E-2</v>
      </c>
      <c r="G341" s="19">
        <f t="shared" si="23"/>
        <v>-8.8328293751098828E-3</v>
      </c>
      <c r="I341">
        <f t="shared" si="24"/>
        <v>0</v>
      </c>
    </row>
    <row r="342" spans="1:9">
      <c r="A342" s="1">
        <v>40500</v>
      </c>
      <c r="B342">
        <v>5768.71</v>
      </c>
      <c r="C342" s="19">
        <f t="shared" si="25"/>
        <v>1.3288426249162768E-2</v>
      </c>
      <c r="D342">
        <f t="shared" si="22"/>
        <v>9.0133267069656253E-3</v>
      </c>
      <c r="E342" s="12">
        <f t="shared" si="21"/>
        <v>-6.6307059898302989E-2</v>
      </c>
      <c r="G342" s="19">
        <f t="shared" si="23"/>
        <v>-1.993712012303155E-4</v>
      </c>
      <c r="I342">
        <f t="shared" si="24"/>
        <v>0</v>
      </c>
    </row>
    <row r="343" spans="1:9">
      <c r="A343" s="1">
        <v>40501</v>
      </c>
      <c r="B343">
        <v>5732.83</v>
      </c>
      <c r="C343" s="19">
        <f t="shared" si="25"/>
        <v>-6.2391847340319455E-3</v>
      </c>
      <c r="D343">
        <f t="shared" si="22"/>
        <v>9.0804973226140707E-3</v>
      </c>
      <c r="E343" s="12">
        <f t="shared" si="21"/>
        <v>-6.6801204422296034E-2</v>
      </c>
      <c r="G343" s="19">
        <f t="shared" si="23"/>
        <v>2.1763097589286681E-3</v>
      </c>
      <c r="I343">
        <f t="shared" si="24"/>
        <v>0</v>
      </c>
    </row>
    <row r="344" spans="1:9">
      <c r="A344" s="1">
        <v>40504</v>
      </c>
      <c r="B344">
        <v>5680.83</v>
      </c>
      <c r="C344" s="19">
        <f t="shared" si="25"/>
        <v>-9.1119517816461541E-3</v>
      </c>
      <c r="D344">
        <f t="shared" si="22"/>
        <v>9.2091954049995442E-3</v>
      </c>
      <c r="E344" s="12">
        <f t="shared" si="21"/>
        <v>-6.7747979318510038E-2</v>
      </c>
      <c r="G344" s="19">
        <f t="shared" si="23"/>
        <v>1.5623257387554783E-2</v>
      </c>
      <c r="I344">
        <f t="shared" si="24"/>
        <v>0</v>
      </c>
    </row>
    <row r="345" spans="1:9">
      <c r="A345" s="1">
        <v>40505</v>
      </c>
      <c r="B345">
        <v>5581.28</v>
      </c>
      <c r="C345" s="19">
        <f t="shared" si="25"/>
        <v>-1.7679208049944575E-2</v>
      </c>
      <c r="D345">
        <f t="shared" si="22"/>
        <v>9.8976123230662579E-3</v>
      </c>
      <c r="E345" s="12">
        <f t="shared" si="21"/>
        <v>-7.2812358243771705E-2</v>
      </c>
      <c r="G345" s="19">
        <f t="shared" si="23"/>
        <v>3.9895613091765363E-2</v>
      </c>
      <c r="I345">
        <f t="shared" si="24"/>
        <v>0</v>
      </c>
    </row>
    <row r="346" spans="1:9">
      <c r="A346" s="1">
        <v>40506</v>
      </c>
      <c r="B346">
        <v>5657.1</v>
      </c>
      <c r="C346" s="19">
        <f t="shared" si="25"/>
        <v>1.3493252650646059E-2</v>
      </c>
      <c r="D346">
        <f t="shared" si="22"/>
        <v>1.0373164603154888E-2</v>
      </c>
      <c r="E346" s="12">
        <f t="shared" si="21"/>
        <v>-7.6310786132360559E-2</v>
      </c>
      <c r="G346" s="19">
        <f t="shared" si="23"/>
        <v>2.4002975683380556E-2</v>
      </c>
      <c r="I346">
        <f t="shared" si="24"/>
        <v>0</v>
      </c>
    </row>
    <row r="347" spans="1:9">
      <c r="A347" s="1">
        <v>40507</v>
      </c>
      <c r="B347">
        <v>5698.93</v>
      </c>
      <c r="C347" s="19">
        <f t="shared" si="25"/>
        <v>7.367044501936427E-3</v>
      </c>
      <c r="D347">
        <f t="shared" si="22"/>
        <v>1.0386790235963178E-2</v>
      </c>
      <c r="E347" s="12">
        <f t="shared" ref="E347:E410" si="26">D347*Factor*SQRT(10)</f>
        <v>-7.6411023889200472E-2</v>
      </c>
      <c r="G347" s="19">
        <f t="shared" si="23"/>
        <v>1.8950952525651307E-2</v>
      </c>
      <c r="I347">
        <f t="shared" si="24"/>
        <v>0</v>
      </c>
    </row>
    <row r="348" spans="1:9">
      <c r="A348" s="1">
        <v>40508</v>
      </c>
      <c r="B348">
        <v>5668.7</v>
      </c>
      <c r="C348" s="19">
        <f t="shared" si="25"/>
        <v>-5.3186233650347903E-3</v>
      </c>
      <c r="D348">
        <f t="shared" ref="D348:D411" si="27">_xlfn.STDEV.S(C327:C348)</f>
        <v>1.0181011154440469E-2</v>
      </c>
      <c r="E348" s="12">
        <f t="shared" si="26"/>
        <v>-7.4897198158929409E-2</v>
      </c>
      <c r="G348" s="19">
        <f t="shared" ref="G348:G411" si="28">LN(B358/B348)</f>
        <v>2.5128372715838371E-2</v>
      </c>
      <c r="I348">
        <f t="shared" ref="I348:I411" si="29">IF(G348&lt;E348,1,0)</f>
        <v>0</v>
      </c>
    </row>
    <row r="349" spans="1:9">
      <c r="A349" s="1">
        <v>40511</v>
      </c>
      <c r="B349">
        <v>5550.95</v>
      </c>
      <c r="C349" s="19">
        <f t="shared" si="25"/>
        <v>-2.0990730274350455E-2</v>
      </c>
      <c r="D349">
        <f t="shared" si="27"/>
        <v>1.1047801668619571E-2</v>
      </c>
      <c r="E349" s="12">
        <f t="shared" si="26"/>
        <v>-8.127379277393848E-2</v>
      </c>
      <c r="G349" s="19">
        <f t="shared" si="28"/>
        <v>5.4308497466089352E-2</v>
      </c>
      <c r="I349">
        <f t="shared" si="29"/>
        <v>0</v>
      </c>
    </row>
    <row r="350" spans="1:9">
      <c r="A350" s="1">
        <v>40512</v>
      </c>
      <c r="B350">
        <v>5528.27</v>
      </c>
      <c r="C350" s="19">
        <f t="shared" si="25"/>
        <v>-4.0941567511785489E-3</v>
      </c>
      <c r="D350">
        <f t="shared" si="27"/>
        <v>1.1066127491261879E-2</v>
      </c>
      <c r="E350" s="12">
        <f t="shared" si="26"/>
        <v>-8.140860774948909E-2</v>
      </c>
      <c r="G350" s="19">
        <f t="shared" si="28"/>
        <v>6.358648197199826E-2</v>
      </c>
      <c r="I350">
        <f t="shared" si="29"/>
        <v>0</v>
      </c>
    </row>
    <row r="351" spans="1:9">
      <c r="A351" s="1">
        <v>40513</v>
      </c>
      <c r="B351">
        <v>5642.5</v>
      </c>
      <c r="C351" s="19">
        <f t="shared" si="25"/>
        <v>2.0452302179331465E-2</v>
      </c>
      <c r="D351">
        <f t="shared" si="27"/>
        <v>1.1963511000882242E-2</v>
      </c>
      <c r="E351" s="12">
        <f t="shared" si="26"/>
        <v>-8.8010261507159057E-2</v>
      </c>
      <c r="G351" s="19">
        <f t="shared" si="28"/>
        <v>4.1600211790133186E-2</v>
      </c>
      <c r="I351">
        <f t="shared" si="29"/>
        <v>0</v>
      </c>
    </row>
    <row r="352" spans="1:9">
      <c r="A352" s="1">
        <v>40514</v>
      </c>
      <c r="B352">
        <v>5767.56</v>
      </c>
      <c r="C352" s="19">
        <f t="shared" si="25"/>
        <v>2.1921884423042312E-2</v>
      </c>
      <c r="D352">
        <f t="shared" si="27"/>
        <v>1.2667135489607328E-2</v>
      </c>
      <c r="E352" s="12">
        <f t="shared" si="26"/>
        <v>-9.318651580666773E-2</v>
      </c>
      <c r="G352" s="19">
        <f t="shared" si="28"/>
        <v>1.9498105830129443E-2</v>
      </c>
      <c r="I352">
        <f t="shared" si="29"/>
        <v>0</v>
      </c>
    </row>
    <row r="353" spans="1:9">
      <c r="A353" s="1">
        <v>40515</v>
      </c>
      <c r="B353">
        <v>5745.32</v>
      </c>
      <c r="C353" s="19">
        <f t="shared" si="25"/>
        <v>-3.8635037738729608E-3</v>
      </c>
      <c r="D353">
        <f t="shared" si="27"/>
        <v>1.2691334157410921E-2</v>
      </c>
      <c r="E353" s="12">
        <f t="shared" si="26"/>
        <v>-9.3364534707754729E-2</v>
      </c>
      <c r="G353" s="19">
        <f t="shared" si="28"/>
        <v>2.1767105115273074E-2</v>
      </c>
      <c r="I353">
        <f t="shared" si="29"/>
        <v>0</v>
      </c>
    </row>
    <row r="354" spans="1:9">
      <c r="A354" s="1">
        <v>40518</v>
      </c>
      <c r="B354">
        <v>5770.28</v>
      </c>
      <c r="C354" s="19">
        <f t="shared" si="25"/>
        <v>4.3349958469799076E-3</v>
      </c>
      <c r="D354">
        <f t="shared" si="27"/>
        <v>1.1963096826870237E-2</v>
      </c>
      <c r="E354" s="12">
        <f t="shared" si="26"/>
        <v>-8.8007214612054158E-2</v>
      </c>
      <c r="G354" s="19">
        <f t="shared" si="28"/>
        <v>2.0808698757901829E-2</v>
      </c>
      <c r="I354">
        <f t="shared" si="29"/>
        <v>0</v>
      </c>
    </row>
    <row r="355" spans="1:9">
      <c r="A355" s="1">
        <v>40519</v>
      </c>
      <c r="B355">
        <v>5808.45</v>
      </c>
      <c r="C355" s="19">
        <f t="shared" si="25"/>
        <v>6.5931476542660655E-3</v>
      </c>
      <c r="D355">
        <f t="shared" si="27"/>
        <v>1.2051193727039075E-2</v>
      </c>
      <c r="E355" s="12">
        <f t="shared" si="26"/>
        <v>-8.8655304560001535E-2</v>
      </c>
      <c r="G355" s="19">
        <f t="shared" si="28"/>
        <v>2.4379940955719187E-2</v>
      </c>
      <c r="I355">
        <f t="shared" si="29"/>
        <v>0</v>
      </c>
    </row>
    <row r="356" spans="1:9">
      <c r="A356" s="1">
        <v>40520</v>
      </c>
      <c r="B356">
        <v>5794.53</v>
      </c>
      <c r="C356" s="19">
        <f t="shared" si="25"/>
        <v>-2.3993847577387902E-3</v>
      </c>
      <c r="D356">
        <f t="shared" si="27"/>
        <v>1.2029129363802415E-2</v>
      </c>
      <c r="E356" s="12">
        <f t="shared" si="26"/>
        <v>-8.8492986794062728E-2</v>
      </c>
      <c r="G356" s="19">
        <f t="shared" si="28"/>
        <v>3.2089640665168291E-2</v>
      </c>
      <c r="I356">
        <f t="shared" si="29"/>
        <v>0</v>
      </c>
    </row>
    <row r="357" spans="1:9">
      <c r="A357" s="1">
        <v>40521</v>
      </c>
      <c r="B357">
        <v>5807.96</v>
      </c>
      <c r="C357" s="19">
        <f t="shared" si="25"/>
        <v>2.3150213442073367E-3</v>
      </c>
      <c r="D357">
        <f t="shared" si="27"/>
        <v>1.1999279231591147E-2</v>
      </c>
      <c r="E357" s="12">
        <f t="shared" si="26"/>
        <v>-8.827339256777389E-2</v>
      </c>
      <c r="G357" s="19">
        <f t="shared" si="28"/>
        <v>3.187486417540087E-2</v>
      </c>
      <c r="I357">
        <f t="shared" si="29"/>
        <v>0</v>
      </c>
    </row>
    <row r="358" spans="1:9">
      <c r="A358" s="1">
        <v>40522</v>
      </c>
      <c r="B358">
        <v>5812.95</v>
      </c>
      <c r="C358" s="19">
        <f t="shared" si="25"/>
        <v>8.587968251522524E-4</v>
      </c>
      <c r="D358">
        <f t="shared" si="27"/>
        <v>1.1814219389766798E-2</v>
      </c>
      <c r="E358" s="12">
        <f t="shared" si="26"/>
        <v>-8.6911989124233494E-2</v>
      </c>
      <c r="G358" s="19">
        <f t="shared" si="28"/>
        <v>3.315684462828903E-2</v>
      </c>
      <c r="I358">
        <f t="shared" si="29"/>
        <v>0</v>
      </c>
    </row>
    <row r="359" spans="1:9">
      <c r="A359" s="1">
        <v>40525</v>
      </c>
      <c r="B359">
        <v>5860.75</v>
      </c>
      <c r="C359" s="19">
        <f t="shared" si="25"/>
        <v>8.1893944759004744E-3</v>
      </c>
      <c r="D359">
        <f t="shared" si="27"/>
        <v>1.1942977643324309E-2</v>
      </c>
      <c r="E359" s="12">
        <f t="shared" si="26"/>
        <v>-8.7859206673159218E-2</v>
      </c>
      <c r="G359" s="19">
        <f t="shared" si="28"/>
        <v>2.2875036717215157E-2</v>
      </c>
      <c r="I359">
        <f t="shared" si="29"/>
        <v>0</v>
      </c>
    </row>
    <row r="360" spans="1:9">
      <c r="A360" s="1">
        <v>40526</v>
      </c>
      <c r="B360">
        <v>5891.21</v>
      </c>
      <c r="C360" s="19">
        <f t="shared" si="25"/>
        <v>5.1838277547304971E-3</v>
      </c>
      <c r="D360">
        <f t="shared" si="27"/>
        <v>1.1958498111318869E-2</v>
      </c>
      <c r="E360" s="12">
        <f t="shared" si="26"/>
        <v>-8.7973383894780363E-2</v>
      </c>
      <c r="G360" s="19">
        <f t="shared" si="28"/>
        <v>1.3454682822578863E-2</v>
      </c>
      <c r="I360">
        <f t="shared" si="29"/>
        <v>0</v>
      </c>
    </row>
    <row r="361" spans="1:9">
      <c r="A361" s="1">
        <v>40527</v>
      </c>
      <c r="B361">
        <v>5882.18</v>
      </c>
      <c r="C361" s="19">
        <f t="shared" si="25"/>
        <v>-1.5339680025338272E-3</v>
      </c>
      <c r="D361">
        <f t="shared" si="27"/>
        <v>1.1943974079068539E-2</v>
      </c>
      <c r="E361" s="12">
        <f t="shared" si="26"/>
        <v>-8.7866537010417092E-2</v>
      </c>
      <c r="G361" s="19">
        <f t="shared" si="28"/>
        <v>3.0147398687518229E-3</v>
      </c>
      <c r="I361">
        <f t="shared" si="29"/>
        <v>0</v>
      </c>
    </row>
    <row r="362" spans="1:9">
      <c r="A362" s="1">
        <v>40528</v>
      </c>
      <c r="B362">
        <v>5881.12</v>
      </c>
      <c r="C362" s="19">
        <f t="shared" si="25"/>
        <v>-1.8022153696150564E-4</v>
      </c>
      <c r="D362">
        <f t="shared" si="27"/>
        <v>1.061637774209254E-2</v>
      </c>
      <c r="E362" s="12">
        <f t="shared" si="26"/>
        <v>-7.8099997673880539E-2</v>
      </c>
      <c r="G362" s="19">
        <f t="shared" si="28"/>
        <v>2.2321248141178328E-2</v>
      </c>
      <c r="I362">
        <f t="shared" si="29"/>
        <v>0</v>
      </c>
    </row>
    <row r="363" spans="1:9">
      <c r="A363" s="1">
        <v>40529</v>
      </c>
      <c r="B363">
        <v>5871.75</v>
      </c>
      <c r="C363" s="19">
        <f t="shared" si="25"/>
        <v>-1.5945044887291857E-3</v>
      </c>
      <c r="D363">
        <f t="shared" si="27"/>
        <v>1.0637325890002715E-2</v>
      </c>
      <c r="E363" s="12">
        <f t="shared" si="26"/>
        <v>-7.825410393712795E-2</v>
      </c>
      <c r="G363" s="19">
        <f t="shared" si="28"/>
        <v>2.8890165200317647E-2</v>
      </c>
      <c r="I363">
        <f t="shared" si="29"/>
        <v>0</v>
      </c>
    </row>
    <row r="364" spans="1:9">
      <c r="A364" s="1">
        <v>40532</v>
      </c>
      <c r="B364">
        <v>5891.61</v>
      </c>
      <c r="C364" s="19">
        <f t="shared" si="25"/>
        <v>3.3765894896085687E-3</v>
      </c>
      <c r="D364">
        <f t="shared" si="27"/>
        <v>1.0315238172886808E-2</v>
      </c>
      <c r="E364" s="12">
        <f t="shared" si="26"/>
        <v>-7.5884646993466143E-2</v>
      </c>
      <c r="G364" s="19">
        <f t="shared" si="28"/>
        <v>2.1476555695506418E-2</v>
      </c>
      <c r="I364">
        <f t="shared" si="29"/>
        <v>0</v>
      </c>
    </row>
    <row r="365" spans="1:9">
      <c r="A365" s="1">
        <v>40533</v>
      </c>
      <c r="B365">
        <v>5951.8</v>
      </c>
      <c r="C365" s="19">
        <f t="shared" si="25"/>
        <v>1.0164389852083296E-2</v>
      </c>
      <c r="D365">
        <f t="shared" si="27"/>
        <v>1.0362953899849493E-2</v>
      </c>
      <c r="E365" s="12">
        <f t="shared" si="26"/>
        <v>-7.62356705021736E-2</v>
      </c>
      <c r="G365" s="19">
        <f t="shared" si="28"/>
        <v>5.450691394768347E-3</v>
      </c>
      <c r="I365">
        <f t="shared" si="29"/>
        <v>0</v>
      </c>
    </row>
    <row r="366" spans="1:9">
      <c r="A366" s="1">
        <v>40534</v>
      </c>
      <c r="B366">
        <v>5983.49</v>
      </c>
      <c r="C366" s="19">
        <f t="shared" si="25"/>
        <v>5.3103149517103113E-3</v>
      </c>
      <c r="D366">
        <f t="shared" si="27"/>
        <v>1.0098981278337377E-2</v>
      </c>
      <c r="E366" s="12">
        <f t="shared" si="26"/>
        <v>-7.4293740624874344E-2</v>
      </c>
      <c r="G366" s="19">
        <f t="shared" si="28"/>
        <v>-4.5545268387105053E-3</v>
      </c>
      <c r="I366">
        <f t="shared" si="29"/>
        <v>0</v>
      </c>
    </row>
    <row r="367" spans="1:9">
      <c r="A367" s="1">
        <v>40535</v>
      </c>
      <c r="B367">
        <v>5996.07</v>
      </c>
      <c r="C367" s="19">
        <f t="shared" si="25"/>
        <v>2.1002448544400003E-3</v>
      </c>
      <c r="D367">
        <f t="shared" si="27"/>
        <v>9.0567429352208587E-3</v>
      </c>
      <c r="E367" s="12">
        <f t="shared" si="26"/>
        <v>-6.6626453895777121E-2</v>
      </c>
      <c r="G367" s="19">
        <f t="shared" si="28"/>
        <v>2.9908182925491183E-3</v>
      </c>
      <c r="I367">
        <f t="shared" si="29"/>
        <v>0</v>
      </c>
    </row>
    <row r="368" spans="1:9">
      <c r="A368" s="1">
        <v>40536</v>
      </c>
      <c r="B368">
        <v>6008.92</v>
      </c>
      <c r="C368" s="19">
        <f t="shared" si="25"/>
        <v>2.1407772780403463E-3</v>
      </c>
      <c r="D368">
        <f t="shared" si="27"/>
        <v>8.7645295682716416E-3</v>
      </c>
      <c r="E368" s="12">
        <f t="shared" si="26"/>
        <v>-6.4476769339195744E-2</v>
      </c>
      <c r="G368" s="19">
        <f t="shared" si="28"/>
        <v>6.9322413264123993E-3</v>
      </c>
      <c r="I368">
        <f t="shared" si="29"/>
        <v>0</v>
      </c>
    </row>
    <row r="369" spans="1:9">
      <c r="A369" s="1">
        <v>40541</v>
      </c>
      <c r="B369">
        <v>5996.36</v>
      </c>
      <c r="C369" s="19">
        <f t="shared" si="25"/>
        <v>-2.0924134351734745E-3</v>
      </c>
      <c r="D369">
        <f t="shared" si="27"/>
        <v>8.7588812642124345E-3</v>
      </c>
      <c r="E369" s="12">
        <f t="shared" si="26"/>
        <v>-6.44352172632804E-2</v>
      </c>
      <c r="G369" s="19">
        <f t="shared" si="28"/>
        <v>4.5789515157497818E-3</v>
      </c>
      <c r="I369">
        <f t="shared" si="29"/>
        <v>0</v>
      </c>
    </row>
    <row r="370" spans="1:9">
      <c r="A370" s="1">
        <v>40542</v>
      </c>
      <c r="B370">
        <v>5971.01</v>
      </c>
      <c r="C370" s="19">
        <f t="shared" si="25"/>
        <v>-4.2365261399059531E-3</v>
      </c>
      <c r="D370">
        <f t="shared" si="27"/>
        <v>8.7169254543254301E-3</v>
      </c>
      <c r="E370" s="12">
        <f t="shared" si="26"/>
        <v>-6.4126566918107683E-2</v>
      </c>
      <c r="G370" s="19">
        <f t="shared" si="28"/>
        <v>5.1883174044398033E-3</v>
      </c>
      <c r="I370">
        <f t="shared" si="29"/>
        <v>0</v>
      </c>
    </row>
    <row r="371" spans="1:9">
      <c r="A371" s="1">
        <v>40543</v>
      </c>
      <c r="B371">
        <v>5899.94</v>
      </c>
      <c r="C371" s="19">
        <f t="shared" si="25"/>
        <v>-1.1973910956360839E-2</v>
      </c>
      <c r="D371">
        <f t="shared" si="27"/>
        <v>7.7218294349745082E-3</v>
      </c>
      <c r="E371" s="12">
        <f t="shared" si="26"/>
        <v>-5.6806085423891706E-2</v>
      </c>
      <c r="G371" s="19">
        <f t="shared" si="28"/>
        <v>1.4431109866647224E-2</v>
      </c>
      <c r="I371">
        <f t="shared" si="29"/>
        <v>0</v>
      </c>
    </row>
    <row r="372" spans="1:9">
      <c r="A372" s="1">
        <v>40547</v>
      </c>
      <c r="B372">
        <v>6013.87</v>
      </c>
      <c r="C372" s="19">
        <f t="shared" si="25"/>
        <v>1.9126286735465139E-2</v>
      </c>
      <c r="D372">
        <f t="shared" si="27"/>
        <v>8.3037359840729547E-3</v>
      </c>
      <c r="E372" s="12">
        <f t="shared" si="26"/>
        <v>-6.1086914651624774E-2</v>
      </c>
      <c r="G372" s="19">
        <f t="shared" si="28"/>
        <v>7.0520494735936958E-3</v>
      </c>
      <c r="I372">
        <f t="shared" si="29"/>
        <v>0</v>
      </c>
    </row>
    <row r="373" spans="1:9">
      <c r="A373" s="1">
        <v>40548</v>
      </c>
      <c r="B373">
        <v>6043.86</v>
      </c>
      <c r="C373" s="19">
        <f t="shared" si="25"/>
        <v>4.9744125704098557E-3</v>
      </c>
      <c r="D373">
        <f t="shared" si="27"/>
        <v>7.4386973147309307E-3</v>
      </c>
      <c r="E373" s="12">
        <f t="shared" si="26"/>
        <v>-5.472320758461225E-2</v>
      </c>
      <c r="G373" s="19">
        <f t="shared" si="28"/>
        <v>-1.117430449609369E-2</v>
      </c>
      <c r="I373">
        <f t="shared" si="29"/>
        <v>0</v>
      </c>
    </row>
    <row r="374" spans="1:9">
      <c r="A374" s="1">
        <v>40549</v>
      </c>
      <c r="B374">
        <v>6019.51</v>
      </c>
      <c r="C374" s="19">
        <f t="shared" si="25"/>
        <v>-4.0370200152024917E-3</v>
      </c>
      <c r="D374">
        <f t="shared" si="27"/>
        <v>6.2840651249917974E-3</v>
      </c>
      <c r="E374" s="12">
        <f t="shared" si="26"/>
        <v>-4.6229089013899105E-2</v>
      </c>
      <c r="G374" s="19">
        <f t="shared" si="28"/>
        <v>-2.550733791930844E-2</v>
      </c>
      <c r="I374">
        <f t="shared" si="29"/>
        <v>0</v>
      </c>
    </row>
    <row r="375" spans="1:9">
      <c r="A375" s="1">
        <v>40550</v>
      </c>
      <c r="B375">
        <v>5984.33</v>
      </c>
      <c r="C375" s="19">
        <f t="shared" si="25"/>
        <v>-5.8614744486548522E-3</v>
      </c>
      <c r="D375">
        <f t="shared" si="27"/>
        <v>6.3856006253361795E-3</v>
      </c>
      <c r="E375" s="12">
        <f t="shared" si="26"/>
        <v>-4.6976040802292188E-2</v>
      </c>
      <c r="G375" s="19">
        <f t="shared" si="28"/>
        <v>-1.4827830594122064E-2</v>
      </c>
      <c r="I375">
        <f t="shared" si="29"/>
        <v>0</v>
      </c>
    </row>
    <row r="376" spans="1:9">
      <c r="A376" s="1">
        <v>40553</v>
      </c>
      <c r="B376">
        <v>5956.3</v>
      </c>
      <c r="C376" s="19">
        <f t="shared" si="25"/>
        <v>-4.694903281768548E-3</v>
      </c>
      <c r="D376">
        <f t="shared" si="27"/>
        <v>6.5074912298300307E-3</v>
      </c>
      <c r="E376" s="12">
        <f t="shared" si="26"/>
        <v>-4.7872736093162768E-2</v>
      </c>
      <c r="G376" s="19">
        <f t="shared" si="28"/>
        <v>-2.0924113632797411E-3</v>
      </c>
      <c r="I376">
        <f t="shared" si="29"/>
        <v>0</v>
      </c>
    </row>
    <row r="377" spans="1:9">
      <c r="A377" s="1">
        <v>40554</v>
      </c>
      <c r="B377">
        <v>6014.03</v>
      </c>
      <c r="C377" s="19">
        <f t="shared" si="25"/>
        <v>9.6455899856997384E-3</v>
      </c>
      <c r="D377">
        <f t="shared" si="27"/>
        <v>6.6534487265479262E-3</v>
      </c>
      <c r="E377" s="12">
        <f t="shared" si="26"/>
        <v>-4.8946480870438021E-2</v>
      </c>
      <c r="G377" s="19">
        <f t="shared" si="28"/>
        <v>-1.6145523178626102E-2</v>
      </c>
      <c r="I377">
        <f t="shared" si="29"/>
        <v>0</v>
      </c>
    </row>
    <row r="378" spans="1:9">
      <c r="A378" s="1">
        <v>40555</v>
      </c>
      <c r="B378">
        <v>6050.72</v>
      </c>
      <c r="C378" s="19">
        <f t="shared" si="25"/>
        <v>6.0822003119036785E-3</v>
      </c>
      <c r="D378">
        <f t="shared" si="27"/>
        <v>6.6575555680033378E-3</v>
      </c>
      <c r="E378" s="12">
        <f t="shared" si="26"/>
        <v>-4.8976693087439585E-2</v>
      </c>
      <c r="G378" s="19">
        <f t="shared" si="28"/>
        <v>-1.3562682886151239E-2</v>
      </c>
      <c r="I378">
        <f t="shared" si="29"/>
        <v>0</v>
      </c>
    </row>
    <row r="379" spans="1:9">
      <c r="A379" s="1">
        <v>40556</v>
      </c>
      <c r="B379">
        <v>6023.88</v>
      </c>
      <c r="C379" s="19">
        <f t="shared" si="25"/>
        <v>-4.4457032458360881E-3</v>
      </c>
      <c r="D379">
        <f t="shared" si="27"/>
        <v>6.7953106534701224E-3</v>
      </c>
      <c r="E379" s="12">
        <f t="shared" si="26"/>
        <v>-4.9990096351329144E-2</v>
      </c>
      <c r="G379" s="19">
        <f t="shared" si="28"/>
        <v>-9.8091029530330536E-3</v>
      </c>
      <c r="I379">
        <f t="shared" si="29"/>
        <v>0</v>
      </c>
    </row>
    <row r="380" spans="1:9">
      <c r="A380" s="1">
        <v>40557</v>
      </c>
      <c r="B380">
        <v>6002.07</v>
      </c>
      <c r="C380" s="19">
        <f t="shared" si="25"/>
        <v>-3.6271602512159455E-3</v>
      </c>
      <c r="D380">
        <f t="shared" si="27"/>
        <v>6.8871562149020573E-3</v>
      </c>
      <c r="E380" s="12">
        <f t="shared" si="26"/>
        <v>-5.0665763542950423E-2</v>
      </c>
      <c r="G380" s="19">
        <f t="shared" si="28"/>
        <v>-2.0314681760124482E-2</v>
      </c>
      <c r="I380">
        <f t="shared" si="29"/>
        <v>0</v>
      </c>
    </row>
    <row r="381" spans="1:9">
      <c r="A381" s="1">
        <v>40560</v>
      </c>
      <c r="B381">
        <v>5985.7</v>
      </c>
      <c r="C381" s="19">
        <f t="shared" si="25"/>
        <v>-2.7311184941534255E-3</v>
      </c>
      <c r="D381">
        <f t="shared" si="27"/>
        <v>6.7712565891595612E-3</v>
      </c>
      <c r="E381" s="12">
        <f t="shared" si="26"/>
        <v>-4.9813141234212904E-2</v>
      </c>
      <c r="G381" s="19">
        <f t="shared" si="28"/>
        <v>-2.0722106974142424E-2</v>
      </c>
      <c r="I381">
        <f t="shared" si="29"/>
        <v>0</v>
      </c>
    </row>
    <row r="382" spans="1:9">
      <c r="A382" s="1">
        <v>40561</v>
      </c>
      <c r="B382">
        <v>6056.43</v>
      </c>
      <c r="C382" s="19">
        <f t="shared" si="25"/>
        <v>1.1747226342411751E-2</v>
      </c>
      <c r="D382">
        <f t="shared" si="27"/>
        <v>7.1027431200525416E-3</v>
      </c>
      <c r="E382" s="12">
        <f t="shared" si="26"/>
        <v>-5.2251741095728534E-2</v>
      </c>
      <c r="G382" s="19">
        <f t="shared" si="28"/>
        <v>-1.6415875223145516E-2</v>
      </c>
      <c r="I382">
        <f t="shared" si="29"/>
        <v>0</v>
      </c>
    </row>
    <row r="383" spans="1:9">
      <c r="A383" s="1">
        <v>40562</v>
      </c>
      <c r="B383">
        <v>5976.7</v>
      </c>
      <c r="C383" s="19">
        <f t="shared" si="25"/>
        <v>-1.3251941399277434E-2</v>
      </c>
      <c r="D383">
        <f t="shared" si="27"/>
        <v>7.7333910244150083E-3</v>
      </c>
      <c r="E383" s="12">
        <f t="shared" si="26"/>
        <v>-5.6891138926163889E-2</v>
      </c>
      <c r="G383" s="19">
        <f t="shared" si="28"/>
        <v>3.9025596484465078E-3</v>
      </c>
      <c r="I383">
        <f t="shared" si="29"/>
        <v>0</v>
      </c>
    </row>
    <row r="384" spans="1:9">
      <c r="A384" s="1">
        <v>40563</v>
      </c>
      <c r="B384">
        <v>5867.91</v>
      </c>
      <c r="C384" s="19">
        <f t="shared" si="25"/>
        <v>-1.8370053438417196E-2</v>
      </c>
      <c r="D384">
        <f t="shared" si="27"/>
        <v>8.7414162157987522E-3</v>
      </c>
      <c r="E384" s="12">
        <f t="shared" si="26"/>
        <v>-6.4306734623191711E-2</v>
      </c>
      <c r="G384" s="19">
        <f t="shared" si="28"/>
        <v>1.9480417731882825E-2</v>
      </c>
      <c r="I384">
        <f t="shared" si="29"/>
        <v>0</v>
      </c>
    </row>
    <row r="385" spans="1:9">
      <c r="A385" s="1">
        <v>40564</v>
      </c>
      <c r="B385">
        <v>5896.25</v>
      </c>
      <c r="C385" s="19">
        <f t="shared" si="25"/>
        <v>4.8180328765315113E-3</v>
      </c>
      <c r="D385">
        <f t="shared" si="27"/>
        <v>8.7960279968843091E-3</v>
      </c>
      <c r="E385" s="12">
        <f t="shared" si="26"/>
        <v>-6.47084893534174E-2</v>
      </c>
      <c r="G385" s="19">
        <f t="shared" si="28"/>
        <v>1.7006151578401844E-2</v>
      </c>
      <c r="I385">
        <f t="shared" si="29"/>
        <v>0</v>
      </c>
    </row>
    <row r="386" spans="1:9">
      <c r="A386" s="1">
        <v>40567</v>
      </c>
      <c r="B386">
        <v>5943.85</v>
      </c>
      <c r="C386" s="19">
        <f t="shared" si="25"/>
        <v>8.0405159490737361E-3</v>
      </c>
      <c r="D386">
        <f t="shared" si="27"/>
        <v>8.9316628908335475E-3</v>
      </c>
      <c r="E386" s="12">
        <f t="shared" si="26"/>
        <v>-6.5706295305623913E-2</v>
      </c>
      <c r="G386" s="19">
        <f t="shared" si="28"/>
        <v>1.7871433920691297E-2</v>
      </c>
      <c r="I386">
        <f t="shared" si="29"/>
        <v>0</v>
      </c>
    </row>
    <row r="387" spans="1:9">
      <c r="A387" s="1">
        <v>40568</v>
      </c>
      <c r="B387">
        <v>5917.71</v>
      </c>
      <c r="C387" s="19">
        <f t="shared" si="25"/>
        <v>-4.4075218296466259E-3</v>
      </c>
      <c r="D387">
        <f t="shared" si="27"/>
        <v>8.7107501615186333E-3</v>
      </c>
      <c r="E387" s="12">
        <f t="shared" si="26"/>
        <v>-6.408113801895178E-2</v>
      </c>
      <c r="G387" s="19">
        <f t="shared" si="28"/>
        <v>2.891689894684139E-2</v>
      </c>
      <c r="I387">
        <f t="shared" si="29"/>
        <v>0</v>
      </c>
    </row>
    <row r="388" spans="1:9">
      <c r="A388" s="1">
        <v>40569</v>
      </c>
      <c r="B388">
        <v>5969.21</v>
      </c>
      <c r="C388" s="19">
        <f t="shared" si="25"/>
        <v>8.6650406043784611E-3</v>
      </c>
      <c r="D388">
        <f t="shared" si="27"/>
        <v>8.8413107379171491E-3</v>
      </c>
      <c r="E388" s="12">
        <f t="shared" si="26"/>
        <v>-6.5041614460233238E-2</v>
      </c>
      <c r="G388" s="19">
        <f t="shared" si="28"/>
        <v>1.382212248155869E-2</v>
      </c>
      <c r="I388">
        <f t="shared" si="29"/>
        <v>0</v>
      </c>
    </row>
    <row r="389" spans="1:9">
      <c r="A389" s="1">
        <v>40570</v>
      </c>
      <c r="B389">
        <v>5965.08</v>
      </c>
      <c r="C389" s="19">
        <f t="shared" si="25"/>
        <v>-6.9212331271784771E-4</v>
      </c>
      <c r="D389">
        <f t="shared" si="27"/>
        <v>8.8281241910391391E-3</v>
      </c>
      <c r="E389" s="12">
        <f t="shared" si="26"/>
        <v>-6.4944606864467694E-2</v>
      </c>
      <c r="G389" s="19">
        <f t="shared" si="28"/>
        <v>9.1664534214959906E-3</v>
      </c>
      <c r="I389">
        <f t="shared" si="29"/>
        <v>0</v>
      </c>
    </row>
    <row r="390" spans="1:9">
      <c r="A390" s="1">
        <v>40571</v>
      </c>
      <c r="B390">
        <v>5881.37</v>
      </c>
      <c r="C390" s="19">
        <f t="shared" si="25"/>
        <v>-1.4132739058307283E-2</v>
      </c>
      <c r="D390">
        <f t="shared" si="27"/>
        <v>9.2892644125666269E-3</v>
      </c>
      <c r="E390" s="12">
        <f t="shared" si="26"/>
        <v>-6.8337011609622411E-2</v>
      </c>
      <c r="G390" s="19">
        <f t="shared" si="28"/>
        <v>3.0398505499386327E-2</v>
      </c>
      <c r="I390">
        <f t="shared" si="29"/>
        <v>0</v>
      </c>
    </row>
    <row r="391" spans="1:9">
      <c r="A391" s="1">
        <v>40574</v>
      </c>
      <c r="B391">
        <v>5862.94</v>
      </c>
      <c r="C391" s="19">
        <f t="shared" ref="C391:C454" si="30">LN(B391/B390)</f>
        <v>-3.1385437081713893E-3</v>
      </c>
      <c r="D391">
        <f t="shared" si="27"/>
        <v>9.2979290041686116E-3</v>
      </c>
      <c r="E391" s="12">
        <f t="shared" si="26"/>
        <v>-6.8400753179525015E-2</v>
      </c>
      <c r="G391" s="19">
        <f t="shared" si="28"/>
        <v>3.3073467195145957E-2</v>
      </c>
      <c r="I391">
        <f t="shared" si="29"/>
        <v>0</v>
      </c>
    </row>
    <row r="392" spans="1:9">
      <c r="A392" s="1">
        <v>40575</v>
      </c>
      <c r="B392">
        <v>5957.82</v>
      </c>
      <c r="C392" s="19">
        <f t="shared" si="30"/>
        <v>1.6053458093408659E-2</v>
      </c>
      <c r="D392">
        <f t="shared" si="27"/>
        <v>9.9475733425070188E-3</v>
      </c>
      <c r="E392" s="12">
        <f t="shared" si="26"/>
        <v>-7.3179899376623198E-2</v>
      </c>
      <c r="G392" s="19">
        <f t="shared" si="28"/>
        <v>1.321580898717575E-2</v>
      </c>
      <c r="I392">
        <f t="shared" si="29"/>
        <v>0</v>
      </c>
    </row>
    <row r="393" spans="1:9">
      <c r="A393" s="1">
        <v>40576</v>
      </c>
      <c r="B393">
        <v>6000.07</v>
      </c>
      <c r="C393" s="19">
        <f t="shared" si="30"/>
        <v>7.0664934723145912E-3</v>
      </c>
      <c r="D393">
        <f t="shared" si="27"/>
        <v>9.6903198027761157E-3</v>
      </c>
      <c r="E393" s="12">
        <f t="shared" si="26"/>
        <v>-7.1287398813561956E-2</v>
      </c>
      <c r="G393" s="19">
        <f t="shared" si="28"/>
        <v>1.4099961033536862E-2</v>
      </c>
      <c r="I393">
        <f t="shared" si="29"/>
        <v>0</v>
      </c>
    </row>
    <row r="394" spans="1:9">
      <c r="A394" s="1">
        <v>40577</v>
      </c>
      <c r="B394">
        <v>5983.34</v>
      </c>
      <c r="C394" s="19">
        <f t="shared" si="30"/>
        <v>-2.792195354980923E-3</v>
      </c>
      <c r="D394">
        <f t="shared" si="27"/>
        <v>8.7983377600104017E-3</v>
      </c>
      <c r="E394" s="12">
        <f t="shared" si="26"/>
        <v>-6.4725481259617176E-2</v>
      </c>
      <c r="G394" s="19">
        <f t="shared" si="28"/>
        <v>1.7238835217060943E-2</v>
      </c>
      <c r="I394">
        <f t="shared" si="29"/>
        <v>0</v>
      </c>
    </row>
    <row r="395" spans="1:9">
      <c r="A395" s="1">
        <v>40578</v>
      </c>
      <c r="B395">
        <v>5997.38</v>
      </c>
      <c r="C395" s="19">
        <f t="shared" si="30"/>
        <v>2.3437667230504734E-3</v>
      </c>
      <c r="D395">
        <f t="shared" si="27"/>
        <v>8.7419144644054845E-3</v>
      </c>
      <c r="E395" s="12">
        <f t="shared" si="26"/>
        <v>-6.431040001792164E-2</v>
      </c>
      <c r="G395" s="19">
        <f t="shared" si="28"/>
        <v>1.4173644216786383E-2</v>
      </c>
      <c r="I395">
        <f t="shared" si="29"/>
        <v>0</v>
      </c>
    </row>
    <row r="396" spans="1:9">
      <c r="A396" s="1">
        <v>40581</v>
      </c>
      <c r="B396">
        <v>6051.03</v>
      </c>
      <c r="C396" s="19">
        <f t="shared" si="30"/>
        <v>8.9057982913633791E-3</v>
      </c>
      <c r="D396">
        <f t="shared" si="27"/>
        <v>8.9158165292689221E-3</v>
      </c>
      <c r="E396" s="12">
        <f t="shared" si="26"/>
        <v>-6.5589720629081472E-2</v>
      </c>
      <c r="G396" s="19">
        <f t="shared" si="28"/>
        <v>-6.0054068200714817E-3</v>
      </c>
      <c r="I396">
        <f t="shared" si="29"/>
        <v>0</v>
      </c>
    </row>
    <row r="397" spans="1:9">
      <c r="A397" s="1">
        <v>40582</v>
      </c>
      <c r="B397">
        <v>6091.33</v>
      </c>
      <c r="C397" s="19">
        <f t="shared" si="30"/>
        <v>6.6379431965035984E-3</v>
      </c>
      <c r="D397">
        <f t="shared" si="27"/>
        <v>8.9069173788692557E-3</v>
      </c>
      <c r="E397" s="12">
        <f t="shared" si="26"/>
        <v>-6.5524253513799993E-2</v>
      </c>
      <c r="G397" s="19">
        <f t="shared" si="28"/>
        <v>-1.564712530705727E-2</v>
      </c>
      <c r="I397">
        <f t="shared" si="29"/>
        <v>0</v>
      </c>
    </row>
    <row r="398" spans="1:9">
      <c r="A398" s="1">
        <v>40583</v>
      </c>
      <c r="B398">
        <v>6052.29</v>
      </c>
      <c r="C398" s="19">
        <f t="shared" si="30"/>
        <v>-6.4297358609043355E-3</v>
      </c>
      <c r="D398">
        <f t="shared" si="27"/>
        <v>8.9654211075135166E-3</v>
      </c>
      <c r="E398" s="12">
        <f t="shared" si="26"/>
        <v>-6.5954639581631211E-2</v>
      </c>
      <c r="G398" s="19">
        <f t="shared" si="28"/>
        <v>-2.1504157848537198E-2</v>
      </c>
      <c r="I398">
        <f t="shared" si="29"/>
        <v>0</v>
      </c>
    </row>
    <row r="399" spans="1:9">
      <c r="A399" s="1">
        <v>40584</v>
      </c>
      <c r="B399">
        <v>6020.01</v>
      </c>
      <c r="C399" s="19">
        <f t="shared" si="30"/>
        <v>-5.3477923727805188E-3</v>
      </c>
      <c r="D399">
        <f t="shared" si="27"/>
        <v>8.8239087139187263E-3</v>
      </c>
      <c r="E399" s="12">
        <f t="shared" si="26"/>
        <v>-6.491359546290526E-2</v>
      </c>
      <c r="G399" s="19">
        <f t="shared" si="28"/>
        <v>-1.675584993708901E-2</v>
      </c>
      <c r="I399">
        <f t="shared" si="29"/>
        <v>0</v>
      </c>
    </row>
    <row r="400" spans="1:9">
      <c r="A400" s="1">
        <v>40585</v>
      </c>
      <c r="B400">
        <v>6062.9</v>
      </c>
      <c r="C400" s="19">
        <f t="shared" si="30"/>
        <v>7.0993130195829658E-3</v>
      </c>
      <c r="D400">
        <f t="shared" si="27"/>
        <v>8.8596378246851779E-3</v>
      </c>
      <c r="E400" s="12">
        <f t="shared" si="26"/>
        <v>-6.5176438735397912E-2</v>
      </c>
      <c r="G400" s="19">
        <f t="shared" si="28"/>
        <v>-1.0228784237779922E-2</v>
      </c>
      <c r="I400">
        <f t="shared" si="29"/>
        <v>0</v>
      </c>
    </row>
    <row r="401" spans="1:9">
      <c r="A401" s="1">
        <v>40588</v>
      </c>
      <c r="B401">
        <v>6060.09</v>
      </c>
      <c r="C401" s="19">
        <f t="shared" si="30"/>
        <v>-4.6358201241171709E-4</v>
      </c>
      <c r="D401">
        <f t="shared" si="27"/>
        <v>8.8030262257350177E-3</v>
      </c>
      <c r="E401" s="12">
        <f t="shared" si="26"/>
        <v>-6.47599722292381E-2</v>
      </c>
      <c r="G401" s="19">
        <f t="shared" si="28"/>
        <v>-1.0964014228007943E-2</v>
      </c>
      <c r="I401">
        <f t="shared" si="29"/>
        <v>0</v>
      </c>
    </row>
    <row r="402" spans="1:9">
      <c r="A402" s="1">
        <v>40589</v>
      </c>
      <c r="B402">
        <v>6037.08</v>
      </c>
      <c r="C402" s="19">
        <f t="shared" si="30"/>
        <v>-3.8042001145616052E-3</v>
      </c>
      <c r="D402">
        <f t="shared" si="27"/>
        <v>8.8068408571188722E-3</v>
      </c>
      <c r="E402" s="12">
        <f t="shared" si="26"/>
        <v>-6.4788034785925805E-2</v>
      </c>
      <c r="G402" s="19">
        <f t="shared" si="28"/>
        <v>-1.6925377560660482E-2</v>
      </c>
      <c r="I402">
        <f t="shared" si="29"/>
        <v>0</v>
      </c>
    </row>
    <row r="403" spans="1:9">
      <c r="A403" s="1">
        <v>40590</v>
      </c>
      <c r="B403">
        <v>6085.27</v>
      </c>
      <c r="C403" s="19">
        <f t="shared" si="30"/>
        <v>7.9506455186754803E-3</v>
      </c>
      <c r="D403">
        <f t="shared" si="27"/>
        <v>8.9274562359041975E-3</v>
      </c>
      <c r="E403" s="12">
        <f t="shared" si="26"/>
        <v>-6.5675348805020933E-2</v>
      </c>
      <c r="G403" s="19">
        <f t="shared" si="28"/>
        <v>-2.8398196390603231E-2</v>
      </c>
      <c r="I403">
        <f t="shared" si="29"/>
        <v>0</v>
      </c>
    </row>
    <row r="404" spans="1:9">
      <c r="A404" s="1">
        <v>40591</v>
      </c>
      <c r="B404">
        <v>6087.38</v>
      </c>
      <c r="C404" s="19">
        <f t="shared" si="30"/>
        <v>3.4667882854314225E-4</v>
      </c>
      <c r="D404">
        <f t="shared" si="27"/>
        <v>8.5829358336645765E-3</v>
      </c>
      <c r="E404" s="12">
        <f t="shared" si="26"/>
        <v>-6.3140864514128023E-2</v>
      </c>
      <c r="G404" s="19">
        <f t="shared" si="28"/>
        <v>-1.3610332758703226E-2</v>
      </c>
      <c r="I404">
        <f t="shared" si="29"/>
        <v>0</v>
      </c>
    </row>
    <row r="405" spans="1:9">
      <c r="A405" s="1">
        <v>40592</v>
      </c>
      <c r="B405">
        <v>6082.99</v>
      </c>
      <c r="C405" s="19">
        <f t="shared" si="30"/>
        <v>-7.21424277223967E-4</v>
      </c>
      <c r="D405">
        <f t="shared" si="27"/>
        <v>8.0444170718657112E-3</v>
      </c>
      <c r="E405" s="12">
        <f t="shared" si="26"/>
        <v>-5.9179220056331763E-2</v>
      </c>
      <c r="G405" s="19">
        <f t="shared" si="28"/>
        <v>-1.533983288944143E-2</v>
      </c>
      <c r="I405">
        <f t="shared" si="29"/>
        <v>0</v>
      </c>
    </row>
    <row r="406" spans="1:9">
      <c r="A406" s="1">
        <v>40595</v>
      </c>
      <c r="B406">
        <v>6014.8</v>
      </c>
      <c r="C406" s="19">
        <f t="shared" si="30"/>
        <v>-1.1273252745494464E-2</v>
      </c>
      <c r="D406">
        <f t="shared" si="27"/>
        <v>7.3514845630850839E-3</v>
      </c>
      <c r="E406" s="12">
        <f t="shared" si="26"/>
        <v>-5.4081621926476954E-2</v>
      </c>
      <c r="G406" s="19">
        <f t="shared" si="28"/>
        <v>-6.8432057972834847E-3</v>
      </c>
      <c r="I406">
        <f t="shared" si="29"/>
        <v>0</v>
      </c>
    </row>
    <row r="407" spans="1:9">
      <c r="A407" s="1">
        <v>40596</v>
      </c>
      <c r="B407">
        <v>5996.76</v>
      </c>
      <c r="C407" s="19">
        <f t="shared" si="30"/>
        <v>-3.0037752904822994E-3</v>
      </c>
      <c r="D407">
        <f t="shared" si="27"/>
        <v>7.3534575798710096E-3</v>
      </c>
      <c r="E407" s="12">
        <f t="shared" si="26"/>
        <v>-5.409613653872368E-2</v>
      </c>
      <c r="G407" s="19">
        <f t="shared" si="28"/>
        <v>-3.6753937287183035E-3</v>
      </c>
      <c r="I407">
        <f t="shared" si="29"/>
        <v>0</v>
      </c>
    </row>
    <row r="408" spans="1:9">
      <c r="A408" s="1">
        <v>40597</v>
      </c>
      <c r="B408">
        <v>5923.53</v>
      </c>
      <c r="C408" s="19">
        <f t="shared" si="30"/>
        <v>-1.2286768402384327E-2</v>
      </c>
      <c r="D408">
        <f t="shared" si="27"/>
        <v>7.6665890864889971E-3</v>
      </c>
      <c r="E408" s="12">
        <f t="shared" si="26"/>
        <v>-5.6399706601186747E-2</v>
      </c>
      <c r="G408" s="19">
        <f t="shared" si="28"/>
        <v>2.321929609745949E-3</v>
      </c>
      <c r="I408">
        <f t="shared" si="29"/>
        <v>0</v>
      </c>
    </row>
    <row r="409" spans="1:9">
      <c r="A409" s="1">
        <v>40598</v>
      </c>
      <c r="B409">
        <v>5919.98</v>
      </c>
      <c r="C409" s="19">
        <f t="shared" si="30"/>
        <v>-5.9948446133234847E-4</v>
      </c>
      <c r="D409">
        <f t="shared" si="27"/>
        <v>7.608791467389988E-3</v>
      </c>
      <c r="E409" s="12">
        <f t="shared" si="26"/>
        <v>-5.5974515069117284E-2</v>
      </c>
      <c r="G409" s="19">
        <f t="shared" si="28"/>
        <v>-1.2696861762980509E-2</v>
      </c>
      <c r="I409">
        <f t="shared" si="29"/>
        <v>0</v>
      </c>
    </row>
    <row r="410" spans="1:9">
      <c r="A410" s="1">
        <v>40599</v>
      </c>
      <c r="B410">
        <v>6001.2</v>
      </c>
      <c r="C410" s="19">
        <f t="shared" si="30"/>
        <v>1.3626378718892024E-2</v>
      </c>
      <c r="D410">
        <f t="shared" si="27"/>
        <v>7.9434647896137987E-3</v>
      </c>
      <c r="E410" s="12">
        <f t="shared" si="26"/>
        <v>-5.8436558745611177E-2</v>
      </c>
      <c r="G410" s="19">
        <f t="shared" si="28"/>
        <v>-2.9170605254214933E-2</v>
      </c>
      <c r="I410">
        <f t="shared" si="29"/>
        <v>0</v>
      </c>
    </row>
    <row r="411" spans="1:9">
      <c r="A411" s="1">
        <v>40602</v>
      </c>
      <c r="B411">
        <v>5994.01</v>
      </c>
      <c r="C411" s="19">
        <f t="shared" si="30"/>
        <v>-1.1988120026397283E-3</v>
      </c>
      <c r="D411">
        <f t="shared" si="27"/>
        <v>7.9470387839859491E-3</v>
      </c>
      <c r="E411" s="12">
        <f t="shared" ref="E411:E474" si="31">D411*Factor*SQRT(10)</f>
        <v>-5.8462851042186563E-2</v>
      </c>
      <c r="G411" s="19">
        <f t="shared" si="28"/>
        <v>-3.7180823242193989E-2</v>
      </c>
      <c r="I411">
        <f t="shared" si="29"/>
        <v>0</v>
      </c>
    </row>
    <row r="412" spans="1:9">
      <c r="A412" s="1">
        <v>40603</v>
      </c>
      <c r="B412">
        <v>5935.76</v>
      </c>
      <c r="C412" s="19">
        <f t="shared" si="30"/>
        <v>-9.7655634472142028E-3</v>
      </c>
      <c r="D412">
        <f t="shared" ref="D412:D475" si="32">_xlfn.STDEV.S(C391:C412)</f>
        <v>7.6192366204318965E-3</v>
      </c>
      <c r="E412" s="12">
        <f t="shared" si="31"/>
        <v>-5.605135544236832E-2</v>
      </c>
      <c r="G412" s="19">
        <f t="shared" ref="G412:G475" si="33">LN(B422/B412)</f>
        <v>-4.1357312155296151E-2</v>
      </c>
      <c r="I412">
        <f t="shared" ref="I412:I475" si="34">IF(G412&lt;E412,1,0)</f>
        <v>0</v>
      </c>
    </row>
    <row r="413" spans="1:9">
      <c r="A413" s="1">
        <v>40604</v>
      </c>
      <c r="B413">
        <v>5914.89</v>
      </c>
      <c r="C413" s="19">
        <f t="shared" si="30"/>
        <v>-3.5221733112670976E-3</v>
      </c>
      <c r="D413">
        <f t="shared" si="32"/>
        <v>7.6281986238188023E-3</v>
      </c>
      <c r="E413" s="12">
        <f t="shared" si="31"/>
        <v>-5.6117284939290364E-2</v>
      </c>
      <c r="G413" s="19">
        <f t="shared" si="33"/>
        <v>-5.5022424118169884E-2</v>
      </c>
      <c r="I413">
        <f t="shared" si="34"/>
        <v>0</v>
      </c>
    </row>
    <row r="414" spans="1:9">
      <c r="A414" s="1">
        <v>40605</v>
      </c>
      <c r="B414">
        <v>6005.09</v>
      </c>
      <c r="C414" s="19">
        <f t="shared" si="30"/>
        <v>1.5134542460443179E-2</v>
      </c>
      <c r="D414">
        <f t="shared" si="32"/>
        <v>7.5404216201600356E-3</v>
      </c>
      <c r="E414" s="12">
        <f t="shared" si="31"/>
        <v>-5.5471548328545145E-2</v>
      </c>
      <c r="G414" s="19">
        <f t="shared" si="33"/>
        <v>-5.2823957209086267E-2</v>
      </c>
      <c r="I414">
        <f t="shared" si="34"/>
        <v>0</v>
      </c>
    </row>
    <row r="415" spans="1:9">
      <c r="A415" s="1">
        <v>40606</v>
      </c>
      <c r="B415">
        <v>5990.39</v>
      </c>
      <c r="C415" s="19">
        <f t="shared" si="30"/>
        <v>-2.4509244079622618E-3</v>
      </c>
      <c r="D415">
        <f t="shared" si="32"/>
        <v>7.4091614885242081E-3</v>
      </c>
      <c r="E415" s="12">
        <f t="shared" si="31"/>
        <v>-5.4505925568647876E-2</v>
      </c>
      <c r="G415" s="19">
        <f t="shared" si="33"/>
        <v>-4.6514689658296582E-2</v>
      </c>
      <c r="I415">
        <f t="shared" si="34"/>
        <v>0</v>
      </c>
    </row>
    <row r="416" spans="1:9">
      <c r="A416" s="1">
        <v>40609</v>
      </c>
      <c r="B416">
        <v>5973.78</v>
      </c>
      <c r="C416" s="19">
        <f t="shared" si="30"/>
        <v>-2.776625653336594E-3</v>
      </c>
      <c r="D416">
        <f t="shared" si="32"/>
        <v>7.4088901639685336E-3</v>
      </c>
      <c r="E416" s="12">
        <f t="shared" si="31"/>
        <v>-5.4503929553841139E-2</v>
      </c>
      <c r="G416" s="19">
        <f t="shared" si="33"/>
        <v>-3.1923131648357604E-2</v>
      </c>
      <c r="I416">
        <f t="shared" si="34"/>
        <v>0</v>
      </c>
    </row>
    <row r="417" spans="1:9">
      <c r="A417" s="1">
        <v>40610</v>
      </c>
      <c r="B417">
        <v>5974.76</v>
      </c>
      <c r="C417" s="19">
        <f t="shared" si="30"/>
        <v>1.6403677808307879E-4</v>
      </c>
      <c r="D417">
        <f t="shared" si="32"/>
        <v>7.3895858532710386E-3</v>
      </c>
      <c r="E417" s="12">
        <f t="shared" si="31"/>
        <v>-5.4361916274246497E-2</v>
      </c>
      <c r="G417" s="19">
        <f t="shared" si="33"/>
        <v>-3.6136079471803993E-2</v>
      </c>
      <c r="I417">
        <f t="shared" si="34"/>
        <v>0</v>
      </c>
    </row>
    <row r="418" spans="1:9">
      <c r="A418" s="1">
        <v>40611</v>
      </c>
      <c r="B418">
        <v>5937.3</v>
      </c>
      <c r="C418" s="19">
        <f t="shared" si="30"/>
        <v>-6.2894450639199009E-3</v>
      </c>
      <c r="D418">
        <f t="shared" si="32"/>
        <v>7.2086397926389633E-3</v>
      </c>
      <c r="E418" s="12">
        <f t="shared" si="31"/>
        <v>-5.3030776100283783E-2</v>
      </c>
      <c r="G418" s="19">
        <f t="shared" si="33"/>
        <v>-2.4107164272548449E-2</v>
      </c>
      <c r="I418">
        <f t="shared" si="34"/>
        <v>0</v>
      </c>
    </row>
    <row r="419" spans="1:9">
      <c r="A419" s="1">
        <v>40612</v>
      </c>
      <c r="B419">
        <v>5845.29</v>
      </c>
      <c r="C419" s="19">
        <f t="shared" si="30"/>
        <v>-1.5618275834058908E-2</v>
      </c>
      <c r="D419">
        <f t="shared" si="32"/>
        <v>7.6538725713599072E-3</v>
      </c>
      <c r="E419" s="12">
        <f t="shared" si="31"/>
        <v>-5.6306156821202547E-2</v>
      </c>
      <c r="G419" s="19">
        <f t="shared" si="33"/>
        <v>6.0685014004799569E-3</v>
      </c>
      <c r="I419">
        <f t="shared" si="34"/>
        <v>0</v>
      </c>
    </row>
    <row r="420" spans="1:9">
      <c r="A420" s="1">
        <v>40613</v>
      </c>
      <c r="B420">
        <v>5828.67</v>
      </c>
      <c r="C420" s="19">
        <f t="shared" si="30"/>
        <v>-2.8473647723423414E-3</v>
      </c>
      <c r="D420">
        <f t="shared" si="32"/>
        <v>7.5901790422530889E-3</v>
      </c>
      <c r="E420" s="12">
        <f t="shared" si="31"/>
        <v>-5.583759168571753E-2</v>
      </c>
      <c r="G420" s="19">
        <f t="shared" si="33"/>
        <v>1.2292312198735401E-2</v>
      </c>
      <c r="I420">
        <f t="shared" si="34"/>
        <v>0</v>
      </c>
    </row>
    <row r="421" spans="1:9">
      <c r="A421" s="1">
        <v>40616</v>
      </c>
      <c r="B421">
        <v>5775.24</v>
      </c>
      <c r="C421" s="19">
        <f t="shared" si="30"/>
        <v>-9.2090299906187837E-3</v>
      </c>
      <c r="D421">
        <f t="shared" si="32"/>
        <v>7.72177385783448E-3</v>
      </c>
      <c r="E421" s="12">
        <f t="shared" si="31"/>
        <v>-5.6805676567442516E-2</v>
      </c>
      <c r="G421" s="19">
        <f t="shared" si="33"/>
        <v>2.2133264448370094E-2</v>
      </c>
      <c r="I421">
        <f t="shared" si="34"/>
        <v>0</v>
      </c>
    </row>
    <row r="422" spans="1:9">
      <c r="A422" s="1">
        <v>40617</v>
      </c>
      <c r="B422">
        <v>5695.28</v>
      </c>
      <c r="C422" s="19">
        <f t="shared" si="30"/>
        <v>-1.394205236031632E-2</v>
      </c>
      <c r="D422">
        <f t="shared" si="32"/>
        <v>7.8576530649822687E-3</v>
      </c>
      <c r="E422" s="12">
        <f t="shared" si="31"/>
        <v>-5.7805279823842787E-2</v>
      </c>
      <c r="G422" s="19">
        <f t="shared" si="33"/>
        <v>4.0752320364899751E-2</v>
      </c>
      <c r="I422">
        <f t="shared" si="34"/>
        <v>0</v>
      </c>
    </row>
    <row r="423" spans="1:9">
      <c r="A423" s="1">
        <v>40618</v>
      </c>
      <c r="B423">
        <v>5598.23</v>
      </c>
      <c r="C423" s="19">
        <f t="shared" si="30"/>
        <v>-1.7187285274140884E-2</v>
      </c>
      <c r="D423">
        <f t="shared" si="32"/>
        <v>8.4062737548199328E-3</v>
      </c>
      <c r="E423" s="12">
        <f t="shared" si="31"/>
        <v>-6.1841239700277897E-2</v>
      </c>
      <c r="G423" s="19">
        <f t="shared" si="33"/>
        <v>6.0654988096291149E-2</v>
      </c>
      <c r="I423">
        <f t="shared" si="34"/>
        <v>0</v>
      </c>
    </row>
    <row r="424" spans="1:9">
      <c r="A424" s="1">
        <v>40619</v>
      </c>
      <c r="B424">
        <v>5696.11</v>
      </c>
      <c r="C424" s="19">
        <f t="shared" si="30"/>
        <v>1.7333009369526708E-2</v>
      </c>
      <c r="D424">
        <f t="shared" si="32"/>
        <v>9.5167963482481171E-3</v>
      </c>
      <c r="E424" s="12">
        <f t="shared" si="31"/>
        <v>-7.0010863471260787E-2</v>
      </c>
      <c r="G424" s="19">
        <f t="shared" si="33"/>
        <v>3.6652509808251139E-2</v>
      </c>
      <c r="I424">
        <f t="shared" si="34"/>
        <v>0</v>
      </c>
    </row>
    <row r="425" spans="1:9">
      <c r="A425" s="1">
        <v>40620</v>
      </c>
      <c r="B425">
        <v>5718.13</v>
      </c>
      <c r="C425" s="19">
        <f t="shared" si="30"/>
        <v>3.8583431428275286E-3</v>
      </c>
      <c r="D425">
        <f t="shared" si="32"/>
        <v>9.3382009617677415E-3</v>
      </c>
      <c r="E425" s="12">
        <f t="shared" si="31"/>
        <v>-6.8697016167826974E-2</v>
      </c>
      <c r="G425" s="19">
        <f t="shared" si="33"/>
        <v>4.9769608446651119E-2</v>
      </c>
      <c r="I425">
        <f t="shared" si="34"/>
        <v>0</v>
      </c>
    </row>
    <row r="426" spans="1:9">
      <c r="A426" s="1">
        <v>40623</v>
      </c>
      <c r="B426">
        <v>5786.09</v>
      </c>
      <c r="C426" s="19">
        <f t="shared" si="30"/>
        <v>1.1814932356602302E-2</v>
      </c>
      <c r="D426">
        <f t="shared" si="32"/>
        <v>9.8309870560641961E-3</v>
      </c>
      <c r="E426" s="12">
        <f t="shared" si="31"/>
        <v>-7.2322225608677917E-2</v>
      </c>
      <c r="G426" s="19">
        <f t="shared" si="33"/>
        <v>3.9128711096731002E-2</v>
      </c>
      <c r="I426">
        <f t="shared" si="34"/>
        <v>0</v>
      </c>
    </row>
    <row r="427" spans="1:9">
      <c r="A427" s="1">
        <v>40624</v>
      </c>
      <c r="B427">
        <v>5762.71</v>
      </c>
      <c r="C427" s="19">
        <f t="shared" si="30"/>
        <v>-4.0489110453633048E-3</v>
      </c>
      <c r="D427">
        <f t="shared" si="32"/>
        <v>9.8310229034788196E-3</v>
      </c>
      <c r="E427" s="12">
        <f t="shared" si="31"/>
        <v>-7.2322489322259598E-2</v>
      </c>
      <c r="G427" s="19">
        <f t="shared" si="33"/>
        <v>4.1527593990046283E-2</v>
      </c>
      <c r="I427">
        <f t="shared" si="34"/>
        <v>0</v>
      </c>
    </row>
    <row r="428" spans="1:9">
      <c r="A428" s="1">
        <v>40625</v>
      </c>
      <c r="B428">
        <v>5795.88</v>
      </c>
      <c r="C428" s="19">
        <f t="shared" si="30"/>
        <v>5.7394701353356073E-3</v>
      </c>
      <c r="D428">
        <f t="shared" si="32"/>
        <v>9.7735853305389309E-3</v>
      </c>
      <c r="E428" s="12">
        <f t="shared" si="31"/>
        <v>-7.1899946490610656E-2</v>
      </c>
      <c r="G428" s="19">
        <f t="shared" si="33"/>
        <v>4.1443760230659092E-2</v>
      </c>
      <c r="I428">
        <f t="shared" si="34"/>
        <v>0</v>
      </c>
    </row>
    <row r="429" spans="1:9">
      <c r="A429" s="1">
        <v>40626</v>
      </c>
      <c r="B429">
        <v>5880.87</v>
      </c>
      <c r="C429" s="19">
        <f t="shared" si="30"/>
        <v>1.4557389838969486E-2</v>
      </c>
      <c r="D429">
        <f t="shared" si="32"/>
        <v>1.0360294457351892E-2</v>
      </c>
      <c r="E429" s="12">
        <f t="shared" si="31"/>
        <v>-7.6216106159426741E-2</v>
      </c>
      <c r="G429" s="19">
        <f t="shared" si="33"/>
        <v>2.1282338627873175E-2</v>
      </c>
      <c r="I429">
        <f t="shared" si="34"/>
        <v>0</v>
      </c>
    </row>
    <row r="430" spans="1:9">
      <c r="A430" s="1">
        <v>40627</v>
      </c>
      <c r="B430">
        <v>5900.76</v>
      </c>
      <c r="C430" s="19">
        <f t="shared" si="30"/>
        <v>3.3764460259131171E-3</v>
      </c>
      <c r="D430">
        <f t="shared" si="32"/>
        <v>1.0073825589847589E-2</v>
      </c>
      <c r="E430" s="12">
        <f t="shared" si="31"/>
        <v>-7.4108681345686517E-2</v>
      </c>
      <c r="G430" s="19">
        <f t="shared" si="33"/>
        <v>2.5927077733962516E-2</v>
      </c>
      <c r="I430">
        <f t="shared" si="34"/>
        <v>0</v>
      </c>
    </row>
    <row r="431" spans="1:9">
      <c r="A431" s="1">
        <v>40630</v>
      </c>
      <c r="B431">
        <v>5904.49</v>
      </c>
      <c r="C431" s="19">
        <f t="shared" si="30"/>
        <v>6.319222590157362E-4</v>
      </c>
      <c r="D431">
        <f t="shared" si="32"/>
        <v>1.0074776069361727E-2</v>
      </c>
      <c r="E431" s="12">
        <f t="shared" si="31"/>
        <v>-7.4115673603276311E-2</v>
      </c>
      <c r="G431" s="19">
        <f t="shared" si="33"/>
        <v>2.4913627060903897E-2</v>
      </c>
      <c r="I431">
        <f t="shared" si="34"/>
        <v>0</v>
      </c>
    </row>
    <row r="432" spans="1:9">
      <c r="A432" s="1">
        <v>40631</v>
      </c>
      <c r="B432">
        <v>5932.17</v>
      </c>
      <c r="C432" s="19">
        <f t="shared" si="30"/>
        <v>4.6770035562134086E-3</v>
      </c>
      <c r="D432">
        <f t="shared" si="32"/>
        <v>9.6657161652253017E-3</v>
      </c>
      <c r="E432" s="12">
        <f t="shared" si="31"/>
        <v>-7.110640072907698E-2</v>
      </c>
      <c r="G432" s="19">
        <f t="shared" si="33"/>
        <v>5.4301179773334901E-3</v>
      </c>
      <c r="I432">
        <f t="shared" si="34"/>
        <v>0</v>
      </c>
    </row>
    <row r="433" spans="1:9">
      <c r="A433" s="1">
        <v>40632</v>
      </c>
      <c r="B433">
        <v>5948.3</v>
      </c>
      <c r="C433" s="19">
        <f t="shared" si="30"/>
        <v>2.7153824572505652E-3</v>
      </c>
      <c r="D433">
        <f t="shared" si="32"/>
        <v>9.6887366879025751E-3</v>
      </c>
      <c r="E433" s="12">
        <f t="shared" si="31"/>
        <v>-7.1275752537313622E-2</v>
      </c>
      <c r="G433" s="19">
        <f t="shared" si="33"/>
        <v>1.0392492734053099E-2</v>
      </c>
      <c r="I433">
        <f t="shared" si="34"/>
        <v>0</v>
      </c>
    </row>
    <row r="434" spans="1:9">
      <c r="A434" s="1">
        <v>40633</v>
      </c>
      <c r="B434">
        <v>5908.76</v>
      </c>
      <c r="C434" s="19">
        <f t="shared" si="30"/>
        <v>-6.6694689185132867E-3</v>
      </c>
      <c r="D434">
        <f t="shared" si="32"/>
        <v>9.5671524043493082E-3</v>
      </c>
      <c r="E434" s="12">
        <f t="shared" si="31"/>
        <v>-7.0381310714182063E-2</v>
      </c>
      <c r="G434" s="19">
        <f t="shared" si="33"/>
        <v>9.271866270411851E-3</v>
      </c>
      <c r="I434">
        <f t="shared" si="34"/>
        <v>0</v>
      </c>
    </row>
    <row r="435" spans="1:9">
      <c r="A435" s="1">
        <v>40634</v>
      </c>
      <c r="B435">
        <v>6009.92</v>
      </c>
      <c r="C435" s="19">
        <f t="shared" si="30"/>
        <v>1.6975441781227615E-2</v>
      </c>
      <c r="D435">
        <f t="shared" si="32"/>
        <v>1.0205731521571835E-2</v>
      </c>
      <c r="E435" s="12">
        <f t="shared" si="31"/>
        <v>-7.5079054971333728E-2</v>
      </c>
      <c r="G435" s="19">
        <f t="shared" si="33"/>
        <v>-2.3171892929560178E-3</v>
      </c>
      <c r="I435">
        <f t="shared" si="34"/>
        <v>0</v>
      </c>
    </row>
    <row r="436" spans="1:9">
      <c r="A436" s="1">
        <v>40637</v>
      </c>
      <c r="B436">
        <v>6016.98</v>
      </c>
      <c r="C436" s="19">
        <f t="shared" si="30"/>
        <v>1.1740350066822224E-3</v>
      </c>
      <c r="D436">
        <f t="shared" si="32"/>
        <v>9.6879634336693339E-3</v>
      </c>
      <c r="E436" s="12">
        <f t="shared" si="31"/>
        <v>-7.1270064047766188E-2</v>
      </c>
      <c r="G436" s="19">
        <f t="shared" si="33"/>
        <v>-2.4717209949879363E-2</v>
      </c>
      <c r="I436">
        <f t="shared" si="34"/>
        <v>0</v>
      </c>
    </row>
    <row r="437" spans="1:9">
      <c r="A437" s="1">
        <v>40638</v>
      </c>
      <c r="B437">
        <v>6007.06</v>
      </c>
      <c r="C437" s="19">
        <f t="shared" si="30"/>
        <v>-1.6500281520480371E-3</v>
      </c>
      <c r="D437">
        <f t="shared" si="32"/>
        <v>9.6794621402307036E-3</v>
      </c>
      <c r="E437" s="12">
        <f t="shared" si="31"/>
        <v>-7.1207523790259186E-2</v>
      </c>
      <c r="G437" s="19">
        <f t="shared" si="33"/>
        <v>-1.8513742497381639E-2</v>
      </c>
      <c r="I437">
        <f t="shared" si="34"/>
        <v>0</v>
      </c>
    </row>
    <row r="438" spans="1:9">
      <c r="A438" s="1">
        <v>40639</v>
      </c>
      <c r="B438">
        <v>6041.13</v>
      </c>
      <c r="C438" s="19">
        <f t="shared" si="30"/>
        <v>5.6556363759484723E-3</v>
      </c>
      <c r="D438">
        <f t="shared" si="32"/>
        <v>9.7258764107287909E-3</v>
      </c>
      <c r="E438" s="12">
        <f t="shared" si="31"/>
        <v>-7.154897305911509E-2</v>
      </c>
      <c r="G438" s="19">
        <f t="shared" si="33"/>
        <v>-3.1284763885819824E-3</v>
      </c>
      <c r="I438">
        <f t="shared" si="34"/>
        <v>0</v>
      </c>
    </row>
    <row r="439" spans="1:9">
      <c r="A439" s="1">
        <v>40640</v>
      </c>
      <c r="B439">
        <v>6007.37</v>
      </c>
      <c r="C439" s="19">
        <f t="shared" si="30"/>
        <v>-5.6040317638164344E-3</v>
      </c>
      <c r="D439">
        <f t="shared" si="32"/>
        <v>9.8129915912352657E-3</v>
      </c>
      <c r="E439" s="12">
        <f t="shared" si="31"/>
        <v>-7.2189840929513069E-2</v>
      </c>
      <c r="G439" s="19">
        <f t="shared" si="33"/>
        <v>1.8177786368135077E-3</v>
      </c>
      <c r="I439">
        <f t="shared" si="34"/>
        <v>0</v>
      </c>
    </row>
    <row r="440" spans="1:9">
      <c r="A440" s="1">
        <v>40641</v>
      </c>
      <c r="B440">
        <v>6055.75</v>
      </c>
      <c r="C440" s="19">
        <f t="shared" si="30"/>
        <v>8.0211851320023918E-3</v>
      </c>
      <c r="D440">
        <f t="shared" si="32"/>
        <v>9.8333326126293103E-3</v>
      </c>
      <c r="E440" s="12">
        <f t="shared" si="31"/>
        <v>-7.2339480831384723E-2</v>
      </c>
      <c r="G440" s="19">
        <f t="shared" si="33"/>
        <v>2.2449290300649901E-3</v>
      </c>
      <c r="I440">
        <f t="shared" si="34"/>
        <v>0</v>
      </c>
    </row>
    <row r="441" spans="1:9">
      <c r="A441" s="1">
        <v>40644</v>
      </c>
      <c r="B441">
        <v>6053.44</v>
      </c>
      <c r="C441" s="19">
        <f t="shared" si="30"/>
        <v>-3.8152841404274319E-4</v>
      </c>
      <c r="D441">
        <f t="shared" si="32"/>
        <v>9.1257963017019675E-3</v>
      </c>
      <c r="E441" s="12">
        <f t="shared" si="31"/>
        <v>-6.7134448985304268E-2</v>
      </c>
      <c r="G441" s="19">
        <f t="shared" si="33"/>
        <v>2.4287234747450721E-3</v>
      </c>
      <c r="I441">
        <f t="shared" si="34"/>
        <v>0</v>
      </c>
    </row>
    <row r="442" spans="1:9">
      <c r="A442" s="1">
        <v>40645</v>
      </c>
      <c r="B442">
        <v>5964.47</v>
      </c>
      <c r="C442" s="19">
        <f t="shared" si="30"/>
        <v>-1.4806505527357005E-2</v>
      </c>
      <c r="D442">
        <f t="shared" si="32"/>
        <v>9.7383604849368595E-3</v>
      </c>
      <c r="E442" s="12">
        <f t="shared" si="31"/>
        <v>-7.1640812874002702E-2</v>
      </c>
      <c r="G442" s="19">
        <f t="shared" si="33"/>
        <v>1.752193050331699E-2</v>
      </c>
      <c r="I442">
        <f t="shared" si="34"/>
        <v>0</v>
      </c>
    </row>
    <row r="443" spans="1:9">
      <c r="A443" s="1">
        <v>40646</v>
      </c>
      <c r="B443">
        <v>6010.44</v>
      </c>
      <c r="C443" s="19">
        <f t="shared" si="30"/>
        <v>7.6777572139701215E-3</v>
      </c>
      <c r="D443">
        <f t="shared" si="32"/>
        <v>9.5552823378261629E-3</v>
      </c>
      <c r="E443" s="12">
        <f t="shared" si="31"/>
        <v>-7.0293987882386916E-2</v>
      </c>
      <c r="G443" s="19">
        <f t="shared" si="33"/>
        <v>1.1980310853877102E-2</v>
      </c>
      <c r="I443">
        <f t="shared" si="34"/>
        <v>0</v>
      </c>
    </row>
    <row r="444" spans="1:9">
      <c r="A444" s="1">
        <v>40647</v>
      </c>
      <c r="B444">
        <v>5963.8</v>
      </c>
      <c r="C444" s="19">
        <f t="shared" si="30"/>
        <v>-7.7900953821546295E-3</v>
      </c>
      <c r="D444">
        <f t="shared" si="32"/>
        <v>9.1537952633089607E-3</v>
      </c>
      <c r="E444" s="12">
        <f t="shared" si="31"/>
        <v>-6.7340424967838042E-2</v>
      </c>
      <c r="G444" s="19">
        <f t="shared" si="33"/>
        <v>3.3930766650993099E-3</v>
      </c>
      <c r="I444">
        <f t="shared" si="34"/>
        <v>0</v>
      </c>
    </row>
    <row r="445" spans="1:9">
      <c r="A445" s="1">
        <v>40648</v>
      </c>
      <c r="B445">
        <v>5996.01</v>
      </c>
      <c r="C445" s="19">
        <f t="shared" si="30"/>
        <v>5.3863862178596339E-3</v>
      </c>
      <c r="D445">
        <f t="shared" si="32"/>
        <v>8.0933145704282228E-3</v>
      </c>
      <c r="E445" s="12">
        <f t="shared" si="31"/>
        <v>-5.953893733625195E-2</v>
      </c>
      <c r="G445" s="19">
        <f t="shared" si="33"/>
        <v>-1.2761177505650397E-2</v>
      </c>
      <c r="I445">
        <f t="shared" si="34"/>
        <v>0</v>
      </c>
    </row>
    <row r="446" spans="1:9">
      <c r="A446" s="1">
        <v>40651</v>
      </c>
      <c r="B446">
        <v>5870.08</v>
      </c>
      <c r="C446" s="19">
        <f t="shared" si="30"/>
        <v>-2.1225985650241148E-2</v>
      </c>
      <c r="D446">
        <f t="shared" si="32"/>
        <v>8.9938749466805159E-3</v>
      </c>
      <c r="E446" s="12">
        <f t="shared" si="31"/>
        <v>-6.6163961897277968E-2</v>
      </c>
      <c r="G446" s="19">
        <f t="shared" si="33"/>
        <v>1.8012025891239593E-2</v>
      </c>
      <c r="I446">
        <f t="shared" si="34"/>
        <v>0</v>
      </c>
    </row>
    <row r="447" spans="1:9">
      <c r="A447" s="1">
        <v>40652</v>
      </c>
      <c r="B447">
        <v>5896.87</v>
      </c>
      <c r="C447" s="19">
        <f t="shared" si="30"/>
        <v>4.5534393004497365E-3</v>
      </c>
      <c r="D447">
        <f t="shared" si="32"/>
        <v>9.0042568761015164E-3</v>
      </c>
      <c r="E447" s="12">
        <f t="shared" si="31"/>
        <v>-6.6240337162300392E-2</v>
      </c>
      <c r="G447" s="19">
        <f t="shared" si="33"/>
        <v>7.7401911487008238E-3</v>
      </c>
      <c r="I447">
        <f t="shared" si="34"/>
        <v>0</v>
      </c>
    </row>
    <row r="448" spans="1:9">
      <c r="A448" s="1">
        <v>40653</v>
      </c>
      <c r="B448">
        <v>6022.26</v>
      </c>
      <c r="C448" s="19">
        <f t="shared" si="30"/>
        <v>2.1040902484748044E-2</v>
      </c>
      <c r="D448">
        <f t="shared" si="32"/>
        <v>9.7003965835690247E-3</v>
      </c>
      <c r="E448" s="12">
        <f t="shared" si="31"/>
        <v>-7.1361529235030099E-2</v>
      </c>
      <c r="G448" s="19">
        <f t="shared" si="33"/>
        <v>-5.5974721484070825E-4</v>
      </c>
      <c r="I448">
        <f t="shared" si="34"/>
        <v>0</v>
      </c>
    </row>
    <row r="449" spans="1:9">
      <c r="A449" s="1">
        <v>40654</v>
      </c>
      <c r="B449">
        <v>6018.3</v>
      </c>
      <c r="C449" s="19">
        <f t="shared" si="30"/>
        <v>-6.5777673842104545E-4</v>
      </c>
      <c r="D449">
        <f t="shared" si="32"/>
        <v>9.6294059660831811E-3</v>
      </c>
      <c r="E449" s="12">
        <f t="shared" si="31"/>
        <v>-7.0839282646296825E-2</v>
      </c>
      <c r="G449" s="19">
        <f t="shared" si="33"/>
        <v>-7.053379583499093E-3</v>
      </c>
      <c r="I449">
        <f t="shared" si="34"/>
        <v>0</v>
      </c>
    </row>
    <row r="450" spans="1:9">
      <c r="A450" s="1">
        <v>40659</v>
      </c>
      <c r="B450">
        <v>6069.36</v>
      </c>
      <c r="C450" s="19">
        <f t="shared" si="30"/>
        <v>8.4483355252539284E-3</v>
      </c>
      <c r="D450">
        <f t="shared" si="32"/>
        <v>9.6969484547780507E-3</v>
      </c>
      <c r="E450" s="12">
        <f t="shared" si="31"/>
        <v>-7.1336162875891743E-2</v>
      </c>
      <c r="G450" s="19">
        <f t="shared" si="33"/>
        <v>-2.070936116230503E-2</v>
      </c>
      <c r="I450">
        <f t="shared" si="34"/>
        <v>0</v>
      </c>
    </row>
    <row r="451" spans="1:9">
      <c r="A451" s="1">
        <v>40660</v>
      </c>
      <c r="B451">
        <v>6068.16</v>
      </c>
      <c r="C451" s="19">
        <f t="shared" si="30"/>
        <v>-1.9773396936276675E-4</v>
      </c>
      <c r="D451">
        <f t="shared" si="32"/>
        <v>9.2959736270924465E-3</v>
      </c>
      <c r="E451" s="12">
        <f t="shared" si="31"/>
        <v>-6.8386368334824685E-2</v>
      </c>
      <c r="G451" s="19">
        <f t="shared" si="33"/>
        <v>-2.3727917284942175E-2</v>
      </c>
      <c r="I451">
        <f t="shared" si="34"/>
        <v>0</v>
      </c>
    </row>
    <row r="452" spans="1:9">
      <c r="A452" s="1">
        <v>40661</v>
      </c>
      <c r="B452">
        <v>6069.9</v>
      </c>
      <c r="C452" s="19">
        <f t="shared" si="30"/>
        <v>2.8670150121490226E-4</v>
      </c>
      <c r="D452">
        <f t="shared" si="32"/>
        <v>9.2884246708606344E-3</v>
      </c>
      <c r="E452" s="12">
        <f t="shared" si="31"/>
        <v>-6.8330834001131269E-2</v>
      </c>
      <c r="G452" s="19">
        <f t="shared" si="33"/>
        <v>-2.4382564941895436E-2</v>
      </c>
      <c r="I452">
        <f t="shared" si="34"/>
        <v>0</v>
      </c>
    </row>
    <row r="453" spans="1:9">
      <c r="A453" s="1">
        <v>40666</v>
      </c>
      <c r="B453">
        <v>6082.88</v>
      </c>
      <c r="C453" s="19">
        <f t="shared" si="30"/>
        <v>2.1361375645301542E-3</v>
      </c>
      <c r="D453">
        <f t="shared" si="32"/>
        <v>9.2889278706182656E-3</v>
      </c>
      <c r="E453" s="12">
        <f t="shared" si="31"/>
        <v>-6.8334535819289513E-2</v>
      </c>
      <c r="G453" s="19">
        <f t="shared" si="33"/>
        <v>-3.7158030541359473E-2</v>
      </c>
      <c r="I453">
        <f t="shared" si="34"/>
        <v>0</v>
      </c>
    </row>
    <row r="454" spans="1:9">
      <c r="A454" s="1">
        <v>40667</v>
      </c>
      <c r="B454">
        <v>5984.07</v>
      </c>
      <c r="C454" s="19">
        <f t="shared" si="30"/>
        <v>-1.6377329570932495E-2</v>
      </c>
      <c r="D454">
        <f t="shared" si="32"/>
        <v>9.9884040409982007E-3</v>
      </c>
      <c r="E454" s="12">
        <f t="shared" si="31"/>
        <v>-7.3480272774655256E-2</v>
      </c>
      <c r="G454" s="19">
        <f t="shared" si="33"/>
        <v>-1.0175136244570738E-2</v>
      </c>
      <c r="I454">
        <f t="shared" si="34"/>
        <v>0</v>
      </c>
    </row>
    <row r="455" spans="1:9">
      <c r="A455" s="1">
        <v>40668</v>
      </c>
      <c r="B455">
        <v>5919.98</v>
      </c>
      <c r="C455" s="19">
        <f t="shared" ref="C455:C518" si="35">LN(B455/B454)</f>
        <v>-1.076786795289009E-2</v>
      </c>
      <c r="D455">
        <f t="shared" si="32"/>
        <v>1.0249552800172878E-2</v>
      </c>
      <c r="E455" s="12">
        <f t="shared" si="31"/>
        <v>-7.540142874513403E-2</v>
      </c>
      <c r="G455" s="19">
        <f t="shared" si="33"/>
        <v>6.0643653293431608E-3</v>
      </c>
      <c r="I455">
        <f t="shared" si="34"/>
        <v>0</v>
      </c>
    </row>
    <row r="456" spans="1:9">
      <c r="A456" s="1">
        <v>40669</v>
      </c>
      <c r="B456">
        <v>5976.77</v>
      </c>
      <c r="C456" s="19">
        <f t="shared" si="35"/>
        <v>9.5472177466489755E-3</v>
      </c>
      <c r="D456">
        <f t="shared" si="32"/>
        <v>1.034608168648183E-2</v>
      </c>
      <c r="E456" s="12">
        <f t="shared" si="31"/>
        <v>-7.6111549087433145E-2</v>
      </c>
      <c r="G456" s="19">
        <f t="shared" si="33"/>
        <v>-4.7428824215221856E-3</v>
      </c>
      <c r="I456">
        <f t="shared" si="34"/>
        <v>0</v>
      </c>
    </row>
    <row r="457" spans="1:9">
      <c r="A457" s="1">
        <v>40672</v>
      </c>
      <c r="B457">
        <v>5942.69</v>
      </c>
      <c r="C457" s="19">
        <f t="shared" si="35"/>
        <v>-5.718395442089198E-3</v>
      </c>
      <c r="D457">
        <f t="shared" si="32"/>
        <v>9.7409416883941606E-3</v>
      </c>
      <c r="E457" s="12">
        <f t="shared" si="31"/>
        <v>-7.1659801646718618E-2</v>
      </c>
      <c r="G457" s="19">
        <f t="shared" si="33"/>
        <v>-1.813511085987338E-2</v>
      </c>
      <c r="I457">
        <f t="shared" si="34"/>
        <v>0</v>
      </c>
    </row>
    <row r="458" spans="1:9">
      <c r="A458" s="1">
        <v>40673</v>
      </c>
      <c r="B458">
        <v>6018.89</v>
      </c>
      <c r="C458" s="19">
        <f t="shared" si="35"/>
        <v>1.2740964121206481E-2</v>
      </c>
      <c r="D458">
        <f t="shared" si="32"/>
        <v>1.0140222711321277E-2</v>
      </c>
      <c r="E458" s="12">
        <f t="shared" si="31"/>
        <v>-7.4597135614988472E-2</v>
      </c>
      <c r="G458" s="19">
        <f t="shared" si="33"/>
        <v>-2.7024621223626175E-2</v>
      </c>
      <c r="I458">
        <f t="shared" si="34"/>
        <v>0</v>
      </c>
    </row>
    <row r="459" spans="1:9">
      <c r="A459" s="1">
        <v>40674</v>
      </c>
      <c r="B459">
        <v>5976</v>
      </c>
      <c r="C459" s="19">
        <f t="shared" si="35"/>
        <v>-7.1514091070792865E-3</v>
      </c>
      <c r="D459">
        <f t="shared" si="32"/>
        <v>1.0250457713925142E-2</v>
      </c>
      <c r="E459" s="12">
        <f t="shared" si="31"/>
        <v>-7.54080857955578E-2</v>
      </c>
      <c r="G459" s="19">
        <f t="shared" si="33"/>
        <v>-1.7872964189740933E-2</v>
      </c>
      <c r="I459">
        <f t="shared" si="34"/>
        <v>0</v>
      </c>
    </row>
    <row r="460" spans="1:9">
      <c r="A460" s="1">
        <v>40675</v>
      </c>
      <c r="B460">
        <v>5944.96</v>
      </c>
      <c r="C460" s="19">
        <f t="shared" si="35"/>
        <v>-5.2076460535519786E-3</v>
      </c>
      <c r="D460">
        <f t="shared" si="32"/>
        <v>1.0214740067729123E-2</v>
      </c>
      <c r="E460" s="12">
        <f t="shared" si="31"/>
        <v>-7.5145326862841477E-2</v>
      </c>
      <c r="G460" s="19">
        <f t="shared" si="33"/>
        <v>-1.0818686691680957E-2</v>
      </c>
      <c r="I460">
        <f t="shared" si="34"/>
        <v>0</v>
      </c>
    </row>
    <row r="461" spans="1:9">
      <c r="A461" s="1">
        <v>40676</v>
      </c>
      <c r="B461">
        <v>5925.87</v>
      </c>
      <c r="C461" s="19">
        <f t="shared" si="35"/>
        <v>-3.2162900919999017E-3</v>
      </c>
      <c r="D461">
        <f t="shared" si="32"/>
        <v>1.0173080136250016E-2</v>
      </c>
      <c r="E461" s="12">
        <f t="shared" si="31"/>
        <v>-7.4838853164311325E-2</v>
      </c>
      <c r="G461" s="19">
        <f t="shared" si="33"/>
        <v>2.1913679022493517E-3</v>
      </c>
      <c r="I461">
        <f t="shared" si="34"/>
        <v>0</v>
      </c>
    </row>
    <row r="462" spans="1:9">
      <c r="A462" s="1">
        <v>40679</v>
      </c>
      <c r="B462">
        <v>5923.69</v>
      </c>
      <c r="C462" s="19">
        <f t="shared" si="35"/>
        <v>-3.679461557383208E-4</v>
      </c>
      <c r="D462">
        <f t="shared" si="32"/>
        <v>9.9892855004552229E-3</v>
      </c>
      <c r="E462" s="12">
        <f t="shared" si="31"/>
        <v>-7.3486757282197793E-2</v>
      </c>
      <c r="G462" s="19">
        <f t="shared" si="33"/>
        <v>1.1130177147656493E-2</v>
      </c>
      <c r="I462">
        <f t="shared" si="34"/>
        <v>0</v>
      </c>
    </row>
    <row r="463" spans="1:9">
      <c r="A463" s="1">
        <v>40680</v>
      </c>
      <c r="B463">
        <v>5861</v>
      </c>
      <c r="C463" s="19">
        <f t="shared" si="35"/>
        <v>-1.0639328034933834E-2</v>
      </c>
      <c r="D463">
        <f t="shared" si="32"/>
        <v>1.0196190314451006E-2</v>
      </c>
      <c r="E463" s="12">
        <f t="shared" si="31"/>
        <v>-7.5008864528600311E-2</v>
      </c>
      <c r="G463" s="19">
        <f t="shared" si="33"/>
        <v>1.1469546689979402E-2</v>
      </c>
      <c r="I463">
        <f t="shared" si="34"/>
        <v>0</v>
      </c>
    </row>
    <row r="464" spans="1:9">
      <c r="A464" s="1">
        <v>40681</v>
      </c>
      <c r="B464">
        <v>5923.49</v>
      </c>
      <c r="C464" s="19">
        <f t="shared" si="35"/>
        <v>1.0605564725856248E-2</v>
      </c>
      <c r="D464">
        <f t="shared" si="32"/>
        <v>1.0051615178328073E-2</v>
      </c>
      <c r="E464" s="12">
        <f t="shared" si="31"/>
        <v>-7.3945289167096973E-2</v>
      </c>
      <c r="G464" s="19">
        <f t="shared" si="33"/>
        <v>-1.2839759756802516E-2</v>
      </c>
      <c r="I464">
        <f t="shared" si="34"/>
        <v>0</v>
      </c>
    </row>
    <row r="465" spans="1:9">
      <c r="A465" s="1">
        <v>40682</v>
      </c>
      <c r="B465">
        <v>5955.99</v>
      </c>
      <c r="C465" s="19">
        <f t="shared" si="35"/>
        <v>5.4716336210239329E-3</v>
      </c>
      <c r="D465">
        <f t="shared" si="32"/>
        <v>9.9788375985583287E-3</v>
      </c>
      <c r="E465" s="12">
        <f t="shared" si="31"/>
        <v>-7.3409896686835854E-2</v>
      </c>
      <c r="G465" s="19">
        <f t="shared" si="33"/>
        <v>-1.7099730851020248E-2</v>
      </c>
      <c r="I465">
        <f t="shared" si="34"/>
        <v>0</v>
      </c>
    </row>
    <row r="466" spans="1:9">
      <c r="A466" s="1">
        <v>40683</v>
      </c>
      <c r="B466">
        <v>5948.49</v>
      </c>
      <c r="C466" s="19">
        <f t="shared" si="35"/>
        <v>-1.2600300042164283E-3</v>
      </c>
      <c r="D466">
        <f t="shared" si="32"/>
        <v>9.8452006163046949E-3</v>
      </c>
      <c r="E466" s="12">
        <f t="shared" si="31"/>
        <v>-7.2426788487720856E-2</v>
      </c>
      <c r="G466" s="19">
        <f t="shared" si="33"/>
        <v>-1.4448698443849918E-2</v>
      </c>
      <c r="I466">
        <f t="shared" si="34"/>
        <v>0</v>
      </c>
    </row>
    <row r="467" spans="1:9">
      <c r="A467" s="1">
        <v>40686</v>
      </c>
      <c r="B467">
        <v>5835.89</v>
      </c>
      <c r="C467" s="19">
        <f t="shared" si="35"/>
        <v>-1.9110623880440276E-2</v>
      </c>
      <c r="D467">
        <f t="shared" si="32"/>
        <v>1.0553014526473553E-2</v>
      </c>
      <c r="E467" s="12">
        <f t="shared" si="31"/>
        <v>-7.7633862508697818E-2</v>
      </c>
      <c r="G467" s="19">
        <f t="shared" si="33"/>
        <v>4.916022323906419E-3</v>
      </c>
      <c r="I467">
        <f t="shared" si="34"/>
        <v>0</v>
      </c>
    </row>
    <row r="468" spans="1:9">
      <c r="A468" s="1">
        <v>40687</v>
      </c>
      <c r="B468">
        <v>5858.41</v>
      </c>
      <c r="C468" s="19">
        <f t="shared" si="35"/>
        <v>3.8514537574538222E-3</v>
      </c>
      <c r="D468">
        <f t="shared" si="32"/>
        <v>9.6018396461877414E-3</v>
      </c>
      <c r="E468" s="12">
        <f t="shared" si="31"/>
        <v>-7.063648941756917E-2</v>
      </c>
      <c r="G468" s="19">
        <f t="shared" si="33"/>
        <v>-8.4887330164504868E-3</v>
      </c>
      <c r="I468">
        <f t="shared" si="34"/>
        <v>0</v>
      </c>
    </row>
    <row r="469" spans="1:9">
      <c r="A469" s="1">
        <v>40688</v>
      </c>
      <c r="B469">
        <v>5870.14</v>
      </c>
      <c r="C469" s="19">
        <f t="shared" si="35"/>
        <v>2.0002479268059108E-3</v>
      </c>
      <c r="D469">
        <f t="shared" si="32"/>
        <v>9.5583690293824207E-3</v>
      </c>
      <c r="E469" s="12">
        <f t="shared" si="31"/>
        <v>-7.0316695307576574E-2</v>
      </c>
      <c r="G469" s="19">
        <f t="shared" si="33"/>
        <v>-2.3536485578980349E-3</v>
      </c>
      <c r="I469">
        <f t="shared" si="34"/>
        <v>0</v>
      </c>
    </row>
    <row r="470" spans="1:9">
      <c r="A470" s="1">
        <v>40689</v>
      </c>
      <c r="B470">
        <v>5880.99</v>
      </c>
      <c r="C470" s="19">
        <f t="shared" si="35"/>
        <v>1.8466314445080563E-3</v>
      </c>
      <c r="D470">
        <f t="shared" si="32"/>
        <v>8.3227378707989748E-3</v>
      </c>
      <c r="E470" s="12">
        <f t="shared" si="31"/>
        <v>-6.1226703131759333E-2</v>
      </c>
      <c r="G470" s="19">
        <f t="shared" si="33"/>
        <v>-1.9781202561526698E-2</v>
      </c>
      <c r="I470">
        <f t="shared" si="34"/>
        <v>0</v>
      </c>
    </row>
    <row r="471" spans="1:9">
      <c r="A471" s="1">
        <v>40690</v>
      </c>
      <c r="B471">
        <v>5938.87</v>
      </c>
      <c r="C471" s="19">
        <f t="shared" si="35"/>
        <v>9.793764501930589E-3</v>
      </c>
      <c r="D471">
        <f t="shared" si="32"/>
        <v>8.6401641246561731E-3</v>
      </c>
      <c r="E471" s="12">
        <f t="shared" si="31"/>
        <v>-6.3561867751004447E-2</v>
      </c>
      <c r="G471" s="19">
        <f t="shared" si="33"/>
        <v>-2.8247325407901036E-2</v>
      </c>
      <c r="I471">
        <f t="shared" si="34"/>
        <v>0</v>
      </c>
    </row>
    <row r="472" spans="1:9">
      <c r="A472" s="1">
        <v>40694</v>
      </c>
      <c r="B472">
        <v>5989.99</v>
      </c>
      <c r="C472" s="19">
        <f t="shared" si="35"/>
        <v>8.5708630896687964E-3</v>
      </c>
      <c r="D472">
        <f t="shared" si="32"/>
        <v>8.6463143458303214E-3</v>
      </c>
      <c r="E472" s="12">
        <f t="shared" si="31"/>
        <v>-6.3607112209242811E-2</v>
      </c>
      <c r="G472" s="19">
        <f t="shared" si="33"/>
        <v>-3.1692315513581426E-2</v>
      </c>
      <c r="I472">
        <f t="shared" si="34"/>
        <v>0</v>
      </c>
    </row>
    <row r="473" spans="1:9">
      <c r="A473" s="1">
        <v>40695</v>
      </c>
      <c r="B473">
        <v>5928.61</v>
      </c>
      <c r="C473" s="19">
        <f t="shared" si="35"/>
        <v>-1.029995849261104E-2</v>
      </c>
      <c r="D473">
        <f t="shared" si="32"/>
        <v>8.8888798834435758E-3</v>
      </c>
      <c r="E473" s="12">
        <f t="shared" si="31"/>
        <v>-6.5391559634116067E-2</v>
      </c>
      <c r="G473" s="19">
        <f t="shared" si="33"/>
        <v>-3.1886421631918668E-2</v>
      </c>
      <c r="I473">
        <f t="shared" si="34"/>
        <v>0</v>
      </c>
    </row>
    <row r="474" spans="1:9">
      <c r="A474" s="1">
        <v>40696</v>
      </c>
      <c r="B474">
        <v>5847.92</v>
      </c>
      <c r="C474" s="19">
        <f t="shared" si="35"/>
        <v>-1.3703741720925616E-2</v>
      </c>
      <c r="D474">
        <f t="shared" si="32"/>
        <v>9.279980237179946E-3</v>
      </c>
      <c r="E474" s="12">
        <f t="shared" si="31"/>
        <v>-6.8268712035726431E-2</v>
      </c>
      <c r="G474" s="19">
        <f t="shared" si="33"/>
        <v>-2.5828661348558941E-2</v>
      </c>
      <c r="I474">
        <f t="shared" si="34"/>
        <v>0</v>
      </c>
    </row>
    <row r="475" spans="1:9">
      <c r="A475" s="1">
        <v>40697</v>
      </c>
      <c r="B475">
        <v>5855.01</v>
      </c>
      <c r="C475" s="19">
        <f t="shared" si="35"/>
        <v>1.2116625268062354E-3</v>
      </c>
      <c r="D475">
        <f t="shared" si="32"/>
        <v>9.2638924540807566E-3</v>
      </c>
      <c r="E475" s="12">
        <f t="shared" ref="E475:E538" si="36">D475*Factor*SQRT(10)</f>
        <v>-6.8150361327683803E-2</v>
      </c>
      <c r="G475" s="19">
        <f t="shared" si="33"/>
        <v>-2.4213906486153888E-2</v>
      </c>
      <c r="I475">
        <f t="shared" si="34"/>
        <v>0</v>
      </c>
    </row>
    <row r="476" spans="1:9">
      <c r="A476" s="1">
        <v>40700</v>
      </c>
      <c r="B476">
        <v>5863.16</v>
      </c>
      <c r="C476" s="19">
        <f t="shared" si="35"/>
        <v>1.3910024029539529E-3</v>
      </c>
      <c r="D476">
        <f t="shared" ref="D476:D539" si="37">_xlfn.STDEV.S(C455:C476)</f>
        <v>8.6829177961574022E-3</v>
      </c>
      <c r="E476" s="12">
        <f t="shared" si="36"/>
        <v>-6.3876387611347854E-2</v>
      </c>
      <c r="G476" s="19">
        <f t="shared" ref="G476:G539" si="38">LN(B486/B476)</f>
        <v>-2.9382854588731713E-2</v>
      </c>
      <c r="I476">
        <f t="shared" ref="I476:I539" si="39">IF(G476&lt;E476,1,0)</f>
        <v>0</v>
      </c>
    </row>
    <row r="477" spans="1:9">
      <c r="A477" s="1">
        <v>40701</v>
      </c>
      <c r="B477">
        <v>5864.65</v>
      </c>
      <c r="C477" s="19">
        <f t="shared" si="35"/>
        <v>2.5409688731599172E-4</v>
      </c>
      <c r="D477">
        <f t="shared" si="37"/>
        <v>8.4015386318955897E-3</v>
      </c>
      <c r="E477" s="12">
        <f t="shared" si="36"/>
        <v>-6.1806405494265193E-2</v>
      </c>
      <c r="G477" s="19">
        <f t="shared" si="38"/>
        <v>-1.5350869659586099E-2</v>
      </c>
      <c r="I477">
        <f t="shared" si="39"/>
        <v>0</v>
      </c>
    </row>
    <row r="478" spans="1:9">
      <c r="A478" s="1">
        <v>40702</v>
      </c>
      <c r="B478">
        <v>5808.89</v>
      </c>
      <c r="C478" s="19">
        <f t="shared" si="35"/>
        <v>-9.5533015829031113E-3</v>
      </c>
      <c r="D478">
        <f t="shared" si="37"/>
        <v>8.3081444517219862E-3</v>
      </c>
      <c r="E478" s="12">
        <f t="shared" si="36"/>
        <v>-6.1119345799187437E-2</v>
      </c>
      <c r="G478" s="19">
        <f t="shared" si="38"/>
        <v>-6.19935882185094E-3</v>
      </c>
      <c r="I478">
        <f t="shared" si="39"/>
        <v>0</v>
      </c>
    </row>
    <row r="479" spans="1:9">
      <c r="A479" s="1">
        <v>40703</v>
      </c>
      <c r="B479">
        <v>5856.34</v>
      </c>
      <c r="C479" s="19">
        <f t="shared" si="35"/>
        <v>8.1353323853582769E-3</v>
      </c>
      <c r="D479">
        <f t="shared" si="37"/>
        <v>8.4801515625876362E-3</v>
      </c>
      <c r="E479" s="12">
        <f t="shared" si="36"/>
        <v>-6.2384726071522241E-2</v>
      </c>
      <c r="G479" s="19">
        <f t="shared" si="38"/>
        <v>-3.1563528785068615E-2</v>
      </c>
      <c r="I479">
        <f t="shared" si="39"/>
        <v>0</v>
      </c>
    </row>
    <row r="480" spans="1:9">
      <c r="A480" s="1">
        <v>40704</v>
      </c>
      <c r="B480">
        <v>5765.8</v>
      </c>
      <c r="C480" s="19">
        <f t="shared" si="35"/>
        <v>-1.5580922559120594E-2</v>
      </c>
      <c r="D480">
        <f t="shared" si="37"/>
        <v>8.4977830721719768E-3</v>
      </c>
      <c r="E480" s="12">
        <f t="shared" si="36"/>
        <v>-6.2514433292852944E-2</v>
      </c>
      <c r="G480" s="19">
        <f t="shared" si="38"/>
        <v>-1.1877817704591811E-2</v>
      </c>
      <c r="I480">
        <f t="shared" si="39"/>
        <v>0</v>
      </c>
    </row>
    <row r="481" spans="1:9">
      <c r="A481" s="1">
        <v>40707</v>
      </c>
      <c r="B481">
        <v>5773.46</v>
      </c>
      <c r="C481" s="19">
        <f t="shared" si="35"/>
        <v>1.3276416555561897E-3</v>
      </c>
      <c r="D481">
        <f t="shared" si="37"/>
        <v>8.4428737236564959E-3</v>
      </c>
      <c r="E481" s="12">
        <f t="shared" si="36"/>
        <v>-6.2110489490596325E-2</v>
      </c>
      <c r="G481" s="19">
        <f t="shared" si="38"/>
        <v>-8.8937415333870829E-3</v>
      </c>
      <c r="I481">
        <f t="shared" si="39"/>
        <v>0</v>
      </c>
    </row>
    <row r="482" spans="1:9">
      <c r="A482" s="1">
        <v>40708</v>
      </c>
      <c r="B482">
        <v>5803.13</v>
      </c>
      <c r="C482" s="19">
        <f t="shared" si="35"/>
        <v>5.1258729839884463E-3</v>
      </c>
      <c r="D482">
        <f t="shared" si="37"/>
        <v>8.5178147287892584E-3</v>
      </c>
      <c r="E482" s="12">
        <f t="shared" si="36"/>
        <v>-6.2661797334828462E-2</v>
      </c>
      <c r="G482" s="19">
        <f t="shared" si="38"/>
        <v>-6.266220792293678E-3</v>
      </c>
      <c r="I482">
        <f t="shared" si="39"/>
        <v>0</v>
      </c>
    </row>
    <row r="483" spans="1:9">
      <c r="A483" s="1">
        <v>40709</v>
      </c>
      <c r="B483">
        <v>5742.55</v>
      </c>
      <c r="C483" s="19">
        <f t="shared" si="35"/>
        <v>-1.0494064610948381E-2</v>
      </c>
      <c r="D483">
        <f t="shared" si="37"/>
        <v>8.7423823244882209E-3</v>
      </c>
      <c r="E483" s="12">
        <f t="shared" si="36"/>
        <v>-6.4313841857714951E-2</v>
      </c>
      <c r="G483" s="19">
        <f t="shared" si="38"/>
        <v>1.9554875818840311E-2</v>
      </c>
      <c r="I483">
        <f t="shared" si="39"/>
        <v>0</v>
      </c>
    </row>
    <row r="484" spans="1:9">
      <c r="A484" s="1">
        <v>40710</v>
      </c>
      <c r="B484">
        <v>5698.81</v>
      </c>
      <c r="C484" s="19">
        <f t="shared" si="35"/>
        <v>-7.6459814375658694E-3</v>
      </c>
      <c r="D484">
        <f t="shared" si="37"/>
        <v>8.8375300686590521E-3</v>
      </c>
      <c r="E484" s="12">
        <f t="shared" si="36"/>
        <v>-6.5013801747890454E-2</v>
      </c>
      <c r="G484" s="19">
        <f t="shared" si="38"/>
        <v>4.2412569987824028E-2</v>
      </c>
      <c r="I484">
        <f t="shared" si="39"/>
        <v>0</v>
      </c>
    </row>
    <row r="485" spans="1:9">
      <c r="A485" s="1">
        <v>40711</v>
      </c>
      <c r="B485">
        <v>5714.94</v>
      </c>
      <c r="C485" s="19">
        <f t="shared" si="35"/>
        <v>2.826417389211354E-3</v>
      </c>
      <c r="D485">
        <f t="shared" si="37"/>
        <v>8.6576955486581657E-3</v>
      </c>
      <c r="E485" s="12">
        <f t="shared" si="36"/>
        <v>-6.3690838686952467E-2</v>
      </c>
      <c r="G485" s="19">
        <f t="shared" si="38"/>
        <v>4.6967546042701619E-2</v>
      </c>
      <c r="I485">
        <f t="shared" si="39"/>
        <v>0</v>
      </c>
    </row>
    <row r="486" spans="1:9">
      <c r="A486" s="1">
        <v>40714</v>
      </c>
      <c r="B486">
        <v>5693.39</v>
      </c>
      <c r="C486" s="19">
        <f t="shared" si="35"/>
        <v>-3.7779456996239261E-3</v>
      </c>
      <c r="D486">
        <f t="shared" si="37"/>
        <v>8.2619655345061681E-3</v>
      </c>
      <c r="E486" s="12">
        <f t="shared" si="36"/>
        <v>-6.0779627920382294E-2</v>
      </c>
      <c r="G486" s="19">
        <f t="shared" si="38"/>
        <v>5.5372685127392914E-2</v>
      </c>
      <c r="I486">
        <f t="shared" si="39"/>
        <v>0</v>
      </c>
    </row>
    <row r="487" spans="1:9">
      <c r="A487" s="1">
        <v>40715</v>
      </c>
      <c r="B487">
        <v>5775.31</v>
      </c>
      <c r="C487" s="19">
        <f t="shared" si="35"/>
        <v>1.4286081816461557E-2</v>
      </c>
      <c r="D487">
        <f t="shared" si="37"/>
        <v>8.8259124841593446E-3</v>
      </c>
      <c r="E487" s="12">
        <f t="shared" si="36"/>
        <v>-6.4928336314722432E-2</v>
      </c>
      <c r="G487" s="19">
        <f t="shared" si="38"/>
        <v>4.2164535944037192E-2</v>
      </c>
      <c r="I487">
        <f t="shared" si="39"/>
        <v>0</v>
      </c>
    </row>
    <row r="488" spans="1:9">
      <c r="A488" s="1">
        <v>40716</v>
      </c>
      <c r="B488">
        <v>5772.99</v>
      </c>
      <c r="C488" s="19">
        <f t="shared" si="35"/>
        <v>-4.0179074516795492E-4</v>
      </c>
      <c r="D488">
        <f t="shared" si="37"/>
        <v>8.8284581337464262E-3</v>
      </c>
      <c r="E488" s="12">
        <f t="shared" si="36"/>
        <v>-6.4947063533333113E-2</v>
      </c>
      <c r="G488" s="19">
        <f t="shared" si="38"/>
        <v>3.9055873635238998E-2</v>
      </c>
      <c r="I488">
        <f t="shared" si="39"/>
        <v>0</v>
      </c>
    </row>
    <row r="489" spans="1:9">
      <c r="A489" s="1">
        <v>40717</v>
      </c>
      <c r="B489">
        <v>5674.38</v>
      </c>
      <c r="C489" s="19">
        <f t="shared" si="35"/>
        <v>-1.7228837577859459E-2</v>
      </c>
      <c r="D489">
        <f t="shared" si="37"/>
        <v>8.6557280651421726E-3</v>
      </c>
      <c r="E489" s="12">
        <f t="shared" si="36"/>
        <v>-6.3676364780526434E-2</v>
      </c>
      <c r="G489" s="19">
        <f t="shared" si="38"/>
        <v>6.4848749200633271E-2</v>
      </c>
      <c r="I489">
        <f t="shared" si="39"/>
        <v>0</v>
      </c>
    </row>
    <row r="490" spans="1:9">
      <c r="A490" s="1">
        <v>40718</v>
      </c>
      <c r="B490">
        <v>5697.72</v>
      </c>
      <c r="C490" s="19">
        <f t="shared" si="35"/>
        <v>4.1047885213562939E-3</v>
      </c>
      <c r="D490">
        <f t="shared" si="37"/>
        <v>8.6630392519714237E-3</v>
      </c>
      <c r="E490" s="12">
        <f t="shared" si="36"/>
        <v>-6.3730149949840248E-2</v>
      </c>
      <c r="G490" s="19">
        <f t="shared" si="38"/>
        <v>5.0122140667405127E-2</v>
      </c>
      <c r="I490">
        <f t="shared" si="39"/>
        <v>0</v>
      </c>
    </row>
    <row r="491" spans="1:9">
      <c r="A491" s="1">
        <v>40721</v>
      </c>
      <c r="B491">
        <v>5722.34</v>
      </c>
      <c r="C491" s="19">
        <f t="shared" si="35"/>
        <v>4.311717826760938E-3</v>
      </c>
      <c r="D491">
        <f t="shared" si="37"/>
        <v>8.7183565424453664E-3</v>
      </c>
      <c r="E491" s="12">
        <f t="shared" si="36"/>
        <v>-6.4137094800738967E-2</v>
      </c>
      <c r="G491" s="19">
        <f t="shared" si="38"/>
        <v>3.5504737716201239E-2</v>
      </c>
      <c r="I491">
        <f t="shared" si="39"/>
        <v>0</v>
      </c>
    </row>
    <row r="492" spans="1:9">
      <c r="A492" s="1">
        <v>40722</v>
      </c>
      <c r="B492">
        <v>5766.88</v>
      </c>
      <c r="C492" s="19">
        <f t="shared" si="35"/>
        <v>7.753393725081742E-3</v>
      </c>
      <c r="D492">
        <f t="shared" si="37"/>
        <v>8.9042981348900468E-3</v>
      </c>
      <c r="E492" s="12">
        <f t="shared" si="36"/>
        <v>-6.5504984893781648E-2</v>
      </c>
      <c r="G492" s="19">
        <f t="shared" si="38"/>
        <v>1.7546239710845162E-2</v>
      </c>
      <c r="I492">
        <f t="shared" si="39"/>
        <v>0</v>
      </c>
    </row>
    <row r="493" spans="1:9">
      <c r="A493" s="1">
        <v>40723</v>
      </c>
      <c r="B493">
        <v>5855.95</v>
      </c>
      <c r="C493" s="19">
        <f t="shared" si="35"/>
        <v>1.5327032000185698E-2</v>
      </c>
      <c r="D493">
        <f t="shared" si="37"/>
        <v>9.2902448737630858E-3</v>
      </c>
      <c r="E493" s="12">
        <f t="shared" si="36"/>
        <v>-6.8344224429194494E-2</v>
      </c>
      <c r="G493" s="19">
        <f t="shared" si="38"/>
        <v>8.5833496148093134E-3</v>
      </c>
      <c r="I493">
        <f t="shared" si="39"/>
        <v>0</v>
      </c>
    </row>
    <row r="494" spans="1:9">
      <c r="A494" s="1">
        <v>40724</v>
      </c>
      <c r="B494">
        <v>5945.71</v>
      </c>
      <c r="C494" s="19">
        <f t="shared" si="35"/>
        <v>1.5211712731417913E-2</v>
      </c>
      <c r="D494">
        <f t="shared" si="37"/>
        <v>9.7024841467359159E-3</v>
      </c>
      <c r="E494" s="12">
        <f t="shared" si="36"/>
        <v>-7.1376886514361998E-2</v>
      </c>
      <c r="G494" s="19">
        <f t="shared" si="38"/>
        <v>-1.6749793339518239E-2</v>
      </c>
      <c r="I494">
        <f t="shared" si="39"/>
        <v>0</v>
      </c>
    </row>
    <row r="495" spans="1:9">
      <c r="A495" s="1">
        <v>40725</v>
      </c>
      <c r="B495">
        <v>5989.76</v>
      </c>
      <c r="C495" s="19">
        <f t="shared" si="35"/>
        <v>7.3813934440888932E-3</v>
      </c>
      <c r="D495">
        <f t="shared" si="37"/>
        <v>9.5693311500139738E-3</v>
      </c>
      <c r="E495" s="12">
        <f t="shared" si="36"/>
        <v>-7.039733878283938E-2</v>
      </c>
      <c r="G495" s="19">
        <f t="shared" si="38"/>
        <v>-2.4694031679956277E-2</v>
      </c>
      <c r="I495">
        <f t="shared" si="39"/>
        <v>0</v>
      </c>
    </row>
    <row r="496" spans="1:9">
      <c r="A496" s="1">
        <v>40728</v>
      </c>
      <c r="B496">
        <v>6017.54</v>
      </c>
      <c r="C496" s="19">
        <f t="shared" si="35"/>
        <v>4.627193385067156E-3</v>
      </c>
      <c r="D496">
        <f t="shared" si="37"/>
        <v>9.0613210141071692E-3</v>
      </c>
      <c r="E496" s="12">
        <f t="shared" si="36"/>
        <v>-6.6660132798229341E-2</v>
      </c>
      <c r="G496" s="19">
        <f t="shared" si="38"/>
        <v>-4.4990106843164644E-2</v>
      </c>
      <c r="I496">
        <f t="shared" si="39"/>
        <v>0</v>
      </c>
    </row>
    <row r="497" spans="1:9">
      <c r="A497" s="1">
        <v>40729</v>
      </c>
      <c r="B497">
        <v>6024.03</v>
      </c>
      <c r="C497" s="19">
        <f t="shared" si="35"/>
        <v>1.0779326331060062E-3</v>
      </c>
      <c r="D497">
        <f t="shared" si="37"/>
        <v>9.0614277105175965E-3</v>
      </c>
      <c r="E497" s="12">
        <f t="shared" si="36"/>
        <v>-6.6660917716551638E-2</v>
      </c>
      <c r="G497" s="19">
        <f t="shared" si="38"/>
        <v>-3.962590609717756E-2</v>
      </c>
      <c r="I497">
        <f t="shared" si="39"/>
        <v>0</v>
      </c>
    </row>
    <row r="498" spans="1:9">
      <c r="A498" s="1">
        <v>40730</v>
      </c>
      <c r="B498">
        <v>6002.92</v>
      </c>
      <c r="C498" s="19">
        <f t="shared" si="35"/>
        <v>-3.5104530539662219E-3</v>
      </c>
      <c r="D498">
        <f t="shared" si="37"/>
        <v>9.1189915589131917E-3</v>
      </c>
      <c r="E498" s="12">
        <f t="shared" si="36"/>
        <v>-6.7084389500903327E-2</v>
      </c>
      <c r="G498" s="19">
        <f t="shared" si="38"/>
        <v>-2.5151577920303231E-2</v>
      </c>
      <c r="I498">
        <f t="shared" si="39"/>
        <v>0</v>
      </c>
    </row>
    <row r="499" spans="1:9">
      <c r="A499" s="1">
        <v>40731</v>
      </c>
      <c r="B499">
        <v>6054.55</v>
      </c>
      <c r="C499" s="19">
        <f t="shared" si="35"/>
        <v>8.564037987534967E-3</v>
      </c>
      <c r="D499">
        <f t="shared" si="37"/>
        <v>9.2546490491885024E-3</v>
      </c>
      <c r="E499" s="12">
        <f t="shared" si="36"/>
        <v>-6.8082361684291173E-2</v>
      </c>
      <c r="G499" s="19">
        <f t="shared" si="38"/>
        <v>-2.5876348828367486E-2</v>
      </c>
      <c r="I499">
        <f t="shared" si="39"/>
        <v>0</v>
      </c>
    </row>
    <row r="500" spans="1:9">
      <c r="A500" s="1">
        <v>40732</v>
      </c>
      <c r="B500">
        <v>5990.58</v>
      </c>
      <c r="C500" s="19">
        <f t="shared" si="35"/>
        <v>-1.0621820011872115E-2</v>
      </c>
      <c r="D500">
        <f t="shared" si="37"/>
        <v>9.3177256169456896E-3</v>
      </c>
      <c r="E500" s="12">
        <f t="shared" si="36"/>
        <v>-6.8546388107878248E-2</v>
      </c>
      <c r="G500" s="19">
        <f t="shared" si="38"/>
        <v>-9.3178375906836381E-3</v>
      </c>
      <c r="I500">
        <f t="shared" si="39"/>
        <v>0</v>
      </c>
    </row>
    <row r="501" spans="1:9">
      <c r="A501" s="1">
        <v>40735</v>
      </c>
      <c r="B501">
        <v>5929.16</v>
      </c>
      <c r="C501" s="19">
        <f t="shared" si="35"/>
        <v>-1.0305685124442757E-2</v>
      </c>
      <c r="D501">
        <f t="shared" si="37"/>
        <v>9.5104420885261769E-3</v>
      </c>
      <c r="E501" s="12">
        <f t="shared" si="36"/>
        <v>-6.9964117991629354E-2</v>
      </c>
      <c r="G501" s="19">
        <f t="shared" si="38"/>
        <v>-6.5798244717249141E-4</v>
      </c>
      <c r="I501">
        <f t="shared" si="39"/>
        <v>0</v>
      </c>
    </row>
    <row r="502" spans="1:9">
      <c r="A502" s="1">
        <v>40736</v>
      </c>
      <c r="B502">
        <v>5868.96</v>
      </c>
      <c r="C502" s="19">
        <f t="shared" si="35"/>
        <v>-1.0205104280274402E-2</v>
      </c>
      <c r="D502">
        <f t="shared" si="37"/>
        <v>9.1376894293388015E-3</v>
      </c>
      <c r="E502" s="12">
        <f t="shared" si="36"/>
        <v>-6.7221941467517768E-2</v>
      </c>
      <c r="G502" s="19">
        <f t="shared" si="38"/>
        <v>1.0301234693903183E-2</v>
      </c>
      <c r="I502">
        <f t="shared" si="39"/>
        <v>0</v>
      </c>
    </row>
    <row r="503" spans="1:9">
      <c r="A503" s="1">
        <v>40737</v>
      </c>
      <c r="B503">
        <v>5906.43</v>
      </c>
      <c r="C503" s="19">
        <f t="shared" si="35"/>
        <v>6.3641419041499106E-3</v>
      </c>
      <c r="D503">
        <f t="shared" si="37"/>
        <v>9.2141502057104998E-3</v>
      </c>
      <c r="E503" s="12">
        <f t="shared" si="36"/>
        <v>-6.7784429596881912E-2</v>
      </c>
      <c r="G503" s="19">
        <f t="shared" si="38"/>
        <v>-8.4757725156499493E-3</v>
      </c>
      <c r="I503">
        <f t="shared" si="39"/>
        <v>0</v>
      </c>
    </row>
    <row r="504" spans="1:9">
      <c r="A504" s="1">
        <v>40738</v>
      </c>
      <c r="B504">
        <v>5846.95</v>
      </c>
      <c r="C504" s="19">
        <f t="shared" si="35"/>
        <v>-1.0121430222909582E-2</v>
      </c>
      <c r="D504">
        <f t="shared" si="37"/>
        <v>9.461891737679539E-3</v>
      </c>
      <c r="E504" s="12">
        <f t="shared" si="36"/>
        <v>-6.9606954523984965E-2</v>
      </c>
      <c r="G504" s="19">
        <f t="shared" si="38"/>
        <v>4.4811749914254904E-3</v>
      </c>
      <c r="I504">
        <f t="shared" si="39"/>
        <v>0</v>
      </c>
    </row>
    <row r="505" spans="1:9">
      <c r="A505" s="1">
        <v>40739</v>
      </c>
      <c r="B505">
        <v>5843.66</v>
      </c>
      <c r="C505" s="19">
        <f t="shared" si="35"/>
        <v>-5.6284489634920586E-4</v>
      </c>
      <c r="D505">
        <f t="shared" si="37"/>
        <v>9.1521315560842403E-3</v>
      </c>
      <c r="E505" s="12">
        <f t="shared" si="36"/>
        <v>-6.7328185809291008E-2</v>
      </c>
      <c r="G505" s="19">
        <f t="shared" si="38"/>
        <v>-4.8838533112446885E-3</v>
      </c>
      <c r="I505">
        <f t="shared" si="39"/>
        <v>0</v>
      </c>
    </row>
    <row r="506" spans="1:9">
      <c r="A506" s="1">
        <v>40742</v>
      </c>
      <c r="B506">
        <v>5752.81</v>
      </c>
      <c r="C506" s="19">
        <f t="shared" si="35"/>
        <v>-1.5668881778141099E-2</v>
      </c>
      <c r="D506">
        <f t="shared" si="37"/>
        <v>9.6506820026695909E-3</v>
      </c>
      <c r="E506" s="12">
        <f t="shared" si="36"/>
        <v>-7.0995801041579584E-2</v>
      </c>
      <c r="G506" s="19">
        <f t="shared" si="38"/>
        <v>3.7511191492596661E-3</v>
      </c>
      <c r="I506">
        <f t="shared" si="39"/>
        <v>0</v>
      </c>
    </row>
    <row r="507" spans="1:9">
      <c r="A507" s="1">
        <v>40743</v>
      </c>
      <c r="B507">
        <v>5789.99</v>
      </c>
      <c r="C507" s="19">
        <f t="shared" si="35"/>
        <v>6.4421333790929715E-3</v>
      </c>
      <c r="D507">
        <f t="shared" si="37"/>
        <v>9.7239692250378779E-3</v>
      </c>
      <c r="E507" s="12">
        <f t="shared" si="36"/>
        <v>-7.1534942737131207E-2</v>
      </c>
      <c r="G507" s="19">
        <f t="shared" si="38"/>
        <v>-1.2443267227159303E-2</v>
      </c>
      <c r="I507">
        <f t="shared" si="39"/>
        <v>0</v>
      </c>
    </row>
    <row r="508" spans="1:9">
      <c r="A508" s="1">
        <v>40744</v>
      </c>
      <c r="B508">
        <v>5853.82</v>
      </c>
      <c r="C508" s="19">
        <f t="shared" si="35"/>
        <v>1.0963875122908123E-2</v>
      </c>
      <c r="D508">
        <f t="shared" si="37"/>
        <v>9.9144861433349985E-3</v>
      </c>
      <c r="E508" s="12">
        <f t="shared" si="36"/>
        <v>-7.2936491479773005E-2</v>
      </c>
      <c r="G508" s="19">
        <f t="shared" si="38"/>
        <v>-4.7097745922856434E-2</v>
      </c>
      <c r="I508">
        <f t="shared" si="39"/>
        <v>0</v>
      </c>
    </row>
    <row r="509" spans="1:9">
      <c r="A509" s="1">
        <v>40745</v>
      </c>
      <c r="B509">
        <v>5899.89</v>
      </c>
      <c r="C509" s="19">
        <f t="shared" si="35"/>
        <v>7.8392670794706978E-3</v>
      </c>
      <c r="D509">
        <f t="shared" si="37"/>
        <v>9.6015790727571552E-3</v>
      </c>
      <c r="E509" s="12">
        <f t="shared" si="36"/>
        <v>-7.0634572494036763E-2</v>
      </c>
      <c r="G509" s="19">
        <f t="shared" si="38"/>
        <v>-8.9805931074698669E-2</v>
      </c>
      <c r="I509">
        <f t="shared" si="39"/>
        <v>1</v>
      </c>
    </row>
    <row r="510" spans="1:9">
      <c r="A510" s="1">
        <v>40746</v>
      </c>
      <c r="B510">
        <v>5935.02</v>
      </c>
      <c r="C510" s="19">
        <f t="shared" si="35"/>
        <v>5.9366912258117539E-3</v>
      </c>
      <c r="D510">
        <f t="shared" si="37"/>
        <v>9.6534122449429636E-3</v>
      </c>
      <c r="E510" s="12">
        <f t="shared" si="36"/>
        <v>-7.1015886226977062E-2</v>
      </c>
      <c r="G510" s="19">
        <f t="shared" si="38"/>
        <v>-0.12321581904409008</v>
      </c>
      <c r="I510">
        <f t="shared" si="39"/>
        <v>1</v>
      </c>
    </row>
    <row r="511" spans="1:9">
      <c r="A511" s="1">
        <v>40749</v>
      </c>
      <c r="B511">
        <v>5925.26</v>
      </c>
      <c r="C511" s="19">
        <f t="shared" si="35"/>
        <v>-1.64582998093166E-3</v>
      </c>
      <c r="D511">
        <f t="shared" si="37"/>
        <v>8.7629659931062823E-3</v>
      </c>
      <c r="E511" s="12">
        <f t="shared" si="36"/>
        <v>-6.4465266807942234E-2</v>
      </c>
      <c r="G511" s="19">
        <f t="shared" si="38"/>
        <v>-0.15609087235186755</v>
      </c>
      <c r="I511">
        <f t="shared" si="39"/>
        <v>1</v>
      </c>
    </row>
    <row r="512" spans="1:9">
      <c r="A512" s="1">
        <v>40750</v>
      </c>
      <c r="B512">
        <v>5929.73</v>
      </c>
      <c r="C512" s="19">
        <f t="shared" si="35"/>
        <v>7.5411286080112746E-4</v>
      </c>
      <c r="D512">
        <f t="shared" si="37"/>
        <v>8.753144735469778E-3</v>
      </c>
      <c r="E512" s="12">
        <f t="shared" si="36"/>
        <v>-6.4393016157372002E-2</v>
      </c>
      <c r="G512" s="19">
        <f t="shared" si="38"/>
        <v>-0.13808906719148417</v>
      </c>
      <c r="I512">
        <f t="shared" si="39"/>
        <v>1</v>
      </c>
    </row>
    <row r="513" spans="1:9">
      <c r="A513" s="1">
        <v>40751</v>
      </c>
      <c r="B513">
        <v>5856.58</v>
      </c>
      <c r="C513" s="19">
        <f t="shared" si="35"/>
        <v>-1.2412865305403292E-2</v>
      </c>
      <c r="D513">
        <f t="shared" si="37"/>
        <v>9.2387030250509049E-3</v>
      </c>
      <c r="E513" s="12">
        <f t="shared" si="36"/>
        <v>-6.7965053834259034E-2</v>
      </c>
      <c r="G513" s="19">
        <f t="shared" si="38"/>
        <v>-0.156696927370471</v>
      </c>
      <c r="I513">
        <f t="shared" si="39"/>
        <v>1</v>
      </c>
    </row>
    <row r="514" spans="1:9">
      <c r="A514" s="1">
        <v>40752</v>
      </c>
      <c r="B514">
        <v>5873.21</v>
      </c>
      <c r="C514" s="19">
        <f t="shared" si="35"/>
        <v>2.8355172841658142E-3</v>
      </c>
      <c r="D514">
        <f t="shared" si="37"/>
        <v>9.1277152328072056E-3</v>
      </c>
      <c r="E514" s="12">
        <f t="shared" si="36"/>
        <v>-6.7148565713108815E-2</v>
      </c>
      <c r="G514" s="19">
        <f t="shared" si="38"/>
        <v>-0.12891645399216448</v>
      </c>
      <c r="I514">
        <f t="shared" si="39"/>
        <v>1</v>
      </c>
    </row>
    <row r="515" spans="1:9">
      <c r="A515" s="1">
        <v>40753</v>
      </c>
      <c r="B515">
        <v>5815.19</v>
      </c>
      <c r="C515" s="19">
        <f t="shared" si="35"/>
        <v>-9.9278731990193412E-3</v>
      </c>
      <c r="D515">
        <f t="shared" si="37"/>
        <v>8.7999422793676191E-3</v>
      </c>
      <c r="E515" s="12">
        <f t="shared" si="36"/>
        <v>-6.4737284999189265E-2</v>
      </c>
      <c r="G515" s="19">
        <f t="shared" si="38"/>
        <v>-8.8994517120101202E-2</v>
      </c>
      <c r="I515">
        <f t="shared" si="39"/>
        <v>1</v>
      </c>
    </row>
    <row r="516" spans="1:9">
      <c r="A516" s="1">
        <v>40756</v>
      </c>
      <c r="B516">
        <v>5774.43</v>
      </c>
      <c r="C516" s="19">
        <f t="shared" si="35"/>
        <v>-7.0339093176366631E-3</v>
      </c>
      <c r="D516">
        <f t="shared" si="37"/>
        <v>8.1873271221781143E-3</v>
      </c>
      <c r="E516" s="12">
        <f t="shared" si="36"/>
        <v>-6.0230546117641719E-2</v>
      </c>
      <c r="G516" s="19">
        <f t="shared" si="38"/>
        <v>-7.6234583991064905E-2</v>
      </c>
      <c r="I516">
        <f t="shared" si="39"/>
        <v>1</v>
      </c>
    </row>
    <row r="517" spans="1:9">
      <c r="A517" s="1">
        <v>40757</v>
      </c>
      <c r="B517">
        <v>5718.39</v>
      </c>
      <c r="C517" s="19">
        <f t="shared" si="35"/>
        <v>-9.7522529973259556E-3</v>
      </c>
      <c r="D517">
        <f t="shared" si="37"/>
        <v>8.1340764308779848E-3</v>
      </c>
      <c r="E517" s="12">
        <f t="shared" si="36"/>
        <v>-5.9838804323245759E-2</v>
      </c>
      <c r="G517" s="19">
        <f t="shared" si="38"/>
        <v>-6.5165584120336073E-2</v>
      </c>
      <c r="I517">
        <f t="shared" si="39"/>
        <v>1</v>
      </c>
    </row>
    <row r="518" spans="1:9">
      <c r="A518" s="1">
        <v>40758</v>
      </c>
      <c r="B518">
        <v>5584.51</v>
      </c>
      <c r="C518" s="19">
        <f t="shared" si="35"/>
        <v>-2.369060357278913E-2</v>
      </c>
      <c r="D518">
        <f t="shared" si="37"/>
        <v>9.1896785073345127E-3</v>
      </c>
      <c r="E518" s="12">
        <f t="shared" si="36"/>
        <v>-6.7604402130577404E-2</v>
      </c>
      <c r="G518" s="19">
        <f t="shared" si="38"/>
        <v>-4.6345312920021087E-2</v>
      </c>
      <c r="I518">
        <f t="shared" si="39"/>
        <v>0</v>
      </c>
    </row>
    <row r="519" spans="1:9">
      <c r="A519" s="1">
        <v>40759</v>
      </c>
      <c r="B519">
        <v>5393.14</v>
      </c>
      <c r="C519" s="19">
        <f t="shared" ref="C519:C582" si="40">LN(B519/B518)</f>
        <v>-3.486891807237142E-2</v>
      </c>
      <c r="D519">
        <f t="shared" si="37"/>
        <v>1.1308121356426492E-2</v>
      </c>
      <c r="E519" s="12">
        <f t="shared" si="36"/>
        <v>-8.3188849632887293E-2</v>
      </c>
      <c r="G519" s="19">
        <f t="shared" si="38"/>
        <v>-5.7411927027919286E-2</v>
      </c>
      <c r="I519">
        <f t="shared" si="39"/>
        <v>0</v>
      </c>
    </row>
    <row r="520" spans="1:9">
      <c r="A520" s="1">
        <v>40760</v>
      </c>
      <c r="B520">
        <v>5246.99</v>
      </c>
      <c r="C520" s="19">
        <f t="shared" si="40"/>
        <v>-2.7473196743579707E-2</v>
      </c>
      <c r="D520">
        <f t="shared" si="37"/>
        <v>1.2268235094616945E-2</v>
      </c>
      <c r="E520" s="12">
        <f t="shared" si="36"/>
        <v>-9.0251981949857327E-2</v>
      </c>
      <c r="G520" s="19">
        <f t="shared" si="38"/>
        <v>-4.009771448594493E-2</v>
      </c>
      <c r="I520">
        <f t="shared" si="39"/>
        <v>0</v>
      </c>
    </row>
    <row r="521" spans="1:9">
      <c r="A521" s="1">
        <v>40763</v>
      </c>
      <c r="B521">
        <v>5068.95</v>
      </c>
      <c r="C521" s="19">
        <f t="shared" si="40"/>
        <v>-3.4520883288709177E-2</v>
      </c>
      <c r="D521">
        <f t="shared" si="37"/>
        <v>1.3215256510297275E-2</v>
      </c>
      <c r="E521" s="12">
        <f t="shared" si="36"/>
        <v>-9.7218799838080891E-2</v>
      </c>
      <c r="G521" s="19">
        <f t="shared" si="38"/>
        <v>5.1848506343015622E-3</v>
      </c>
      <c r="I521">
        <f t="shared" si="39"/>
        <v>0</v>
      </c>
    </row>
    <row r="522" spans="1:9">
      <c r="A522" s="1">
        <v>40764</v>
      </c>
      <c r="B522">
        <v>5164.92</v>
      </c>
      <c r="C522" s="19">
        <f t="shared" si="40"/>
        <v>1.8755918021184786E-2</v>
      </c>
      <c r="D522">
        <f t="shared" si="37"/>
        <v>1.4378813371265332E-2</v>
      </c>
      <c r="E522" s="12">
        <f t="shared" si="36"/>
        <v>-0.10577857326953392</v>
      </c>
      <c r="G522" s="19">
        <f t="shared" si="38"/>
        <v>-6.8970212222554022E-3</v>
      </c>
      <c r="I522">
        <f t="shared" si="39"/>
        <v>0</v>
      </c>
    </row>
    <row r="523" spans="1:9">
      <c r="A523" s="1">
        <v>40765</v>
      </c>
      <c r="B523">
        <v>5007.16</v>
      </c>
      <c r="C523" s="19">
        <f t="shared" si="40"/>
        <v>-3.1020725484390131E-2</v>
      </c>
      <c r="D523">
        <f t="shared" si="37"/>
        <v>1.5273779388122468E-2</v>
      </c>
      <c r="E523" s="12">
        <f t="shared" si="36"/>
        <v>-0.1123624426016897</v>
      </c>
      <c r="G523" s="19">
        <f t="shared" si="38"/>
        <v>3.8914105149209462E-2</v>
      </c>
      <c r="I523">
        <f t="shared" si="39"/>
        <v>0</v>
      </c>
    </row>
    <row r="524" spans="1:9">
      <c r="A524" s="1">
        <v>40766</v>
      </c>
      <c r="B524">
        <v>5162.83</v>
      </c>
      <c r="C524" s="19">
        <f t="shared" si="40"/>
        <v>3.0615990662472354E-2</v>
      </c>
      <c r="D524">
        <f t="shared" si="37"/>
        <v>1.7298110611411344E-2</v>
      </c>
      <c r="E524" s="12">
        <f t="shared" si="36"/>
        <v>-0.12725455247859985</v>
      </c>
      <c r="G524" s="19">
        <f t="shared" si="38"/>
        <v>-6.1648176141525938E-3</v>
      </c>
      <c r="I524">
        <f t="shared" si="39"/>
        <v>0</v>
      </c>
    </row>
    <row r="525" spans="1:9">
      <c r="A525" s="1">
        <v>40767</v>
      </c>
      <c r="B525">
        <v>5320.03</v>
      </c>
      <c r="C525" s="19">
        <f t="shared" si="40"/>
        <v>2.9994063673043775E-2</v>
      </c>
      <c r="D525">
        <f t="shared" si="37"/>
        <v>1.8762752145043114E-2</v>
      </c>
      <c r="E525" s="12">
        <f t="shared" si="36"/>
        <v>-0.13802927274087673</v>
      </c>
      <c r="G525" s="19">
        <f t="shared" si="38"/>
        <v>-3.6388877916226005E-2</v>
      </c>
      <c r="I525">
        <f t="shared" si="39"/>
        <v>0</v>
      </c>
    </row>
    <row r="526" spans="1:9">
      <c r="A526" s="1">
        <v>40770</v>
      </c>
      <c r="B526">
        <v>5350.58</v>
      </c>
      <c r="C526" s="19">
        <f t="shared" si="40"/>
        <v>5.7260238113996656E-3</v>
      </c>
      <c r="D526">
        <f t="shared" si="37"/>
        <v>1.8850827640222789E-2</v>
      </c>
      <c r="E526" s="12">
        <f t="shared" si="36"/>
        <v>-0.1386772052217817</v>
      </c>
      <c r="G526" s="19">
        <f t="shared" si="38"/>
        <v>-1.5428905475199184E-2</v>
      </c>
      <c r="I526">
        <f t="shared" si="39"/>
        <v>0</v>
      </c>
    </row>
    <row r="527" spans="1:9">
      <c r="A527" s="1">
        <v>40771</v>
      </c>
      <c r="B527">
        <v>5357.63</v>
      </c>
      <c r="C527" s="19">
        <f t="shared" si="40"/>
        <v>1.3167468734029293E-3</v>
      </c>
      <c r="D527">
        <f t="shared" si="37"/>
        <v>1.8871549688638082E-2</v>
      </c>
      <c r="E527" s="12">
        <f t="shared" si="36"/>
        <v>-0.13882964817100119</v>
      </c>
      <c r="G527" s="19">
        <f t="shared" si="38"/>
        <v>6.8637640933547819E-3</v>
      </c>
      <c r="I527">
        <f t="shared" si="39"/>
        <v>0</v>
      </c>
    </row>
    <row r="528" spans="1:9">
      <c r="A528" s="1">
        <v>40772</v>
      </c>
      <c r="B528">
        <v>5331.6</v>
      </c>
      <c r="C528" s="19">
        <f t="shared" si="40"/>
        <v>-4.8703323724741772E-3</v>
      </c>
      <c r="D528">
        <f t="shared" si="37"/>
        <v>1.8691727667743071E-2</v>
      </c>
      <c r="E528" s="12">
        <f t="shared" si="36"/>
        <v>-0.13750677706045941</v>
      </c>
      <c r="G528" s="19">
        <f t="shared" si="38"/>
        <v>1.6195326188103706E-2</v>
      </c>
      <c r="I528">
        <f t="shared" si="39"/>
        <v>0</v>
      </c>
    </row>
    <row r="529" spans="1:9">
      <c r="A529" s="1">
        <v>40773</v>
      </c>
      <c r="B529">
        <v>5092.2299999999996</v>
      </c>
      <c r="C529" s="19">
        <f t="shared" si="40"/>
        <v>-4.593553218026962E-2</v>
      </c>
      <c r="D529">
        <f t="shared" si="37"/>
        <v>2.0608374404121995E-2</v>
      </c>
      <c r="E529" s="12">
        <f t="shared" si="36"/>
        <v>-0.15160669977320756</v>
      </c>
      <c r="G529" s="19">
        <f t="shared" si="38"/>
        <v>3.8486066603424678E-2</v>
      </c>
      <c r="I529">
        <f t="shared" si="39"/>
        <v>0</v>
      </c>
    </row>
    <row r="530" spans="1:9">
      <c r="A530" s="1">
        <v>40774</v>
      </c>
      <c r="B530">
        <v>5040.76</v>
      </c>
      <c r="C530" s="19">
        <f t="shared" si="40"/>
        <v>-1.0158984201605263E-2</v>
      </c>
      <c r="D530">
        <f t="shared" si="37"/>
        <v>2.0277755915973795E-2</v>
      </c>
      <c r="E530" s="12">
        <f t="shared" si="36"/>
        <v>-0.14917448571841391</v>
      </c>
      <c r="G530" s="19">
        <f t="shared" si="38"/>
        <v>1.2189429802030867E-2</v>
      </c>
      <c r="I530">
        <f t="shared" si="39"/>
        <v>0</v>
      </c>
    </row>
    <row r="531" spans="1:9">
      <c r="A531" s="1">
        <v>40777</v>
      </c>
      <c r="B531">
        <v>5095.3</v>
      </c>
      <c r="C531" s="19">
        <f t="shared" si="40"/>
        <v>1.0761681831537346E-2</v>
      </c>
      <c r="D531">
        <f t="shared" si="37"/>
        <v>2.0387478443911127E-2</v>
      </c>
      <c r="E531" s="12">
        <f t="shared" si="36"/>
        <v>-0.14998166584942052</v>
      </c>
      <c r="G531" s="19">
        <f t="shared" si="38"/>
        <v>1.200544259993548E-2</v>
      </c>
      <c r="I531">
        <f t="shared" si="39"/>
        <v>0</v>
      </c>
    </row>
    <row r="532" spans="1:9">
      <c r="A532" s="1">
        <v>40778</v>
      </c>
      <c r="B532">
        <v>5129.42</v>
      </c>
      <c r="C532" s="19">
        <f t="shared" si="40"/>
        <v>6.6740461646276079E-3</v>
      </c>
      <c r="D532">
        <f t="shared" si="37"/>
        <v>2.0409774322890043E-2</v>
      </c>
      <c r="E532" s="12">
        <f t="shared" si="36"/>
        <v>-0.15014568677432472</v>
      </c>
      <c r="G532" s="19">
        <f t="shared" si="38"/>
        <v>3.6215638268881564E-2</v>
      </c>
      <c r="I532">
        <f t="shared" si="39"/>
        <v>0</v>
      </c>
    </row>
    <row r="533" spans="1:9">
      <c r="A533" s="1">
        <v>40779</v>
      </c>
      <c r="B533">
        <v>5205.8500000000004</v>
      </c>
      <c r="C533" s="19">
        <f t="shared" si="40"/>
        <v>1.4790400887074888E-2</v>
      </c>
      <c r="D533">
        <f t="shared" si="37"/>
        <v>2.0895972890051386E-2</v>
      </c>
      <c r="E533" s="12">
        <f t="shared" si="36"/>
        <v>-0.15372243469031027</v>
      </c>
      <c r="G533" s="19">
        <f t="shared" si="38"/>
        <v>2.5513818239874336E-2</v>
      </c>
      <c r="I533">
        <f t="shared" si="39"/>
        <v>0</v>
      </c>
    </row>
    <row r="534" spans="1:9">
      <c r="A534" s="1">
        <v>40780</v>
      </c>
      <c r="B534">
        <v>5131.1000000000004</v>
      </c>
      <c r="C534" s="19">
        <f t="shared" si="40"/>
        <v>-1.4462932100889836E-2</v>
      </c>
      <c r="D534">
        <f t="shared" si="37"/>
        <v>2.091763027331147E-2</v>
      </c>
      <c r="E534" s="12">
        <f t="shared" si="36"/>
        <v>-0.15388175848448241</v>
      </c>
      <c r="G534" s="19">
        <f t="shared" si="38"/>
        <v>1.6151910958323131E-2</v>
      </c>
      <c r="I534">
        <f t="shared" si="39"/>
        <v>0</v>
      </c>
    </row>
    <row r="535" spans="1:9">
      <c r="A535" s="1">
        <v>40781</v>
      </c>
      <c r="B535">
        <v>5129.92</v>
      </c>
      <c r="C535" s="19">
        <f t="shared" si="40"/>
        <v>-2.2999662902951665E-4</v>
      </c>
      <c r="D535">
        <f t="shared" si="37"/>
        <v>2.0916994522067037E-2</v>
      </c>
      <c r="E535" s="12">
        <f t="shared" si="36"/>
        <v>-0.15387708154363522</v>
      </c>
      <c r="G535" s="19">
        <f t="shared" si="38"/>
        <v>-5.8482154187318112E-5</v>
      </c>
      <c r="I535">
        <f t="shared" si="39"/>
        <v>0</v>
      </c>
    </row>
    <row r="536" spans="1:9">
      <c r="A536" s="1">
        <v>40785</v>
      </c>
      <c r="B536">
        <v>5268.66</v>
      </c>
      <c r="C536" s="19">
        <f t="shared" si="40"/>
        <v>2.6685996252426576E-2</v>
      </c>
      <c r="D536">
        <f t="shared" si="37"/>
        <v>2.1988543305321431E-2</v>
      </c>
      <c r="E536" s="12">
        <f t="shared" si="36"/>
        <v>-0.16175999222302881</v>
      </c>
      <c r="G536" s="19">
        <f t="shared" si="38"/>
        <v>-1.8081659659407563E-2</v>
      </c>
      <c r="I536">
        <f t="shared" si="39"/>
        <v>0</v>
      </c>
    </row>
    <row r="537" spans="1:9">
      <c r="A537" s="1">
        <v>40786</v>
      </c>
      <c r="B537">
        <v>5394.53</v>
      </c>
      <c r="C537" s="19">
        <f t="shared" si="40"/>
        <v>2.3609416441956889E-2</v>
      </c>
      <c r="D537">
        <f t="shared" si="37"/>
        <v>2.2774584019674859E-2</v>
      </c>
      <c r="E537" s="12">
        <f t="shared" si="36"/>
        <v>-0.16754254625924925</v>
      </c>
      <c r="G537" s="19">
        <f t="shared" si="38"/>
        <v>-3.1544151203501555E-2</v>
      </c>
      <c r="I537">
        <f t="shared" si="39"/>
        <v>0</v>
      </c>
    </row>
    <row r="538" spans="1:9">
      <c r="A538" s="1">
        <v>40787</v>
      </c>
      <c r="B538">
        <v>5418.65</v>
      </c>
      <c r="C538" s="19">
        <f t="shared" si="40"/>
        <v>4.4612297222746773E-3</v>
      </c>
      <c r="D538">
        <f t="shared" si="37"/>
        <v>2.2819377230412493E-2</v>
      </c>
      <c r="E538" s="12">
        <f t="shared" si="36"/>
        <v>-0.16787207010809879</v>
      </c>
      <c r="G538" s="19">
        <f t="shared" si="38"/>
        <v>-1.5081834263968806E-2</v>
      </c>
      <c r="I538">
        <f t="shared" si="39"/>
        <v>0</v>
      </c>
    </row>
    <row r="539" spans="1:9">
      <c r="A539" s="1">
        <v>40788</v>
      </c>
      <c r="B539">
        <v>5292.03</v>
      </c>
      <c r="C539" s="19">
        <f t="shared" si="40"/>
        <v>-2.3644791764948589E-2</v>
      </c>
      <c r="D539">
        <f t="shared" si="37"/>
        <v>2.320722929066878E-2</v>
      </c>
      <c r="E539" s="12">
        <f t="shared" ref="E539:E602" si="41">D539*Factor*SQRT(10)</f>
        <v>-0.17072532625060818</v>
      </c>
      <c r="G539" s="19">
        <f t="shared" si="38"/>
        <v>1.432986012130061E-2</v>
      </c>
      <c r="I539">
        <f t="shared" si="39"/>
        <v>0</v>
      </c>
    </row>
    <row r="540" spans="1:9">
      <c r="A540" s="1">
        <v>40791</v>
      </c>
      <c r="B540">
        <v>5102.58</v>
      </c>
      <c r="C540" s="19">
        <f t="shared" si="40"/>
        <v>-3.6455621002999226E-2</v>
      </c>
      <c r="D540">
        <f t="shared" ref="D540:D603" si="42">_xlfn.STDEV.S(C519:C540)</f>
        <v>2.3885169652040111E-2</v>
      </c>
      <c r="E540" s="12">
        <f t="shared" si="41"/>
        <v>-0.17571263377982338</v>
      </c>
      <c r="G540" s="19">
        <f t="shared" ref="G540:G603" si="43">LN(B550/B540)</f>
        <v>3.0301078892750289E-2</v>
      </c>
      <c r="I540">
        <f t="shared" ref="I540:I603" si="44">IF(G540&lt;E540,1,0)</f>
        <v>0</v>
      </c>
    </row>
    <row r="541" spans="1:9">
      <c r="A541" s="1">
        <v>40792</v>
      </c>
      <c r="B541">
        <v>5156.84</v>
      </c>
      <c r="C541" s="19">
        <f t="shared" si="40"/>
        <v>1.0577694629441962E-2</v>
      </c>
      <c r="D541">
        <f t="shared" si="42"/>
        <v>2.3048151427556729E-2</v>
      </c>
      <c r="E541" s="12">
        <f t="shared" si="41"/>
        <v>-0.16955506073812951</v>
      </c>
      <c r="G541" s="19">
        <f t="shared" si="43"/>
        <v>3.933191102934492E-2</v>
      </c>
      <c r="I541">
        <f t="shared" si="44"/>
        <v>0</v>
      </c>
    </row>
    <row r="542" spans="1:9">
      <c r="A542" s="1">
        <v>40793</v>
      </c>
      <c r="B542">
        <v>5318.59</v>
      </c>
      <c r="C542" s="19">
        <f t="shared" si="40"/>
        <v>3.0884241833573859E-2</v>
      </c>
      <c r="D542">
        <f t="shared" si="42"/>
        <v>2.3337602266099041E-2</v>
      </c>
      <c r="E542" s="12">
        <f t="shared" si="41"/>
        <v>-0.17168442259450234</v>
      </c>
      <c r="G542" s="19">
        <f t="shared" si="43"/>
        <v>-5.6905970477866708E-3</v>
      </c>
      <c r="I542">
        <f t="shared" si="44"/>
        <v>0</v>
      </c>
    </row>
    <row r="543" spans="1:9">
      <c r="A543" s="1">
        <v>40794</v>
      </c>
      <c r="B543">
        <v>5340.38</v>
      </c>
      <c r="C543" s="19">
        <f t="shared" si="40"/>
        <v>4.088580858067529E-3</v>
      </c>
      <c r="D543">
        <f t="shared" si="42"/>
        <v>2.1981822635426449E-2</v>
      </c>
      <c r="E543" s="12">
        <f t="shared" si="41"/>
        <v>-0.16171055122573988</v>
      </c>
      <c r="G543" s="19">
        <f t="shared" si="43"/>
        <v>-5.7571335972756911E-2</v>
      </c>
      <c r="I543">
        <f t="shared" si="44"/>
        <v>0</v>
      </c>
    </row>
    <row r="544" spans="1:9">
      <c r="A544" s="1">
        <v>40795</v>
      </c>
      <c r="B544">
        <v>5214.6499999999996</v>
      </c>
      <c r="C544" s="19">
        <f t="shared" si="40"/>
        <v>-2.3824839382440913E-2</v>
      </c>
      <c r="D544">
        <f t="shared" si="42"/>
        <v>2.2342099114392742E-2</v>
      </c>
      <c r="E544" s="12">
        <f t="shared" si="41"/>
        <v>-0.16436094600753626</v>
      </c>
      <c r="G544" s="19">
        <f t="shared" si="43"/>
        <v>-2.8760543848858684E-2</v>
      </c>
      <c r="I544">
        <f t="shared" si="44"/>
        <v>0</v>
      </c>
    </row>
    <row r="545" spans="1:9">
      <c r="A545" s="1">
        <v>40798</v>
      </c>
      <c r="B545">
        <v>5129.62</v>
      </c>
      <c r="C545" s="19">
        <f t="shared" si="40"/>
        <v>-1.6440389741539978E-2</v>
      </c>
      <c r="D545">
        <f t="shared" si="42"/>
        <v>2.1567384958679992E-2</v>
      </c>
      <c r="E545" s="12">
        <f t="shared" si="41"/>
        <v>-0.15866171645589802</v>
      </c>
      <c r="G545" s="19">
        <f t="shared" si="43"/>
        <v>-7.8775315651128351E-3</v>
      </c>
      <c r="I545">
        <f t="shared" si="44"/>
        <v>0</v>
      </c>
    </row>
    <row r="546" spans="1:9">
      <c r="A546" s="1">
        <v>40799</v>
      </c>
      <c r="B546">
        <v>5174.25</v>
      </c>
      <c r="C546" s="19">
        <f t="shared" si="40"/>
        <v>8.6628187472064435E-3</v>
      </c>
      <c r="D546">
        <f t="shared" si="42"/>
        <v>2.0623859967947591E-2</v>
      </c>
      <c r="E546" s="12">
        <f t="shared" si="41"/>
        <v>-0.1517206202202884</v>
      </c>
      <c r="G546" s="19">
        <f t="shared" si="43"/>
        <v>2.2889147302443933E-2</v>
      </c>
      <c r="I546">
        <f t="shared" si="44"/>
        <v>0</v>
      </c>
    </row>
    <row r="547" spans="1:9">
      <c r="A547" s="1">
        <v>40800</v>
      </c>
      <c r="B547">
        <v>5227.0200000000004</v>
      </c>
      <c r="C547" s="19">
        <f t="shared" si="40"/>
        <v>1.0146924897862796E-2</v>
      </c>
      <c r="D547">
        <f t="shared" si="42"/>
        <v>1.9665795162426707E-2</v>
      </c>
      <c r="E547" s="12">
        <f t="shared" si="41"/>
        <v>-0.14467256099515954</v>
      </c>
      <c r="G547" s="19">
        <f t="shared" si="43"/>
        <v>-1.7980502036565444E-3</v>
      </c>
      <c r="I547">
        <f t="shared" si="44"/>
        <v>0</v>
      </c>
    </row>
    <row r="548" spans="1:9">
      <c r="A548" s="1">
        <v>40801</v>
      </c>
      <c r="B548">
        <v>5337.54</v>
      </c>
      <c r="C548" s="19">
        <f t="shared" si="40"/>
        <v>2.0923546661807419E-2</v>
      </c>
      <c r="D548">
        <f t="shared" si="42"/>
        <v>2.0166557128385131E-2</v>
      </c>
      <c r="E548" s="12">
        <f t="shared" si="41"/>
        <v>-0.1483564453977893</v>
      </c>
      <c r="G548" s="19">
        <f t="shared" si="43"/>
        <v>-2.671412411198101E-2</v>
      </c>
      <c r="I548">
        <f t="shared" si="44"/>
        <v>0</v>
      </c>
    </row>
    <row r="549" spans="1:9">
      <c r="A549" s="1">
        <v>40802</v>
      </c>
      <c r="B549">
        <v>5368.41</v>
      </c>
      <c r="C549" s="19">
        <f t="shared" si="40"/>
        <v>5.7669026203206923E-3</v>
      </c>
      <c r="D549">
        <f t="shared" si="42"/>
        <v>2.0203843204454165E-2</v>
      </c>
      <c r="E549" s="12">
        <f t="shared" si="41"/>
        <v>-0.14863074257569717</v>
      </c>
      <c r="G549" s="19">
        <f t="shared" si="43"/>
        <v>-4.5722456310220337E-2</v>
      </c>
      <c r="I549">
        <f t="shared" si="44"/>
        <v>0</v>
      </c>
    </row>
    <row r="550" spans="1:9">
      <c r="A550" s="1">
        <v>40805</v>
      </c>
      <c r="B550">
        <v>5259.56</v>
      </c>
      <c r="C550" s="19">
        <f t="shared" si="40"/>
        <v>-2.0484402231549625E-2</v>
      </c>
      <c r="D550">
        <f t="shared" si="42"/>
        <v>2.0655637886027905E-2</v>
      </c>
      <c r="E550" s="12">
        <f t="shared" si="41"/>
        <v>-0.15195439631496455</v>
      </c>
      <c r="G550" s="19">
        <f t="shared" si="43"/>
        <v>-3.5622330818283456E-2</v>
      </c>
      <c r="I550">
        <f t="shared" si="44"/>
        <v>0</v>
      </c>
    </row>
    <row r="551" spans="1:9">
      <c r="A551" s="1">
        <v>40806</v>
      </c>
      <c r="B551">
        <v>5363.71</v>
      </c>
      <c r="C551" s="19">
        <f t="shared" si="40"/>
        <v>1.9608526766036718E-2</v>
      </c>
      <c r="D551">
        <f t="shared" si="42"/>
        <v>1.8413207577973101E-2</v>
      </c>
      <c r="E551" s="12">
        <f t="shared" si="41"/>
        <v>-0.1354578278904503</v>
      </c>
      <c r="G551" s="19">
        <f t="shared" si="43"/>
        <v>-8.1392186867502353E-2</v>
      </c>
      <c r="I551">
        <f t="shared" si="44"/>
        <v>0</v>
      </c>
    </row>
    <row r="552" spans="1:9">
      <c r="A552" s="1">
        <v>40807</v>
      </c>
      <c r="B552">
        <v>5288.41</v>
      </c>
      <c r="C552" s="19">
        <f t="shared" si="40"/>
        <v>-1.413826624355769E-2</v>
      </c>
      <c r="D552">
        <f t="shared" si="42"/>
        <v>1.8561000843126986E-2</v>
      </c>
      <c r="E552" s="12">
        <f t="shared" si="41"/>
        <v>-0.13654507760453768</v>
      </c>
      <c r="G552" s="19">
        <f t="shared" si="43"/>
        <v>-3.5851694152037109E-2</v>
      </c>
      <c r="I552">
        <f t="shared" si="44"/>
        <v>0</v>
      </c>
    </row>
    <row r="553" spans="1:9">
      <c r="A553" s="1">
        <v>40808</v>
      </c>
      <c r="B553">
        <v>5041.6099999999997</v>
      </c>
      <c r="C553" s="19">
        <f t="shared" si="40"/>
        <v>-4.779215806690288E-2</v>
      </c>
      <c r="D553">
        <f t="shared" si="42"/>
        <v>2.1272000299260269E-2</v>
      </c>
      <c r="E553" s="12">
        <f t="shared" si="41"/>
        <v>-0.15648870210260193</v>
      </c>
      <c r="G553" s="19">
        <f t="shared" si="43"/>
        <v>4.8330927247593802E-2</v>
      </c>
      <c r="I553">
        <f t="shared" si="44"/>
        <v>0</v>
      </c>
    </row>
    <row r="554" spans="1:9">
      <c r="A554" s="1">
        <v>40809</v>
      </c>
      <c r="B554">
        <v>5066.8100000000004</v>
      </c>
      <c r="C554" s="19">
        <f t="shared" si="40"/>
        <v>4.9859527414573158E-3</v>
      </c>
      <c r="D554">
        <f t="shared" si="42"/>
        <v>2.1247991041297619E-2</v>
      </c>
      <c r="E554" s="12">
        <f t="shared" si="41"/>
        <v>-0.1563120766059789</v>
      </c>
      <c r="G554" s="19">
        <f t="shared" si="43"/>
        <v>4.5636696055154469E-2</v>
      </c>
      <c r="I554">
        <f t="shared" si="44"/>
        <v>0</v>
      </c>
    </row>
    <row r="555" spans="1:9">
      <c r="A555" s="1">
        <v>40812</v>
      </c>
      <c r="B555">
        <v>5089.37</v>
      </c>
      <c r="C555" s="19">
        <f t="shared" si="40"/>
        <v>4.4426225422058542E-3</v>
      </c>
      <c r="D555">
        <f t="shared" si="42"/>
        <v>2.1005192592521767E-2</v>
      </c>
      <c r="E555" s="12">
        <f t="shared" si="41"/>
        <v>-0.1545259157566497</v>
      </c>
      <c r="G555" s="19">
        <f t="shared" si="43"/>
        <v>5.9059700436278478E-2</v>
      </c>
      <c r="I555">
        <f t="shared" si="44"/>
        <v>0</v>
      </c>
    </row>
    <row r="556" spans="1:9">
      <c r="A556" s="1">
        <v>40813</v>
      </c>
      <c r="B556">
        <v>5294.05</v>
      </c>
      <c r="C556" s="19">
        <f t="shared" si="40"/>
        <v>3.9429497614763283E-2</v>
      </c>
      <c r="D556">
        <f t="shared" si="42"/>
        <v>2.2456240670842727E-2</v>
      </c>
      <c r="E556" s="12">
        <f t="shared" si="41"/>
        <v>-0.16520063497771037</v>
      </c>
      <c r="G556" s="19">
        <f t="shared" si="43"/>
        <v>1.9018791646993976E-2</v>
      </c>
      <c r="I556">
        <f t="shared" si="44"/>
        <v>0</v>
      </c>
    </row>
    <row r="557" spans="1:9">
      <c r="A557" s="1">
        <v>40814</v>
      </c>
      <c r="B557">
        <v>5217.63</v>
      </c>
      <c r="C557" s="19">
        <f t="shared" si="40"/>
        <v>-1.4540272608237731E-2</v>
      </c>
      <c r="D557">
        <f t="shared" si="42"/>
        <v>2.2712140293633405E-2</v>
      </c>
      <c r="E557" s="12">
        <f t="shared" si="41"/>
        <v>-0.16708317537239301</v>
      </c>
      <c r="G557" s="19">
        <f t="shared" si="43"/>
        <v>4.2066612684902117E-2</v>
      </c>
      <c r="I557">
        <f t="shared" si="44"/>
        <v>0</v>
      </c>
    </row>
    <row r="558" spans="1:9">
      <c r="A558" s="1">
        <v>40815</v>
      </c>
      <c r="B558">
        <v>5196.84</v>
      </c>
      <c r="C558" s="19">
        <f t="shared" si="40"/>
        <v>-3.9925272465169666E-3</v>
      </c>
      <c r="D558">
        <f t="shared" si="42"/>
        <v>2.1975058117099964E-2</v>
      </c>
      <c r="E558" s="12">
        <f t="shared" si="41"/>
        <v>-0.16166078765492525</v>
      </c>
      <c r="G558" s="19">
        <f t="shared" si="43"/>
        <v>3.8973935126346421E-2</v>
      </c>
      <c r="I558">
        <f t="shared" si="44"/>
        <v>0</v>
      </c>
    </row>
    <row r="559" spans="1:9">
      <c r="A559" s="1">
        <v>40816</v>
      </c>
      <c r="B559">
        <v>5128.4799999999996</v>
      </c>
      <c r="C559" s="19">
        <f t="shared" si="40"/>
        <v>-1.324142957791845E-2</v>
      </c>
      <c r="D559">
        <f t="shared" si="42"/>
        <v>2.1437828427084228E-2</v>
      </c>
      <c r="E559" s="12">
        <f t="shared" si="41"/>
        <v>-0.15770862632835414</v>
      </c>
      <c r="G559" s="19">
        <f t="shared" si="43"/>
        <v>6.3803628045578778E-2</v>
      </c>
      <c r="I559">
        <f t="shared" si="44"/>
        <v>0</v>
      </c>
    </row>
    <row r="560" spans="1:9">
      <c r="A560" s="1">
        <v>40819</v>
      </c>
      <c r="B560">
        <v>5075.5</v>
      </c>
      <c r="C560" s="19">
        <f t="shared" si="40"/>
        <v>-1.0384276739612733E-2</v>
      </c>
      <c r="D560">
        <f t="shared" si="42"/>
        <v>2.1448549774599517E-2</v>
      </c>
      <c r="E560" s="12">
        <f t="shared" si="41"/>
        <v>-0.15778749854224353</v>
      </c>
      <c r="G560" s="19">
        <f t="shared" si="43"/>
        <v>6.8747216911516223E-2</v>
      </c>
      <c r="I560">
        <f t="shared" si="44"/>
        <v>0</v>
      </c>
    </row>
    <row r="561" spans="1:9">
      <c r="A561" s="1">
        <v>40820</v>
      </c>
      <c r="B561">
        <v>4944.4399999999996</v>
      </c>
      <c r="C561" s="19">
        <f t="shared" si="40"/>
        <v>-2.6161329283182152E-2</v>
      </c>
      <c r="D561">
        <f t="shared" si="42"/>
        <v>2.1570405465314472E-2</v>
      </c>
      <c r="E561" s="12">
        <f t="shared" si="41"/>
        <v>-0.15868393698787775</v>
      </c>
      <c r="G561" s="19">
        <f t="shared" si="43"/>
        <v>9.0050072815833909E-2</v>
      </c>
      <c r="I561">
        <f t="shared" si="44"/>
        <v>0</v>
      </c>
    </row>
    <row r="562" spans="1:9">
      <c r="A562" s="1">
        <v>40821</v>
      </c>
      <c r="B562">
        <v>5102.17</v>
      </c>
      <c r="C562" s="19">
        <f t="shared" si="40"/>
        <v>3.1402226471907456E-2</v>
      </c>
      <c r="D562">
        <f t="shared" si="42"/>
        <v>2.1422971016848515E-2</v>
      </c>
      <c r="E562" s="12">
        <f t="shared" si="41"/>
        <v>-0.15759932692953485</v>
      </c>
      <c r="G562" s="19">
        <f t="shared" si="43"/>
        <v>6.6039573459454312E-2</v>
      </c>
      <c r="I562">
        <f t="shared" si="44"/>
        <v>0</v>
      </c>
    </row>
    <row r="563" spans="1:9">
      <c r="A563" s="1">
        <v>40822</v>
      </c>
      <c r="B563">
        <v>5291.26</v>
      </c>
      <c r="C563" s="19">
        <f t="shared" si="40"/>
        <v>3.6390463332727996E-2</v>
      </c>
      <c r="D563">
        <f t="shared" si="42"/>
        <v>2.2698959354222552E-2</v>
      </c>
      <c r="E563" s="12">
        <f t="shared" si="41"/>
        <v>-0.16698620902828434</v>
      </c>
      <c r="G563" s="19">
        <f t="shared" si="43"/>
        <v>1.7501481752020747E-2</v>
      </c>
      <c r="I563">
        <f t="shared" si="44"/>
        <v>0</v>
      </c>
    </row>
    <row r="564" spans="1:9">
      <c r="A564" s="1">
        <v>40823</v>
      </c>
      <c r="B564">
        <v>5303.4</v>
      </c>
      <c r="C564" s="19">
        <f t="shared" si="40"/>
        <v>2.291721549018009E-3</v>
      </c>
      <c r="D564">
        <f t="shared" si="42"/>
        <v>2.1713765316625562E-2</v>
      </c>
      <c r="E564" s="12">
        <f t="shared" si="41"/>
        <v>-0.15973857203628336</v>
      </c>
      <c r="G564" s="19">
        <f t="shared" si="43"/>
        <v>3.4334199330509317E-2</v>
      </c>
      <c r="I564">
        <f t="shared" si="44"/>
        <v>0</v>
      </c>
    </row>
    <row r="565" spans="1:9">
      <c r="A565" s="1">
        <v>40826</v>
      </c>
      <c r="B565">
        <v>5399</v>
      </c>
      <c r="C565" s="19">
        <f t="shared" si="40"/>
        <v>1.7865626923329801E-2</v>
      </c>
      <c r="D565">
        <f t="shared" si="42"/>
        <v>2.2037477164151886E-2</v>
      </c>
      <c r="E565" s="12">
        <f t="shared" si="41"/>
        <v>-0.16211997698936581</v>
      </c>
      <c r="G565" s="19">
        <f t="shared" si="43"/>
        <v>2.723456586595966E-2</v>
      </c>
      <c r="I565">
        <f t="shared" si="44"/>
        <v>0</v>
      </c>
    </row>
    <row r="566" spans="1:9">
      <c r="A566" s="1">
        <v>40827</v>
      </c>
      <c r="B566">
        <v>5395.7</v>
      </c>
      <c r="C566" s="19">
        <f t="shared" si="40"/>
        <v>-6.1141117452118328E-4</v>
      </c>
      <c r="D566">
        <f t="shared" si="42"/>
        <v>2.1362937774783625E-2</v>
      </c>
      <c r="E566" s="12">
        <f t="shared" si="41"/>
        <v>-0.15715768890764781</v>
      </c>
      <c r="G566" s="19">
        <f t="shared" si="43"/>
        <v>2.3778640122745096E-2</v>
      </c>
      <c r="I566">
        <f t="shared" si="44"/>
        <v>0</v>
      </c>
    </row>
    <row r="567" spans="1:9">
      <c r="A567" s="1">
        <v>40828</v>
      </c>
      <c r="B567">
        <v>5441.8</v>
      </c>
      <c r="C567" s="19">
        <f t="shared" si="40"/>
        <v>8.5075484296703204E-3</v>
      </c>
      <c r="D567">
        <f t="shared" si="42"/>
        <v>2.1021837748409513E-2</v>
      </c>
      <c r="E567" s="12">
        <f t="shared" si="41"/>
        <v>-0.15464836680988983</v>
      </c>
      <c r="G567" s="19">
        <f t="shared" si="43"/>
        <v>2.0271652715364262E-2</v>
      </c>
      <c r="I567">
        <f t="shared" si="44"/>
        <v>0</v>
      </c>
    </row>
    <row r="568" spans="1:9">
      <c r="A568" s="1">
        <v>40829</v>
      </c>
      <c r="B568">
        <v>5403.38</v>
      </c>
      <c r="C568" s="19">
        <f t="shared" si="40"/>
        <v>-7.0852048050727276E-3</v>
      </c>
      <c r="D568">
        <f t="shared" si="42"/>
        <v>2.1076654481307525E-2</v>
      </c>
      <c r="E568" s="12">
        <f t="shared" si="41"/>
        <v>-0.155051629279993</v>
      </c>
      <c r="G568" s="19">
        <f t="shared" si="43"/>
        <v>5.5863118051091176E-2</v>
      </c>
      <c r="I568">
        <f t="shared" si="44"/>
        <v>0</v>
      </c>
    </row>
    <row r="569" spans="1:9">
      <c r="A569" s="1">
        <v>40830</v>
      </c>
      <c r="B569">
        <v>5466.36</v>
      </c>
      <c r="C569" s="19">
        <f t="shared" si="40"/>
        <v>1.158826334131394E-2</v>
      </c>
      <c r="D569">
        <f t="shared" si="42"/>
        <v>2.1105504110551794E-2</v>
      </c>
      <c r="E569" s="12">
        <f t="shared" si="41"/>
        <v>-0.15526386324826413</v>
      </c>
      <c r="G569" s="19">
        <f t="shared" si="43"/>
        <v>4.2246133071723257E-2</v>
      </c>
      <c r="I569">
        <f t="shared" si="44"/>
        <v>0</v>
      </c>
    </row>
    <row r="570" spans="1:9">
      <c r="A570" s="1">
        <v>40833</v>
      </c>
      <c r="B570">
        <v>5436.7</v>
      </c>
      <c r="C570" s="19">
        <f t="shared" si="40"/>
        <v>-5.4406878736753617E-3</v>
      </c>
      <c r="D570">
        <f t="shared" si="42"/>
        <v>2.0727031760139472E-2</v>
      </c>
      <c r="E570" s="12">
        <f t="shared" si="41"/>
        <v>-0.1524796094844183</v>
      </c>
      <c r="G570" s="19">
        <f t="shared" si="43"/>
        <v>1.9583684486088514E-2</v>
      </c>
      <c r="I570">
        <f t="shared" si="44"/>
        <v>0</v>
      </c>
    </row>
    <row r="571" spans="1:9">
      <c r="A571" s="1">
        <v>40834</v>
      </c>
      <c r="B571">
        <v>5410.35</v>
      </c>
      <c r="C571" s="19">
        <f t="shared" si="40"/>
        <v>-4.8584733788644618E-3</v>
      </c>
      <c r="D571">
        <f t="shared" si="42"/>
        <v>2.0730473418146232E-2</v>
      </c>
      <c r="E571" s="12">
        <f t="shared" si="41"/>
        <v>-0.15250492824085782</v>
      </c>
      <c r="G571" s="19">
        <f t="shared" si="43"/>
        <v>2.0716556275880761E-3</v>
      </c>
      <c r="I571">
        <f t="shared" si="44"/>
        <v>0</v>
      </c>
    </row>
    <row r="572" spans="1:9">
      <c r="A572" s="1">
        <v>40835</v>
      </c>
      <c r="B572">
        <v>5450.49</v>
      </c>
      <c r="C572" s="19">
        <f t="shared" si="40"/>
        <v>7.3917271155278961E-3</v>
      </c>
      <c r="D572">
        <f t="shared" si="42"/>
        <v>2.0242326130875211E-2</v>
      </c>
      <c r="E572" s="12">
        <f t="shared" si="41"/>
        <v>-0.14891384445253142</v>
      </c>
      <c r="G572" s="19">
        <f t="shared" si="43"/>
        <v>6.1474835083485122E-3</v>
      </c>
      <c r="I572">
        <f t="shared" si="44"/>
        <v>0</v>
      </c>
    </row>
    <row r="573" spans="1:9">
      <c r="A573" s="1">
        <v>40836</v>
      </c>
      <c r="B573">
        <v>5384.68</v>
      </c>
      <c r="C573" s="19">
        <f t="shared" si="40"/>
        <v>-1.2147628374705396E-2</v>
      </c>
      <c r="D573">
        <f t="shared" si="42"/>
        <v>2.0029693653229253E-2</v>
      </c>
      <c r="E573" s="12">
        <f t="shared" si="41"/>
        <v>-0.14734960131678676</v>
      </c>
      <c r="G573" s="19">
        <f t="shared" si="43"/>
        <v>2.945414892287658E-2</v>
      </c>
      <c r="I573">
        <f t="shared" si="44"/>
        <v>0</v>
      </c>
    </row>
    <row r="574" spans="1:9">
      <c r="A574" s="1">
        <v>40837</v>
      </c>
      <c r="B574">
        <v>5488.65</v>
      </c>
      <c r="C574" s="19">
        <f t="shared" si="40"/>
        <v>1.9124439127506651E-2</v>
      </c>
      <c r="D574">
        <f t="shared" si="42"/>
        <v>2.0152660687711335E-2</v>
      </c>
      <c r="E574" s="12">
        <f t="shared" si="41"/>
        <v>-0.14825421542720382</v>
      </c>
      <c r="G574" s="19">
        <f t="shared" si="43"/>
        <v>6.9917975856036577E-3</v>
      </c>
      <c r="I574">
        <f t="shared" si="44"/>
        <v>0</v>
      </c>
    </row>
    <row r="575" spans="1:9">
      <c r="A575" s="1">
        <v>40840</v>
      </c>
      <c r="B575">
        <v>5548.06</v>
      </c>
      <c r="C575" s="19">
        <f t="shared" si="40"/>
        <v>1.0765993458780078E-2</v>
      </c>
      <c r="D575">
        <f t="shared" si="42"/>
        <v>1.6912702113925985E-2</v>
      </c>
      <c r="E575" s="12">
        <f t="shared" si="41"/>
        <v>-0.12441927254712601</v>
      </c>
      <c r="G575" s="19">
        <f t="shared" si="43"/>
        <v>-6.7348846832540757E-3</v>
      </c>
      <c r="I575">
        <f t="shared" si="44"/>
        <v>0</v>
      </c>
    </row>
    <row r="576" spans="1:9">
      <c r="A576" s="1">
        <v>40841</v>
      </c>
      <c r="B576">
        <v>5525.54</v>
      </c>
      <c r="C576" s="19">
        <f t="shared" si="40"/>
        <v>-4.0673369177357671E-3</v>
      </c>
      <c r="D576">
        <f t="shared" si="42"/>
        <v>1.700639897062977E-2</v>
      </c>
      <c r="E576" s="12">
        <f t="shared" si="41"/>
        <v>-0.1251085588996266</v>
      </c>
      <c r="G576" s="19">
        <f t="shared" si="43"/>
        <v>7.5364013392191899E-3</v>
      </c>
      <c r="I576">
        <f t="shared" si="44"/>
        <v>0</v>
      </c>
    </row>
    <row r="577" spans="1:9">
      <c r="A577" s="1">
        <v>40842</v>
      </c>
      <c r="B577">
        <v>5553.24</v>
      </c>
      <c r="C577" s="19">
        <f t="shared" si="40"/>
        <v>5.0005610222894946E-3</v>
      </c>
      <c r="D577">
        <f t="shared" si="42"/>
        <v>1.7007600913275658E-2</v>
      </c>
      <c r="E577" s="12">
        <f t="shared" si="41"/>
        <v>-0.12511740106030783</v>
      </c>
      <c r="G577" s="19">
        <f t="shared" si="43"/>
        <v>-1.6863156802016162E-2</v>
      </c>
      <c r="I577">
        <f t="shared" si="44"/>
        <v>0</v>
      </c>
    </row>
    <row r="578" spans="1:9">
      <c r="A578" s="1">
        <v>40843</v>
      </c>
      <c r="B578">
        <v>5713.82</v>
      </c>
      <c r="C578" s="19">
        <f t="shared" si="40"/>
        <v>2.8506260530654196E-2</v>
      </c>
      <c r="D578">
        <f t="shared" si="42"/>
        <v>1.6055773543508577E-2</v>
      </c>
      <c r="E578" s="12">
        <f t="shared" si="41"/>
        <v>-0.11811522789252332</v>
      </c>
      <c r="G578" s="19">
        <f t="shared" si="43"/>
        <v>-4.8223103750056243E-2</v>
      </c>
      <c r="I578">
        <f t="shared" si="44"/>
        <v>0</v>
      </c>
    </row>
    <row r="579" spans="1:9">
      <c r="A579" s="1">
        <v>40844</v>
      </c>
      <c r="B579">
        <v>5702.24</v>
      </c>
      <c r="C579" s="19">
        <f t="shared" si="40"/>
        <v>-2.0287216380539667E-3</v>
      </c>
      <c r="D579">
        <f t="shared" si="42"/>
        <v>1.5602711027842716E-2</v>
      </c>
      <c r="E579" s="12">
        <f t="shared" si="41"/>
        <v>-0.11478224725833465</v>
      </c>
      <c r="G579" s="19">
        <f t="shared" si="43"/>
        <v>-2.789393143762647E-2</v>
      </c>
      <c r="I579">
        <f t="shared" si="44"/>
        <v>0</v>
      </c>
    </row>
    <row r="580" spans="1:9">
      <c r="A580" s="1">
        <v>40847</v>
      </c>
      <c r="B580">
        <v>5544.22</v>
      </c>
      <c r="C580" s="19">
        <f t="shared" si="40"/>
        <v>-2.8103136459309942E-2</v>
      </c>
      <c r="D580">
        <f t="shared" si="42"/>
        <v>1.6979584008177135E-2</v>
      </c>
      <c r="E580" s="12">
        <f t="shared" si="41"/>
        <v>-0.12491129307543947</v>
      </c>
      <c r="G580" s="19">
        <f t="shared" si="43"/>
        <v>-4.5520115190548494E-3</v>
      </c>
      <c r="I580">
        <f t="shared" si="44"/>
        <v>0</v>
      </c>
    </row>
    <row r="581" spans="1:9">
      <c r="A581" s="1">
        <v>40848</v>
      </c>
      <c r="B581">
        <v>5421.57</v>
      </c>
      <c r="C581" s="19">
        <f t="shared" si="40"/>
        <v>-2.2370502237364986E-2</v>
      </c>
      <c r="D581">
        <f t="shared" si="42"/>
        <v>1.7497547208618042E-2</v>
      </c>
      <c r="E581" s="12">
        <f t="shared" si="41"/>
        <v>-0.12872171935569512</v>
      </c>
      <c r="G581" s="19">
        <f t="shared" si="43"/>
        <v>1.752854319677969E-2</v>
      </c>
      <c r="I581">
        <f t="shared" si="44"/>
        <v>0</v>
      </c>
    </row>
    <row r="582" spans="1:9">
      <c r="A582" s="1">
        <v>40849</v>
      </c>
      <c r="B582">
        <v>5484.1</v>
      </c>
      <c r="C582" s="19">
        <f t="shared" si="40"/>
        <v>1.1467554996288334E-2</v>
      </c>
      <c r="D582">
        <f t="shared" si="42"/>
        <v>1.7349366166885573E-2</v>
      </c>
      <c r="E582" s="12">
        <f t="shared" si="41"/>
        <v>-0.12763161694075051</v>
      </c>
      <c r="G582" s="19">
        <f t="shared" si="43"/>
        <v>4.5337525080570741E-3</v>
      </c>
      <c r="I582">
        <f t="shared" si="44"/>
        <v>0</v>
      </c>
    </row>
    <row r="583" spans="1:9">
      <c r="A583" s="1">
        <v>40850</v>
      </c>
      <c r="B583">
        <v>5545.64</v>
      </c>
      <c r="C583" s="19">
        <f t="shared" ref="C583:C646" si="45">LN(B583/B582)</f>
        <v>1.1159037039822651E-2</v>
      </c>
      <c r="D583">
        <f t="shared" si="42"/>
        <v>1.6087729053445889E-2</v>
      </c>
      <c r="E583" s="12">
        <f t="shared" si="41"/>
        <v>-0.11835031045198016</v>
      </c>
      <c r="G583" s="19">
        <f t="shared" si="43"/>
        <v>-2.2337049943981478E-2</v>
      </c>
      <c r="I583">
        <f t="shared" si="44"/>
        <v>0</v>
      </c>
    </row>
    <row r="584" spans="1:9">
      <c r="A584" s="1">
        <v>40851</v>
      </c>
      <c r="B584">
        <v>5527.16</v>
      </c>
      <c r="C584" s="19">
        <f t="shared" si="45"/>
        <v>-3.3379122097663577E-3</v>
      </c>
      <c r="D584">
        <f t="shared" si="42"/>
        <v>1.5067620326678329E-2</v>
      </c>
      <c r="E584" s="12">
        <f t="shared" si="41"/>
        <v>-0.11084582152712129</v>
      </c>
      <c r="G584" s="19">
        <f t="shared" si="43"/>
        <v>-3.016178905876896E-2</v>
      </c>
      <c r="I584">
        <f t="shared" si="44"/>
        <v>0</v>
      </c>
    </row>
    <row r="585" spans="1:9">
      <c r="A585" s="1">
        <v>40854</v>
      </c>
      <c r="B585">
        <v>5510.82</v>
      </c>
      <c r="C585" s="19">
        <f t="shared" si="45"/>
        <v>-2.9606888100775861E-3</v>
      </c>
      <c r="D585">
        <f t="shared" si="42"/>
        <v>1.3216204320436641E-2</v>
      </c>
      <c r="E585" s="12">
        <f t="shared" si="41"/>
        <v>-9.7225772458260598E-2</v>
      </c>
      <c r="G585" s="19">
        <f t="shared" si="43"/>
        <v>-5.3718070235926757E-2</v>
      </c>
      <c r="I585">
        <f t="shared" si="44"/>
        <v>0</v>
      </c>
    </row>
    <row r="586" spans="1:9">
      <c r="A586" s="1">
        <v>40855</v>
      </c>
      <c r="B586">
        <v>5567.34</v>
      </c>
      <c r="C586" s="19">
        <f t="shared" si="45"/>
        <v>1.0203949104737285E-2</v>
      </c>
      <c r="D586">
        <f t="shared" si="42"/>
        <v>1.3335966118961413E-2</v>
      </c>
      <c r="E586" s="12">
        <f t="shared" si="41"/>
        <v>-9.8106807064736526E-2</v>
      </c>
      <c r="G586" s="19">
        <f t="shared" si="43"/>
        <v>-6.694807678997293E-2</v>
      </c>
      <c r="I586">
        <f t="shared" si="44"/>
        <v>0</v>
      </c>
    </row>
    <row r="587" spans="1:9">
      <c r="A587" s="1">
        <v>40856</v>
      </c>
      <c r="B587">
        <v>5460.38</v>
      </c>
      <c r="C587" s="19">
        <f t="shared" si="45"/>
        <v>-1.9398997118945872E-2</v>
      </c>
      <c r="D587">
        <f t="shared" si="42"/>
        <v>1.3616106508036357E-2</v>
      </c>
      <c r="E587" s="12">
        <f t="shared" si="41"/>
        <v>-0.10016767606041724</v>
      </c>
      <c r="G587" s="19">
        <f t="shared" si="43"/>
        <v>-6.0508107410006333E-2</v>
      </c>
      <c r="I587">
        <f t="shared" si="44"/>
        <v>0</v>
      </c>
    </row>
    <row r="588" spans="1:9">
      <c r="A588" s="1">
        <v>40857</v>
      </c>
      <c r="B588">
        <v>5444.82</v>
      </c>
      <c r="C588" s="19">
        <f t="shared" si="45"/>
        <v>-2.8536864173857833E-3</v>
      </c>
      <c r="D588">
        <f t="shared" si="42"/>
        <v>1.3633311836236893E-2</v>
      </c>
      <c r="E588" s="12">
        <f t="shared" si="41"/>
        <v>-0.10029424805371702</v>
      </c>
      <c r="G588" s="19">
        <f t="shared" si="43"/>
        <v>-6.0032835238915609E-2</v>
      </c>
      <c r="I588">
        <f t="shared" si="44"/>
        <v>0</v>
      </c>
    </row>
    <row r="589" spans="1:9">
      <c r="A589" s="1">
        <v>40858</v>
      </c>
      <c r="B589">
        <v>5545.38</v>
      </c>
      <c r="C589" s="19">
        <f t="shared" si="45"/>
        <v>1.8300450674375777E-2</v>
      </c>
      <c r="D589">
        <f t="shared" si="42"/>
        <v>1.4063312818002452E-2</v>
      </c>
      <c r="E589" s="12">
        <f t="shared" si="41"/>
        <v>-0.10345757517823181</v>
      </c>
      <c r="G589" s="19">
        <f t="shared" si="43"/>
        <v>-7.1127812180877409E-2</v>
      </c>
      <c r="I589">
        <f t="shared" si="44"/>
        <v>0</v>
      </c>
    </row>
    <row r="590" spans="1:9">
      <c r="A590" s="1">
        <v>40861</v>
      </c>
      <c r="B590">
        <v>5519.04</v>
      </c>
      <c r="C590" s="19">
        <f t="shared" si="45"/>
        <v>-4.7612165407382792E-3</v>
      </c>
      <c r="D590">
        <f t="shared" si="42"/>
        <v>1.4009439153013581E-2</v>
      </c>
      <c r="E590" s="12">
        <f t="shared" si="41"/>
        <v>-0.10306125044181708</v>
      </c>
      <c r="G590" s="19">
        <f t="shared" si="43"/>
        <v>-3.8092457891473183E-2</v>
      </c>
      <c r="I590">
        <f t="shared" si="44"/>
        <v>0</v>
      </c>
    </row>
    <row r="591" spans="1:9">
      <c r="A591" s="1">
        <v>40862</v>
      </c>
      <c r="B591">
        <v>5517.44</v>
      </c>
      <c r="C591" s="19">
        <f t="shared" si="45"/>
        <v>-2.8994752153038223E-4</v>
      </c>
      <c r="D591">
        <f t="shared" si="42"/>
        <v>1.3807874204462424E-2</v>
      </c>
      <c r="E591" s="12">
        <f t="shared" si="41"/>
        <v>-0.10157842622479948</v>
      </c>
      <c r="G591" s="19">
        <f t="shared" si="43"/>
        <v>-3.3250287247560628E-2</v>
      </c>
      <c r="I591">
        <f t="shared" si="44"/>
        <v>0</v>
      </c>
    </row>
    <row r="592" spans="1:9">
      <c r="A592" s="1">
        <v>40863</v>
      </c>
      <c r="B592">
        <v>5509.02</v>
      </c>
      <c r="C592" s="19">
        <f t="shared" si="45"/>
        <v>-1.5272356924345221E-3</v>
      </c>
      <c r="D592">
        <f t="shared" si="42"/>
        <v>1.3753841712583849E-2</v>
      </c>
      <c r="E592" s="12">
        <f t="shared" si="41"/>
        <v>-0.10118093306917267</v>
      </c>
      <c r="G592" s="19">
        <f t="shared" si="43"/>
        <v>-6.53687364621791E-4</v>
      </c>
      <c r="I592">
        <f t="shared" si="44"/>
        <v>0</v>
      </c>
    </row>
    <row r="593" spans="1:9">
      <c r="A593" s="1">
        <v>40864</v>
      </c>
      <c r="B593">
        <v>5423.14</v>
      </c>
      <c r="C593" s="19">
        <f t="shared" si="45"/>
        <v>-1.5711765412215729E-2</v>
      </c>
      <c r="D593">
        <f t="shared" si="42"/>
        <v>1.4147976776652237E-2</v>
      </c>
      <c r="E593" s="12">
        <f t="shared" si="41"/>
        <v>-0.10408041049308625</v>
      </c>
      <c r="G593" s="19">
        <f t="shared" si="43"/>
        <v>1.2133046220653705E-2</v>
      </c>
      <c r="I593">
        <f t="shared" si="44"/>
        <v>0</v>
      </c>
    </row>
    <row r="594" spans="1:9">
      <c r="A594" s="1">
        <v>40865</v>
      </c>
      <c r="B594">
        <v>5362.94</v>
      </c>
      <c r="C594" s="19">
        <f t="shared" si="45"/>
        <v>-1.1162651324553874E-2</v>
      </c>
      <c r="D594">
        <f t="shared" si="42"/>
        <v>1.4245754103880504E-2</v>
      </c>
      <c r="E594" s="12">
        <f t="shared" si="41"/>
        <v>-0.10479971506330783</v>
      </c>
      <c r="G594" s="19">
        <f t="shared" si="43"/>
        <v>3.4698123099615917E-2</v>
      </c>
      <c r="I594">
        <f t="shared" si="44"/>
        <v>0</v>
      </c>
    </row>
    <row r="595" spans="1:9">
      <c r="A595" s="1">
        <v>40868</v>
      </c>
      <c r="B595">
        <v>5222.6000000000004</v>
      </c>
      <c r="C595" s="19">
        <f t="shared" si="45"/>
        <v>-2.6516969987235448E-2</v>
      </c>
      <c r="D595">
        <f t="shared" si="42"/>
        <v>1.5097804879928331E-2</v>
      </c>
      <c r="E595" s="12">
        <f t="shared" si="41"/>
        <v>-0.11106787594114856</v>
      </c>
      <c r="G595" s="19">
        <f t="shared" si="43"/>
        <v>6.4033376915339321E-2</v>
      </c>
      <c r="I595">
        <f t="shared" si="44"/>
        <v>0</v>
      </c>
    </row>
    <row r="596" spans="1:9">
      <c r="A596" s="1">
        <v>40869</v>
      </c>
      <c r="B596">
        <v>5206.82</v>
      </c>
      <c r="C596" s="19">
        <f t="shared" si="45"/>
        <v>-3.0260574493088288E-3</v>
      </c>
      <c r="D596">
        <f t="shared" si="42"/>
        <v>1.4386477776507497E-2</v>
      </c>
      <c r="E596" s="12">
        <f t="shared" si="41"/>
        <v>-0.10583495691055789</v>
      </c>
      <c r="G596" s="19">
        <f t="shared" si="43"/>
        <v>6.7195920283464203E-2</v>
      </c>
      <c r="I596">
        <f t="shared" si="44"/>
        <v>0</v>
      </c>
    </row>
    <row r="597" spans="1:9">
      <c r="A597" s="1">
        <v>40870</v>
      </c>
      <c r="B597">
        <v>5139.78</v>
      </c>
      <c r="C597" s="19">
        <f t="shared" si="45"/>
        <v>-1.2959027738979365E-2</v>
      </c>
      <c r="D597">
        <f t="shared" si="42"/>
        <v>1.4241350897820323E-2</v>
      </c>
      <c r="E597" s="12">
        <f t="shared" si="41"/>
        <v>-0.10476732262292826</v>
      </c>
      <c r="G597" s="19">
        <f t="shared" si="43"/>
        <v>7.6230738960351124E-2</v>
      </c>
      <c r="I597">
        <f t="shared" si="44"/>
        <v>0</v>
      </c>
    </row>
    <row r="598" spans="1:9">
      <c r="A598" s="1">
        <v>40871</v>
      </c>
      <c r="B598">
        <v>5127.57</v>
      </c>
      <c r="C598" s="19">
        <f t="shared" si="45"/>
        <v>-2.3784142462950396E-3</v>
      </c>
      <c r="D598">
        <f t="shared" si="42"/>
        <v>1.4242554825352612E-2</v>
      </c>
      <c r="E598" s="12">
        <f t="shared" si="41"/>
        <v>-0.10477617938554122</v>
      </c>
      <c r="G598" s="19">
        <f t="shared" si="43"/>
        <v>6.7160957882565389E-2</v>
      </c>
      <c r="I598">
        <f t="shared" si="44"/>
        <v>0</v>
      </c>
    </row>
    <row r="599" spans="1:9">
      <c r="A599" s="1">
        <v>40872</v>
      </c>
      <c r="B599">
        <v>5164.6499999999996</v>
      </c>
      <c r="C599" s="19">
        <f t="shared" si="45"/>
        <v>7.2054737324140257E-3</v>
      </c>
      <c r="D599">
        <f t="shared" si="42"/>
        <v>1.4312054845212651E-2</v>
      </c>
      <c r="E599" s="12">
        <f t="shared" si="41"/>
        <v>-0.10528746030651701</v>
      </c>
      <c r="G599" s="19">
        <f t="shared" si="43"/>
        <v>6.8207611705573074E-2</v>
      </c>
      <c r="I599">
        <f t="shared" si="44"/>
        <v>0</v>
      </c>
    </row>
    <row r="600" spans="1:9">
      <c r="A600" s="1">
        <v>40875</v>
      </c>
      <c r="B600">
        <v>5312.76</v>
      </c>
      <c r="C600" s="19">
        <f t="shared" si="45"/>
        <v>2.8274137748665815E-2</v>
      </c>
      <c r="D600">
        <f t="shared" si="42"/>
        <v>1.4287556833412542E-2</v>
      </c>
      <c r="E600" s="12">
        <f t="shared" si="41"/>
        <v>-0.10510723926398406</v>
      </c>
      <c r="G600" s="19">
        <f t="shared" si="43"/>
        <v>2.1433475221921378E-2</v>
      </c>
      <c r="I600">
        <f t="shared" si="44"/>
        <v>0</v>
      </c>
    </row>
    <row r="601" spans="1:9">
      <c r="A601" s="1">
        <v>40876</v>
      </c>
      <c r="B601">
        <v>5337</v>
      </c>
      <c r="C601" s="19">
        <f t="shared" si="45"/>
        <v>4.5522231223822374E-3</v>
      </c>
      <c r="D601">
        <f t="shared" si="42"/>
        <v>1.4384181213122118E-2</v>
      </c>
      <c r="E601" s="12">
        <f t="shared" si="41"/>
        <v>-0.10581806210901508</v>
      </c>
      <c r="G601" s="19">
        <f t="shared" si="43"/>
        <v>2.8291880200752885E-2</v>
      </c>
      <c r="I601">
        <f t="shared" si="44"/>
        <v>0</v>
      </c>
    </row>
    <row r="602" spans="1:9">
      <c r="A602" s="1">
        <v>40877</v>
      </c>
      <c r="B602">
        <v>5505.42</v>
      </c>
      <c r="C602" s="19">
        <f t="shared" si="45"/>
        <v>3.1069364190504319E-2</v>
      </c>
      <c r="D602">
        <f t="shared" si="42"/>
        <v>1.4988010031491826E-2</v>
      </c>
      <c r="E602" s="12">
        <f t="shared" si="41"/>
        <v>-0.11026016378020156</v>
      </c>
      <c r="G602" s="19">
        <f t="shared" si="43"/>
        <v>-2.550123380813251E-2</v>
      </c>
      <c r="I602">
        <f t="shared" si="44"/>
        <v>0</v>
      </c>
    </row>
    <row r="603" spans="1:9">
      <c r="A603" s="1">
        <v>40878</v>
      </c>
      <c r="B603">
        <v>5489.34</v>
      </c>
      <c r="C603" s="19">
        <f t="shared" si="45"/>
        <v>-2.9250318269402986E-3</v>
      </c>
      <c r="D603">
        <f t="shared" si="42"/>
        <v>1.4177099340962739E-2</v>
      </c>
      <c r="E603" s="12">
        <f t="shared" ref="E603:E666" si="46">D603*Factor*SQRT(10)</f>
        <v>-0.1042946523239783</v>
      </c>
      <c r="G603" s="19">
        <f t="shared" si="43"/>
        <v>-1.6251681124981616E-2</v>
      </c>
      <c r="I603">
        <f t="shared" si="44"/>
        <v>0</v>
      </c>
    </row>
    <row r="604" spans="1:9">
      <c r="A604" s="1">
        <v>40879</v>
      </c>
      <c r="B604">
        <v>5552.29</v>
      </c>
      <c r="C604" s="19">
        <f t="shared" si="45"/>
        <v>1.1402425554408395E-2</v>
      </c>
      <c r="D604">
        <f t="shared" ref="D604:D667" si="47">_xlfn.STDEV.S(C583:C604)</f>
        <v>1.417472080971321E-2</v>
      </c>
      <c r="E604" s="12">
        <f t="shared" si="46"/>
        <v>-0.10427715452109598</v>
      </c>
      <c r="G604" s="19">
        <f t="shared" ref="G604:G667" si="48">LN(B614/B604)</f>
        <v>-3.0158698656789509E-2</v>
      </c>
      <c r="I604">
        <f t="shared" ref="I604:I667" si="49">IF(G604&lt;E604,1,0)</f>
        <v>0</v>
      </c>
    </row>
    <row r="605" spans="1:9">
      <c r="A605" s="1">
        <v>40882</v>
      </c>
      <c r="B605">
        <v>5567.96</v>
      </c>
      <c r="C605" s="19">
        <f t="shared" si="45"/>
        <v>2.8182838284880247E-3</v>
      </c>
      <c r="D605">
        <f t="shared" si="47"/>
        <v>1.3988095932748338E-2</v>
      </c>
      <c r="E605" s="12">
        <f t="shared" si="46"/>
        <v>-0.10290423780591022</v>
      </c>
      <c r="G605" s="19">
        <f t="shared" si="48"/>
        <v>-3.7134226950241961E-2</v>
      </c>
      <c r="I605">
        <f t="shared" si="49"/>
        <v>0</v>
      </c>
    </row>
    <row r="606" spans="1:9">
      <c r="A606" s="1">
        <v>40883</v>
      </c>
      <c r="B606">
        <v>5568.72</v>
      </c>
      <c r="C606" s="19">
        <f t="shared" si="45"/>
        <v>1.3648591881605036E-4</v>
      </c>
      <c r="D606">
        <f t="shared" si="47"/>
        <v>1.3966052308574926E-2</v>
      </c>
      <c r="E606" s="12">
        <f t="shared" si="46"/>
        <v>-0.10274207260809126</v>
      </c>
      <c r="G606" s="19">
        <f t="shared" si="48"/>
        <v>-2.7143213026945095E-2</v>
      </c>
      <c r="I606">
        <f t="shared" si="49"/>
        <v>0</v>
      </c>
    </row>
    <row r="607" spans="1:9">
      <c r="A607" s="1">
        <v>40884</v>
      </c>
      <c r="B607">
        <v>5546.91</v>
      </c>
      <c r="C607" s="19">
        <f t="shared" si="45"/>
        <v>-3.9242090620924376E-3</v>
      </c>
      <c r="D607">
        <f t="shared" si="47"/>
        <v>1.3978402839864392E-2</v>
      </c>
      <c r="E607" s="12">
        <f t="shared" si="46"/>
        <v>-0.10283293000676447</v>
      </c>
      <c r="G607" s="19">
        <f t="shared" si="48"/>
        <v>-2.8743869674359473E-2</v>
      </c>
      <c r="I607">
        <f t="shared" si="49"/>
        <v>0</v>
      </c>
    </row>
    <row r="608" spans="1:9">
      <c r="A608" s="1">
        <v>40885</v>
      </c>
      <c r="B608">
        <v>5483.77</v>
      </c>
      <c r="C608" s="19">
        <f t="shared" si="45"/>
        <v>-1.1448195324080696E-2</v>
      </c>
      <c r="D608">
        <f t="shared" si="47"/>
        <v>1.4009843849824909E-2</v>
      </c>
      <c r="E608" s="12">
        <f t="shared" si="46"/>
        <v>-0.10306422761734634</v>
      </c>
      <c r="G608" s="19">
        <f t="shared" si="48"/>
        <v>-4.8991299680408527E-3</v>
      </c>
      <c r="I608">
        <f t="shared" si="49"/>
        <v>0</v>
      </c>
    </row>
    <row r="609" spans="1:9">
      <c r="A609" s="1">
        <v>40886</v>
      </c>
      <c r="B609">
        <v>5529.21</v>
      </c>
      <c r="C609" s="19">
        <f t="shared" si="45"/>
        <v>8.2521275554216563E-3</v>
      </c>
      <c r="D609">
        <f t="shared" si="47"/>
        <v>1.3481613725323015E-2</v>
      </c>
      <c r="E609" s="12">
        <f t="shared" si="46"/>
        <v>-9.9178272115659369E-2</v>
      </c>
      <c r="G609" s="19">
        <f t="shared" si="48"/>
        <v>-2.9904268923761717E-3</v>
      </c>
      <c r="I609">
        <f t="shared" si="49"/>
        <v>0</v>
      </c>
    </row>
    <row r="610" spans="1:9">
      <c r="A610" s="1">
        <v>40889</v>
      </c>
      <c r="B610">
        <v>5427.86</v>
      </c>
      <c r="C610" s="19">
        <f t="shared" si="45"/>
        <v>-1.849999873498577E-2</v>
      </c>
      <c r="D610">
        <f t="shared" si="47"/>
        <v>1.4070618827478787E-2</v>
      </c>
      <c r="E610" s="12">
        <f t="shared" si="46"/>
        <v>-0.10351132226004907</v>
      </c>
      <c r="G610" s="19">
        <f t="shared" si="48"/>
        <v>1.4547693019616177E-2</v>
      </c>
      <c r="I610">
        <f t="shared" si="49"/>
        <v>0</v>
      </c>
    </row>
    <row r="611" spans="1:9">
      <c r="A611" s="1">
        <v>40890</v>
      </c>
      <c r="B611">
        <v>5490.15</v>
      </c>
      <c r="C611" s="19">
        <f t="shared" si="45"/>
        <v>1.1410628101213623E-2</v>
      </c>
      <c r="D611">
        <f t="shared" si="47"/>
        <v>1.3712720508135995E-2</v>
      </c>
      <c r="E611" s="12">
        <f t="shared" si="46"/>
        <v>-0.1008784225472466</v>
      </c>
      <c r="G611" s="19">
        <f t="shared" si="48"/>
        <v>1.3859415904002555E-2</v>
      </c>
      <c r="I611">
        <f t="shared" si="49"/>
        <v>0</v>
      </c>
    </row>
    <row r="612" spans="1:9">
      <c r="A612" s="1">
        <v>40891</v>
      </c>
      <c r="B612">
        <v>5366.8</v>
      </c>
      <c r="C612" s="19">
        <f t="shared" si="45"/>
        <v>-2.2723749818381132E-2</v>
      </c>
      <c r="D612">
        <f t="shared" si="47"/>
        <v>1.4493842976876888E-2</v>
      </c>
      <c r="E612" s="12">
        <f t="shared" si="46"/>
        <v>-0.10662479522479371</v>
      </c>
      <c r="G612" s="19">
        <f t="shared" si="48"/>
        <v>3.757247817710891E-2</v>
      </c>
      <c r="I612">
        <f t="shared" si="49"/>
        <v>0</v>
      </c>
    </row>
    <row r="613" spans="1:9">
      <c r="A613" s="1">
        <v>40892</v>
      </c>
      <c r="B613">
        <v>5400.85</v>
      </c>
      <c r="C613" s="19">
        <f t="shared" si="45"/>
        <v>6.3245208562104178E-3</v>
      </c>
      <c r="D613">
        <f t="shared" si="47"/>
        <v>1.4583500179994395E-2</v>
      </c>
      <c r="E613" s="12">
        <f t="shared" si="46"/>
        <v>-0.10728436363174298</v>
      </c>
      <c r="G613" s="19">
        <f t="shared" si="48"/>
        <v>5.3894036651775126E-2</v>
      </c>
      <c r="I613">
        <f t="shared" si="49"/>
        <v>0</v>
      </c>
    </row>
    <row r="614" spans="1:9">
      <c r="A614" s="1">
        <v>40893</v>
      </c>
      <c r="B614">
        <v>5387.34</v>
      </c>
      <c r="C614" s="19">
        <f t="shared" si="45"/>
        <v>-2.5045919773995094E-3</v>
      </c>
      <c r="D614">
        <f t="shared" si="47"/>
        <v>1.4586764225727701E-2</v>
      </c>
      <c r="E614" s="12">
        <f t="shared" si="46"/>
        <v>-0.10730837577320701</v>
      </c>
      <c r="G614" s="19">
        <f t="shared" si="48"/>
        <v>5.0863955147959432E-2</v>
      </c>
      <c r="I614">
        <f t="shared" si="49"/>
        <v>0</v>
      </c>
    </row>
    <row r="615" spans="1:9">
      <c r="A615" s="1">
        <v>40896</v>
      </c>
      <c r="B615">
        <v>5364.99</v>
      </c>
      <c r="C615" s="19">
        <f t="shared" si="45"/>
        <v>-4.1572444649643969E-3</v>
      </c>
      <c r="D615">
        <f t="shared" si="47"/>
        <v>1.4236209759839353E-2</v>
      </c>
      <c r="E615" s="12">
        <f t="shared" si="46"/>
        <v>-0.10472950154363839</v>
      </c>
      <c r="G615" s="19">
        <f t="shared" si="48"/>
        <v>4.7194871732711037E-2</v>
      </c>
      <c r="I615">
        <f t="shared" si="49"/>
        <v>0</v>
      </c>
    </row>
    <row r="616" spans="1:9">
      <c r="A616" s="1">
        <v>40897</v>
      </c>
      <c r="B616">
        <v>5419.6</v>
      </c>
      <c r="C616" s="19">
        <f t="shared" si="45"/>
        <v>1.0127499842112767E-2</v>
      </c>
      <c r="D616">
        <f t="shared" si="47"/>
        <v>1.4199742716505171E-2</v>
      </c>
      <c r="E616" s="12">
        <f t="shared" si="46"/>
        <v>-0.10446122962747618</v>
      </c>
      <c r="G616" s="19">
        <f t="shared" si="48"/>
        <v>4.1576894396124095E-2</v>
      </c>
      <c r="I616">
        <f t="shared" si="49"/>
        <v>0</v>
      </c>
    </row>
    <row r="617" spans="1:9">
      <c r="A617" s="1">
        <v>40898</v>
      </c>
      <c r="B617">
        <v>5389.74</v>
      </c>
      <c r="C617" s="19">
        <f t="shared" si="45"/>
        <v>-5.5248657095067046E-3</v>
      </c>
      <c r="D617">
        <f t="shared" si="47"/>
        <v>1.2949672228178596E-2</v>
      </c>
      <c r="E617" s="12">
        <f t="shared" si="46"/>
        <v>-9.5265013686195193E-2</v>
      </c>
      <c r="G617" s="19">
        <f t="shared" si="48"/>
        <v>4.0456344180782797E-2</v>
      </c>
      <c r="I617">
        <f t="shared" si="49"/>
        <v>0</v>
      </c>
    </row>
    <row r="618" spans="1:9">
      <c r="A618" s="1">
        <v>40899</v>
      </c>
      <c r="B618">
        <v>5456.97</v>
      </c>
      <c r="C618" s="19">
        <f t="shared" si="45"/>
        <v>1.2396544382237912E-2</v>
      </c>
      <c r="D618">
        <f t="shared" si="47"/>
        <v>1.3113265957442723E-2</v>
      </c>
      <c r="E618" s="12">
        <f t="shared" si="46"/>
        <v>-9.6468500429543816E-2</v>
      </c>
      <c r="G618" s="19">
        <f t="shared" si="48"/>
        <v>4.2993369154473444E-2</v>
      </c>
      <c r="I618">
        <f t="shared" si="49"/>
        <v>0</v>
      </c>
    </row>
    <row r="619" spans="1:9">
      <c r="A619" s="1">
        <v>40900</v>
      </c>
      <c r="B619">
        <v>5512.7</v>
      </c>
      <c r="C619" s="19">
        <f t="shared" si="45"/>
        <v>1.0160830631086394E-2</v>
      </c>
      <c r="D619">
        <f t="shared" si="47"/>
        <v>1.2768070407988802E-2</v>
      </c>
      <c r="E619" s="12">
        <f t="shared" si="46"/>
        <v>-9.3929049379069859E-2</v>
      </c>
      <c r="G619" s="19">
        <f t="shared" si="48"/>
        <v>2.8279206800410055E-2</v>
      </c>
      <c r="I619">
        <f t="shared" si="49"/>
        <v>0</v>
      </c>
    </row>
    <row r="620" spans="1:9">
      <c r="A620" s="1">
        <v>40905</v>
      </c>
      <c r="B620">
        <v>5507.4</v>
      </c>
      <c r="C620" s="19">
        <f t="shared" si="45"/>
        <v>-9.6187882299338882E-4</v>
      </c>
      <c r="D620">
        <f t="shared" si="47"/>
        <v>1.2742230490953558E-2</v>
      </c>
      <c r="E620" s="12">
        <f t="shared" si="46"/>
        <v>-9.3738956532962436E-2</v>
      </c>
      <c r="G620" s="19">
        <f t="shared" si="48"/>
        <v>2.7758720203067501E-2</v>
      </c>
      <c r="I620">
        <f t="shared" si="49"/>
        <v>0</v>
      </c>
    </row>
    <row r="621" spans="1:9">
      <c r="A621" s="1">
        <v>40906</v>
      </c>
      <c r="B621">
        <v>5566.77</v>
      </c>
      <c r="C621" s="19">
        <f t="shared" si="45"/>
        <v>1.0722350985600032E-2</v>
      </c>
      <c r="D621">
        <f t="shared" si="47"/>
        <v>1.2816086971664978E-2</v>
      </c>
      <c r="E621" s="12">
        <f t="shared" si="46"/>
        <v>-9.428228601048215E-2</v>
      </c>
      <c r="G621" s="19">
        <f t="shared" si="48"/>
        <v>1.2473149846180503E-2</v>
      </c>
      <c r="I621">
        <f t="shared" si="49"/>
        <v>0</v>
      </c>
    </row>
    <row r="622" spans="1:9">
      <c r="A622" s="1">
        <v>40907</v>
      </c>
      <c r="B622">
        <v>5572.28</v>
      </c>
      <c r="C622" s="19">
        <f t="shared" si="45"/>
        <v>9.8931245472526352E-4</v>
      </c>
      <c r="D622">
        <f t="shared" si="47"/>
        <v>1.155315659960819E-2</v>
      </c>
      <c r="E622" s="12">
        <f t="shared" si="46"/>
        <v>-8.4991465589800058E-2</v>
      </c>
      <c r="G622" s="19">
        <f t="shared" si="48"/>
        <v>1.5167187166955436E-2</v>
      </c>
      <c r="I622">
        <f t="shared" si="49"/>
        <v>0</v>
      </c>
    </row>
    <row r="623" spans="1:9">
      <c r="A623" s="1">
        <v>40911</v>
      </c>
      <c r="B623">
        <v>5699.91</v>
      </c>
      <c r="C623" s="19">
        <f t="shared" si="45"/>
        <v>2.2646079330876551E-2</v>
      </c>
      <c r="D623">
        <f t="shared" si="47"/>
        <v>1.2347691406421068E-2</v>
      </c>
      <c r="E623" s="12">
        <f t="shared" si="46"/>
        <v>-9.0836506909107134E-2</v>
      </c>
      <c r="G623" s="19">
        <f t="shared" si="48"/>
        <v>-1.0461775980388555E-3</v>
      </c>
      <c r="I623">
        <f t="shared" si="49"/>
        <v>0</v>
      </c>
    </row>
    <row r="624" spans="1:9">
      <c r="A624" s="1">
        <v>40912</v>
      </c>
      <c r="B624">
        <v>5668.45</v>
      </c>
      <c r="C624" s="19">
        <f t="shared" si="45"/>
        <v>-5.5346734812150656E-3</v>
      </c>
      <c r="D624">
        <f t="shared" si="47"/>
        <v>1.0746237963774831E-2</v>
      </c>
      <c r="E624" s="12">
        <f t="shared" si="46"/>
        <v>-7.9055321915133245E-2</v>
      </c>
      <c r="G624" s="19">
        <f t="shared" si="48"/>
        <v>5.9661661367484357E-3</v>
      </c>
      <c r="I624">
        <f t="shared" si="49"/>
        <v>0</v>
      </c>
    </row>
    <row r="625" spans="1:9">
      <c r="A625" s="1">
        <v>40913</v>
      </c>
      <c r="B625">
        <v>5624.26</v>
      </c>
      <c r="C625" s="19">
        <f t="shared" si="45"/>
        <v>-7.8263278802129434E-3</v>
      </c>
      <c r="D625">
        <f t="shared" si="47"/>
        <v>1.0888440520387741E-2</v>
      </c>
      <c r="E625" s="12">
        <f t="shared" si="46"/>
        <v>-8.0101443258070587E-2</v>
      </c>
      <c r="G625" s="19">
        <f t="shared" si="48"/>
        <v>2.0570154815726667E-2</v>
      </c>
      <c r="I625">
        <f t="shared" si="49"/>
        <v>0</v>
      </c>
    </row>
    <row r="626" spans="1:9">
      <c r="A626" s="1">
        <v>40914</v>
      </c>
      <c r="B626">
        <v>5649.68</v>
      </c>
      <c r="C626" s="19">
        <f t="shared" si="45"/>
        <v>4.5095225055257621E-3</v>
      </c>
      <c r="D626">
        <f t="shared" si="47"/>
        <v>1.0675064592164852E-2</v>
      </c>
      <c r="E626" s="12">
        <f t="shared" si="46"/>
        <v>-7.8531730885102125E-2</v>
      </c>
      <c r="G626" s="19">
        <f t="shared" si="48"/>
        <v>1.3863538215571878E-2</v>
      </c>
      <c r="I626">
        <f t="shared" si="49"/>
        <v>0</v>
      </c>
    </row>
    <row r="627" spans="1:9">
      <c r="A627" s="1">
        <v>40917</v>
      </c>
      <c r="B627">
        <v>5612.26</v>
      </c>
      <c r="C627" s="19">
        <f t="shared" si="45"/>
        <v>-6.6454159248479352E-3</v>
      </c>
      <c r="D627">
        <f t="shared" si="47"/>
        <v>1.0779621090751968E-2</v>
      </c>
      <c r="E627" s="12">
        <f t="shared" si="46"/>
        <v>-7.9300906822019512E-2</v>
      </c>
      <c r="G627" s="19">
        <f t="shared" si="48"/>
        <v>2.9893000743100109E-2</v>
      </c>
      <c r="I627">
        <f t="shared" si="49"/>
        <v>0</v>
      </c>
    </row>
    <row r="628" spans="1:9">
      <c r="A628" s="1">
        <v>40918</v>
      </c>
      <c r="B628">
        <v>5696.7</v>
      </c>
      <c r="C628" s="19">
        <f t="shared" si="45"/>
        <v>1.4933569355928588E-2</v>
      </c>
      <c r="D628">
        <f t="shared" si="47"/>
        <v>1.1217726155059176E-2</v>
      </c>
      <c r="E628" s="12">
        <f t="shared" si="46"/>
        <v>-8.2523852099074438E-2</v>
      </c>
      <c r="G628" s="19">
        <f t="shared" si="48"/>
        <v>9.6431751929745655E-3</v>
      </c>
      <c r="I628">
        <f t="shared" si="49"/>
        <v>0</v>
      </c>
    </row>
    <row r="629" spans="1:9">
      <c r="A629" s="1">
        <v>40919</v>
      </c>
      <c r="B629">
        <v>5670.82</v>
      </c>
      <c r="C629" s="19">
        <f t="shared" si="45"/>
        <v>-4.5533317229769386E-3</v>
      </c>
      <c r="D629">
        <f t="shared" si="47"/>
        <v>1.1231757555306983E-2</v>
      </c>
      <c r="E629" s="12">
        <f t="shared" si="46"/>
        <v>-8.2627074907581907E-2</v>
      </c>
      <c r="G629" s="19">
        <f t="shared" si="48"/>
        <v>9.1594153325985118E-3</v>
      </c>
      <c r="I629">
        <f t="shared" si="49"/>
        <v>0</v>
      </c>
    </row>
    <row r="630" spans="1:9">
      <c r="A630" s="1">
        <v>40920</v>
      </c>
      <c r="B630">
        <v>5662.42</v>
      </c>
      <c r="C630" s="19">
        <f t="shared" si="45"/>
        <v>-1.482365420336088E-3</v>
      </c>
      <c r="D630">
        <f t="shared" si="47"/>
        <v>1.0901738753847558E-2</v>
      </c>
      <c r="E630" s="12">
        <f t="shared" si="46"/>
        <v>-8.0199272482643164E-2</v>
      </c>
      <c r="G630" s="19">
        <f t="shared" si="48"/>
        <v>2.3178626032926537E-2</v>
      </c>
      <c r="I630">
        <f t="shared" si="49"/>
        <v>0</v>
      </c>
    </row>
    <row r="631" spans="1:9">
      <c r="A631" s="1">
        <v>40921</v>
      </c>
      <c r="B631">
        <v>5636.64</v>
      </c>
      <c r="C631" s="19">
        <f t="shared" si="45"/>
        <v>-4.5632193712869824E-3</v>
      </c>
      <c r="D631">
        <f t="shared" si="47"/>
        <v>1.0863691159375896E-2</v>
      </c>
      <c r="E631" s="12">
        <f t="shared" si="46"/>
        <v>-7.9919373150505443E-2</v>
      </c>
      <c r="G631" s="19">
        <f t="shared" si="48"/>
        <v>1.7029300478728374E-2</v>
      </c>
      <c r="I631">
        <f t="shared" si="49"/>
        <v>0</v>
      </c>
    </row>
    <row r="632" spans="1:9">
      <c r="A632" s="1">
        <v>40924</v>
      </c>
      <c r="B632">
        <v>5657.44</v>
      </c>
      <c r="C632" s="19">
        <f t="shared" si="45"/>
        <v>3.6833497755001578E-3</v>
      </c>
      <c r="D632">
        <f t="shared" si="47"/>
        <v>9.9727181382217901E-3</v>
      </c>
      <c r="E632" s="12">
        <f t="shared" si="46"/>
        <v>-7.3364878522480789E-2</v>
      </c>
      <c r="G632" s="19">
        <f t="shared" si="48"/>
        <v>2.4098460446093516E-3</v>
      </c>
      <c r="I632">
        <f t="shared" si="49"/>
        <v>0</v>
      </c>
    </row>
    <row r="633" spans="1:9">
      <c r="A633" s="1">
        <v>40925</v>
      </c>
      <c r="B633">
        <v>5693.95</v>
      </c>
      <c r="C633" s="19">
        <f t="shared" si="45"/>
        <v>6.4327145658823826E-3</v>
      </c>
      <c r="D633">
        <f t="shared" si="47"/>
        <v>9.8012519930408687E-3</v>
      </c>
      <c r="E633" s="12">
        <f t="shared" si="46"/>
        <v>-7.2103477895534035E-2</v>
      </c>
      <c r="G633" s="19">
        <f t="shared" si="48"/>
        <v>-2.1695643714023378E-3</v>
      </c>
      <c r="I633">
        <f t="shared" si="49"/>
        <v>0</v>
      </c>
    </row>
    <row r="634" spans="1:9">
      <c r="A634" s="1">
        <v>40926</v>
      </c>
      <c r="B634">
        <v>5702.37</v>
      </c>
      <c r="C634" s="19">
        <f t="shared" si="45"/>
        <v>1.4776702535723738E-3</v>
      </c>
      <c r="D634">
        <f t="shared" si="47"/>
        <v>8.154330549574311E-3</v>
      </c>
      <c r="E634" s="12">
        <f t="shared" si="46"/>
        <v>-5.9987804920388965E-2</v>
      </c>
      <c r="G634" s="19">
        <f t="shared" si="48"/>
        <v>1.5374758287701146E-2</v>
      </c>
      <c r="I634">
        <f t="shared" si="49"/>
        <v>0</v>
      </c>
    </row>
    <row r="635" spans="1:9">
      <c r="A635" s="1">
        <v>40927</v>
      </c>
      <c r="B635">
        <v>5741.15</v>
      </c>
      <c r="C635" s="19">
        <f t="shared" si="45"/>
        <v>6.7776607987651873E-3</v>
      </c>
      <c r="D635">
        <f t="shared" si="47"/>
        <v>8.1643376030009172E-3</v>
      </c>
      <c r="E635" s="12">
        <f t="shared" si="46"/>
        <v>-6.0061422388448867E-2</v>
      </c>
      <c r="G635" s="19">
        <f t="shared" si="48"/>
        <v>9.5205629837281907E-3</v>
      </c>
      <c r="I635">
        <f t="shared" si="49"/>
        <v>0</v>
      </c>
    </row>
    <row r="636" spans="1:9">
      <c r="A636" s="1">
        <v>40928</v>
      </c>
      <c r="B636">
        <v>5728.55</v>
      </c>
      <c r="C636" s="19">
        <f t="shared" si="45"/>
        <v>-2.1970940946289597E-3</v>
      </c>
      <c r="D636">
        <f t="shared" si="47"/>
        <v>8.1551223219406693E-3</v>
      </c>
      <c r="E636" s="12">
        <f t="shared" si="46"/>
        <v>-5.9993629639655086E-2</v>
      </c>
      <c r="G636" s="19">
        <f t="shared" si="48"/>
        <v>2.9671245799043063E-2</v>
      </c>
      <c r="I636">
        <f t="shared" si="49"/>
        <v>0</v>
      </c>
    </row>
    <row r="637" spans="1:9">
      <c r="A637" s="1">
        <v>40931</v>
      </c>
      <c r="B637">
        <v>5782.56</v>
      </c>
      <c r="C637" s="19">
        <f t="shared" si="45"/>
        <v>9.3840466026804299E-3</v>
      </c>
      <c r="D637">
        <f t="shared" si="47"/>
        <v>8.1166232868989715E-3</v>
      </c>
      <c r="E637" s="12">
        <f t="shared" si="46"/>
        <v>-5.9710409258820131E-2</v>
      </c>
      <c r="G637" s="19">
        <f t="shared" si="48"/>
        <v>1.8782951151069337E-2</v>
      </c>
      <c r="I637">
        <f t="shared" si="49"/>
        <v>0</v>
      </c>
    </row>
    <row r="638" spans="1:9">
      <c r="A638" s="1">
        <v>40932</v>
      </c>
      <c r="B638">
        <v>5751.9</v>
      </c>
      <c r="C638" s="19">
        <f t="shared" si="45"/>
        <v>-5.3162561941969451E-3</v>
      </c>
      <c r="D638">
        <f t="shared" si="47"/>
        <v>8.175331485559087E-3</v>
      </c>
      <c r="E638" s="12">
        <f t="shared" si="46"/>
        <v>-6.0142299522164225E-2</v>
      </c>
      <c r="G638" s="19">
        <f t="shared" si="48"/>
        <v>2.3769904293521511E-2</v>
      </c>
      <c r="I638">
        <f t="shared" si="49"/>
        <v>0</v>
      </c>
    </row>
    <row r="639" spans="1:9">
      <c r="A639" s="1">
        <v>40933</v>
      </c>
      <c r="B639">
        <v>5723</v>
      </c>
      <c r="C639" s="19">
        <f t="shared" si="45"/>
        <v>-5.0370915833531458E-3</v>
      </c>
      <c r="D639">
        <f t="shared" si="47"/>
        <v>8.1525791988108585E-3</v>
      </c>
      <c r="E639" s="12">
        <f t="shared" si="46"/>
        <v>-5.9974921007073641E-2</v>
      </c>
      <c r="G639" s="19">
        <f t="shared" si="48"/>
        <v>2.6371201947811691E-2</v>
      </c>
      <c r="I639">
        <f t="shared" si="49"/>
        <v>0</v>
      </c>
    </row>
    <row r="640" spans="1:9">
      <c r="A640" s="1">
        <v>40934</v>
      </c>
      <c r="B640">
        <v>5795.2</v>
      </c>
      <c r="C640" s="19">
        <f t="shared" si="45"/>
        <v>1.2536845279991868E-2</v>
      </c>
      <c r="D640">
        <f t="shared" si="47"/>
        <v>8.1605542385661881E-3</v>
      </c>
      <c r="E640" s="12">
        <f t="shared" si="46"/>
        <v>-6.0033589848883108E-2</v>
      </c>
      <c r="G640" s="19">
        <f t="shared" si="48"/>
        <v>1.715427068776788E-2</v>
      </c>
      <c r="I640">
        <f t="shared" si="49"/>
        <v>0</v>
      </c>
    </row>
    <row r="641" spans="1:9">
      <c r="A641" s="1">
        <v>40935</v>
      </c>
      <c r="B641">
        <v>5733.45</v>
      </c>
      <c r="C641" s="19">
        <f t="shared" si="45"/>
        <v>-1.0712544925484986E-2</v>
      </c>
      <c r="D641">
        <f t="shared" si="47"/>
        <v>8.4636833733513356E-3</v>
      </c>
      <c r="E641" s="12">
        <f t="shared" si="46"/>
        <v>-6.2263576883701925E-2</v>
      </c>
      <c r="G641" s="19">
        <f t="shared" si="48"/>
        <v>2.0532681038234198E-2</v>
      </c>
      <c r="I641">
        <f t="shared" si="49"/>
        <v>0</v>
      </c>
    </row>
    <row r="642" spans="1:9">
      <c r="A642" s="1">
        <v>40938</v>
      </c>
      <c r="B642">
        <v>5671.09</v>
      </c>
      <c r="C642" s="19">
        <f t="shared" si="45"/>
        <v>-1.0936104658618781E-2</v>
      </c>
      <c r="D642">
        <f t="shared" si="47"/>
        <v>8.8749657286981906E-3</v>
      </c>
      <c r="E642" s="12">
        <f t="shared" si="46"/>
        <v>-6.5289199348937066E-2</v>
      </c>
      <c r="G642" s="19">
        <f t="shared" si="48"/>
        <v>4.053664710784656E-2</v>
      </c>
      <c r="I642">
        <f t="shared" si="49"/>
        <v>0</v>
      </c>
    </row>
    <row r="643" spans="1:9">
      <c r="A643" s="1">
        <v>40939</v>
      </c>
      <c r="B643">
        <v>5681.61</v>
      </c>
      <c r="C643" s="19">
        <f t="shared" si="45"/>
        <v>1.8533041498707266E-3</v>
      </c>
      <c r="D643">
        <f t="shared" si="47"/>
        <v>8.6260144299833228E-3</v>
      </c>
      <c r="E643" s="12">
        <f t="shared" si="46"/>
        <v>-6.3457774702708497E-2</v>
      </c>
      <c r="G643" s="19">
        <f t="shared" si="48"/>
        <v>3.769567349789469E-2</v>
      </c>
      <c r="I643">
        <f t="shared" si="49"/>
        <v>0</v>
      </c>
    </row>
    <row r="644" spans="1:9">
      <c r="A644" s="1">
        <v>40940</v>
      </c>
      <c r="B644">
        <v>5790.72</v>
      </c>
      <c r="C644" s="19">
        <f t="shared" si="45"/>
        <v>1.9021992912675843E-2</v>
      </c>
      <c r="D644">
        <f t="shared" si="47"/>
        <v>9.4495468838775142E-3</v>
      </c>
      <c r="E644" s="12">
        <f t="shared" si="46"/>
        <v>-6.9516138892076917E-2</v>
      </c>
      <c r="G644" s="19">
        <f t="shared" si="48"/>
        <v>1.7366017511318232E-2</v>
      </c>
      <c r="I644">
        <f t="shared" si="49"/>
        <v>0</v>
      </c>
    </row>
    <row r="645" spans="1:9">
      <c r="A645" s="1">
        <v>40941</v>
      </c>
      <c r="B645">
        <v>5796.07</v>
      </c>
      <c r="C645" s="19">
        <f t="shared" si="45"/>
        <v>9.2346549479202045E-4</v>
      </c>
      <c r="D645">
        <f t="shared" si="47"/>
        <v>8.2163218162607191E-3</v>
      </c>
      <c r="E645" s="12">
        <f t="shared" si="46"/>
        <v>-6.0443847263797056E-2</v>
      </c>
      <c r="G645" s="19">
        <f t="shared" si="48"/>
        <v>1.5291207890510205E-2</v>
      </c>
      <c r="I645">
        <f t="shared" si="49"/>
        <v>0</v>
      </c>
    </row>
    <row r="646" spans="1:9">
      <c r="A646" s="1">
        <v>40942</v>
      </c>
      <c r="B646">
        <v>5901.07</v>
      </c>
      <c r="C646" s="19">
        <f t="shared" si="45"/>
        <v>1.7953588720686094E-2</v>
      </c>
      <c r="D646">
        <f t="shared" si="47"/>
        <v>8.8601984728793257E-3</v>
      </c>
      <c r="E646" s="12">
        <f t="shared" si="46"/>
        <v>-6.5180563176306341E-2</v>
      </c>
      <c r="G646" s="19">
        <f t="shared" si="48"/>
        <v>6.7761353889641131E-4</v>
      </c>
      <c r="I646">
        <f t="shared" si="49"/>
        <v>0</v>
      </c>
    </row>
    <row r="647" spans="1:9">
      <c r="A647" s="1">
        <v>40945</v>
      </c>
      <c r="B647">
        <v>5892.2</v>
      </c>
      <c r="C647" s="19">
        <f t="shared" ref="C647:C710" si="50">LN(B647/B646)</f>
        <v>-1.5042480452932734E-3</v>
      </c>
      <c r="D647">
        <f t="shared" si="47"/>
        <v>8.6317393015997133E-3</v>
      </c>
      <c r="E647" s="12">
        <f t="shared" si="46"/>
        <v>-6.3499890052292424E-2</v>
      </c>
      <c r="G647" s="19">
        <f t="shared" si="48"/>
        <v>8.9631390476531229E-3</v>
      </c>
      <c r="I647">
        <f t="shared" si="49"/>
        <v>0</v>
      </c>
    </row>
    <row r="648" spans="1:9">
      <c r="A648" s="1">
        <v>40946</v>
      </c>
      <c r="B648">
        <v>5890.26</v>
      </c>
      <c r="C648" s="19">
        <f t="shared" si="50"/>
        <v>-3.2930305174480855E-4</v>
      </c>
      <c r="D648">
        <f t="shared" si="47"/>
        <v>8.6294799587086045E-3</v>
      </c>
      <c r="E648" s="12">
        <f t="shared" si="46"/>
        <v>-6.3483269065471234E-2</v>
      </c>
      <c r="G648" s="19">
        <f t="shared" si="48"/>
        <v>6.4204863124587902E-3</v>
      </c>
      <c r="I648">
        <f t="shared" si="49"/>
        <v>0</v>
      </c>
    </row>
    <row r="649" spans="1:9">
      <c r="A649" s="1">
        <v>40947</v>
      </c>
      <c r="B649">
        <v>5875.93</v>
      </c>
      <c r="C649" s="19">
        <f t="shared" si="50"/>
        <v>-2.4357939290628322E-3</v>
      </c>
      <c r="D649">
        <f t="shared" si="47"/>
        <v>8.4763921132206942E-3</v>
      </c>
      <c r="E649" s="12">
        <f t="shared" si="46"/>
        <v>-6.2357069464537618E-2</v>
      </c>
      <c r="G649" s="19">
        <f t="shared" si="48"/>
        <v>6.8891633742705922E-3</v>
      </c>
      <c r="I649">
        <f t="shared" si="49"/>
        <v>0</v>
      </c>
    </row>
    <row r="650" spans="1:9">
      <c r="A650" s="1">
        <v>40948</v>
      </c>
      <c r="B650">
        <v>5895.47</v>
      </c>
      <c r="C650" s="19">
        <f t="shared" si="50"/>
        <v>3.3199140199480525E-3</v>
      </c>
      <c r="D650">
        <f t="shared" si="47"/>
        <v>7.9856577638156723E-3</v>
      </c>
      <c r="E650" s="12">
        <f t="shared" si="46"/>
        <v>-5.874695380380085E-2</v>
      </c>
      <c r="G650" s="19">
        <f t="shared" si="48"/>
        <v>7.1695920194475545E-3</v>
      </c>
      <c r="I650">
        <f t="shared" si="49"/>
        <v>0</v>
      </c>
    </row>
    <row r="651" spans="1:9">
      <c r="A651" s="1">
        <v>40949</v>
      </c>
      <c r="B651">
        <v>5852.39</v>
      </c>
      <c r="C651" s="19">
        <f t="shared" si="50"/>
        <v>-7.3341345750186724E-3</v>
      </c>
      <c r="D651">
        <f t="shared" si="47"/>
        <v>8.1080820221208338E-3</v>
      </c>
      <c r="E651" s="12">
        <f t="shared" si="46"/>
        <v>-5.964757494983923E-2</v>
      </c>
      <c r="G651" s="19">
        <f t="shared" si="48"/>
        <v>1.4038806961598599E-2</v>
      </c>
      <c r="I651">
        <f t="shared" si="49"/>
        <v>0</v>
      </c>
    </row>
    <row r="652" spans="1:9">
      <c r="A652" s="1">
        <v>40952</v>
      </c>
      <c r="B652">
        <v>5905.7</v>
      </c>
      <c r="C652" s="19">
        <f t="shared" si="50"/>
        <v>9.0678614109935395E-3</v>
      </c>
      <c r="D652">
        <f t="shared" si="47"/>
        <v>8.2384187611603092E-3</v>
      </c>
      <c r="E652" s="12">
        <f t="shared" si="46"/>
        <v>-6.0606404718626064E-2</v>
      </c>
      <c r="G652" s="19">
        <f t="shared" si="48"/>
        <v>1.6664908160492734E-3</v>
      </c>
      <c r="I652">
        <f t="shared" si="49"/>
        <v>0</v>
      </c>
    </row>
    <row r="653" spans="1:9">
      <c r="A653" s="1">
        <v>40953</v>
      </c>
      <c r="B653">
        <v>5899.87</v>
      </c>
      <c r="C653" s="19">
        <f t="shared" si="50"/>
        <v>-9.8766946008130188E-4</v>
      </c>
      <c r="D653">
        <f t="shared" si="47"/>
        <v>8.1392642273601518E-3</v>
      </c>
      <c r="E653" s="12">
        <f t="shared" si="46"/>
        <v>-5.9876968648501762E-2</v>
      </c>
      <c r="G653" s="19">
        <f t="shared" si="48"/>
        <v>4.7413889216816607E-3</v>
      </c>
      <c r="I653">
        <f t="shared" si="49"/>
        <v>0</v>
      </c>
    </row>
    <row r="654" spans="1:9">
      <c r="A654" s="1">
        <v>40954</v>
      </c>
      <c r="B654">
        <v>5892.16</v>
      </c>
      <c r="C654" s="19">
        <f t="shared" si="50"/>
        <v>-1.3076630739005761E-3</v>
      </c>
      <c r="D654">
        <f t="shared" si="47"/>
        <v>8.1618154275177931E-3</v>
      </c>
      <c r="E654" s="12">
        <f t="shared" si="46"/>
        <v>-6.0042867858443386E-2</v>
      </c>
      <c r="G654" s="19">
        <f t="shared" si="48"/>
        <v>-3.5108127328721383E-3</v>
      </c>
      <c r="I654">
        <f t="shared" si="49"/>
        <v>0</v>
      </c>
    </row>
    <row r="655" spans="1:9">
      <c r="A655" s="1">
        <v>40955</v>
      </c>
      <c r="B655">
        <v>5885.38</v>
      </c>
      <c r="C655" s="19">
        <f t="shared" si="50"/>
        <v>-1.1513441260161616E-3</v>
      </c>
      <c r="D655">
        <f t="shared" si="47"/>
        <v>8.1189916140360519E-3</v>
      </c>
      <c r="E655" s="12">
        <f t="shared" si="46"/>
        <v>-5.9727831994558285E-2</v>
      </c>
      <c r="G655" s="19">
        <f t="shared" si="48"/>
        <v>7.7636738053988045E-3</v>
      </c>
      <c r="I655">
        <f t="shared" si="49"/>
        <v>0</v>
      </c>
    </row>
    <row r="656" spans="1:9">
      <c r="A656" s="1">
        <v>40956</v>
      </c>
      <c r="B656">
        <v>5905.07</v>
      </c>
      <c r="C656" s="19">
        <f t="shared" si="50"/>
        <v>3.3399943690723653E-3</v>
      </c>
      <c r="D656">
        <f t="shared" si="47"/>
        <v>8.1284175048146629E-3</v>
      </c>
      <c r="E656" s="12">
        <f t="shared" si="46"/>
        <v>-5.9797174105942E-2</v>
      </c>
      <c r="G656" s="19">
        <f t="shared" si="48"/>
        <v>1.0257105552212095E-3</v>
      </c>
      <c r="I656">
        <f t="shared" si="49"/>
        <v>0</v>
      </c>
    </row>
    <row r="657" spans="1:9">
      <c r="A657" s="1">
        <v>40959</v>
      </c>
      <c r="B657">
        <v>5945.25</v>
      </c>
      <c r="C657" s="19">
        <f t="shared" si="50"/>
        <v>6.7812774634633298E-3</v>
      </c>
      <c r="D657">
        <f t="shared" si="47"/>
        <v>8.1285275037314211E-3</v>
      </c>
      <c r="E657" s="12">
        <f t="shared" si="46"/>
        <v>-5.9797983319343377E-2</v>
      </c>
      <c r="G657" s="19">
        <f t="shared" si="48"/>
        <v>-1.1917160140249849E-2</v>
      </c>
      <c r="I657">
        <f t="shared" si="49"/>
        <v>0</v>
      </c>
    </row>
    <row r="658" spans="1:9">
      <c r="A658" s="1">
        <v>40960</v>
      </c>
      <c r="B658">
        <v>5928.2</v>
      </c>
      <c r="C658" s="19">
        <f t="shared" si="50"/>
        <v>-2.8719557869391829E-3</v>
      </c>
      <c r="D658">
        <f t="shared" si="47"/>
        <v>8.1447486210422925E-3</v>
      </c>
      <c r="E658" s="12">
        <f t="shared" si="46"/>
        <v>-5.9917314908235868E-2</v>
      </c>
      <c r="G658" s="19">
        <f t="shared" si="48"/>
        <v>-2.7776713092542135E-2</v>
      </c>
      <c r="I658">
        <f t="shared" si="49"/>
        <v>0</v>
      </c>
    </row>
    <row r="659" spans="1:9">
      <c r="A659" s="1">
        <v>40961</v>
      </c>
      <c r="B659">
        <v>5916.55</v>
      </c>
      <c r="C659" s="19">
        <f t="shared" si="50"/>
        <v>-1.9671168672511642E-3</v>
      </c>
      <c r="D659">
        <f t="shared" si="47"/>
        <v>7.9832557477960125E-3</v>
      </c>
      <c r="E659" s="12">
        <f t="shared" si="46"/>
        <v>-5.8729283233847018E-2</v>
      </c>
      <c r="G659" s="19">
        <f t="shared" si="48"/>
        <v>-2.1377723495071187E-2</v>
      </c>
      <c r="I659">
        <f t="shared" si="49"/>
        <v>0</v>
      </c>
    </row>
    <row r="660" spans="1:9">
      <c r="A660" s="1">
        <v>40962</v>
      </c>
      <c r="B660">
        <v>5937.89</v>
      </c>
      <c r="C660" s="19">
        <f t="shared" si="50"/>
        <v>3.6003426651250461E-3</v>
      </c>
      <c r="D660">
        <f t="shared" si="47"/>
        <v>7.870673061651413E-3</v>
      </c>
      <c r="E660" s="12">
        <f t="shared" si="46"/>
        <v>-5.7901062183351566E-2</v>
      </c>
      <c r="G660" s="19">
        <f t="shared" si="48"/>
        <v>-1.3250323972065124E-2</v>
      </c>
      <c r="I660">
        <f t="shared" si="49"/>
        <v>0</v>
      </c>
    </row>
    <row r="661" spans="1:9">
      <c r="A661" s="1">
        <v>40963</v>
      </c>
      <c r="B661">
        <v>5935.13</v>
      </c>
      <c r="C661" s="19">
        <f t="shared" si="50"/>
        <v>-4.6491963286756944E-4</v>
      </c>
      <c r="D661">
        <f t="shared" si="47"/>
        <v>7.750771009567249E-3</v>
      </c>
      <c r="E661" s="12">
        <f t="shared" si="46"/>
        <v>-5.7018995793443612E-2</v>
      </c>
      <c r="G661" s="19">
        <f t="shared" si="48"/>
        <v>-8.0591709540118687E-3</v>
      </c>
      <c r="I661">
        <f t="shared" si="49"/>
        <v>0</v>
      </c>
    </row>
    <row r="662" spans="1:9">
      <c r="A662" s="1">
        <v>40966</v>
      </c>
      <c r="B662">
        <v>5915.55</v>
      </c>
      <c r="C662" s="19">
        <f t="shared" si="50"/>
        <v>-3.3044547345556824E-3</v>
      </c>
      <c r="D662">
        <f t="shared" si="47"/>
        <v>7.420428597931651E-3</v>
      </c>
      <c r="E662" s="12">
        <f t="shared" si="46"/>
        <v>-5.4588812711502982E-2</v>
      </c>
      <c r="G662" s="19">
        <f t="shared" si="48"/>
        <v>-3.8616953048458179E-3</v>
      </c>
      <c r="I662">
        <f t="shared" si="49"/>
        <v>0</v>
      </c>
    </row>
    <row r="663" spans="1:9">
      <c r="A663" s="1">
        <v>40967</v>
      </c>
      <c r="B663">
        <v>5927.91</v>
      </c>
      <c r="C663" s="19">
        <f t="shared" si="50"/>
        <v>2.0872286455510271E-3</v>
      </c>
      <c r="D663">
        <f t="shared" si="47"/>
        <v>6.9506811606641055E-3</v>
      </c>
      <c r="E663" s="12">
        <f t="shared" si="46"/>
        <v>-5.1133088485296671E-2</v>
      </c>
      <c r="G663" s="19">
        <f t="shared" si="48"/>
        <v>4.7122982026667291E-3</v>
      </c>
      <c r="I663">
        <f t="shared" si="49"/>
        <v>0</v>
      </c>
    </row>
    <row r="664" spans="1:9">
      <c r="A664" s="1">
        <v>40968</v>
      </c>
      <c r="B664">
        <v>5871.51</v>
      </c>
      <c r="C664" s="19">
        <f t="shared" si="50"/>
        <v>-9.5598647284543189E-3</v>
      </c>
      <c r="D664">
        <f t="shared" si="47"/>
        <v>6.8385630419049723E-3</v>
      </c>
      <c r="E664" s="12">
        <f t="shared" si="46"/>
        <v>-5.0308285051676359E-2</v>
      </c>
      <c r="G664" s="19">
        <f t="shared" si="48"/>
        <v>1.251101625204745E-2</v>
      </c>
      <c r="I664">
        <f t="shared" si="49"/>
        <v>0</v>
      </c>
    </row>
    <row r="665" spans="1:9">
      <c r="A665" s="1">
        <v>40969</v>
      </c>
      <c r="B665">
        <v>5931.25</v>
      </c>
      <c r="C665" s="19">
        <f t="shared" si="50"/>
        <v>1.0123142412254871E-2</v>
      </c>
      <c r="D665">
        <f t="shared" si="47"/>
        <v>7.0774926666993115E-3</v>
      </c>
      <c r="E665" s="12">
        <f t="shared" si="46"/>
        <v>-5.2065984673334793E-2</v>
      </c>
      <c r="G665" s="19">
        <f t="shared" si="48"/>
        <v>1.5953547740691851E-3</v>
      </c>
      <c r="I665">
        <f t="shared" si="49"/>
        <v>0</v>
      </c>
    </row>
    <row r="666" spans="1:9">
      <c r="A666" s="1">
        <v>40970</v>
      </c>
      <c r="B666">
        <v>5911.13</v>
      </c>
      <c r="C666" s="19">
        <f t="shared" si="50"/>
        <v>-3.3979688811053448E-3</v>
      </c>
      <c r="D666">
        <f t="shared" si="47"/>
        <v>6.0411814961140731E-3</v>
      </c>
      <c r="E666" s="12">
        <f t="shared" si="46"/>
        <v>-4.4442301532217524E-2</v>
      </c>
      <c r="G666" s="19">
        <f t="shared" si="48"/>
        <v>9.1692701921859202E-3</v>
      </c>
      <c r="I666">
        <f t="shared" si="49"/>
        <v>0</v>
      </c>
    </row>
    <row r="667" spans="1:9">
      <c r="A667" s="1">
        <v>40973</v>
      </c>
      <c r="B667">
        <v>5874.82</v>
      </c>
      <c r="C667" s="19">
        <f t="shared" si="50"/>
        <v>-6.1615932320075876E-3</v>
      </c>
      <c r="D667">
        <f t="shared" si="47"/>
        <v>6.227817046521574E-3</v>
      </c>
      <c r="E667" s="12">
        <f t="shared" ref="E667:E730" si="51">D667*Factor*SQRT(10)</f>
        <v>-4.5815296767202085E-2</v>
      </c>
      <c r="G667" s="19">
        <f t="shared" si="48"/>
        <v>1.4581284084192856E-2</v>
      </c>
      <c r="I667">
        <f t="shared" si="49"/>
        <v>0</v>
      </c>
    </row>
    <row r="668" spans="1:9">
      <c r="A668" s="1">
        <v>40974</v>
      </c>
      <c r="B668">
        <v>5765.8</v>
      </c>
      <c r="C668" s="19">
        <f t="shared" si="50"/>
        <v>-1.8731508739231486E-2</v>
      </c>
      <c r="D668">
        <f t="shared" ref="D668:D731" si="52">_xlfn.STDEV.S(C647:C668)</f>
        <v>6.2749400604536036E-3</v>
      </c>
      <c r="E668" s="12">
        <f t="shared" si="51"/>
        <v>-4.6161959948174423E-2</v>
      </c>
      <c r="G668" s="19">
        <f t="shared" ref="G668:G731" si="53">LN(B678/B668)</f>
        <v>2.1551445285380364E-2</v>
      </c>
      <c r="I668">
        <f t="shared" ref="I668:I731" si="54">IF(G668&lt;E668,1,0)</f>
        <v>0</v>
      </c>
    </row>
    <row r="669" spans="1:9">
      <c r="A669" s="1">
        <v>40975</v>
      </c>
      <c r="B669">
        <v>5791.41</v>
      </c>
      <c r="C669" s="19">
        <f t="shared" si="50"/>
        <v>4.4318727302197769E-3</v>
      </c>
      <c r="D669">
        <f t="shared" si="52"/>
        <v>6.3813853468384875E-3</v>
      </c>
      <c r="E669" s="12">
        <f t="shared" si="51"/>
        <v>-4.69450308619093E-2</v>
      </c>
      <c r="G669" s="19">
        <f t="shared" si="53"/>
        <v>1.7211227227576325E-2</v>
      </c>
      <c r="I669">
        <f t="shared" si="54"/>
        <v>0</v>
      </c>
    </row>
    <row r="670" spans="1:9">
      <c r="A670" s="1">
        <v>40976</v>
      </c>
      <c r="B670">
        <v>5859.73</v>
      </c>
      <c r="C670" s="19">
        <f t="shared" si="50"/>
        <v>1.1727742188131307E-2</v>
      </c>
      <c r="D670">
        <f t="shared" si="52"/>
        <v>6.9175379882537311E-3</v>
      </c>
      <c r="E670" s="12">
        <f t="shared" si="51"/>
        <v>-5.0889268818077003E-2</v>
      </c>
      <c r="G670" s="19">
        <f t="shared" si="53"/>
        <v>-2.4057325419120619E-3</v>
      </c>
      <c r="I670">
        <f t="shared" si="54"/>
        <v>0</v>
      </c>
    </row>
    <row r="671" spans="1:9">
      <c r="A671" s="1">
        <v>40977</v>
      </c>
      <c r="B671">
        <v>5887.49</v>
      </c>
      <c r="C671" s="19">
        <f t="shared" si="50"/>
        <v>4.7262333851857147E-3</v>
      </c>
      <c r="D671">
        <f t="shared" si="52"/>
        <v>6.9773615679890599E-3</v>
      </c>
      <c r="E671" s="12">
        <f t="shared" si="51"/>
        <v>-5.1329364446894704E-2</v>
      </c>
      <c r="G671" s="19">
        <f t="shared" si="53"/>
        <v>-5.5525513153269245E-3</v>
      </c>
      <c r="I671">
        <f t="shared" si="54"/>
        <v>0</v>
      </c>
    </row>
    <row r="672" spans="1:9">
      <c r="A672" s="1">
        <v>40980</v>
      </c>
      <c r="B672">
        <v>5892.75</v>
      </c>
      <c r="C672" s="19">
        <f t="shared" si="50"/>
        <v>8.9302091461033919E-4</v>
      </c>
      <c r="D672">
        <f t="shared" si="52"/>
        <v>6.942953348161798E-3</v>
      </c>
      <c r="E672" s="12">
        <f t="shared" si="51"/>
        <v>-5.1076238385091455E-2</v>
      </c>
      <c r="G672" s="19">
        <f t="shared" si="53"/>
        <v>1.6870916090592589E-3</v>
      </c>
      <c r="I672">
        <f t="shared" si="54"/>
        <v>0</v>
      </c>
    </row>
    <row r="673" spans="1:9">
      <c r="A673" s="1">
        <v>40981</v>
      </c>
      <c r="B673">
        <v>5955.91</v>
      </c>
      <c r="C673" s="19">
        <f t="shared" si="50"/>
        <v>1.0661222153063589E-2</v>
      </c>
      <c r="D673">
        <f t="shared" si="52"/>
        <v>7.0986384601604575E-3</v>
      </c>
      <c r="E673" s="12">
        <f t="shared" si="51"/>
        <v>-5.2221544927523934E-2</v>
      </c>
      <c r="G673" s="19">
        <f t="shared" si="53"/>
        <v>-1.4606033981640721E-2</v>
      </c>
      <c r="I673">
        <f t="shared" si="54"/>
        <v>0</v>
      </c>
    </row>
    <row r="674" spans="1:9">
      <c r="A674" s="1">
        <v>40982</v>
      </c>
      <c r="B674">
        <v>5945.43</v>
      </c>
      <c r="C674" s="19">
        <f t="shared" si="50"/>
        <v>-1.7611466790736622E-3</v>
      </c>
      <c r="D674">
        <f t="shared" si="52"/>
        <v>6.869568980572005E-3</v>
      </c>
      <c r="E674" s="12">
        <f t="shared" si="51"/>
        <v>-5.0536382035091955E-2</v>
      </c>
      <c r="G674" s="19">
        <f t="shared" si="53"/>
        <v>-2.321613967366944E-2</v>
      </c>
      <c r="I674">
        <f t="shared" si="54"/>
        <v>0</v>
      </c>
    </row>
    <row r="675" spans="1:9">
      <c r="A675" s="1">
        <v>40983</v>
      </c>
      <c r="B675">
        <v>5940.72</v>
      </c>
      <c r="C675" s="19">
        <f t="shared" si="50"/>
        <v>-7.9251906572332586E-4</v>
      </c>
      <c r="D675">
        <f t="shared" si="52"/>
        <v>6.8679464291929457E-3</v>
      </c>
      <c r="E675" s="12">
        <f t="shared" si="51"/>
        <v>-5.0524445641906932E-2</v>
      </c>
      <c r="G675" s="19">
        <f t="shared" si="53"/>
        <v>-3.4017531804549389E-2</v>
      </c>
      <c r="I675">
        <f t="shared" si="54"/>
        <v>0</v>
      </c>
    </row>
    <row r="676" spans="1:9">
      <c r="A676" s="1">
        <v>40984</v>
      </c>
      <c r="B676">
        <v>5965.58</v>
      </c>
      <c r="C676" s="19">
        <f t="shared" si="50"/>
        <v>4.1759465370113796E-3</v>
      </c>
      <c r="D676">
        <f t="shared" si="52"/>
        <v>6.9057065828412633E-3</v>
      </c>
      <c r="E676" s="12">
        <f t="shared" si="51"/>
        <v>-5.0802230398981497E-2</v>
      </c>
      <c r="G676" s="19">
        <f t="shared" si="53"/>
        <v>-3.3602871104123015E-2</v>
      </c>
      <c r="I676">
        <f t="shared" si="54"/>
        <v>0</v>
      </c>
    </row>
    <row r="677" spans="1:9">
      <c r="A677" s="1">
        <v>40987</v>
      </c>
      <c r="B677">
        <v>5961.11</v>
      </c>
      <c r="C677" s="19">
        <f t="shared" si="50"/>
        <v>-7.4957934000073015E-4</v>
      </c>
      <c r="D677">
        <f t="shared" si="52"/>
        <v>6.9014873821263301E-3</v>
      </c>
      <c r="E677" s="12">
        <f t="shared" si="51"/>
        <v>-5.077119160458033E-2</v>
      </c>
      <c r="G677" s="19">
        <f t="shared" si="53"/>
        <v>-1.4569368896498569E-2</v>
      </c>
      <c r="I677">
        <f t="shared" si="54"/>
        <v>0</v>
      </c>
    </row>
    <row r="678" spans="1:9">
      <c r="A678" s="1">
        <v>40988</v>
      </c>
      <c r="B678">
        <v>5891.41</v>
      </c>
      <c r="C678" s="19">
        <f t="shared" si="50"/>
        <v>-1.1761347538043854E-2</v>
      </c>
      <c r="D678">
        <f t="shared" si="52"/>
        <v>7.3504172587933667E-3</v>
      </c>
      <c r="E678" s="12">
        <f t="shared" si="51"/>
        <v>-5.4073770240645358E-2</v>
      </c>
      <c r="G678" s="19">
        <f t="shared" si="53"/>
        <v>-9.0488479500584768E-3</v>
      </c>
      <c r="I678">
        <f t="shared" si="54"/>
        <v>0</v>
      </c>
    </row>
    <row r="679" spans="1:9">
      <c r="A679" s="1">
        <v>40989</v>
      </c>
      <c r="B679">
        <v>5891.95</v>
      </c>
      <c r="C679" s="19">
        <f t="shared" si="50"/>
        <v>9.1654672415650491E-5</v>
      </c>
      <c r="D679">
        <f t="shared" si="52"/>
        <v>7.1885537730239585E-3</v>
      </c>
      <c r="E679" s="12">
        <f t="shared" si="51"/>
        <v>-5.2883012133767247E-2</v>
      </c>
      <c r="G679" s="19">
        <f t="shared" si="53"/>
        <v>-3.2459652763180045E-2</v>
      </c>
      <c r="I679">
        <f t="shared" si="54"/>
        <v>0</v>
      </c>
    </row>
    <row r="680" spans="1:9">
      <c r="A680" s="1">
        <v>40990</v>
      </c>
      <c r="B680">
        <v>5845.65</v>
      </c>
      <c r="C680" s="19">
        <f t="shared" si="50"/>
        <v>-7.8892175813571903E-3</v>
      </c>
      <c r="D680">
        <f t="shared" si="52"/>
        <v>7.3482140376637545E-3</v>
      </c>
      <c r="E680" s="12">
        <f t="shared" si="51"/>
        <v>-5.405756211681273E-2</v>
      </c>
      <c r="G680" s="19">
        <f t="shared" si="53"/>
        <v>-2.1087586859545166E-2</v>
      </c>
      <c r="I680">
        <f t="shared" si="54"/>
        <v>0</v>
      </c>
    </row>
    <row r="681" spans="1:9">
      <c r="A681" s="1">
        <v>40991</v>
      </c>
      <c r="B681">
        <v>5854.89</v>
      </c>
      <c r="C681" s="19">
        <f t="shared" si="50"/>
        <v>1.5794146117707323E-3</v>
      </c>
      <c r="D681">
        <f t="shared" si="52"/>
        <v>7.3565508491516022E-3</v>
      </c>
      <c r="E681" s="12">
        <f t="shared" si="51"/>
        <v>-5.4118892353323345E-2</v>
      </c>
      <c r="G681" s="19">
        <f t="shared" si="53"/>
        <v>-4.5305570524001561E-2</v>
      </c>
      <c r="I681">
        <f t="shared" si="54"/>
        <v>0</v>
      </c>
    </row>
    <row r="682" spans="1:9">
      <c r="A682" s="1">
        <v>40994</v>
      </c>
      <c r="B682">
        <v>5902.7</v>
      </c>
      <c r="C682" s="19">
        <f t="shared" si="50"/>
        <v>8.1326638389964886E-3</v>
      </c>
      <c r="D682">
        <f t="shared" si="52"/>
        <v>7.5373868749986006E-3</v>
      </c>
      <c r="E682" s="12">
        <f t="shared" si="51"/>
        <v>-5.5449223050017316E-2</v>
      </c>
      <c r="G682" s="19">
        <f t="shared" si="53"/>
        <v>-4.6458867118923303E-2</v>
      </c>
      <c r="I682">
        <f t="shared" si="54"/>
        <v>0</v>
      </c>
    </row>
    <row r="683" spans="1:9">
      <c r="A683" s="1">
        <v>40995</v>
      </c>
      <c r="B683">
        <v>5869.55</v>
      </c>
      <c r="C683" s="19">
        <f t="shared" si="50"/>
        <v>-5.6319034376363904E-3</v>
      </c>
      <c r="D683">
        <f t="shared" si="52"/>
        <v>7.6237499596171045E-3</v>
      </c>
      <c r="E683" s="12">
        <f t="shared" si="51"/>
        <v>-5.6084558083460169E-2</v>
      </c>
      <c r="G683" s="19">
        <f t="shared" si="53"/>
        <v>-2.7478389069908682E-2</v>
      </c>
      <c r="I683">
        <f t="shared" si="54"/>
        <v>0</v>
      </c>
    </row>
    <row r="684" spans="1:9">
      <c r="A684" s="1">
        <v>40996</v>
      </c>
      <c r="B684">
        <v>5808.99</v>
      </c>
      <c r="C684" s="19">
        <f t="shared" si="50"/>
        <v>-1.0371252371102353E-2</v>
      </c>
      <c r="D684">
        <f t="shared" si="52"/>
        <v>7.8914909580292021E-3</v>
      </c>
      <c r="E684" s="12">
        <f t="shared" si="51"/>
        <v>-5.805421024365786E-2</v>
      </c>
      <c r="G684" s="19">
        <f t="shared" si="53"/>
        <v>-2.7434408399591069E-2</v>
      </c>
      <c r="I684">
        <f t="shared" si="54"/>
        <v>0</v>
      </c>
    </row>
    <row r="685" spans="1:9">
      <c r="A685" s="1">
        <v>40997</v>
      </c>
      <c r="B685">
        <v>5742.03</v>
      </c>
      <c r="C685" s="19">
        <f t="shared" si="50"/>
        <v>-1.1593911196603295E-2</v>
      </c>
      <c r="D685">
        <f t="shared" si="52"/>
        <v>8.184579510649187E-3</v>
      </c>
      <c r="E685" s="12">
        <f t="shared" si="51"/>
        <v>-6.0210333154309875E-2</v>
      </c>
      <c r="G685" s="19">
        <f t="shared" si="53"/>
        <v>-1.3279988579765692E-2</v>
      </c>
      <c r="I685">
        <f t="shared" si="54"/>
        <v>0</v>
      </c>
    </row>
    <row r="686" spans="1:9">
      <c r="A686" s="1">
        <v>40998</v>
      </c>
      <c r="B686">
        <v>5768.45</v>
      </c>
      <c r="C686" s="19">
        <f t="shared" si="50"/>
        <v>4.590607237437809E-3</v>
      </c>
      <c r="D686">
        <f t="shared" si="52"/>
        <v>8.0719936316152544E-3</v>
      </c>
      <c r="E686" s="12">
        <f t="shared" si="51"/>
        <v>-5.9382088615139127E-2</v>
      </c>
      <c r="G686" s="19">
        <f t="shared" si="53"/>
        <v>-2.6006900644183316E-4</v>
      </c>
      <c r="I686">
        <f t="shared" si="54"/>
        <v>0</v>
      </c>
    </row>
    <row r="687" spans="1:9">
      <c r="A687" s="1">
        <v>41001</v>
      </c>
      <c r="B687">
        <v>5874.89</v>
      </c>
      <c r="C687" s="19">
        <f t="shared" si="50"/>
        <v>1.8283922867623727E-2</v>
      </c>
      <c r="D687">
        <f t="shared" si="52"/>
        <v>8.7565839739634811E-3</v>
      </c>
      <c r="E687" s="12">
        <f t="shared" si="51"/>
        <v>-6.4418317114523629E-2</v>
      </c>
      <c r="G687" s="19">
        <f t="shared" si="53"/>
        <v>-2.2306947746858308E-2</v>
      </c>
      <c r="I687">
        <f t="shared" si="54"/>
        <v>0</v>
      </c>
    </row>
    <row r="688" spans="1:9">
      <c r="A688" s="1">
        <v>41002</v>
      </c>
      <c r="B688">
        <v>5838.34</v>
      </c>
      <c r="C688" s="19">
        <f t="shared" si="50"/>
        <v>-6.2408265916038489E-3</v>
      </c>
      <c r="D688">
        <f t="shared" si="52"/>
        <v>8.8231294501565048E-3</v>
      </c>
      <c r="E688" s="12">
        <f t="shared" si="51"/>
        <v>-6.4907862763909877E-2</v>
      </c>
      <c r="G688" s="19">
        <f t="shared" si="53"/>
        <v>-1.6194930607957556E-2</v>
      </c>
      <c r="I688">
        <f t="shared" si="54"/>
        <v>0</v>
      </c>
    </row>
    <row r="689" spans="1:9">
      <c r="A689" s="1">
        <v>41003</v>
      </c>
      <c r="B689">
        <v>5703.77</v>
      </c>
      <c r="C689" s="19">
        <f t="shared" si="50"/>
        <v>-2.3319150140705878E-2</v>
      </c>
      <c r="D689">
        <f t="shared" si="52"/>
        <v>1.0018815600912967E-2</v>
      </c>
      <c r="E689" s="12">
        <f t="shared" si="51"/>
        <v>-7.3703997176358227E-2</v>
      </c>
      <c r="G689" s="19">
        <f t="shared" si="53"/>
        <v>1.1917268381569358E-2</v>
      </c>
      <c r="I689">
        <f t="shared" si="54"/>
        <v>0</v>
      </c>
    </row>
    <row r="690" spans="1:9">
      <c r="A690" s="1">
        <v>41004</v>
      </c>
      <c r="B690">
        <v>5723.67</v>
      </c>
      <c r="C690" s="19">
        <f t="shared" si="50"/>
        <v>3.4828483222775954E-3</v>
      </c>
      <c r="D690">
        <f t="shared" si="52"/>
        <v>9.2746760265668589E-3</v>
      </c>
      <c r="E690" s="12">
        <f t="shared" si="51"/>
        <v>-6.822969130317455E-2</v>
      </c>
      <c r="G690" s="19">
        <f t="shared" si="53"/>
        <v>-1.0202700793541788E-2</v>
      </c>
      <c r="I690">
        <f t="shared" si="54"/>
        <v>0</v>
      </c>
    </row>
    <row r="691" spans="1:9">
      <c r="A691" s="1">
        <v>41009</v>
      </c>
      <c r="B691">
        <v>5595.55</v>
      </c>
      <c r="C691" s="19">
        <f t="shared" si="50"/>
        <v>-2.2638569052685527E-2</v>
      </c>
      <c r="D691">
        <f t="shared" si="52"/>
        <v>1.0346192927371758E-2</v>
      </c>
      <c r="E691" s="12">
        <f t="shared" si="51"/>
        <v>-7.6112367437482065E-2</v>
      </c>
      <c r="G691" s="19">
        <f t="shared" si="53"/>
        <v>2.0158063703213627E-2</v>
      </c>
      <c r="I691">
        <f t="shared" si="54"/>
        <v>0</v>
      </c>
    </row>
    <row r="692" spans="1:9">
      <c r="A692" s="1">
        <v>41010</v>
      </c>
      <c r="B692">
        <v>5634.74</v>
      </c>
      <c r="C692" s="19">
        <f t="shared" si="50"/>
        <v>6.9793672440747485E-3</v>
      </c>
      <c r="D692">
        <f t="shared" si="52"/>
        <v>1.0102365070426533E-2</v>
      </c>
      <c r="E692" s="12">
        <f t="shared" si="51"/>
        <v>-7.4318633687339916E-2</v>
      </c>
      <c r="G692" s="19">
        <f t="shared" si="53"/>
        <v>1.4823724384320221E-2</v>
      </c>
      <c r="I692">
        <f t="shared" si="54"/>
        <v>0</v>
      </c>
    </row>
    <row r="693" spans="1:9">
      <c r="A693" s="1">
        <v>41011</v>
      </c>
      <c r="B693">
        <v>5710.46</v>
      </c>
      <c r="C693" s="19">
        <f t="shared" si="50"/>
        <v>1.3348574611378167E-2</v>
      </c>
      <c r="D693">
        <f t="shared" si="52"/>
        <v>1.0525187267555271E-2</v>
      </c>
      <c r="E693" s="12">
        <f t="shared" si="51"/>
        <v>-7.7429149666937175E-2</v>
      </c>
      <c r="G693" s="19">
        <f t="shared" si="53"/>
        <v>6.6776404891957736E-3</v>
      </c>
      <c r="I693">
        <f t="shared" si="54"/>
        <v>0</v>
      </c>
    </row>
    <row r="694" spans="1:9">
      <c r="A694" s="1">
        <v>41012</v>
      </c>
      <c r="B694">
        <v>5651.79</v>
      </c>
      <c r="C694" s="19">
        <f t="shared" si="50"/>
        <v>-1.0327271700784678E-2</v>
      </c>
      <c r="D694">
        <f t="shared" si="52"/>
        <v>1.0680114738964746E-2</v>
      </c>
      <c r="E694" s="12">
        <f t="shared" si="51"/>
        <v>-7.8568882582498931E-2</v>
      </c>
      <c r="G694" s="19">
        <f t="shared" si="53"/>
        <v>2.1931248499970732E-2</v>
      </c>
      <c r="I694">
        <f t="shared" si="54"/>
        <v>0</v>
      </c>
    </row>
    <row r="695" spans="1:9">
      <c r="A695" s="1">
        <v>41015</v>
      </c>
      <c r="B695">
        <v>5666.28</v>
      </c>
      <c r="C695" s="19">
        <f t="shared" si="50"/>
        <v>2.5605086232221492E-3</v>
      </c>
      <c r="D695">
        <f t="shared" si="52"/>
        <v>1.0361392115530742E-2</v>
      </c>
      <c r="E695" s="12">
        <f t="shared" si="51"/>
        <v>-7.6224181145386871E-2</v>
      </c>
      <c r="G695" s="19">
        <f t="shared" si="53"/>
        <v>1.2539558172961388E-2</v>
      </c>
      <c r="I695">
        <f t="shared" si="54"/>
        <v>0</v>
      </c>
    </row>
    <row r="696" spans="1:9">
      <c r="A696" s="1">
        <v>41016</v>
      </c>
      <c r="B696">
        <v>5766.95</v>
      </c>
      <c r="C696" s="19">
        <f t="shared" si="50"/>
        <v>1.7610526810761643E-2</v>
      </c>
      <c r="D696">
        <f t="shared" si="52"/>
        <v>1.1195853897501159E-2</v>
      </c>
      <c r="E696" s="12">
        <f t="shared" si="51"/>
        <v>-8.2362947569685777E-2</v>
      </c>
      <c r="G696" s="19">
        <f t="shared" si="53"/>
        <v>7.8209736450451095E-3</v>
      </c>
      <c r="I696">
        <f t="shared" si="54"/>
        <v>0</v>
      </c>
    </row>
    <row r="697" spans="1:9">
      <c r="A697" s="1">
        <v>41017</v>
      </c>
      <c r="B697">
        <v>5745.29</v>
      </c>
      <c r="C697" s="19">
        <f t="shared" si="50"/>
        <v>-3.7629558727926941E-3</v>
      </c>
      <c r="D697">
        <f t="shared" si="52"/>
        <v>1.1206269584725811E-2</v>
      </c>
      <c r="E697" s="12">
        <f t="shared" si="51"/>
        <v>-8.2439571175945747E-2</v>
      </c>
      <c r="G697" s="19">
        <f t="shared" si="53"/>
        <v>2.2289071591892083E-3</v>
      </c>
      <c r="I697">
        <f t="shared" si="54"/>
        <v>0</v>
      </c>
    </row>
    <row r="698" spans="1:9">
      <c r="A698" s="1">
        <v>41018</v>
      </c>
      <c r="B698">
        <v>5744.55</v>
      </c>
      <c r="C698" s="19">
        <f t="shared" si="50"/>
        <v>-1.2880945270302664E-4</v>
      </c>
      <c r="D698">
        <f t="shared" si="52"/>
        <v>1.1139452482781191E-2</v>
      </c>
      <c r="E698" s="12">
        <f t="shared" si="51"/>
        <v>-8.1948027295987519E-2</v>
      </c>
      <c r="G698" s="19">
        <f t="shared" si="53"/>
        <v>3.822402165976175E-3</v>
      </c>
      <c r="I698">
        <f t="shared" si="54"/>
        <v>0</v>
      </c>
    </row>
    <row r="699" spans="1:9">
      <c r="A699" s="1">
        <v>41019</v>
      </c>
      <c r="B699">
        <v>5772.15</v>
      </c>
      <c r="C699" s="19">
        <f t="shared" si="50"/>
        <v>4.7930488488210233E-3</v>
      </c>
      <c r="D699">
        <f t="shared" si="52"/>
        <v>1.1224705210834587E-2</v>
      </c>
      <c r="E699" s="12">
        <f t="shared" si="51"/>
        <v>-8.2575193927056353E-2</v>
      </c>
      <c r="G699" s="19">
        <f t="shared" si="53"/>
        <v>-2.0493908508569084E-2</v>
      </c>
      <c r="I699">
        <f t="shared" si="54"/>
        <v>0</v>
      </c>
    </row>
    <row r="700" spans="1:9">
      <c r="A700" s="1">
        <v>41022</v>
      </c>
      <c r="B700">
        <v>5665.57</v>
      </c>
      <c r="C700" s="19">
        <f t="shared" si="50"/>
        <v>-1.8637120852833474E-2</v>
      </c>
      <c r="D700">
        <f t="shared" si="52"/>
        <v>1.1614037878206166E-2</v>
      </c>
      <c r="E700" s="12">
        <f t="shared" si="51"/>
        <v>-8.5439342241554125E-2</v>
      </c>
      <c r="G700" s="19">
        <f t="shared" si="53"/>
        <v>-1.9790095537658686E-2</v>
      </c>
      <c r="I700">
        <f t="shared" si="54"/>
        <v>0</v>
      </c>
    </row>
    <row r="701" spans="1:9">
      <c r="A701" s="1">
        <v>41023</v>
      </c>
      <c r="B701">
        <v>5709.49</v>
      </c>
      <c r="C701" s="19">
        <f t="shared" si="50"/>
        <v>7.7221954440698072E-3</v>
      </c>
      <c r="D701">
        <f t="shared" si="52"/>
        <v>1.1785171014677119E-2</v>
      </c>
      <c r="E701" s="12">
        <f t="shared" si="51"/>
        <v>-8.669829307064085E-2</v>
      </c>
      <c r="G701" s="19">
        <f t="shared" si="53"/>
        <v>-3.1932845606489707E-2</v>
      </c>
      <c r="I701">
        <f t="shared" si="54"/>
        <v>0</v>
      </c>
    </row>
    <row r="702" spans="1:9">
      <c r="A702" s="1">
        <v>41024</v>
      </c>
      <c r="B702">
        <v>5718.89</v>
      </c>
      <c r="C702" s="19">
        <f t="shared" si="50"/>
        <v>1.645027925181442E-3</v>
      </c>
      <c r="D702">
        <f t="shared" si="52"/>
        <v>1.1711401535193317E-2</v>
      </c>
      <c r="E702" s="12">
        <f t="shared" si="51"/>
        <v>-8.6155603622690521E-2</v>
      </c>
      <c r="G702" s="19">
        <f t="shared" si="53"/>
        <v>-3.1067487528445598E-2</v>
      </c>
      <c r="I702">
        <f t="shared" si="54"/>
        <v>0</v>
      </c>
    </row>
    <row r="703" spans="1:9">
      <c r="A703" s="1">
        <v>41025</v>
      </c>
      <c r="B703">
        <v>5748.72</v>
      </c>
      <c r="C703" s="19">
        <f t="shared" si="50"/>
        <v>5.2024907162537869E-3</v>
      </c>
      <c r="D703">
        <f t="shared" si="52"/>
        <v>1.1774651845994022E-2</v>
      </c>
      <c r="E703" s="12">
        <f t="shared" si="51"/>
        <v>-8.662090819703902E-2</v>
      </c>
      <c r="G703" s="19">
        <f t="shared" si="53"/>
        <v>-3.0591634793536503E-2</v>
      </c>
      <c r="I703">
        <f t="shared" si="54"/>
        <v>0</v>
      </c>
    </row>
    <row r="704" spans="1:9">
      <c r="A704" s="1">
        <v>41026</v>
      </c>
      <c r="B704">
        <v>5777.11</v>
      </c>
      <c r="C704" s="19">
        <f t="shared" si="50"/>
        <v>4.9263363099901472E-3</v>
      </c>
      <c r="D704">
        <f t="shared" si="52"/>
        <v>1.1677854621087357E-2</v>
      </c>
      <c r="E704" s="12">
        <f t="shared" si="51"/>
        <v>-8.5908813806305842E-2</v>
      </c>
      <c r="G704" s="19">
        <f t="shared" si="53"/>
        <v>-5.5444289580008542E-2</v>
      </c>
      <c r="I704">
        <f t="shared" si="54"/>
        <v>0</v>
      </c>
    </row>
    <row r="705" spans="1:9">
      <c r="A705" s="1">
        <v>41029</v>
      </c>
      <c r="B705">
        <v>5737.78</v>
      </c>
      <c r="C705" s="19">
        <f t="shared" si="50"/>
        <v>-6.8311817037871791E-3</v>
      </c>
      <c r="D705">
        <f t="shared" si="52"/>
        <v>1.1703387093009452E-2</v>
      </c>
      <c r="E705" s="12">
        <f t="shared" si="51"/>
        <v>-8.6096644914633674E-2</v>
      </c>
      <c r="G705" s="19">
        <f t="shared" si="53"/>
        <v>-5.3730910802012928E-2</v>
      </c>
      <c r="I705">
        <f t="shared" si="54"/>
        <v>0</v>
      </c>
    </row>
    <row r="706" spans="1:9">
      <c r="A706" s="1">
        <v>41030</v>
      </c>
      <c r="B706">
        <v>5812.23</v>
      </c>
      <c r="C706" s="19">
        <f t="shared" si="50"/>
        <v>1.2891942282845344E-2</v>
      </c>
      <c r="D706">
        <f t="shared" si="52"/>
        <v>1.1869154990428975E-2</v>
      </c>
      <c r="E706" s="12">
        <f t="shared" si="51"/>
        <v>-8.7316126051927581E-2</v>
      </c>
      <c r="G706" s="19">
        <f t="shared" si="53"/>
        <v>-7.2593614731138748E-2</v>
      </c>
      <c r="I706">
        <f t="shared" si="54"/>
        <v>0</v>
      </c>
    </row>
    <row r="707" spans="1:9">
      <c r="A707" s="1">
        <v>41031</v>
      </c>
      <c r="B707">
        <v>5758.11</v>
      </c>
      <c r="C707" s="19">
        <f t="shared" si="50"/>
        <v>-9.3550223586486812E-3</v>
      </c>
      <c r="D707">
        <f t="shared" si="52"/>
        <v>1.1774002783493939E-2</v>
      </c>
      <c r="E707" s="12">
        <f t="shared" si="51"/>
        <v>-8.6616133331168743E-2</v>
      </c>
      <c r="G707" s="19">
        <f t="shared" si="53"/>
        <v>-7.5687059703652526E-2</v>
      </c>
      <c r="I707">
        <f t="shared" si="54"/>
        <v>0</v>
      </c>
    </row>
    <row r="708" spans="1:9">
      <c r="A708" s="1">
        <v>41032</v>
      </c>
      <c r="B708">
        <v>5766.55</v>
      </c>
      <c r="C708" s="19">
        <f t="shared" si="50"/>
        <v>1.4646855540839789E-3</v>
      </c>
      <c r="D708">
        <f t="shared" si="52"/>
        <v>1.1736374346984362E-2</v>
      </c>
      <c r="E708" s="12">
        <f t="shared" si="51"/>
        <v>-8.6339317558853323E-2</v>
      </c>
      <c r="G708" s="19">
        <f t="shared" si="53"/>
        <v>-9.0495333774872219E-2</v>
      </c>
      <c r="I708">
        <f t="shared" si="54"/>
        <v>1</v>
      </c>
    </row>
    <row r="709" spans="1:9">
      <c r="A709" s="1">
        <v>41033</v>
      </c>
      <c r="B709">
        <v>5655.06</v>
      </c>
      <c r="C709" s="19">
        <f t="shared" si="50"/>
        <v>-1.9523261825724073E-2</v>
      </c>
      <c r="D709">
        <f t="shared" si="52"/>
        <v>1.1697260215989333E-2</v>
      </c>
      <c r="E709" s="12">
        <f t="shared" si="51"/>
        <v>-8.6051572189016323E-2</v>
      </c>
      <c r="G709" s="19">
        <f t="shared" si="53"/>
        <v>-6.39989730649283E-2</v>
      </c>
      <c r="I709">
        <f t="shared" si="54"/>
        <v>0</v>
      </c>
    </row>
    <row r="710" spans="1:9">
      <c r="A710" s="1">
        <v>41037</v>
      </c>
      <c r="B710">
        <v>5554.55</v>
      </c>
      <c r="C710" s="19">
        <f t="shared" si="50"/>
        <v>-1.7933307881923145E-2</v>
      </c>
      <c r="D710">
        <f t="shared" si="52"/>
        <v>1.2167966804603117E-2</v>
      </c>
      <c r="E710" s="12">
        <f t="shared" si="51"/>
        <v>-8.9514352467647468E-2</v>
      </c>
      <c r="G710" s="19">
        <f t="shared" si="53"/>
        <v>-2.7611235129027387E-2</v>
      </c>
      <c r="I710">
        <f t="shared" si="54"/>
        <v>0</v>
      </c>
    </row>
    <row r="711" spans="1:9">
      <c r="A711" s="1">
        <v>41038</v>
      </c>
      <c r="B711">
        <v>5530.05</v>
      </c>
      <c r="C711" s="19">
        <f t="shared" ref="C711:C774" si="55">LN(B711/B710)</f>
        <v>-4.4205546247612984E-3</v>
      </c>
      <c r="D711">
        <f t="shared" si="52"/>
        <v>1.1242735140798512E-2</v>
      </c>
      <c r="E711" s="12">
        <f t="shared" si="51"/>
        <v>-8.2707832150982721E-2</v>
      </c>
      <c r="G711" s="19">
        <f t="shared" si="53"/>
        <v>-4.8847941084640925E-2</v>
      </c>
      <c r="I711">
        <f t="shared" si="54"/>
        <v>0</v>
      </c>
    </row>
    <row r="712" spans="1:9">
      <c r="A712" s="1">
        <v>41039</v>
      </c>
      <c r="B712">
        <v>5543.95</v>
      </c>
      <c r="C712" s="19">
        <f t="shared" si="55"/>
        <v>2.5103860032255686E-3</v>
      </c>
      <c r="D712">
        <f t="shared" si="52"/>
        <v>1.1224495641577356E-2</v>
      </c>
      <c r="E712" s="12">
        <f t="shared" si="51"/>
        <v>-8.2573652218678975E-2</v>
      </c>
      <c r="G712" s="19">
        <f t="shared" si="53"/>
        <v>-3.5601336429277951E-2</v>
      </c>
      <c r="I712">
        <f t="shared" si="54"/>
        <v>0</v>
      </c>
    </row>
    <row r="713" spans="1:9">
      <c r="A713" s="1">
        <v>41040</v>
      </c>
      <c r="B713">
        <v>5575.52</v>
      </c>
      <c r="C713" s="19">
        <f t="shared" si="55"/>
        <v>5.6783434511630208E-3</v>
      </c>
      <c r="D713">
        <f t="shared" si="52"/>
        <v>1.0261330995593733E-2</v>
      </c>
      <c r="E713" s="12">
        <f t="shared" si="51"/>
        <v>-7.5488075721844752E-2</v>
      </c>
      <c r="G713" s="19">
        <f t="shared" si="53"/>
        <v>-4.1003085207610347E-2</v>
      </c>
      <c r="I713">
        <f t="shared" si="54"/>
        <v>0</v>
      </c>
    </row>
    <row r="714" spans="1:9">
      <c r="A714" s="1">
        <v>41043</v>
      </c>
      <c r="B714">
        <v>5465.52</v>
      </c>
      <c r="C714" s="19">
        <f t="shared" si="55"/>
        <v>-1.9926318476481793E-2</v>
      </c>
      <c r="D714">
        <f t="shared" si="52"/>
        <v>1.0949805694322898E-2</v>
      </c>
      <c r="E714" s="12">
        <f t="shared" si="51"/>
        <v>-8.0552879713895909E-2</v>
      </c>
      <c r="G714" s="19">
        <f t="shared" si="53"/>
        <v>-2.0178362039341056E-2</v>
      </c>
      <c r="I714">
        <f t="shared" si="54"/>
        <v>0</v>
      </c>
    </row>
    <row r="715" spans="1:9">
      <c r="A715" s="1">
        <v>41044</v>
      </c>
      <c r="B715">
        <v>5437.62</v>
      </c>
      <c r="C715" s="19">
        <f t="shared" si="55"/>
        <v>-5.1178029257914993E-3</v>
      </c>
      <c r="D715">
        <f t="shared" si="52"/>
        <v>1.046350100875418E-2</v>
      </c>
      <c r="E715" s="12">
        <f t="shared" si="51"/>
        <v>-7.6975351131700981E-2</v>
      </c>
      <c r="G715" s="19">
        <f t="shared" si="53"/>
        <v>-8.5845997965268549E-3</v>
      </c>
      <c r="I715">
        <f t="shared" si="54"/>
        <v>0</v>
      </c>
    </row>
    <row r="716" spans="1:9">
      <c r="A716" s="1">
        <v>41045</v>
      </c>
      <c r="B716">
        <v>5405.25</v>
      </c>
      <c r="C716" s="19">
        <f t="shared" si="55"/>
        <v>-5.9707616462806191E-3</v>
      </c>
      <c r="D716">
        <f t="shared" si="52"/>
        <v>1.0343404543048605E-2</v>
      </c>
      <c r="E716" s="12">
        <f t="shared" si="51"/>
        <v>-7.6091854526728273E-2</v>
      </c>
      <c r="G716" s="19">
        <f t="shared" si="53"/>
        <v>-2.0177222215683941E-2</v>
      </c>
      <c r="I716">
        <f t="shared" si="54"/>
        <v>0</v>
      </c>
    </row>
    <row r="717" spans="1:9">
      <c r="A717" s="1">
        <v>41046</v>
      </c>
      <c r="B717">
        <v>5338.38</v>
      </c>
      <c r="C717" s="19">
        <f t="shared" si="55"/>
        <v>-1.2448467331162444E-2</v>
      </c>
      <c r="D717">
        <f t="shared" si="52"/>
        <v>1.0519863796994145E-2</v>
      </c>
      <c r="E717" s="12">
        <f t="shared" si="51"/>
        <v>-7.7389987247462169E-2</v>
      </c>
      <c r="G717" s="19">
        <f t="shared" si="53"/>
        <v>-3.2872917350911563E-3</v>
      </c>
      <c r="I717">
        <f t="shared" si="54"/>
        <v>0</v>
      </c>
    </row>
    <row r="718" spans="1:9">
      <c r="A718" s="1">
        <v>41047</v>
      </c>
      <c r="B718">
        <v>5267.62</v>
      </c>
      <c r="C718" s="19">
        <f t="shared" si="55"/>
        <v>-1.334358851713589E-2</v>
      </c>
      <c r="D718">
        <f t="shared" si="52"/>
        <v>9.7116560214618366E-3</v>
      </c>
      <c r="E718" s="12">
        <f t="shared" si="51"/>
        <v>-7.144435994194355E-2</v>
      </c>
      <c r="G718" s="19">
        <f t="shared" si="53"/>
        <v>-1.4114998719745025E-3</v>
      </c>
      <c r="I718">
        <f t="shared" si="54"/>
        <v>0</v>
      </c>
    </row>
    <row r="719" spans="1:9">
      <c r="A719" s="1">
        <v>41050</v>
      </c>
      <c r="B719">
        <v>5304.48</v>
      </c>
      <c r="C719" s="19">
        <f t="shared" si="55"/>
        <v>6.973098884219776E-3</v>
      </c>
      <c r="D719">
        <f t="shared" si="52"/>
        <v>9.9958519039496097E-3</v>
      </c>
      <c r="E719" s="12">
        <f t="shared" si="51"/>
        <v>-7.3535063409776891E-2</v>
      </c>
      <c r="G719" s="19">
        <f t="shared" si="53"/>
        <v>1.4900276513663054E-2</v>
      </c>
      <c r="I719">
        <f t="shared" si="54"/>
        <v>0</v>
      </c>
    </row>
    <row r="720" spans="1:9">
      <c r="A720" s="1">
        <v>41051</v>
      </c>
      <c r="B720">
        <v>5403.28</v>
      </c>
      <c r="C720" s="19">
        <f t="shared" si="55"/>
        <v>1.8454430053977761E-2</v>
      </c>
      <c r="D720">
        <f t="shared" si="52"/>
        <v>1.1036674305562504E-2</v>
      </c>
      <c r="E720" s="12">
        <f t="shared" si="51"/>
        <v>-8.1191933683202877E-2</v>
      </c>
      <c r="G720" s="19">
        <f t="shared" si="53"/>
        <v>8.2038452683560418E-3</v>
      </c>
      <c r="I720">
        <f t="shared" si="54"/>
        <v>0</v>
      </c>
    </row>
    <row r="721" spans="1:9">
      <c r="A721" s="1">
        <v>41052</v>
      </c>
      <c r="B721">
        <v>5266.41</v>
      </c>
      <c r="C721" s="19">
        <f t="shared" si="55"/>
        <v>-2.5657260580374919E-2</v>
      </c>
      <c r="D721">
        <f t="shared" si="52"/>
        <v>1.1915589867698166E-2</v>
      </c>
      <c r="E721" s="12">
        <f t="shared" si="51"/>
        <v>-8.7657726915688475E-2</v>
      </c>
      <c r="G721" s="19">
        <f t="shared" si="53"/>
        <v>3.1525323876019133E-2</v>
      </c>
      <c r="I721">
        <f t="shared" si="54"/>
        <v>0</v>
      </c>
    </row>
    <row r="722" spans="1:9">
      <c r="A722" s="1">
        <v>41053</v>
      </c>
      <c r="B722">
        <v>5350.05</v>
      </c>
      <c r="C722" s="19">
        <f t="shared" si="55"/>
        <v>1.5756990658588359E-2</v>
      </c>
      <c r="D722">
        <f t="shared" si="52"/>
        <v>1.2180165642251686E-2</v>
      </c>
      <c r="E722" s="12">
        <f t="shared" si="51"/>
        <v>-8.9604093923266542E-2</v>
      </c>
      <c r="G722" s="19">
        <f t="shared" si="53"/>
        <v>1.526959615286211E-2</v>
      </c>
      <c r="I722">
        <f t="shared" si="54"/>
        <v>0</v>
      </c>
    </row>
    <row r="723" spans="1:9">
      <c r="A723" s="1">
        <v>41054</v>
      </c>
      <c r="B723">
        <v>5351.53</v>
      </c>
      <c r="C723" s="19">
        <f t="shared" si="55"/>
        <v>2.7659467283053121E-4</v>
      </c>
      <c r="D723">
        <f t="shared" si="52"/>
        <v>1.1981381551762045E-2</v>
      </c>
      <c r="E723" s="12">
        <f t="shared" si="51"/>
        <v>-8.8141727249623172E-2</v>
      </c>
      <c r="G723" s="19">
        <f t="shared" si="53"/>
        <v>2.2579610899216711E-2</v>
      </c>
      <c r="I723">
        <f t="shared" si="54"/>
        <v>0</v>
      </c>
    </row>
    <row r="724" spans="1:9">
      <c r="A724" s="1">
        <v>41057</v>
      </c>
      <c r="B724">
        <v>5356.34</v>
      </c>
      <c r="C724" s="19">
        <f t="shared" si="55"/>
        <v>8.9840469178761016E-4</v>
      </c>
      <c r="D724">
        <f t="shared" si="52"/>
        <v>1.1968817723016553E-2</v>
      </c>
      <c r="E724" s="12">
        <f t="shared" si="51"/>
        <v>-8.8049300715862269E-2</v>
      </c>
      <c r="G724" s="19">
        <f t="shared" si="53"/>
        <v>2.3519208833001095E-2</v>
      </c>
      <c r="I724">
        <f t="shared" si="54"/>
        <v>0</v>
      </c>
    </row>
    <row r="725" spans="1:9">
      <c r="A725" s="1">
        <v>41058</v>
      </c>
      <c r="B725">
        <v>5391.14</v>
      </c>
      <c r="C725" s="19">
        <f t="shared" si="55"/>
        <v>6.4759593170226953E-3</v>
      </c>
      <c r="D725">
        <f t="shared" si="52"/>
        <v>1.2013256939015544E-2</v>
      </c>
      <c r="E725" s="12">
        <f t="shared" si="51"/>
        <v>-8.837622038191649E-2</v>
      </c>
      <c r="G725" s="19">
        <f t="shared" si="53"/>
        <v>1.398230031455666E-2</v>
      </c>
      <c r="I725">
        <f t="shared" si="54"/>
        <v>0</v>
      </c>
    </row>
    <row r="726" spans="1:9">
      <c r="A726" s="1">
        <v>41059</v>
      </c>
      <c r="B726">
        <v>5297.28</v>
      </c>
      <c r="C726" s="19">
        <f t="shared" si="55"/>
        <v>-1.756338406543766E-2</v>
      </c>
      <c r="D726">
        <f t="shared" si="52"/>
        <v>1.2268035725819779E-2</v>
      </c>
      <c r="E726" s="12">
        <f t="shared" si="51"/>
        <v>-9.0250515281755164E-2</v>
      </c>
      <c r="G726" s="19">
        <f t="shared" si="53"/>
        <v>3.3694442819225047E-2</v>
      </c>
      <c r="I726">
        <f t="shared" si="54"/>
        <v>0</v>
      </c>
    </row>
    <row r="727" spans="1:9">
      <c r="A727" s="1">
        <v>41060</v>
      </c>
      <c r="B727">
        <v>5320.86</v>
      </c>
      <c r="C727" s="19">
        <f t="shared" si="55"/>
        <v>4.4414631494304017E-3</v>
      </c>
      <c r="D727">
        <f t="shared" si="52"/>
        <v>1.2376520595296092E-2</v>
      </c>
      <c r="E727" s="12">
        <f t="shared" si="51"/>
        <v>-9.1048590506618191E-2</v>
      </c>
      <c r="G727" s="19">
        <f t="shared" si="53"/>
        <v>3.149183419525562E-2</v>
      </c>
      <c r="I727">
        <f t="shared" si="54"/>
        <v>0</v>
      </c>
    </row>
    <row r="728" spans="1:9">
      <c r="A728" s="1">
        <v>41061</v>
      </c>
      <c r="B728">
        <v>5260.19</v>
      </c>
      <c r="C728" s="19">
        <f t="shared" si="55"/>
        <v>-1.1467796654019256E-2</v>
      </c>
      <c r="D728">
        <f t="shared" si="52"/>
        <v>1.192840002648014E-2</v>
      </c>
      <c r="E728" s="12">
        <f t="shared" si="51"/>
        <v>-8.7751965590628186E-2</v>
      </c>
      <c r="G728" s="19">
        <f t="shared" si="53"/>
        <v>6.0151814095458854E-2</v>
      </c>
      <c r="I728">
        <f t="shared" si="54"/>
        <v>0</v>
      </c>
    </row>
    <row r="729" spans="1:9">
      <c r="A729" s="1">
        <v>41066</v>
      </c>
      <c r="B729">
        <v>5384.11</v>
      </c>
      <c r="C729" s="19">
        <f t="shared" si="55"/>
        <v>2.3284875269857438E-2</v>
      </c>
      <c r="D729">
        <f t="shared" si="52"/>
        <v>1.3256425486497169E-2</v>
      </c>
      <c r="E729" s="12">
        <f t="shared" si="51"/>
        <v>-9.7521661795667389E-2</v>
      </c>
      <c r="G729" s="19">
        <f t="shared" si="53"/>
        <v>4.3287031180396014E-2</v>
      </c>
      <c r="I729">
        <f t="shared" si="54"/>
        <v>0</v>
      </c>
    </row>
    <row r="730" spans="1:9">
      <c r="A730" s="1">
        <v>41067</v>
      </c>
      <c r="B730">
        <v>5447.79</v>
      </c>
      <c r="C730" s="19">
        <f t="shared" si="55"/>
        <v>1.1757998808670766E-2</v>
      </c>
      <c r="D730">
        <f t="shared" si="52"/>
        <v>1.3600632291261825E-2</v>
      </c>
      <c r="E730" s="12">
        <f t="shared" si="51"/>
        <v>-0.10005383908857471</v>
      </c>
      <c r="G730" s="19">
        <f t="shared" si="53"/>
        <v>2.1531317567961967E-2</v>
      </c>
      <c r="I730">
        <f t="shared" si="54"/>
        <v>0</v>
      </c>
    </row>
    <row r="731" spans="1:9">
      <c r="A731" s="1">
        <v>41068</v>
      </c>
      <c r="B731">
        <v>5435.08</v>
      </c>
      <c r="C731" s="19">
        <f t="shared" si="55"/>
        <v>-2.3357819727117804E-3</v>
      </c>
      <c r="D731">
        <f t="shared" si="52"/>
        <v>1.3064385298997581E-2</v>
      </c>
      <c r="E731" s="12">
        <f t="shared" ref="E731:E794" si="56">D731*Factor*SQRT(10)</f>
        <v>-9.6108907034922308E-2</v>
      </c>
      <c r="G731" s="19">
        <f t="shared" si="53"/>
        <v>1.4359850615543774E-2</v>
      </c>
      <c r="I731">
        <f t="shared" si="54"/>
        <v>0</v>
      </c>
    </row>
    <row r="732" spans="1:9">
      <c r="A732" s="1">
        <v>41071</v>
      </c>
      <c r="B732">
        <v>5432.37</v>
      </c>
      <c r="C732" s="19">
        <f t="shared" si="55"/>
        <v>-4.9873706456872793E-4</v>
      </c>
      <c r="D732">
        <f t="shared" ref="D732:D795" si="57">_xlfn.STDEV.S(C711:C732)</f>
        <v>1.2558350949864194E-2</v>
      </c>
      <c r="E732" s="12">
        <f t="shared" si="56"/>
        <v>-9.238623604013238E-2</v>
      </c>
      <c r="G732" s="19">
        <f t="shared" ref="G732:G795" si="58">LN(B742/B732)</f>
        <v>3.3593648070699648E-3</v>
      </c>
      <c r="I732">
        <f t="shared" ref="I732:I795" si="59">IF(G732&lt;E732,1,0)</f>
        <v>0</v>
      </c>
    </row>
    <row r="733" spans="1:9">
      <c r="A733" s="1">
        <v>41072</v>
      </c>
      <c r="B733">
        <v>5473.74</v>
      </c>
      <c r="C733" s="19">
        <f t="shared" si="55"/>
        <v>7.5866094191850975E-3</v>
      </c>
      <c r="D733">
        <f t="shared" si="57"/>
        <v>1.2663588981091167E-2</v>
      </c>
      <c r="E733" s="12">
        <f t="shared" si="56"/>
        <v>-9.3160425711383693E-2</v>
      </c>
      <c r="G733" s="19">
        <f t="shared" si="58"/>
        <v>-4.9044573479397457E-3</v>
      </c>
      <c r="I733">
        <f t="shared" si="59"/>
        <v>0</v>
      </c>
    </row>
    <row r="734" spans="1:9">
      <c r="A734" s="1">
        <v>41073</v>
      </c>
      <c r="B734">
        <v>5483.81</v>
      </c>
      <c r="C734" s="19">
        <f t="shared" si="55"/>
        <v>1.8380026255719649E-3</v>
      </c>
      <c r="D734">
        <f t="shared" si="57"/>
        <v>1.2656875155502765E-2</v>
      </c>
      <c r="E734" s="12">
        <f t="shared" si="56"/>
        <v>-9.3111035064632489E-2</v>
      </c>
      <c r="G734" s="19">
        <f t="shared" si="58"/>
        <v>7.2876383266891262E-3</v>
      </c>
      <c r="I734">
        <f t="shared" si="59"/>
        <v>0</v>
      </c>
    </row>
    <row r="735" spans="1:9">
      <c r="A735" s="1">
        <v>41074</v>
      </c>
      <c r="B735">
        <v>5467.05</v>
      </c>
      <c r="C735" s="19">
        <f t="shared" si="55"/>
        <v>-3.0609492014217971E-3</v>
      </c>
      <c r="D735">
        <f t="shared" si="57"/>
        <v>1.2590841302847468E-2</v>
      </c>
      <c r="E735" s="12">
        <f t="shared" si="56"/>
        <v>-9.2625253203430596E-2</v>
      </c>
      <c r="G735" s="19">
        <f t="shared" si="58"/>
        <v>4.7463116388944803E-3</v>
      </c>
      <c r="I735">
        <f t="shared" si="59"/>
        <v>0</v>
      </c>
    </row>
    <row r="736" spans="1:9">
      <c r="A736" s="1">
        <v>41075</v>
      </c>
      <c r="B736">
        <v>5478.81</v>
      </c>
      <c r="C736" s="19">
        <f t="shared" si="55"/>
        <v>2.148758439230884E-3</v>
      </c>
      <c r="D736">
        <f t="shared" si="57"/>
        <v>1.1860198536365014E-2</v>
      </c>
      <c r="E736" s="12">
        <f t="shared" si="56"/>
        <v>-8.7250237378921153E-2</v>
      </c>
      <c r="G736" s="19">
        <f t="shared" si="58"/>
        <v>1.6713571730227181E-2</v>
      </c>
      <c r="I736">
        <f t="shared" si="59"/>
        <v>0</v>
      </c>
    </row>
    <row r="737" spans="1:9">
      <c r="A737" s="1">
        <v>41078</v>
      </c>
      <c r="B737">
        <v>5491.09</v>
      </c>
      <c r="C737" s="19">
        <f t="shared" si="55"/>
        <v>2.2388545254609479E-3</v>
      </c>
      <c r="D737">
        <f t="shared" si="57"/>
        <v>1.1809372360031828E-2</v>
      </c>
      <c r="E737" s="12">
        <f t="shared" si="56"/>
        <v>-8.6876331669287682E-2</v>
      </c>
      <c r="G737" s="19">
        <f t="shared" si="58"/>
        <v>2.687075562992652E-2</v>
      </c>
      <c r="I737">
        <f t="shared" si="59"/>
        <v>0</v>
      </c>
    </row>
    <row r="738" spans="1:9">
      <c r="A738" s="1">
        <v>41079</v>
      </c>
      <c r="B738">
        <v>5586.31</v>
      </c>
      <c r="C738" s="19">
        <f t="shared" si="55"/>
        <v>1.7192183246184031E-2</v>
      </c>
      <c r="D738">
        <f t="shared" si="57"/>
        <v>1.2235030580869249E-2</v>
      </c>
      <c r="E738" s="12">
        <f t="shared" si="56"/>
        <v>-9.0007711021537276E-2</v>
      </c>
      <c r="G738" s="19">
        <f t="shared" si="58"/>
        <v>1.7992261154142288E-2</v>
      </c>
      <c r="I738">
        <f t="shared" si="59"/>
        <v>0</v>
      </c>
    </row>
    <row r="739" spans="1:9">
      <c r="A739" s="1">
        <v>41080</v>
      </c>
      <c r="B739">
        <v>5622.29</v>
      </c>
      <c r="C739" s="19">
        <f t="shared" si="55"/>
        <v>6.420092354794695E-3</v>
      </c>
      <c r="D739">
        <f t="shared" si="57"/>
        <v>1.1866657808039671E-2</v>
      </c>
      <c r="E739" s="12">
        <f t="shared" si="56"/>
        <v>-8.7297755385064194E-2</v>
      </c>
      <c r="G739" s="19">
        <f t="shared" si="58"/>
        <v>1.0998840843578522E-2</v>
      </c>
      <c r="I739">
        <f t="shared" si="59"/>
        <v>0</v>
      </c>
    </row>
    <row r="740" spans="1:9">
      <c r="A740" s="1">
        <v>41081</v>
      </c>
      <c r="B740">
        <v>5566.36</v>
      </c>
      <c r="C740" s="19">
        <f t="shared" si="55"/>
        <v>-9.9977148037633592E-3</v>
      </c>
      <c r="D740">
        <f t="shared" si="57"/>
        <v>1.1675782564101369E-2</v>
      </c>
      <c r="E740" s="12">
        <f t="shared" si="56"/>
        <v>-8.5893570599091751E-2</v>
      </c>
      <c r="G740" s="19">
        <f t="shared" si="58"/>
        <v>2.2431016344570703E-2</v>
      </c>
      <c r="I740">
        <f t="shared" si="59"/>
        <v>0</v>
      </c>
    </row>
    <row r="741" spans="1:9">
      <c r="A741" s="1">
        <v>41082</v>
      </c>
      <c r="B741">
        <v>5513.69</v>
      </c>
      <c r="C741" s="19">
        <f t="shared" si="55"/>
        <v>-9.5072489251298593E-3</v>
      </c>
      <c r="D741">
        <f t="shared" si="57"/>
        <v>1.1902111635422815E-2</v>
      </c>
      <c r="E741" s="12">
        <f t="shared" si="56"/>
        <v>-8.7558573519405367E-2</v>
      </c>
      <c r="G741" s="19">
        <f t="shared" si="58"/>
        <v>2.6654358111404774E-2</v>
      </c>
      <c r="I741">
        <f t="shared" si="59"/>
        <v>0</v>
      </c>
    </row>
    <row r="742" spans="1:9">
      <c r="A742" s="1">
        <v>41085</v>
      </c>
      <c r="B742">
        <v>5450.65</v>
      </c>
      <c r="C742" s="19">
        <f t="shared" si="55"/>
        <v>-1.1499222873042596E-2</v>
      </c>
      <c r="D742">
        <f t="shared" si="57"/>
        <v>1.1610920882094894E-2</v>
      </c>
      <c r="E742" s="12">
        <f t="shared" si="56"/>
        <v>-8.54164118791505E-2</v>
      </c>
      <c r="G742" s="19">
        <f t="shared" si="58"/>
        <v>3.1900216927796772E-2</v>
      </c>
      <c r="I742">
        <f t="shared" si="59"/>
        <v>0</v>
      </c>
    </row>
    <row r="743" spans="1:9">
      <c r="A743" s="1">
        <v>41086</v>
      </c>
      <c r="B743">
        <v>5446.96</v>
      </c>
      <c r="C743" s="19">
        <f t="shared" si="55"/>
        <v>-6.7721273582454253E-4</v>
      </c>
      <c r="D743">
        <f t="shared" si="57"/>
        <v>1.0059491821738242E-2</v>
      </c>
      <c r="E743" s="12">
        <f t="shared" si="56"/>
        <v>-7.4003234150494951E-2</v>
      </c>
      <c r="G743" s="19">
        <f t="shared" si="58"/>
        <v>3.9085060189368401E-2</v>
      </c>
      <c r="I743">
        <f t="shared" si="59"/>
        <v>0</v>
      </c>
    </row>
    <row r="744" spans="1:9">
      <c r="A744" s="1">
        <v>41087</v>
      </c>
      <c r="B744">
        <v>5523.92</v>
      </c>
      <c r="C744" s="19">
        <f t="shared" si="55"/>
        <v>1.4030098300200845E-2</v>
      </c>
      <c r="D744">
        <f t="shared" si="57"/>
        <v>9.9493435609878163E-3</v>
      </c>
      <c r="E744" s="12">
        <f t="shared" si="56"/>
        <v>-7.3192922091393831E-2</v>
      </c>
      <c r="G744" s="19">
        <f t="shared" si="58"/>
        <v>2.5127345380466719E-2</v>
      </c>
      <c r="I744">
        <f t="shared" si="59"/>
        <v>0</v>
      </c>
    </row>
    <row r="745" spans="1:9">
      <c r="A745" s="1">
        <v>41088</v>
      </c>
      <c r="B745">
        <v>5493.06</v>
      </c>
      <c r="C745" s="19">
        <f t="shared" si="55"/>
        <v>-5.602275889216253E-3</v>
      </c>
      <c r="D745">
        <f t="shared" si="57"/>
        <v>1.0060788288407207E-2</v>
      </c>
      <c r="E745" s="12">
        <f t="shared" si="56"/>
        <v>-7.4012771682625975E-2</v>
      </c>
      <c r="G745" s="19">
        <f t="shared" si="58"/>
        <v>2.07532506175497E-2</v>
      </c>
      <c r="I745">
        <f t="shared" si="59"/>
        <v>0</v>
      </c>
    </row>
    <row r="746" spans="1:9">
      <c r="A746" s="1">
        <v>41089</v>
      </c>
      <c r="B746">
        <v>5571.15</v>
      </c>
      <c r="C746" s="19">
        <f t="shared" si="55"/>
        <v>1.4116018530563351E-2</v>
      </c>
      <c r="D746">
        <f t="shared" si="57"/>
        <v>1.0430625715988484E-2</v>
      </c>
      <c r="E746" s="12">
        <f t="shared" si="56"/>
        <v>-7.6733502136600809E-2</v>
      </c>
      <c r="G746" s="19">
        <f t="shared" si="58"/>
        <v>1.6904849196576813E-2</v>
      </c>
      <c r="I746">
        <f t="shared" si="59"/>
        <v>0</v>
      </c>
    </row>
    <row r="747" spans="1:9">
      <c r="A747" s="1">
        <v>41092</v>
      </c>
      <c r="B747">
        <v>5640.64</v>
      </c>
      <c r="C747" s="19">
        <f t="shared" si="55"/>
        <v>1.239603842516031E-2</v>
      </c>
      <c r="D747">
        <f t="shared" si="57"/>
        <v>1.0631771251620622E-2</v>
      </c>
      <c r="E747" s="12">
        <f t="shared" si="56"/>
        <v>-7.8213240918190638E-2</v>
      </c>
      <c r="G747" s="19">
        <f t="shared" si="58"/>
        <v>3.8555944523852442E-3</v>
      </c>
      <c r="I747">
        <f t="shared" si="59"/>
        <v>0</v>
      </c>
    </row>
    <row r="748" spans="1:9">
      <c r="A748" s="1">
        <v>41093</v>
      </c>
      <c r="B748">
        <v>5687.73</v>
      </c>
      <c r="C748" s="19">
        <f t="shared" si="55"/>
        <v>8.3136887703995719E-3</v>
      </c>
      <c r="D748">
        <f t="shared" si="57"/>
        <v>9.7529150679382635E-3</v>
      </c>
      <c r="E748" s="12">
        <f t="shared" si="56"/>
        <v>-7.1747884506735499E-2</v>
      </c>
      <c r="G748" s="19">
        <f t="shared" si="58"/>
        <v>-1.03634280354712E-2</v>
      </c>
      <c r="I748">
        <f t="shared" si="59"/>
        <v>0</v>
      </c>
    </row>
    <row r="749" spans="1:9">
      <c r="A749" s="1">
        <v>41094</v>
      </c>
      <c r="B749">
        <v>5684.47</v>
      </c>
      <c r="C749" s="19">
        <f t="shared" si="55"/>
        <v>-5.7332795576892472E-4</v>
      </c>
      <c r="D749">
        <f t="shared" si="57"/>
        <v>9.7818765519442283E-3</v>
      </c>
      <c r="E749" s="12">
        <f t="shared" si="56"/>
        <v>-7.1960941341038767E-2</v>
      </c>
      <c r="G749" s="19">
        <f t="shared" si="58"/>
        <v>2.2866711796134094E-4</v>
      </c>
      <c r="I749">
        <f t="shared" si="59"/>
        <v>0</v>
      </c>
    </row>
    <row r="750" spans="1:9">
      <c r="A750" s="1">
        <v>41095</v>
      </c>
      <c r="B750">
        <v>5692.63</v>
      </c>
      <c r="C750" s="19">
        <f t="shared" si="55"/>
        <v>1.4344606972286247E-3</v>
      </c>
      <c r="D750">
        <f t="shared" si="57"/>
        <v>9.2449048184995771E-3</v>
      </c>
      <c r="E750" s="12">
        <f t="shared" si="56"/>
        <v>-6.8010677686921581E-2</v>
      </c>
      <c r="G750" s="19">
        <f t="shared" si="58"/>
        <v>3.7801991570289096E-3</v>
      </c>
      <c r="I750">
        <f t="shared" si="59"/>
        <v>0</v>
      </c>
    </row>
    <row r="751" spans="1:9">
      <c r="A751" s="1">
        <v>41096</v>
      </c>
      <c r="B751">
        <v>5662.63</v>
      </c>
      <c r="C751" s="19">
        <f t="shared" si="55"/>
        <v>-5.2839071582957003E-3</v>
      </c>
      <c r="D751">
        <f t="shared" si="57"/>
        <v>8.3056443061656961E-3</v>
      </c>
      <c r="E751" s="12">
        <f t="shared" si="56"/>
        <v>-6.1100953333614511E-2</v>
      </c>
      <c r="G751" s="19">
        <f t="shared" si="58"/>
        <v>-1.9196781685415531E-3</v>
      </c>
      <c r="I751">
        <f t="shared" si="59"/>
        <v>0</v>
      </c>
    </row>
    <row r="752" spans="1:9">
      <c r="A752" s="1">
        <v>41099</v>
      </c>
      <c r="B752">
        <v>5627.33</v>
      </c>
      <c r="C752" s="19">
        <f t="shared" si="55"/>
        <v>-6.2533640566506598E-3</v>
      </c>
      <c r="D752">
        <f t="shared" si="57"/>
        <v>8.2154061452665572E-3</v>
      </c>
      <c r="E752" s="12">
        <f t="shared" si="56"/>
        <v>-6.0437111077100286E-2</v>
      </c>
      <c r="G752" s="19">
        <f t="shared" si="58"/>
        <v>-1.6747694603196937E-2</v>
      </c>
      <c r="I752">
        <f t="shared" si="59"/>
        <v>0</v>
      </c>
    </row>
    <row r="753" spans="1:9">
      <c r="A753" s="1">
        <v>41100</v>
      </c>
      <c r="B753">
        <v>5664.07</v>
      </c>
      <c r="C753" s="19">
        <f t="shared" si="55"/>
        <v>6.5076305257472725E-3</v>
      </c>
      <c r="D753">
        <f t="shared" si="57"/>
        <v>8.2364503569290811E-3</v>
      </c>
      <c r="E753" s="12">
        <f t="shared" si="56"/>
        <v>-6.0591924038905086E-2</v>
      </c>
      <c r="G753" s="19">
        <f t="shared" si="58"/>
        <v>-2.9534632634601574E-2</v>
      </c>
      <c r="I753">
        <f t="shared" si="59"/>
        <v>0</v>
      </c>
    </row>
    <row r="754" spans="1:9">
      <c r="A754" s="1">
        <v>41101</v>
      </c>
      <c r="B754">
        <v>5664.48</v>
      </c>
      <c r="C754" s="19">
        <f t="shared" si="55"/>
        <v>7.2383491299314072E-5</v>
      </c>
      <c r="D754">
        <f t="shared" si="57"/>
        <v>8.2295067757483867E-3</v>
      </c>
      <c r="E754" s="12">
        <f t="shared" si="56"/>
        <v>-6.0540843181833608E-2</v>
      </c>
      <c r="G754" s="19">
        <f t="shared" si="58"/>
        <v>-2.9772507531182289E-2</v>
      </c>
      <c r="I754">
        <f t="shared" si="59"/>
        <v>0</v>
      </c>
    </row>
    <row r="755" spans="1:9">
      <c r="A755" s="1">
        <v>41102</v>
      </c>
      <c r="B755">
        <v>5608.25</v>
      </c>
      <c r="C755" s="19">
        <f t="shared" si="55"/>
        <v>-9.9763706521334497E-3</v>
      </c>
      <c r="D755">
        <f t="shared" si="57"/>
        <v>8.4992253426598319E-3</v>
      </c>
      <c r="E755" s="12">
        <f t="shared" si="56"/>
        <v>-6.2525043439221412E-2</v>
      </c>
      <c r="G755" s="19">
        <f t="shared" si="58"/>
        <v>-6.2765098849306665E-3</v>
      </c>
      <c r="I755">
        <f t="shared" si="59"/>
        <v>0</v>
      </c>
    </row>
    <row r="756" spans="1:9">
      <c r="A756" s="1">
        <v>41103</v>
      </c>
      <c r="B756">
        <v>5666.13</v>
      </c>
      <c r="C756" s="19">
        <f t="shared" si="55"/>
        <v>1.0267617109590576E-2</v>
      </c>
      <c r="D756">
        <f t="shared" si="57"/>
        <v>8.7210347121177076E-3</v>
      </c>
      <c r="E756" s="12">
        <f t="shared" si="56"/>
        <v>-6.4156796911031336E-2</v>
      </c>
      <c r="G756" s="19">
        <f t="shared" si="58"/>
        <v>-6.8925852021252806E-3</v>
      </c>
      <c r="I756">
        <f t="shared" si="59"/>
        <v>0</v>
      </c>
    </row>
    <row r="757" spans="1:9">
      <c r="A757" s="1">
        <v>41106</v>
      </c>
      <c r="B757">
        <v>5662.43</v>
      </c>
      <c r="C757" s="19">
        <f t="shared" si="55"/>
        <v>-6.5321631903139004E-4</v>
      </c>
      <c r="D757">
        <f t="shared" si="57"/>
        <v>8.6762408252911739E-3</v>
      </c>
      <c r="E757" s="12">
        <f t="shared" si="56"/>
        <v>-6.3827268088494649E-2</v>
      </c>
      <c r="G757" s="19">
        <f t="shared" si="58"/>
        <v>5.4948773612540714E-3</v>
      </c>
      <c r="I757">
        <f t="shared" si="59"/>
        <v>0</v>
      </c>
    </row>
    <row r="758" spans="1:9">
      <c r="A758" s="1">
        <v>41107</v>
      </c>
      <c r="B758">
        <v>5629.09</v>
      </c>
      <c r="C758" s="19">
        <f t="shared" si="55"/>
        <v>-5.9053337174567386E-3</v>
      </c>
      <c r="D758">
        <f t="shared" si="57"/>
        <v>8.8205323004854844E-3</v>
      </c>
      <c r="E758" s="12">
        <f t="shared" si="56"/>
        <v>-6.4888756681949239E-2</v>
      </c>
      <c r="G758" s="19">
        <f t="shared" si="58"/>
        <v>1.0990407138738068E-3</v>
      </c>
      <c r="I758">
        <f t="shared" si="59"/>
        <v>0</v>
      </c>
    </row>
    <row r="759" spans="1:9">
      <c r="A759" s="1">
        <v>41108</v>
      </c>
      <c r="B759">
        <v>5685.77</v>
      </c>
      <c r="C759" s="19">
        <f t="shared" si="55"/>
        <v>1.0018767197663746E-2</v>
      </c>
      <c r="D759">
        <f t="shared" si="57"/>
        <v>9.016680560449946E-3</v>
      </c>
      <c r="E759" s="12">
        <f t="shared" si="56"/>
        <v>-6.6331732715688291E-2</v>
      </c>
      <c r="G759" s="19">
        <f t="shared" si="58"/>
        <v>4.7462099748277389E-3</v>
      </c>
      <c r="I759">
        <f t="shared" si="59"/>
        <v>0</v>
      </c>
    </row>
    <row r="760" spans="1:9">
      <c r="A760" s="1">
        <v>41109</v>
      </c>
      <c r="B760">
        <v>5714.19</v>
      </c>
      <c r="C760" s="19">
        <f t="shared" si="55"/>
        <v>4.9859927362963718E-3</v>
      </c>
      <c r="D760">
        <f t="shared" si="57"/>
        <v>8.3622958391157288E-3</v>
      </c>
      <c r="E760" s="12">
        <f t="shared" si="56"/>
        <v>-6.1517713616557043E-2</v>
      </c>
      <c r="G760" s="19">
        <f t="shared" si="58"/>
        <v>-9.1223848212568844E-3</v>
      </c>
      <c r="I760">
        <f t="shared" si="59"/>
        <v>0</v>
      </c>
    </row>
    <row r="761" spans="1:9">
      <c r="A761" s="1">
        <v>41110</v>
      </c>
      <c r="B761">
        <v>5651.77</v>
      </c>
      <c r="C761" s="19">
        <f t="shared" si="55"/>
        <v>-1.0983784483866268E-2</v>
      </c>
      <c r="D761">
        <f t="shared" si="57"/>
        <v>8.6463755581253441E-3</v>
      </c>
      <c r="E761" s="12">
        <f t="shared" si="56"/>
        <v>-6.3607562521036068E-2</v>
      </c>
      <c r="G761" s="19">
        <f t="shared" si="58"/>
        <v>2.369363529640443E-2</v>
      </c>
      <c r="I761">
        <f t="shared" si="59"/>
        <v>0</v>
      </c>
    </row>
    <row r="762" spans="1:9">
      <c r="A762" s="1">
        <v>41113</v>
      </c>
      <c r="B762">
        <v>5533.87</v>
      </c>
      <c r="C762" s="19">
        <f t="shared" si="55"/>
        <v>-2.1081380491306121E-2</v>
      </c>
      <c r="D762">
        <f t="shared" si="57"/>
        <v>9.5471557162501997E-3</v>
      </c>
      <c r="E762" s="12">
        <f t="shared" si="56"/>
        <v>-7.0234203920135574E-2</v>
      </c>
      <c r="G762" s="19">
        <f t="shared" si="58"/>
        <v>4.8481454549513886E-2</v>
      </c>
      <c r="I762">
        <f t="shared" si="59"/>
        <v>0</v>
      </c>
    </row>
    <row r="763" spans="1:9">
      <c r="A763" s="1">
        <v>41114</v>
      </c>
      <c r="B763">
        <v>5499.23</v>
      </c>
      <c r="C763" s="19">
        <f t="shared" si="55"/>
        <v>-6.2793075056574166E-3</v>
      </c>
      <c r="D763">
        <f t="shared" si="57"/>
        <v>9.4223593414913872E-3</v>
      </c>
      <c r="E763" s="12">
        <f t="shared" si="56"/>
        <v>-6.9316132162032237E-2</v>
      </c>
      <c r="G763" s="19">
        <f t="shared" si="58"/>
        <v>6.0335020631186273E-2</v>
      </c>
      <c r="I763">
        <f t="shared" si="59"/>
        <v>0</v>
      </c>
    </row>
    <row r="764" spans="1:9">
      <c r="A764" s="1">
        <v>41115</v>
      </c>
      <c r="B764">
        <v>5498.32</v>
      </c>
      <c r="C764" s="19">
        <f t="shared" si="55"/>
        <v>-1.6549140528146218E-4</v>
      </c>
      <c r="D764">
        <f t="shared" si="57"/>
        <v>9.0739294594647472E-3</v>
      </c>
      <c r="E764" s="12">
        <f t="shared" si="56"/>
        <v>-6.6752887556680865E-2</v>
      </c>
      <c r="G764" s="19">
        <f t="shared" si="58"/>
        <v>6.1301390992544127E-2</v>
      </c>
      <c r="I764">
        <f t="shared" si="59"/>
        <v>0</v>
      </c>
    </row>
    <row r="765" spans="1:9">
      <c r="A765" s="1">
        <v>41116</v>
      </c>
      <c r="B765">
        <v>5573.16</v>
      </c>
      <c r="C765" s="19">
        <f t="shared" si="55"/>
        <v>1.3519626994118182E-2</v>
      </c>
      <c r="D765">
        <f t="shared" si="57"/>
        <v>9.4892973710588007E-3</v>
      </c>
      <c r="E765" s="12">
        <f t="shared" si="56"/>
        <v>-6.9808565653050686E-2</v>
      </c>
      <c r="G765" s="19">
        <f t="shared" si="58"/>
        <v>4.873752956839026E-2</v>
      </c>
      <c r="I765">
        <f t="shared" si="59"/>
        <v>0</v>
      </c>
    </row>
    <row r="766" spans="1:9">
      <c r="A766" s="1">
        <v>41117</v>
      </c>
      <c r="B766">
        <v>5627.21</v>
      </c>
      <c r="C766" s="19">
        <f t="shared" si="55"/>
        <v>9.651541792395987E-3</v>
      </c>
      <c r="D766">
        <f t="shared" si="57"/>
        <v>9.2467147025231521E-3</v>
      </c>
      <c r="E766" s="12">
        <f t="shared" si="56"/>
        <v>-6.8023992203554748E-2</v>
      </c>
      <c r="G766" s="19">
        <f t="shared" si="58"/>
        <v>3.8333762264356828E-2</v>
      </c>
      <c r="I766">
        <f t="shared" si="59"/>
        <v>0</v>
      </c>
    </row>
    <row r="767" spans="1:9">
      <c r="A767" s="1">
        <v>41120</v>
      </c>
      <c r="B767">
        <v>5693.63</v>
      </c>
      <c r="C767" s="19">
        <f t="shared" si="55"/>
        <v>1.1734246244347978E-2</v>
      </c>
      <c r="D767">
        <f t="shared" si="57"/>
        <v>9.4086686767602436E-3</v>
      </c>
      <c r="E767" s="12">
        <f t="shared" si="56"/>
        <v>-6.9215415994085733E-2</v>
      </c>
      <c r="G767" s="19">
        <f t="shared" si="58"/>
        <v>2.3991412299887434E-2</v>
      </c>
      <c r="I767">
        <f t="shared" si="59"/>
        <v>0</v>
      </c>
    </row>
    <row r="768" spans="1:9">
      <c r="A768" s="1">
        <v>41121</v>
      </c>
      <c r="B768">
        <v>5635.28</v>
      </c>
      <c r="C768" s="19">
        <f t="shared" si="55"/>
        <v>-1.0301170364836899E-2</v>
      </c>
      <c r="D768">
        <f t="shared" si="57"/>
        <v>9.305251442814402E-3</v>
      </c>
      <c r="E768" s="12">
        <f t="shared" si="56"/>
        <v>-6.8454621123478818E-2</v>
      </c>
      <c r="G768" s="19">
        <f t="shared" si="58"/>
        <v>3.9918135047206024E-2</v>
      </c>
      <c r="I768">
        <f t="shared" si="59"/>
        <v>0</v>
      </c>
    </row>
    <row r="769" spans="1:9">
      <c r="A769" s="1">
        <v>41122</v>
      </c>
      <c r="B769">
        <v>5712.82</v>
      </c>
      <c r="C769" s="19">
        <f t="shared" si="55"/>
        <v>1.3665936458617722E-2</v>
      </c>
      <c r="D769">
        <f t="shared" si="57"/>
        <v>9.3860160194493662E-3</v>
      </c>
      <c r="E769" s="12">
        <f t="shared" si="56"/>
        <v>-6.9048770408720747E-2</v>
      </c>
      <c r="G769" s="19">
        <f t="shared" si="58"/>
        <v>2.082553312583232E-2</v>
      </c>
      <c r="I769">
        <f t="shared" si="59"/>
        <v>0</v>
      </c>
    </row>
    <row r="770" spans="1:9">
      <c r="A770" s="1">
        <v>41123</v>
      </c>
      <c r="B770">
        <v>5662.3</v>
      </c>
      <c r="C770" s="19">
        <f t="shared" si="55"/>
        <v>-8.8826020597883634E-3</v>
      </c>
      <c r="D770">
        <f t="shared" si="57"/>
        <v>9.4270701319005921E-3</v>
      </c>
      <c r="E770" s="12">
        <f t="shared" si="56"/>
        <v>-6.9350787364488187E-2</v>
      </c>
      <c r="G770" s="19">
        <f t="shared" si="58"/>
        <v>2.9960116108398764E-2</v>
      </c>
      <c r="I770">
        <f t="shared" si="59"/>
        <v>0</v>
      </c>
    </row>
    <row r="771" spans="1:9">
      <c r="A771" s="1">
        <v>41124</v>
      </c>
      <c r="B771">
        <v>5787.28</v>
      </c>
      <c r="C771" s="19">
        <f t="shared" si="55"/>
        <v>2.1832235633795136E-2</v>
      </c>
      <c r="D771">
        <f t="shared" si="57"/>
        <v>1.0530882476840531E-2</v>
      </c>
      <c r="E771" s="12">
        <f t="shared" si="56"/>
        <v>-7.7471046803864338E-2</v>
      </c>
      <c r="G771" s="19">
        <f t="shared" si="58"/>
        <v>1.1192845186560482E-2</v>
      </c>
      <c r="I771">
        <f t="shared" si="59"/>
        <v>0</v>
      </c>
    </row>
    <row r="772" spans="1:9">
      <c r="A772" s="1">
        <v>41127</v>
      </c>
      <c r="B772">
        <v>5808.77</v>
      </c>
      <c r="C772" s="19">
        <f t="shared" si="55"/>
        <v>3.7064387618034639E-3</v>
      </c>
      <c r="D772">
        <f t="shared" si="57"/>
        <v>1.0548374710735045E-2</v>
      </c>
      <c r="E772" s="12">
        <f t="shared" si="56"/>
        <v>-7.7599729435517129E-2</v>
      </c>
      <c r="G772" s="19">
        <f t="shared" si="58"/>
        <v>2.6819946035244184E-3</v>
      </c>
      <c r="I772">
        <f t="shared" si="59"/>
        <v>0</v>
      </c>
    </row>
    <row r="773" spans="1:9">
      <c r="A773" s="1">
        <v>41128</v>
      </c>
      <c r="B773">
        <v>5841.24</v>
      </c>
      <c r="C773" s="19">
        <f t="shared" si="55"/>
        <v>5.5742585760149149E-3</v>
      </c>
      <c r="D773">
        <f t="shared" si="57"/>
        <v>1.0498276318281896E-2</v>
      </c>
      <c r="E773" s="12">
        <f t="shared" si="56"/>
        <v>-7.7231177710144483E-2</v>
      </c>
      <c r="G773" s="19">
        <f t="shared" si="58"/>
        <v>2.7832027512376179E-3</v>
      </c>
      <c r="I773">
        <f t="shared" si="59"/>
        <v>0</v>
      </c>
    </row>
    <row r="774" spans="1:9">
      <c r="A774" s="1">
        <v>41129</v>
      </c>
      <c r="B774">
        <v>5845.92</v>
      </c>
      <c r="C774" s="19">
        <f t="shared" si="55"/>
        <v>8.0087895607652143E-4</v>
      </c>
      <c r="D774">
        <f t="shared" si="57"/>
        <v>1.0359834642130051E-2</v>
      </c>
      <c r="E774" s="12">
        <f t="shared" si="56"/>
        <v>-7.621272350211851E-2</v>
      </c>
      <c r="G774" s="19">
        <f t="shared" si="58"/>
        <v>-1.2344263351352766E-2</v>
      </c>
      <c r="I774">
        <f t="shared" si="59"/>
        <v>0</v>
      </c>
    </row>
    <row r="775" spans="1:9">
      <c r="A775" s="1">
        <v>41130</v>
      </c>
      <c r="B775">
        <v>5851.51</v>
      </c>
      <c r="C775" s="19">
        <f t="shared" ref="C775:C838" si="60">LN(B775/B774)</f>
        <v>9.5576556996410718E-4</v>
      </c>
      <c r="D775">
        <f t="shared" si="57"/>
        <v>1.0305446918778842E-2</v>
      </c>
      <c r="E775" s="12">
        <f t="shared" si="56"/>
        <v>-7.5812617065591156E-2</v>
      </c>
      <c r="G775" s="19">
        <f t="shared" si="58"/>
        <v>-1.2884473282826443E-2</v>
      </c>
      <c r="I775">
        <f t="shared" si="59"/>
        <v>0</v>
      </c>
    </row>
    <row r="776" spans="1:9">
      <c r="A776" s="1">
        <v>41131</v>
      </c>
      <c r="B776">
        <v>5847.11</v>
      </c>
      <c r="C776" s="19">
        <f t="shared" si="60"/>
        <v>-7.5222551163747482E-4</v>
      </c>
      <c r="D776">
        <f t="shared" si="57"/>
        <v>1.0312307201021137E-2</v>
      </c>
      <c r="E776" s="12">
        <f t="shared" si="56"/>
        <v>-7.5863085129198288E-2</v>
      </c>
      <c r="G776" s="19">
        <f t="shared" si="58"/>
        <v>-1.2132247771189033E-2</v>
      </c>
      <c r="I776">
        <f t="shared" si="59"/>
        <v>0</v>
      </c>
    </row>
    <row r="777" spans="1:9">
      <c r="A777" s="1">
        <v>41134</v>
      </c>
      <c r="B777">
        <v>5831.88</v>
      </c>
      <c r="C777" s="19">
        <f t="shared" si="60"/>
        <v>-2.608103720121368E-3</v>
      </c>
      <c r="D777">
        <f t="shared" si="57"/>
        <v>1.0039844421947447E-2</v>
      </c>
      <c r="E777" s="12">
        <f t="shared" si="56"/>
        <v>-7.385869691611649E-2</v>
      </c>
      <c r="G777" s="19">
        <f t="shared" si="58"/>
        <v>-9.6782257891374519E-3</v>
      </c>
      <c r="I777">
        <f t="shared" si="59"/>
        <v>0</v>
      </c>
    </row>
    <row r="778" spans="1:9">
      <c r="A778" s="1">
        <v>41135</v>
      </c>
      <c r="B778">
        <v>5864.78</v>
      </c>
      <c r="C778" s="19">
        <f t="shared" si="60"/>
        <v>5.6255523824816521E-3</v>
      </c>
      <c r="D778">
        <f t="shared" si="57"/>
        <v>9.9007265413755992E-3</v>
      </c>
      <c r="E778" s="12">
        <f t="shared" si="56"/>
        <v>-7.2835268171114548E-2</v>
      </c>
      <c r="G778" s="19">
        <f t="shared" si="58"/>
        <v>-2.0890966859879845E-2</v>
      </c>
      <c r="I778">
        <f t="shared" si="59"/>
        <v>0</v>
      </c>
    </row>
    <row r="779" spans="1:9">
      <c r="A779" s="1">
        <v>41136</v>
      </c>
      <c r="B779">
        <v>5833.04</v>
      </c>
      <c r="C779" s="19">
        <f t="shared" si="60"/>
        <v>-5.4266654627559956E-3</v>
      </c>
      <c r="D779">
        <f t="shared" si="57"/>
        <v>1.0003455861143927E-2</v>
      </c>
      <c r="E779" s="12">
        <f t="shared" si="56"/>
        <v>-7.3591002361236182E-2</v>
      </c>
      <c r="G779" s="19">
        <f t="shared" si="58"/>
        <v>-1.9665658360228815E-2</v>
      </c>
      <c r="I779">
        <f t="shared" si="59"/>
        <v>0</v>
      </c>
    </row>
    <row r="780" spans="1:9">
      <c r="A780" s="1">
        <v>41137</v>
      </c>
      <c r="B780">
        <v>5834.51</v>
      </c>
      <c r="C780" s="19">
        <f t="shared" si="60"/>
        <v>2.5198092277785056E-4</v>
      </c>
      <c r="D780">
        <f t="shared" si="57"/>
        <v>9.8761436757733717E-3</v>
      </c>
      <c r="E780" s="12">
        <f t="shared" si="56"/>
        <v>-7.2654422896672288E-2</v>
      </c>
      <c r="G780" s="19">
        <f t="shared" si="58"/>
        <v>-2.1312101726830453E-2</v>
      </c>
      <c r="I780">
        <f t="shared" si="59"/>
        <v>0</v>
      </c>
    </row>
    <row r="781" spans="1:9">
      <c r="A781" s="1">
        <v>41138</v>
      </c>
      <c r="B781">
        <v>5852.42</v>
      </c>
      <c r="C781" s="19">
        <f t="shared" si="60"/>
        <v>3.0649647119569243E-3</v>
      </c>
      <c r="D781">
        <f t="shared" si="57"/>
        <v>9.7046409145485103E-3</v>
      </c>
      <c r="E781" s="12">
        <f t="shared" si="56"/>
        <v>-7.1392752901677778E-2</v>
      </c>
      <c r="G781" s="19">
        <f t="shared" si="58"/>
        <v>-1.619385598281934E-2</v>
      </c>
      <c r="I781">
        <f t="shared" si="59"/>
        <v>0</v>
      </c>
    </row>
    <row r="782" spans="1:9">
      <c r="A782" s="1">
        <v>41141</v>
      </c>
      <c r="B782">
        <v>5824.37</v>
      </c>
      <c r="C782" s="19">
        <f t="shared" si="60"/>
        <v>-4.8044118212327777E-3</v>
      </c>
      <c r="D782">
        <f t="shared" si="57"/>
        <v>9.7525539894169171E-3</v>
      </c>
      <c r="E782" s="12">
        <f t="shared" si="56"/>
        <v>-7.1745228211682485E-2</v>
      </c>
      <c r="G782" s="19">
        <f t="shared" si="58"/>
        <v>-2.6507286821389423E-2</v>
      </c>
      <c r="I782">
        <f t="shared" si="59"/>
        <v>0</v>
      </c>
    </row>
    <row r="783" spans="1:9">
      <c r="A783" s="1">
        <v>41142</v>
      </c>
      <c r="B783">
        <v>5857.52</v>
      </c>
      <c r="C783" s="19">
        <f t="shared" si="60"/>
        <v>5.6754667237282419E-3</v>
      </c>
      <c r="D783">
        <f t="shared" si="57"/>
        <v>9.4299092243690201E-3</v>
      </c>
      <c r="E783" s="12">
        <f t="shared" si="56"/>
        <v>-6.9371673312649304E-2</v>
      </c>
      <c r="G783" s="19">
        <f t="shared" si="58"/>
        <v>-3.468057697238796E-2</v>
      </c>
      <c r="I783">
        <f t="shared" si="59"/>
        <v>0</v>
      </c>
    </row>
    <row r="784" spans="1:9">
      <c r="A784" s="1">
        <v>41143</v>
      </c>
      <c r="B784">
        <v>5774.2</v>
      </c>
      <c r="C784" s="19">
        <f t="shared" si="60"/>
        <v>-1.4326587146513969E-2</v>
      </c>
      <c r="D784">
        <f t="shared" si="57"/>
        <v>8.7401148860299458E-3</v>
      </c>
      <c r="E784" s="12">
        <f t="shared" si="56"/>
        <v>-6.4297161315385057E-2</v>
      </c>
      <c r="G784" s="19">
        <f t="shared" si="58"/>
        <v>5.4365047038531188E-4</v>
      </c>
      <c r="I784">
        <f t="shared" si="59"/>
        <v>0</v>
      </c>
    </row>
    <row r="785" spans="1:9">
      <c r="A785" s="1">
        <v>41144</v>
      </c>
      <c r="B785">
        <v>5776.6</v>
      </c>
      <c r="C785" s="19">
        <f t="shared" si="60"/>
        <v>4.155556384905346E-4</v>
      </c>
      <c r="D785">
        <f t="shared" si="57"/>
        <v>8.5551805780752239E-3</v>
      </c>
      <c r="E785" s="12">
        <f t="shared" si="56"/>
        <v>-6.2936681369026484E-2</v>
      </c>
      <c r="G785" s="19">
        <f t="shared" si="58"/>
        <v>3.1456893734488614E-3</v>
      </c>
      <c r="I785">
        <f t="shared" si="59"/>
        <v>0</v>
      </c>
    </row>
    <row r="786" spans="1:9">
      <c r="A786" s="1">
        <v>41145</v>
      </c>
      <c r="B786">
        <v>5776.6</v>
      </c>
      <c r="C786" s="19">
        <f t="shared" si="60"/>
        <v>0</v>
      </c>
      <c r="D786">
        <f t="shared" si="57"/>
        <v>8.5530403137589559E-3</v>
      </c>
      <c r="E786" s="12">
        <f t="shared" si="56"/>
        <v>-6.2920936390637172E-2</v>
      </c>
      <c r="G786" s="19">
        <f t="shared" si="58"/>
        <v>2.8695416326534645E-3</v>
      </c>
      <c r="I786">
        <f t="shared" si="59"/>
        <v>0</v>
      </c>
    </row>
    <row r="787" spans="1:9">
      <c r="A787" s="1">
        <v>41149</v>
      </c>
      <c r="B787">
        <v>5775.71</v>
      </c>
      <c r="C787" s="19">
        <f t="shared" si="60"/>
        <v>-1.5408173806987077E-4</v>
      </c>
      <c r="D787">
        <f t="shared" si="57"/>
        <v>8.1834987099124977E-3</v>
      </c>
      <c r="E787" s="12">
        <f t="shared" si="56"/>
        <v>-6.0202382181099245E-2</v>
      </c>
      <c r="G787" s="19">
        <f t="shared" si="58"/>
        <v>2.8492658389425484E-3</v>
      </c>
      <c r="I787">
        <f t="shared" si="59"/>
        <v>0</v>
      </c>
    </row>
    <row r="788" spans="1:9">
      <c r="A788" s="1">
        <v>41150</v>
      </c>
      <c r="B788">
        <v>5743.53</v>
      </c>
      <c r="C788" s="19">
        <f t="shared" si="60"/>
        <v>-5.5871886882606723E-3</v>
      </c>
      <c r="D788">
        <f t="shared" si="57"/>
        <v>8.1162003600190238E-3</v>
      </c>
      <c r="E788" s="12">
        <f t="shared" si="56"/>
        <v>-5.9707297972735315E-2</v>
      </c>
      <c r="G788" s="19">
        <f t="shared" si="58"/>
        <v>6.6894756557486501E-3</v>
      </c>
      <c r="I788">
        <f t="shared" si="59"/>
        <v>0</v>
      </c>
    </row>
    <row r="789" spans="1:9">
      <c r="A789" s="1">
        <v>41151</v>
      </c>
      <c r="B789">
        <v>5719.45</v>
      </c>
      <c r="C789" s="19">
        <f t="shared" si="60"/>
        <v>-4.2013569631049541E-3</v>
      </c>
      <c r="D789">
        <f t="shared" si="57"/>
        <v>7.8114184762806335E-3</v>
      </c>
      <c r="E789" s="12">
        <f t="shared" si="56"/>
        <v>-5.7465152394528193E-2</v>
      </c>
      <c r="G789" s="19">
        <f t="shared" si="58"/>
        <v>1.7413869021930841E-2</v>
      </c>
      <c r="I789">
        <f t="shared" si="59"/>
        <v>0</v>
      </c>
    </row>
    <row r="790" spans="1:9">
      <c r="A790" s="1">
        <v>41152</v>
      </c>
      <c r="B790">
        <v>5711.48</v>
      </c>
      <c r="C790" s="19">
        <f t="shared" si="60"/>
        <v>-1.3944624438238236E-3</v>
      </c>
      <c r="D790">
        <f t="shared" si="57"/>
        <v>7.4640227778525626E-3</v>
      </c>
      <c r="E790" s="12">
        <f t="shared" si="56"/>
        <v>-5.4909515820711192E-2</v>
      </c>
      <c r="G790" s="19">
        <f t="shared" si="58"/>
        <v>3.5106292568097865E-2</v>
      </c>
      <c r="I790">
        <f t="shared" si="59"/>
        <v>0</v>
      </c>
    </row>
    <row r="791" spans="1:9">
      <c r="A791" s="1">
        <v>41155</v>
      </c>
      <c r="B791">
        <v>5758.41</v>
      </c>
      <c r="C791" s="19">
        <f t="shared" si="60"/>
        <v>8.1832104559680652E-3</v>
      </c>
      <c r="D791">
        <f t="shared" si="57"/>
        <v>7.0894948318829575E-3</v>
      </c>
      <c r="E791" s="12">
        <f t="shared" si="56"/>
        <v>-5.2154279296575991E-2</v>
      </c>
      <c r="G791" s="19">
        <f t="shared" si="58"/>
        <v>2.3192047313295862E-2</v>
      </c>
      <c r="I791">
        <f t="shared" si="59"/>
        <v>0</v>
      </c>
    </row>
    <row r="792" spans="1:9">
      <c r="A792" s="1">
        <v>41156</v>
      </c>
      <c r="B792">
        <v>5672.01</v>
      </c>
      <c r="C792" s="19">
        <f t="shared" si="60"/>
        <v>-1.5117842659802814E-2</v>
      </c>
      <c r="D792">
        <f t="shared" si="57"/>
        <v>7.5840265390308016E-3</v>
      </c>
      <c r="E792" s="12">
        <f t="shared" si="56"/>
        <v>-5.5792330439459879E-2</v>
      </c>
      <c r="G792" s="19">
        <f t="shared" si="58"/>
        <v>3.3997574164527547E-2</v>
      </c>
      <c r="I792">
        <f t="shared" si="59"/>
        <v>0</v>
      </c>
    </row>
    <row r="793" spans="1:9">
      <c r="A793" s="1">
        <v>41157</v>
      </c>
      <c r="B793">
        <v>5657.86</v>
      </c>
      <c r="C793" s="19">
        <f t="shared" si="60"/>
        <v>-2.4978234272704097E-3</v>
      </c>
      <c r="D793">
        <f t="shared" si="57"/>
        <v>5.8323483744573065E-3</v>
      </c>
      <c r="E793" s="12">
        <f t="shared" si="56"/>
        <v>-4.2906008578835107E-2</v>
      </c>
      <c r="G793" s="19">
        <f t="shared" si="58"/>
        <v>3.9952170995442793E-2</v>
      </c>
      <c r="I793">
        <f t="shared" si="59"/>
        <v>0</v>
      </c>
    </row>
    <row r="794" spans="1:9">
      <c r="A794" s="1">
        <v>41158</v>
      </c>
      <c r="B794">
        <v>5777.34</v>
      </c>
      <c r="C794" s="19">
        <f t="shared" si="60"/>
        <v>2.0897640296259262E-2</v>
      </c>
      <c r="D794">
        <f t="shared" si="57"/>
        <v>7.4297611639047552E-3</v>
      </c>
      <c r="E794" s="12">
        <f t="shared" si="56"/>
        <v>-5.4657468273550378E-2</v>
      </c>
      <c r="G794" s="19">
        <f t="shared" si="58"/>
        <v>1.3291140106059977E-2</v>
      </c>
      <c r="I794">
        <f t="shared" si="59"/>
        <v>0</v>
      </c>
    </row>
    <row r="795" spans="1:9">
      <c r="A795" s="1">
        <v>41159</v>
      </c>
      <c r="B795">
        <v>5794.8</v>
      </c>
      <c r="C795" s="19">
        <f t="shared" si="60"/>
        <v>3.0175945415539581E-3</v>
      </c>
      <c r="D795">
        <f t="shared" si="57"/>
        <v>7.3539874587312051E-3</v>
      </c>
      <c r="E795" s="12">
        <f t="shared" ref="E795:E858" si="61">D795*Factor*SQRT(10)</f>
        <v>-5.4100034623244982E-2</v>
      </c>
      <c r="G795" s="19">
        <f t="shared" si="58"/>
        <v>9.9284605454587355E-3</v>
      </c>
      <c r="I795">
        <f t="shared" si="59"/>
        <v>0</v>
      </c>
    </row>
    <row r="796" spans="1:9">
      <c r="A796" s="1">
        <v>41162</v>
      </c>
      <c r="B796">
        <v>5793.2</v>
      </c>
      <c r="C796" s="19">
        <f t="shared" si="60"/>
        <v>-2.7614774079527297E-4</v>
      </c>
      <c r="D796">
        <f t="shared" ref="D796:D859" si="62">_xlfn.STDEV.S(C775:C796)</f>
        <v>7.3494552530125479E-3</v>
      </c>
      <c r="E796" s="12">
        <f t="shared" si="61"/>
        <v>-5.4066693189407218E-2</v>
      </c>
      <c r="G796" s="19">
        <f t="shared" ref="G796:G859" si="63">LN(B806/B796)</f>
        <v>7.8473310290068481E-3</v>
      </c>
      <c r="I796">
        <f t="shared" ref="I796:I859" si="64">IF(G796&lt;E796,1,0)</f>
        <v>0</v>
      </c>
    </row>
    <row r="797" spans="1:9">
      <c r="A797" s="1">
        <v>41163</v>
      </c>
      <c r="B797">
        <v>5792.19</v>
      </c>
      <c r="C797" s="19">
        <f t="shared" si="60"/>
        <v>-1.7435753178083178E-4</v>
      </c>
      <c r="D797">
        <f t="shared" si="62"/>
        <v>7.3433885949939692E-3</v>
      </c>
      <c r="E797" s="12">
        <f t="shared" si="61"/>
        <v>-5.4022063468362094E-2</v>
      </c>
      <c r="G797" s="19">
        <f t="shared" si="63"/>
        <v>1.1589655896956087E-2</v>
      </c>
      <c r="I797">
        <f t="shared" si="64"/>
        <v>0</v>
      </c>
    </row>
    <row r="798" spans="1:9">
      <c r="A798" s="1">
        <v>41164</v>
      </c>
      <c r="B798">
        <v>5782.08</v>
      </c>
      <c r="C798" s="19">
        <f t="shared" si="60"/>
        <v>-1.7469788714544719E-3</v>
      </c>
      <c r="D798">
        <f t="shared" si="62"/>
        <v>7.3483141936724417E-3</v>
      </c>
      <c r="E798" s="12">
        <f t="shared" si="61"/>
        <v>-5.4058298920290862E-2</v>
      </c>
      <c r="G798" s="19">
        <f t="shared" si="63"/>
        <v>-2.4224763517014017E-3</v>
      </c>
      <c r="I798">
        <f t="shared" si="64"/>
        <v>0</v>
      </c>
    </row>
    <row r="799" spans="1:9">
      <c r="A799" s="1">
        <v>41165</v>
      </c>
      <c r="B799">
        <v>5819.92</v>
      </c>
      <c r="C799" s="19">
        <f t="shared" si="60"/>
        <v>6.5230364030770833E-3</v>
      </c>
      <c r="D799">
        <f t="shared" si="62"/>
        <v>7.4807497979036078E-3</v>
      </c>
      <c r="E799" s="12">
        <f t="shared" si="61"/>
        <v>-5.503256911240955E-2</v>
      </c>
      <c r="G799" s="19">
        <f t="shared" si="63"/>
        <v>-6.9831843158799419E-3</v>
      </c>
      <c r="I799">
        <f t="shared" si="64"/>
        <v>0</v>
      </c>
    </row>
    <row r="800" spans="1:9">
      <c r="A800" s="1">
        <v>41166</v>
      </c>
      <c r="B800">
        <v>5915.55</v>
      </c>
      <c r="C800" s="19">
        <f t="shared" si="60"/>
        <v>1.629796110234329E-2</v>
      </c>
      <c r="D800">
        <f t="shared" si="62"/>
        <v>8.1824002269631994E-3</v>
      </c>
      <c r="E800" s="12">
        <f t="shared" si="61"/>
        <v>-6.0194301127667542E-2</v>
      </c>
      <c r="G800" s="19">
        <f t="shared" si="63"/>
        <v>-2.9764704547925507E-2</v>
      </c>
      <c r="I800">
        <f t="shared" si="64"/>
        <v>0</v>
      </c>
    </row>
    <row r="801" spans="1:9">
      <c r="A801" s="1">
        <v>41169</v>
      </c>
      <c r="B801">
        <v>5893.52</v>
      </c>
      <c r="C801" s="19">
        <f t="shared" si="60"/>
        <v>-3.7310347988340434E-3</v>
      </c>
      <c r="D801">
        <f t="shared" si="62"/>
        <v>8.1328191521581814E-3</v>
      </c>
      <c r="E801" s="12">
        <f t="shared" si="61"/>
        <v>-5.9829555079532179E-2</v>
      </c>
      <c r="G801" s="19">
        <f t="shared" si="63"/>
        <v>-1.2475863905945406E-2</v>
      </c>
      <c r="I801">
        <f t="shared" si="64"/>
        <v>0</v>
      </c>
    </row>
    <row r="802" spans="1:9">
      <c r="A802" s="1">
        <v>41170</v>
      </c>
      <c r="B802">
        <v>5868.16</v>
      </c>
      <c r="C802" s="19">
        <f t="shared" si="60"/>
        <v>-4.3123158085712409E-3</v>
      </c>
      <c r="D802">
        <f t="shared" si="62"/>
        <v>8.1965830410777735E-3</v>
      </c>
      <c r="E802" s="12">
        <f t="shared" si="61"/>
        <v>-6.0298637821054539E-2</v>
      </c>
      <c r="G802" s="19">
        <f t="shared" si="63"/>
        <v>-1.0055224428251653E-2</v>
      </c>
      <c r="I802">
        <f t="shared" si="64"/>
        <v>0</v>
      </c>
    </row>
    <row r="803" spans="1:9">
      <c r="A803" s="1">
        <v>41171</v>
      </c>
      <c r="B803">
        <v>5888.48</v>
      </c>
      <c r="C803" s="19">
        <f t="shared" si="60"/>
        <v>3.4567734036449029E-3</v>
      </c>
      <c r="D803">
        <f t="shared" si="62"/>
        <v>8.2033875154023956E-3</v>
      </c>
      <c r="E803" s="12">
        <f t="shared" si="61"/>
        <v>-6.0348695330483378E-2</v>
      </c>
      <c r="G803" s="19">
        <f t="shared" si="63"/>
        <v>-1.0699854264594027E-2</v>
      </c>
      <c r="I803">
        <f t="shared" si="64"/>
        <v>0</v>
      </c>
    </row>
    <row r="804" spans="1:9">
      <c r="A804" s="1">
        <v>41172</v>
      </c>
      <c r="B804">
        <v>5854.64</v>
      </c>
      <c r="C804" s="19">
        <f t="shared" si="60"/>
        <v>-5.7633905931234828E-3</v>
      </c>
      <c r="D804">
        <f t="shared" si="62"/>
        <v>8.2341764935985606E-3</v>
      </c>
      <c r="E804" s="12">
        <f t="shared" si="61"/>
        <v>-6.0575196231630456E-2</v>
      </c>
      <c r="G804" s="19">
        <f t="shared" si="63"/>
        <v>-4.5983704283129425E-3</v>
      </c>
      <c r="I804">
        <f t="shared" si="64"/>
        <v>0</v>
      </c>
    </row>
    <row r="805" spans="1:9">
      <c r="A805" s="1">
        <v>41173</v>
      </c>
      <c r="B805">
        <v>5852.62</v>
      </c>
      <c r="C805" s="19">
        <f t="shared" si="60"/>
        <v>-3.4508501904734608E-4</v>
      </c>
      <c r="D805">
        <f t="shared" si="62"/>
        <v>8.1443308434849E-3</v>
      </c>
      <c r="E805" s="12">
        <f t="shared" si="61"/>
        <v>-5.9914241503440629E-2</v>
      </c>
      <c r="G805" s="19">
        <f t="shared" si="63"/>
        <v>3.1389594201175455E-3</v>
      </c>
      <c r="I805">
        <f t="shared" si="64"/>
        <v>0</v>
      </c>
    </row>
    <row r="806" spans="1:9">
      <c r="A806" s="1">
        <v>41176</v>
      </c>
      <c r="B806">
        <v>5838.84</v>
      </c>
      <c r="C806" s="19">
        <f t="shared" si="60"/>
        <v>-2.3572772572471048E-3</v>
      </c>
      <c r="D806">
        <f t="shared" si="62"/>
        <v>7.5202485047586309E-3</v>
      </c>
      <c r="E806" s="12">
        <f t="shared" si="61"/>
        <v>-5.5323143636832085E-2</v>
      </c>
      <c r="G806" s="19">
        <f t="shared" si="63"/>
        <v>4.9655069518556917E-4</v>
      </c>
      <c r="I806">
        <f t="shared" si="64"/>
        <v>0</v>
      </c>
    </row>
    <row r="807" spans="1:9">
      <c r="A807" s="1">
        <v>41177</v>
      </c>
      <c r="B807">
        <v>5859.71</v>
      </c>
      <c r="C807" s="19">
        <f t="shared" si="60"/>
        <v>3.5679673361684048E-3</v>
      </c>
      <c r="D807">
        <f t="shared" si="62"/>
        <v>7.5484230975980575E-3</v>
      </c>
      <c r="E807" s="12">
        <f t="shared" si="61"/>
        <v>-5.5530411660698394E-2</v>
      </c>
      <c r="G807" s="19">
        <f t="shared" si="63"/>
        <v>-8.4765151117550293E-3</v>
      </c>
      <c r="I807">
        <f t="shared" si="64"/>
        <v>0</v>
      </c>
    </row>
    <row r="808" spans="1:9">
      <c r="A808" s="1">
        <v>41178</v>
      </c>
      <c r="B808">
        <v>5768.09</v>
      </c>
      <c r="C808" s="19">
        <f t="shared" si="60"/>
        <v>-1.5759111120112138E-2</v>
      </c>
      <c r="D808">
        <f t="shared" si="62"/>
        <v>8.3211680952956814E-3</v>
      </c>
      <c r="E808" s="12">
        <f t="shared" si="61"/>
        <v>-6.1215154987360736E-2</v>
      </c>
      <c r="G808" s="19">
        <f t="shared" si="63"/>
        <v>1.4933132842269512E-3</v>
      </c>
      <c r="I808">
        <f t="shared" si="64"/>
        <v>0</v>
      </c>
    </row>
    <row r="809" spans="1:9">
      <c r="A809" s="1">
        <v>41179</v>
      </c>
      <c r="B809">
        <v>5779.42</v>
      </c>
      <c r="C809" s="19">
        <f t="shared" si="60"/>
        <v>1.9623284388986524E-3</v>
      </c>
      <c r="D809">
        <f t="shared" si="62"/>
        <v>8.3323398962614759E-3</v>
      </c>
      <c r="E809" s="12">
        <f t="shared" si="61"/>
        <v>-6.1297340988145377E-2</v>
      </c>
      <c r="G809" s="19">
        <f t="shared" si="63"/>
        <v>8.6707861677756213E-3</v>
      </c>
      <c r="I809">
        <f t="shared" si="64"/>
        <v>0</v>
      </c>
    </row>
    <row r="810" spans="1:9">
      <c r="A810" s="1">
        <v>41180</v>
      </c>
      <c r="B810">
        <v>5742.07</v>
      </c>
      <c r="C810" s="19">
        <f t="shared" si="60"/>
        <v>-6.483559129702149E-3</v>
      </c>
      <c r="D810">
        <f t="shared" si="62"/>
        <v>8.3632453190152223E-3</v>
      </c>
      <c r="E810" s="12">
        <f t="shared" si="61"/>
        <v>-6.1524698520423818E-2</v>
      </c>
      <c r="G810" s="19">
        <f t="shared" si="63"/>
        <v>8.8857571716914226E-3</v>
      </c>
      <c r="I810">
        <f t="shared" si="64"/>
        <v>0</v>
      </c>
    </row>
    <row r="811" spans="1:9">
      <c r="A811" s="1">
        <v>41183</v>
      </c>
      <c r="B811">
        <v>5820.45</v>
      </c>
      <c r="C811" s="19">
        <f t="shared" si="60"/>
        <v>1.3557805843146257E-2</v>
      </c>
      <c r="D811">
        <f t="shared" si="62"/>
        <v>8.7859700208032035E-3</v>
      </c>
      <c r="E811" s="12">
        <f t="shared" si="61"/>
        <v>-6.4634497269900656E-2</v>
      </c>
      <c r="G811" s="19">
        <f t="shared" si="63"/>
        <v>-2.5528868868115139E-3</v>
      </c>
      <c r="I811">
        <f t="shared" si="64"/>
        <v>0</v>
      </c>
    </row>
    <row r="812" spans="1:9">
      <c r="A812" s="1">
        <v>41184</v>
      </c>
      <c r="B812">
        <v>5809.45</v>
      </c>
      <c r="C812" s="19">
        <f t="shared" si="60"/>
        <v>-1.8916763308775039E-3</v>
      </c>
      <c r="D812">
        <f t="shared" si="62"/>
        <v>8.7925091895663839E-3</v>
      </c>
      <c r="E812" s="12">
        <f t="shared" si="61"/>
        <v>-6.4682603043602419E-2</v>
      </c>
      <c r="G812" s="19">
        <f t="shared" si="63"/>
        <v>1.046072078348882E-2</v>
      </c>
      <c r="I812">
        <f t="shared" si="64"/>
        <v>0</v>
      </c>
    </row>
    <row r="813" spans="1:9">
      <c r="A813" s="1">
        <v>41185</v>
      </c>
      <c r="B813">
        <v>5825.81</v>
      </c>
      <c r="C813" s="19">
        <f t="shared" si="60"/>
        <v>2.812143567302511E-3</v>
      </c>
      <c r="D813">
        <f t="shared" si="62"/>
        <v>8.6503757470622437E-3</v>
      </c>
      <c r="E813" s="12">
        <f t="shared" si="61"/>
        <v>-6.3636990142608749E-2</v>
      </c>
      <c r="G813" s="19">
        <f t="shared" si="63"/>
        <v>1.450175029781303E-2</v>
      </c>
      <c r="I813">
        <f t="shared" si="64"/>
        <v>0</v>
      </c>
    </row>
    <row r="814" spans="1:9">
      <c r="A814" s="1">
        <v>41186</v>
      </c>
      <c r="B814">
        <v>5827.78</v>
      </c>
      <c r="C814" s="19">
        <f t="shared" si="60"/>
        <v>3.380932431577559E-4</v>
      </c>
      <c r="D814">
        <f t="shared" si="62"/>
        <v>7.9155218686620989E-3</v>
      </c>
      <c r="E814" s="12">
        <f t="shared" si="61"/>
        <v>-5.8230995029403487E-2</v>
      </c>
      <c r="G814" s="19">
        <f t="shared" si="63"/>
        <v>1.5201875065457643E-2</v>
      </c>
      <c r="I814">
        <f t="shared" si="64"/>
        <v>0</v>
      </c>
    </row>
    <row r="815" spans="1:9">
      <c r="A815" s="1">
        <v>41187</v>
      </c>
      <c r="B815">
        <v>5871.02</v>
      </c>
      <c r="C815" s="19">
        <f t="shared" si="60"/>
        <v>7.3922448293829868E-3</v>
      </c>
      <c r="D815">
        <f t="shared" si="62"/>
        <v>7.9742634977611436E-3</v>
      </c>
      <c r="E815" s="12">
        <f t="shared" si="61"/>
        <v>-5.8663131225707578E-2</v>
      </c>
      <c r="G815" s="19">
        <f t="shared" si="63"/>
        <v>4.2712118894169459E-3</v>
      </c>
      <c r="I815">
        <f t="shared" si="64"/>
        <v>0</v>
      </c>
    </row>
    <row r="816" spans="1:9">
      <c r="A816" s="1">
        <v>41190</v>
      </c>
      <c r="B816">
        <v>5841.74</v>
      </c>
      <c r="C816" s="19">
        <f t="shared" si="60"/>
        <v>-4.9996859821790111E-3</v>
      </c>
      <c r="D816">
        <f t="shared" si="62"/>
        <v>6.8321202834765813E-3</v>
      </c>
      <c r="E816" s="12">
        <f t="shared" si="61"/>
        <v>-5.0260888526185779E-2</v>
      </c>
      <c r="G816" s="19">
        <f t="shared" si="63"/>
        <v>7.0228397793566343E-3</v>
      </c>
      <c r="I816">
        <f t="shared" si="64"/>
        <v>0</v>
      </c>
    </row>
    <row r="817" spans="1:9">
      <c r="A817" s="1">
        <v>41191</v>
      </c>
      <c r="B817">
        <v>5810.25</v>
      </c>
      <c r="C817" s="19">
        <f t="shared" si="60"/>
        <v>-5.4050984707721475E-3</v>
      </c>
      <c r="D817">
        <f t="shared" si="62"/>
        <v>6.919977412750084E-3</v>
      </c>
      <c r="E817" s="12">
        <f t="shared" si="61"/>
        <v>-5.0907214585656037E-2</v>
      </c>
      <c r="G817" s="19">
        <f t="shared" si="63"/>
        <v>-2.1260914129954916E-3</v>
      </c>
      <c r="I817">
        <f t="shared" si="64"/>
        <v>0</v>
      </c>
    </row>
    <row r="818" spans="1:9">
      <c r="A818" s="1">
        <v>41192</v>
      </c>
      <c r="B818">
        <v>5776.71</v>
      </c>
      <c r="C818" s="19">
        <f t="shared" si="60"/>
        <v>-5.7892827241300508E-3</v>
      </c>
      <c r="D818">
        <f t="shared" si="62"/>
        <v>7.0339323621619789E-3</v>
      </c>
      <c r="E818" s="12">
        <f t="shared" si="61"/>
        <v>-5.1745530770347666E-2</v>
      </c>
      <c r="G818" s="19">
        <f t="shared" si="63"/>
        <v>4.8473995943594476E-3</v>
      </c>
      <c r="I818">
        <f t="shared" si="64"/>
        <v>0</v>
      </c>
    </row>
    <row r="819" spans="1:9">
      <c r="A819" s="1">
        <v>41193</v>
      </c>
      <c r="B819">
        <v>5829.75</v>
      </c>
      <c r="C819" s="19">
        <f t="shared" si="60"/>
        <v>9.139801322447157E-3</v>
      </c>
      <c r="D819">
        <f t="shared" si="62"/>
        <v>7.3061492529726798E-3</v>
      </c>
      <c r="E819" s="12">
        <f t="shared" si="61"/>
        <v>-5.3748110092182937E-2</v>
      </c>
      <c r="G819" s="19">
        <f t="shared" si="63"/>
        <v>-4.2458894191135729E-3</v>
      </c>
      <c r="I819">
        <f t="shared" si="64"/>
        <v>0</v>
      </c>
    </row>
    <row r="820" spans="1:9">
      <c r="A820" s="1">
        <v>41194</v>
      </c>
      <c r="B820">
        <v>5793.32</v>
      </c>
      <c r="C820" s="19">
        <f t="shared" si="60"/>
        <v>-6.2685881257862593E-3</v>
      </c>
      <c r="D820">
        <f t="shared" si="62"/>
        <v>7.4288595005007202E-3</v>
      </c>
      <c r="E820" s="12">
        <f t="shared" si="61"/>
        <v>-5.4650835134501585E-2</v>
      </c>
      <c r="G820" s="19">
        <f t="shared" si="63"/>
        <v>2.3086157444531692E-3</v>
      </c>
      <c r="I820">
        <f t="shared" si="64"/>
        <v>0</v>
      </c>
    </row>
    <row r="821" spans="1:9">
      <c r="A821" s="1">
        <v>41197</v>
      </c>
      <c r="B821">
        <v>5805.61</v>
      </c>
      <c r="C821" s="19">
        <f t="shared" si="60"/>
        <v>2.1191617846431721E-3</v>
      </c>
      <c r="D821">
        <f t="shared" si="62"/>
        <v>7.3055224361966865E-3</v>
      </c>
      <c r="E821" s="12">
        <f t="shared" si="61"/>
        <v>-5.3743498878270214E-2</v>
      </c>
      <c r="G821" s="19">
        <f t="shared" si="63"/>
        <v>-1.8119585569382598E-3</v>
      </c>
      <c r="I821">
        <f t="shared" si="64"/>
        <v>0</v>
      </c>
    </row>
    <row r="822" spans="1:9">
      <c r="A822" s="1">
        <v>41198</v>
      </c>
      <c r="B822">
        <v>5870.54</v>
      </c>
      <c r="C822" s="19">
        <f t="shared" si="60"/>
        <v>1.1121931339422962E-2</v>
      </c>
      <c r="D822">
        <f t="shared" si="62"/>
        <v>6.8190260698984817E-3</v>
      </c>
      <c r="E822" s="12">
        <f t="shared" si="61"/>
        <v>-5.0164560185688239E-2</v>
      </c>
      <c r="G822" s="19">
        <f t="shared" si="63"/>
        <v>-3.5220557140147732E-3</v>
      </c>
      <c r="I822">
        <f t="shared" si="64"/>
        <v>0</v>
      </c>
    </row>
    <row r="823" spans="1:9">
      <c r="A823" s="1">
        <v>41199</v>
      </c>
      <c r="B823">
        <v>5910.91</v>
      </c>
      <c r="C823" s="19">
        <f t="shared" si="60"/>
        <v>6.853173081626673E-3</v>
      </c>
      <c r="D823">
        <f t="shared" si="62"/>
        <v>6.9411948011863138E-3</v>
      </c>
      <c r="E823" s="12">
        <f t="shared" si="61"/>
        <v>-5.1063301532425588E-2</v>
      </c>
      <c r="G823" s="19">
        <f t="shared" si="63"/>
        <v>-2.1929094234572229E-2</v>
      </c>
      <c r="I823">
        <f t="shared" si="64"/>
        <v>0</v>
      </c>
    </row>
    <row r="824" spans="1:9">
      <c r="A824" s="1">
        <v>41200</v>
      </c>
      <c r="B824">
        <v>5917.05</v>
      </c>
      <c r="C824" s="19">
        <f t="shared" si="60"/>
        <v>1.0382180108022279E-3</v>
      </c>
      <c r="D824">
        <f t="shared" si="62"/>
        <v>6.8713736583795254E-3</v>
      </c>
      <c r="E824" s="12">
        <f t="shared" si="61"/>
        <v>-5.0549658251895224E-2</v>
      </c>
      <c r="G824" s="19">
        <f t="shared" si="63"/>
        <v>-9.3608189108127168E-3</v>
      </c>
      <c r="I824">
        <f t="shared" si="64"/>
        <v>0</v>
      </c>
    </row>
    <row r="825" spans="1:9">
      <c r="A825" s="1">
        <v>41201</v>
      </c>
      <c r="B825">
        <v>5896.15</v>
      </c>
      <c r="C825" s="19">
        <f t="shared" si="60"/>
        <v>-3.538418346657518E-3</v>
      </c>
      <c r="D825">
        <f t="shared" si="62"/>
        <v>6.8839164304427894E-3</v>
      </c>
      <c r="E825" s="12">
        <f t="shared" si="61"/>
        <v>-5.0641929880953881E-2</v>
      </c>
      <c r="G825" s="19">
        <f t="shared" si="63"/>
        <v>-4.6920109538542152E-3</v>
      </c>
      <c r="I825">
        <f t="shared" si="64"/>
        <v>0</v>
      </c>
    </row>
    <row r="826" spans="1:9">
      <c r="A826" s="1">
        <v>41204</v>
      </c>
      <c r="B826">
        <v>5882.91</v>
      </c>
      <c r="C826" s="19">
        <f t="shared" si="60"/>
        <v>-2.2480580922394195E-3</v>
      </c>
      <c r="D826">
        <f t="shared" si="62"/>
        <v>6.7823784640586512E-3</v>
      </c>
      <c r="E826" s="12">
        <f t="shared" si="61"/>
        <v>-4.989495995099652E-2</v>
      </c>
      <c r="G826" s="19">
        <f t="shared" si="63"/>
        <v>-7.4817124673618104E-3</v>
      </c>
      <c r="I826">
        <f t="shared" si="64"/>
        <v>0</v>
      </c>
    </row>
    <row r="827" spans="1:9">
      <c r="A827" s="1">
        <v>41205</v>
      </c>
      <c r="B827">
        <v>5797.91</v>
      </c>
      <c r="C827" s="19">
        <f t="shared" si="60"/>
        <v>-1.4554029663124284E-2</v>
      </c>
      <c r="D827">
        <f t="shared" si="62"/>
        <v>7.4793676952657545E-3</v>
      </c>
      <c r="E827" s="12">
        <f t="shared" si="61"/>
        <v>-5.5022401594314041E-2</v>
      </c>
      <c r="G827" s="19">
        <f t="shared" si="63"/>
        <v>1.4892240429438252E-2</v>
      </c>
      <c r="I827">
        <f t="shared" si="64"/>
        <v>0</v>
      </c>
    </row>
    <row r="828" spans="1:9">
      <c r="A828" s="1">
        <v>41206</v>
      </c>
      <c r="B828">
        <v>5804.78</v>
      </c>
      <c r="C828" s="19">
        <f t="shared" si="60"/>
        <v>1.1842082832248212E-3</v>
      </c>
      <c r="D828">
        <f t="shared" si="62"/>
        <v>7.4739516487971527E-3</v>
      </c>
      <c r="E828" s="12">
        <f t="shared" si="61"/>
        <v>-5.4982558134814459E-2</v>
      </c>
      <c r="G828" s="19">
        <f t="shared" si="63"/>
        <v>-2.2679442407600027E-3</v>
      </c>
      <c r="I828">
        <f t="shared" si="64"/>
        <v>0</v>
      </c>
    </row>
    <row r="829" spans="1:9">
      <c r="A829" s="1">
        <v>41207</v>
      </c>
      <c r="B829">
        <v>5805.05</v>
      </c>
      <c r="C829" s="19">
        <f t="shared" si="60"/>
        <v>4.6512308974182331E-5</v>
      </c>
      <c r="D829">
        <f t="shared" si="62"/>
        <v>7.4254844743051043E-3</v>
      </c>
      <c r="E829" s="12">
        <f t="shared" si="61"/>
        <v>-5.46260065588395E-2</v>
      </c>
      <c r="G829" s="19">
        <f t="shared" si="63"/>
        <v>-5.0081703144350346E-3</v>
      </c>
      <c r="I829">
        <f t="shared" si="64"/>
        <v>0</v>
      </c>
    </row>
    <row r="830" spans="1:9">
      <c r="A830" s="1">
        <v>41208</v>
      </c>
      <c r="B830">
        <v>5806.71</v>
      </c>
      <c r="C830" s="19">
        <f t="shared" si="60"/>
        <v>2.8591703778035269E-4</v>
      </c>
      <c r="D830">
        <f t="shared" si="62"/>
        <v>6.5885710019605677E-3</v>
      </c>
      <c r="E830" s="12">
        <f t="shared" si="61"/>
        <v>-4.8469204132321447E-2</v>
      </c>
      <c r="G830" s="19">
        <f t="shared" si="63"/>
        <v>-6.3975257049795594E-3</v>
      </c>
      <c r="I830">
        <f t="shared" si="64"/>
        <v>0</v>
      </c>
    </row>
    <row r="831" spans="1:9">
      <c r="A831" s="1">
        <v>41211</v>
      </c>
      <c r="B831">
        <v>5795.1</v>
      </c>
      <c r="C831" s="19">
        <f t="shared" si="60"/>
        <v>-2.0014125167482836E-3</v>
      </c>
      <c r="D831">
        <f t="shared" si="62"/>
        <v>6.5952363661550654E-3</v>
      </c>
      <c r="E831" s="12">
        <f t="shared" si="61"/>
        <v>-4.8518238270021899E-2</v>
      </c>
      <c r="G831" s="19">
        <f t="shared" si="63"/>
        <v>-4.8139012578779627E-3</v>
      </c>
      <c r="I831">
        <f t="shared" si="64"/>
        <v>0</v>
      </c>
    </row>
    <row r="832" spans="1:9">
      <c r="A832" s="1">
        <v>41212</v>
      </c>
      <c r="B832">
        <v>5849.9</v>
      </c>
      <c r="C832" s="19">
        <f t="shared" si="60"/>
        <v>9.4118341823463784E-3</v>
      </c>
      <c r="D832">
        <f t="shared" si="62"/>
        <v>6.7067350419032432E-3</v>
      </c>
      <c r="E832" s="12">
        <f t="shared" si="61"/>
        <v>-4.9338484735259022E-2</v>
      </c>
      <c r="G832" s="19">
        <f t="shared" si="63"/>
        <v>-1.0940153717223405E-2</v>
      </c>
      <c r="I832">
        <f t="shared" si="64"/>
        <v>0</v>
      </c>
    </row>
    <row r="833" spans="1:9">
      <c r="A833" s="1">
        <v>41213</v>
      </c>
      <c r="B833">
        <v>5782.7</v>
      </c>
      <c r="C833" s="19">
        <f t="shared" si="60"/>
        <v>-1.155386543893084E-2</v>
      </c>
      <c r="D833">
        <f t="shared" si="62"/>
        <v>6.5758321699022331E-3</v>
      </c>
      <c r="E833" s="12">
        <f t="shared" si="61"/>
        <v>-4.8375490176554854E-2</v>
      </c>
      <c r="G833" s="19">
        <f t="shared" si="63"/>
        <v>-1.0550559374559355E-2</v>
      </c>
      <c r="I833">
        <f t="shared" si="64"/>
        <v>0</v>
      </c>
    </row>
    <row r="834" spans="1:9">
      <c r="A834" s="1">
        <v>41214</v>
      </c>
      <c r="B834">
        <v>5861.92</v>
      </c>
      <c r="C834" s="19">
        <f t="shared" si="60"/>
        <v>1.3606493334561764E-2</v>
      </c>
      <c r="D834">
        <f t="shared" si="62"/>
        <v>7.1974895996991138E-3</v>
      </c>
      <c r="E834" s="12">
        <f t="shared" si="61"/>
        <v>-5.2948749060193374E-2</v>
      </c>
      <c r="G834" s="19">
        <f t="shared" si="63"/>
        <v>-3.1922167482631846E-2</v>
      </c>
      <c r="I834">
        <f t="shared" si="64"/>
        <v>0</v>
      </c>
    </row>
    <row r="835" spans="1:9">
      <c r="A835" s="1">
        <v>41215</v>
      </c>
      <c r="B835">
        <v>5868.55</v>
      </c>
      <c r="C835" s="19">
        <f t="shared" si="60"/>
        <v>1.1303896103010856E-3</v>
      </c>
      <c r="D835">
        <f t="shared" si="62"/>
        <v>7.1796561361998469E-3</v>
      </c>
      <c r="E835" s="12">
        <f t="shared" si="61"/>
        <v>-5.2817556153191982E-2</v>
      </c>
      <c r="G835" s="19">
        <f t="shared" si="63"/>
        <v>-4.5843270444257948E-2</v>
      </c>
      <c r="I835">
        <f t="shared" si="64"/>
        <v>0</v>
      </c>
    </row>
    <row r="836" spans="1:9">
      <c r="A836" s="1">
        <v>41218</v>
      </c>
      <c r="B836">
        <v>5839.06</v>
      </c>
      <c r="C836" s="19">
        <f t="shared" si="60"/>
        <v>-5.0377596057469328E-3</v>
      </c>
      <c r="D836">
        <f t="shared" si="62"/>
        <v>7.2703575205478443E-3</v>
      </c>
      <c r="E836" s="12">
        <f t="shared" si="61"/>
        <v>-5.3484806139833856E-2</v>
      </c>
      <c r="G836" s="19">
        <f t="shared" si="63"/>
        <v>-1.7518363272675475E-2</v>
      </c>
      <c r="I836">
        <f t="shared" si="64"/>
        <v>0</v>
      </c>
    </row>
    <row r="837" spans="1:9">
      <c r="A837" s="1">
        <v>41219</v>
      </c>
      <c r="B837">
        <v>5884.9</v>
      </c>
      <c r="C837" s="19">
        <f t="shared" si="60"/>
        <v>7.8199232336758455E-3</v>
      </c>
      <c r="D837">
        <f t="shared" si="62"/>
        <v>7.2913598192748223E-3</v>
      </c>
      <c r="E837" s="12">
        <f t="shared" si="61"/>
        <v>-5.3639310766701039E-2</v>
      </c>
      <c r="G837" s="19">
        <f t="shared" si="63"/>
        <v>-2.352038279337914E-2</v>
      </c>
      <c r="I837">
        <f t="shared" si="64"/>
        <v>0</v>
      </c>
    </row>
    <row r="838" spans="1:9">
      <c r="A838" s="1">
        <v>41220</v>
      </c>
      <c r="B838">
        <v>5791.63</v>
      </c>
      <c r="C838" s="19">
        <f t="shared" si="60"/>
        <v>-1.5975976386973449E-2</v>
      </c>
      <c r="D838">
        <f t="shared" si="62"/>
        <v>7.9986826557435602E-3</v>
      </c>
      <c r="E838" s="12">
        <f t="shared" si="61"/>
        <v>-5.8842772175564079E-2</v>
      </c>
      <c r="G838" s="19">
        <f t="shared" si="63"/>
        <v>-6.8609358451188901E-3</v>
      </c>
      <c r="I838">
        <f t="shared" si="64"/>
        <v>0</v>
      </c>
    </row>
    <row r="839" spans="1:9">
      <c r="A839" s="1">
        <v>41221</v>
      </c>
      <c r="B839">
        <v>5776.05</v>
      </c>
      <c r="C839" s="19">
        <f t="shared" ref="C839:C902" si="65">LN(B839/B838)</f>
        <v>-2.6937137647007879E-3</v>
      </c>
      <c r="D839">
        <f t="shared" si="62"/>
        <v>7.9384169529886344E-3</v>
      </c>
      <c r="E839" s="12">
        <f t="shared" si="61"/>
        <v>-5.8399424043148553E-2</v>
      </c>
      <c r="G839" s="19">
        <f t="shared" si="63"/>
        <v>2.5901106199072259E-3</v>
      </c>
      <c r="I839">
        <f t="shared" si="64"/>
        <v>0</v>
      </c>
    </row>
    <row r="840" spans="1:9">
      <c r="A840" s="1">
        <v>41222</v>
      </c>
      <c r="B840">
        <v>5769.68</v>
      </c>
      <c r="C840" s="19">
        <f t="shared" si="65"/>
        <v>-1.1034383527641605E-3</v>
      </c>
      <c r="D840">
        <f t="shared" si="62"/>
        <v>7.8455516457372806E-3</v>
      </c>
      <c r="E840" s="12">
        <f t="shared" si="61"/>
        <v>-5.7716255032351345E-2</v>
      </c>
      <c r="G840" s="19">
        <f t="shared" si="63"/>
        <v>8.5358647918149094E-3</v>
      </c>
      <c r="I840">
        <f t="shared" si="64"/>
        <v>0</v>
      </c>
    </row>
    <row r="841" spans="1:9">
      <c r="A841" s="1">
        <v>41225</v>
      </c>
      <c r="B841">
        <v>5767.27</v>
      </c>
      <c r="C841" s="19">
        <f t="shared" si="65"/>
        <v>-4.1778806964658005E-4</v>
      </c>
      <c r="D841">
        <f t="shared" si="62"/>
        <v>7.5719868742364395E-3</v>
      </c>
      <c r="E841" s="12">
        <f t="shared" si="61"/>
        <v>-5.5703759948160771E-2</v>
      </c>
      <c r="G841" s="19">
        <f t="shared" si="63"/>
        <v>3.3668054711414644E-3</v>
      </c>
      <c r="I841">
        <f t="shared" si="64"/>
        <v>0</v>
      </c>
    </row>
    <row r="842" spans="1:9">
      <c r="A842" s="1">
        <v>41226</v>
      </c>
      <c r="B842">
        <v>5786.25</v>
      </c>
      <c r="C842" s="19">
        <f t="shared" si="65"/>
        <v>3.2855817230010103E-3</v>
      </c>
      <c r="D842">
        <f t="shared" si="62"/>
        <v>7.4983945675238693E-3</v>
      </c>
      <c r="E842" s="12">
        <f t="shared" si="61"/>
        <v>-5.516237388196242E-2</v>
      </c>
      <c r="G842" s="19">
        <f t="shared" si="63"/>
        <v>2.3235029389887677E-3</v>
      </c>
      <c r="I842">
        <f t="shared" si="64"/>
        <v>0</v>
      </c>
    </row>
    <row r="843" spans="1:9">
      <c r="A843" s="1">
        <v>41227</v>
      </c>
      <c r="B843">
        <v>5722.01</v>
      </c>
      <c r="C843" s="19">
        <f t="shared" si="65"/>
        <v>-1.1164271096266758E-2</v>
      </c>
      <c r="D843">
        <f t="shared" si="62"/>
        <v>7.841888159318142E-3</v>
      </c>
      <c r="E843" s="12">
        <f t="shared" si="61"/>
        <v>-5.7689304382349635E-2</v>
      </c>
      <c r="G843" s="19">
        <f t="shared" si="63"/>
        <v>1.4103132682061649E-2</v>
      </c>
      <c r="I843">
        <f t="shared" si="64"/>
        <v>0</v>
      </c>
    </row>
    <row r="844" spans="1:9">
      <c r="A844" s="1">
        <v>41228</v>
      </c>
      <c r="B844">
        <v>5677.75</v>
      </c>
      <c r="C844" s="19">
        <f t="shared" si="65"/>
        <v>-7.7651147735108821E-3</v>
      </c>
      <c r="D844">
        <f t="shared" si="62"/>
        <v>7.5178521446938994E-3</v>
      </c>
      <c r="E844" s="12">
        <f t="shared" si="61"/>
        <v>-5.530551467523822E-2</v>
      </c>
      <c r="G844" s="19">
        <f t="shared" si="63"/>
        <v>3.3350712365887998E-2</v>
      </c>
      <c r="I844">
        <f t="shared" si="64"/>
        <v>0</v>
      </c>
    </row>
    <row r="845" spans="1:9">
      <c r="A845" s="1">
        <v>41229</v>
      </c>
      <c r="B845">
        <v>5605.59</v>
      </c>
      <c r="C845" s="19">
        <f t="shared" si="65"/>
        <v>-1.2790713351325037E-2</v>
      </c>
      <c r="D845">
        <f t="shared" si="62"/>
        <v>7.6418191812315109E-3</v>
      </c>
      <c r="E845" s="12">
        <f t="shared" si="61"/>
        <v>-5.6217485358688764E-2</v>
      </c>
      <c r="G845" s="19">
        <f t="shared" si="63"/>
        <v>4.5548435255843296E-2</v>
      </c>
      <c r="I845">
        <f t="shared" si="64"/>
        <v>0</v>
      </c>
    </row>
    <row r="846" spans="1:9">
      <c r="A846" s="1">
        <v>41232</v>
      </c>
      <c r="B846">
        <v>5737.66</v>
      </c>
      <c r="C846" s="19">
        <f t="shared" si="65"/>
        <v>2.3287147565835456E-2</v>
      </c>
      <c r="D846">
        <f t="shared" si="62"/>
        <v>9.3918131319572495E-3</v>
      </c>
      <c r="E846" s="12">
        <f t="shared" si="61"/>
        <v>-6.9091417202606559E-2</v>
      </c>
      <c r="G846" s="19">
        <f t="shared" si="63"/>
        <v>2.3014393434723199E-2</v>
      </c>
      <c r="I846">
        <f t="shared" si="64"/>
        <v>0</v>
      </c>
    </row>
    <row r="847" spans="1:9">
      <c r="A847" s="1">
        <v>41233</v>
      </c>
      <c r="B847">
        <v>5748.1</v>
      </c>
      <c r="C847" s="19">
        <f t="shared" si="65"/>
        <v>1.8179037129721866E-3</v>
      </c>
      <c r="D847">
        <f t="shared" si="62"/>
        <v>9.4031419664724631E-3</v>
      </c>
      <c r="E847" s="12">
        <f t="shared" si="61"/>
        <v>-6.9174758429791608E-2</v>
      </c>
      <c r="G847" s="19">
        <f t="shared" si="63"/>
        <v>2.0821711603043344E-2</v>
      </c>
      <c r="I847">
        <f t="shared" si="64"/>
        <v>0</v>
      </c>
    </row>
    <row r="848" spans="1:9">
      <c r="A848" s="1">
        <v>41234</v>
      </c>
      <c r="B848">
        <v>5752.03</v>
      </c>
      <c r="C848" s="19">
        <f t="shared" si="65"/>
        <v>6.8347056128667289E-4</v>
      </c>
      <c r="D848">
        <f t="shared" si="62"/>
        <v>9.4076985067052428E-3</v>
      </c>
      <c r="E848" s="12">
        <f t="shared" si="61"/>
        <v>-6.9208278881891766E-2</v>
      </c>
      <c r="G848" s="19">
        <f t="shared" si="63"/>
        <v>2.4056240258390985E-2</v>
      </c>
      <c r="I848">
        <f t="shared" si="64"/>
        <v>0</v>
      </c>
    </row>
    <row r="849" spans="1:9">
      <c r="A849" s="1">
        <v>41235</v>
      </c>
      <c r="B849">
        <v>5791.03</v>
      </c>
      <c r="C849" s="19">
        <f t="shared" si="65"/>
        <v>6.7573327003253745E-3</v>
      </c>
      <c r="D849">
        <f t="shared" si="62"/>
        <v>9.0379807263820111E-3</v>
      </c>
      <c r="E849" s="12">
        <f t="shared" si="61"/>
        <v>-6.6488428619899745E-2</v>
      </c>
      <c r="G849" s="19">
        <f t="shared" si="63"/>
        <v>1.8882831236819768E-2</v>
      </c>
      <c r="I849">
        <f t="shared" si="64"/>
        <v>0</v>
      </c>
    </row>
    <row r="850" spans="1:9">
      <c r="A850" s="1">
        <v>41236</v>
      </c>
      <c r="B850">
        <v>5819.14</v>
      </c>
      <c r="C850" s="19">
        <f t="shared" si="65"/>
        <v>4.842315819143391E-3</v>
      </c>
      <c r="D850">
        <f t="shared" si="62"/>
        <v>9.095313485749542E-3</v>
      </c>
      <c r="E850" s="12">
        <f t="shared" si="61"/>
        <v>-6.6910200384433682E-2</v>
      </c>
      <c r="G850" s="19">
        <f t="shared" si="63"/>
        <v>1.6237570758949469E-2</v>
      </c>
      <c r="I850">
        <f t="shared" si="64"/>
        <v>0</v>
      </c>
    </row>
    <row r="851" spans="1:9">
      <c r="A851" s="1">
        <v>41239</v>
      </c>
      <c r="B851">
        <v>5786.72</v>
      </c>
      <c r="C851" s="19">
        <f t="shared" si="65"/>
        <v>-5.5868473903200374E-3</v>
      </c>
      <c r="D851">
        <f t="shared" si="62"/>
        <v>9.1761928677011832E-3</v>
      </c>
      <c r="E851" s="12">
        <f t="shared" si="61"/>
        <v>-6.7505194241636354E-2</v>
      </c>
      <c r="G851" s="19">
        <f t="shared" si="63"/>
        <v>2.3046111723762492E-2</v>
      </c>
      <c r="I851">
        <f t="shared" si="64"/>
        <v>0</v>
      </c>
    </row>
    <row r="852" spans="1:9">
      <c r="A852" s="1">
        <v>41240</v>
      </c>
      <c r="B852">
        <v>5799.71</v>
      </c>
      <c r="C852" s="19">
        <f t="shared" si="65"/>
        <v>2.242279190848193E-3</v>
      </c>
      <c r="D852">
        <f t="shared" si="62"/>
        <v>9.1900240779854599E-3</v>
      </c>
      <c r="E852" s="12">
        <f t="shared" si="61"/>
        <v>-6.7606944341083733E-2</v>
      </c>
      <c r="G852" s="19">
        <f t="shared" si="63"/>
        <v>2.1367707414905197E-2</v>
      </c>
      <c r="I852">
        <f t="shared" si="64"/>
        <v>0</v>
      </c>
    </row>
    <row r="853" spans="1:9">
      <c r="A853" s="1">
        <v>41241</v>
      </c>
      <c r="B853">
        <v>5803.28</v>
      </c>
      <c r="C853" s="19">
        <f t="shared" si="65"/>
        <v>6.1535864680616395E-4</v>
      </c>
      <c r="D853">
        <f t="shared" si="62"/>
        <v>9.1805594445350993E-3</v>
      </c>
      <c r="E853" s="12">
        <f t="shared" si="61"/>
        <v>-6.7537317216991646E-2</v>
      </c>
      <c r="G853" s="19">
        <f t="shared" si="63"/>
        <v>2.4270222265170061E-2</v>
      </c>
      <c r="I853">
        <f t="shared" si="64"/>
        <v>0</v>
      </c>
    </row>
    <row r="854" spans="1:9">
      <c r="A854" s="1">
        <v>41242</v>
      </c>
      <c r="B854">
        <v>5870.3</v>
      </c>
      <c r="C854" s="19">
        <f t="shared" si="65"/>
        <v>1.1482464910315376E-2</v>
      </c>
      <c r="D854">
        <f t="shared" si="62"/>
        <v>9.2909071718894308E-3</v>
      </c>
      <c r="E854" s="12">
        <f t="shared" si="61"/>
        <v>-6.8349096663715858E-2</v>
      </c>
      <c r="G854" s="19">
        <f t="shared" si="63"/>
        <v>1.0052703702426221E-2</v>
      </c>
      <c r="I854">
        <f t="shared" si="64"/>
        <v>0</v>
      </c>
    </row>
    <row r="855" spans="1:9">
      <c r="A855" s="1">
        <v>41243</v>
      </c>
      <c r="B855">
        <v>5866.82</v>
      </c>
      <c r="C855" s="19">
        <f t="shared" si="65"/>
        <v>-5.9299046136961303E-4</v>
      </c>
      <c r="D855">
        <f t="shared" si="62"/>
        <v>8.9194014674413742E-3</v>
      </c>
      <c r="E855" s="12">
        <f t="shared" si="61"/>
        <v>-6.5616093434357564E-2</v>
      </c>
      <c r="G855" s="19">
        <f t="shared" si="63"/>
        <v>9.3209526110432719E-3</v>
      </c>
      <c r="I855">
        <f t="shared" si="64"/>
        <v>0</v>
      </c>
    </row>
    <row r="856" spans="1:9">
      <c r="A856" s="1">
        <v>41246</v>
      </c>
      <c r="B856">
        <v>5871.24</v>
      </c>
      <c r="C856" s="19">
        <f t="shared" si="65"/>
        <v>7.5310574471538453E-4</v>
      </c>
      <c r="D856">
        <f t="shared" si="62"/>
        <v>8.4387613057357765E-3</v>
      </c>
      <c r="E856" s="12">
        <f t="shared" si="61"/>
        <v>-6.2080236250004785E-2</v>
      </c>
      <c r="G856" s="19">
        <f t="shared" si="63"/>
        <v>6.9437003057268671E-3</v>
      </c>
      <c r="I856">
        <f t="shared" si="64"/>
        <v>0</v>
      </c>
    </row>
    <row r="857" spans="1:9">
      <c r="A857" s="1">
        <v>41247</v>
      </c>
      <c r="B857">
        <v>5869.04</v>
      </c>
      <c r="C857" s="19">
        <f t="shared" si="65"/>
        <v>-3.7477811870766851E-4</v>
      </c>
      <c r="D857">
        <f t="shared" si="62"/>
        <v>8.4358746999944039E-3</v>
      </c>
      <c r="E857" s="12">
        <f t="shared" si="61"/>
        <v>-6.2059000767699678E-2</v>
      </c>
      <c r="G857" s="19">
        <f t="shared" si="63"/>
        <v>1.1327582337900167E-2</v>
      </c>
      <c r="I857">
        <f t="shared" si="64"/>
        <v>0</v>
      </c>
    </row>
    <row r="858" spans="1:9">
      <c r="A858" s="1">
        <v>41248</v>
      </c>
      <c r="B858">
        <v>5892.08</v>
      </c>
      <c r="C858" s="19">
        <f t="shared" si="65"/>
        <v>3.9179992166342549E-3</v>
      </c>
      <c r="D858">
        <f t="shared" si="62"/>
        <v>8.3969995520914026E-3</v>
      </c>
      <c r="E858" s="12">
        <f t="shared" si="61"/>
        <v>-6.1773013490819137E-2</v>
      </c>
      <c r="G858" s="19">
        <f t="shared" si="63"/>
        <v>1.1728147780959892E-2</v>
      </c>
      <c r="I858">
        <f t="shared" si="64"/>
        <v>0</v>
      </c>
    </row>
    <row r="859" spans="1:9">
      <c r="A859" s="1">
        <v>41249</v>
      </c>
      <c r="B859">
        <v>5901.42</v>
      </c>
      <c r="C859" s="19">
        <f t="shared" si="65"/>
        <v>1.5839236787541277E-3</v>
      </c>
      <c r="D859">
        <f t="shared" si="62"/>
        <v>8.2387471797518031E-3</v>
      </c>
      <c r="E859" s="12">
        <f t="shared" ref="E859:E922" si="66">D859*Factor*SQRT(10)</f>
        <v>-6.060882074901372E-2</v>
      </c>
      <c r="G859" s="19">
        <f t="shared" si="63"/>
        <v>9.5989188729745829E-3</v>
      </c>
      <c r="I859">
        <f t="shared" si="64"/>
        <v>0</v>
      </c>
    </row>
    <row r="860" spans="1:9">
      <c r="A860" s="1">
        <v>41250</v>
      </c>
      <c r="B860">
        <v>5914.4</v>
      </c>
      <c r="C860" s="19">
        <f t="shared" si="65"/>
        <v>2.1970553412730609E-3</v>
      </c>
      <c r="D860">
        <f t="shared" ref="D860:D923" si="67">_xlfn.STDEV.S(C839:C860)</f>
        <v>7.4173807351632804E-3</v>
      </c>
      <c r="E860" s="12">
        <f t="shared" si="66"/>
        <v>-5.4566390932540058E-2</v>
      </c>
      <c r="G860" s="19">
        <f t="shared" ref="G860:G923" si="68">LN(B870/B860)</f>
        <v>4.3173946106997837E-3</v>
      </c>
      <c r="I860">
        <f t="shared" ref="I860:I923" si="69">IF(G860&lt;E860,1,0)</f>
        <v>0</v>
      </c>
    </row>
    <row r="861" spans="1:9">
      <c r="A861" s="1">
        <v>41253</v>
      </c>
      <c r="B861">
        <v>5921.63</v>
      </c>
      <c r="C861" s="19">
        <f t="shared" si="65"/>
        <v>1.22169357449304E-3</v>
      </c>
      <c r="D861">
        <f t="shared" si="67"/>
        <v>7.3725406035026336E-3</v>
      </c>
      <c r="E861" s="12">
        <f t="shared" si="66"/>
        <v>-5.4236521907203107E-2</v>
      </c>
      <c r="G861" s="19">
        <f t="shared" si="68"/>
        <v>5.4817450783242331E-3</v>
      </c>
      <c r="I861">
        <f t="shared" si="69"/>
        <v>0</v>
      </c>
    </row>
    <row r="862" spans="1:9">
      <c r="A862" s="1">
        <v>41254</v>
      </c>
      <c r="B862">
        <v>5924.97</v>
      </c>
      <c r="C862" s="19">
        <f t="shared" si="65"/>
        <v>5.6387488199097181E-4</v>
      </c>
      <c r="D862">
        <f t="shared" si="67"/>
        <v>7.3570262516757376E-3</v>
      </c>
      <c r="E862" s="12">
        <f t="shared" si="66"/>
        <v>-5.4122389679523583E-2</v>
      </c>
      <c r="G862" s="19">
        <f t="shared" si="68"/>
        <v>4.9380239019286565E-3</v>
      </c>
      <c r="I862">
        <f t="shared" si="69"/>
        <v>0</v>
      </c>
    </row>
    <row r="863" spans="1:9">
      <c r="A863" s="1">
        <v>41255</v>
      </c>
      <c r="B863">
        <v>5945.85</v>
      </c>
      <c r="C863" s="19">
        <f t="shared" si="65"/>
        <v>3.5178734970710401E-3</v>
      </c>
      <c r="D863">
        <f t="shared" si="67"/>
        <v>7.3634777148944893E-3</v>
      </c>
      <c r="E863" s="12">
        <f t="shared" si="66"/>
        <v>-5.4169850242308568E-2</v>
      </c>
      <c r="G863" s="19">
        <f t="shared" si="68"/>
        <v>-3.4503648854782866E-3</v>
      </c>
      <c r="I863">
        <f t="shared" si="69"/>
        <v>0</v>
      </c>
    </row>
    <row r="864" spans="1:9">
      <c r="A864" s="1">
        <v>41256</v>
      </c>
      <c r="B864">
        <v>5929.61</v>
      </c>
      <c r="C864" s="19">
        <f t="shared" si="65"/>
        <v>-2.7350536524285507E-3</v>
      </c>
      <c r="D864">
        <f t="shared" si="67"/>
        <v>7.4013041900778875E-3</v>
      </c>
      <c r="E864" s="12">
        <f t="shared" si="66"/>
        <v>-5.4448122897596755E-2</v>
      </c>
      <c r="G864" s="19">
        <f t="shared" si="68"/>
        <v>-5.3773479976227797E-3</v>
      </c>
      <c r="I864">
        <f t="shared" si="69"/>
        <v>0</v>
      </c>
    </row>
    <row r="865" spans="1:9">
      <c r="A865" s="1">
        <v>41257</v>
      </c>
      <c r="B865">
        <v>5921.76</v>
      </c>
      <c r="C865" s="19">
        <f t="shared" si="65"/>
        <v>-1.3247415527525971E-3</v>
      </c>
      <c r="D865">
        <f t="shared" si="67"/>
        <v>6.9047483334710247E-3</v>
      </c>
      <c r="E865" s="12">
        <f t="shared" si="66"/>
        <v>-5.0795180981995335E-2</v>
      </c>
      <c r="G865" s="19">
        <f t="shared" si="68"/>
        <v>1.76770610172882E-2</v>
      </c>
      <c r="I865">
        <f t="shared" si="69"/>
        <v>0</v>
      </c>
    </row>
    <row r="866" spans="1:9">
      <c r="A866" s="1">
        <v>41260</v>
      </c>
      <c r="B866">
        <v>5912.15</v>
      </c>
      <c r="C866" s="19">
        <f t="shared" si="65"/>
        <v>-1.6241465606008753E-3</v>
      </c>
      <c r="D866">
        <f t="shared" si="67"/>
        <v>6.6284272394369764E-3</v>
      </c>
      <c r="E866" s="12">
        <f t="shared" si="66"/>
        <v>-4.8762408851465468E-2</v>
      </c>
      <c r="G866" s="19">
        <f t="shared" si="68"/>
        <v>2.2608950489796196E-2</v>
      </c>
      <c r="I866">
        <f t="shared" si="69"/>
        <v>0</v>
      </c>
    </row>
    <row r="867" spans="1:9">
      <c r="A867" s="1">
        <v>41261</v>
      </c>
      <c r="B867">
        <v>5935.9</v>
      </c>
      <c r="C867" s="19">
        <f t="shared" si="65"/>
        <v>4.0091039134654543E-3</v>
      </c>
      <c r="D867">
        <f t="shared" si="67"/>
        <v>5.7756233642947009E-3</v>
      </c>
      <c r="E867" s="12">
        <f t="shared" si="66"/>
        <v>-4.2488707756523074E-2</v>
      </c>
      <c r="G867" s="19">
        <f t="shared" si="68"/>
        <v>2.560314943668706E-2</v>
      </c>
      <c r="I867">
        <f t="shared" si="69"/>
        <v>0</v>
      </c>
    </row>
    <row r="868" spans="1:9">
      <c r="A868" s="1">
        <v>41262</v>
      </c>
      <c r="B868">
        <v>5961.59</v>
      </c>
      <c r="C868" s="19">
        <f t="shared" si="65"/>
        <v>4.3185646596939388E-3</v>
      </c>
      <c r="D868">
        <f t="shared" si="67"/>
        <v>3.5135693706145228E-3</v>
      </c>
      <c r="E868" s="12">
        <f t="shared" si="66"/>
        <v>-2.5847776552261663E-2</v>
      </c>
      <c r="G868" s="19">
        <f t="shared" si="68"/>
        <v>1.7128066182550566E-2</v>
      </c>
      <c r="I868">
        <f t="shared" si="69"/>
        <v>0</v>
      </c>
    </row>
    <row r="869" spans="1:9">
      <c r="A869" s="1">
        <v>41263</v>
      </c>
      <c r="B869">
        <v>5958.34</v>
      </c>
      <c r="C869" s="19">
        <f t="shared" si="65"/>
        <v>-5.4530522923105802E-4</v>
      </c>
      <c r="D869">
        <f t="shared" si="67"/>
        <v>3.5470477365831103E-3</v>
      </c>
      <c r="E869" s="12">
        <f t="shared" si="66"/>
        <v>-2.6094062090304002E-2</v>
      </c>
      <c r="G869" s="19">
        <f t="shared" si="68"/>
        <v>1.5866173322263016E-2</v>
      </c>
      <c r="I869">
        <f t="shared" si="69"/>
        <v>0</v>
      </c>
    </row>
    <row r="870" spans="1:9">
      <c r="A870" s="1">
        <v>41264</v>
      </c>
      <c r="B870">
        <v>5939.99</v>
      </c>
      <c r="C870" s="19">
        <f t="shared" si="65"/>
        <v>-3.0844689210016703E-3</v>
      </c>
      <c r="D870">
        <f t="shared" si="67"/>
        <v>3.6834177446183809E-3</v>
      </c>
      <c r="E870" s="12">
        <f t="shared" si="66"/>
        <v>-2.7097275951856226E-2</v>
      </c>
      <c r="G870" s="19">
        <f t="shared" si="68"/>
        <v>2.6359985339404274E-2</v>
      </c>
      <c r="I870">
        <f t="shared" si="69"/>
        <v>0</v>
      </c>
    </row>
    <row r="871" spans="1:9">
      <c r="A871" s="1">
        <v>41267</v>
      </c>
      <c r="B871">
        <v>5954.18</v>
      </c>
      <c r="C871" s="19">
        <f t="shared" si="65"/>
        <v>2.3860440421174444E-3</v>
      </c>
      <c r="D871">
        <f t="shared" si="67"/>
        <v>3.4973453743320964E-3</v>
      </c>
      <c r="E871" s="12">
        <f t="shared" si="66"/>
        <v>-2.5728423784048195E-2</v>
      </c>
      <c r="G871" s="19">
        <f t="shared" si="68"/>
        <v>2.4442787616087772E-2</v>
      </c>
      <c r="I871">
        <f t="shared" si="69"/>
        <v>0</v>
      </c>
    </row>
    <row r="872" spans="1:9">
      <c r="A872" s="1">
        <v>41270</v>
      </c>
      <c r="B872">
        <v>5954.3</v>
      </c>
      <c r="C872" s="19">
        <f t="shared" si="65"/>
        <v>2.0153705595307437E-5</v>
      </c>
      <c r="D872">
        <f t="shared" si="67"/>
        <v>3.4124069485926638E-3</v>
      </c>
      <c r="E872" s="12">
        <f t="shared" si="66"/>
        <v>-2.5103569336153878E-2</v>
      </c>
      <c r="G872" s="19">
        <f t="shared" si="68"/>
        <v>2.7706585519586602E-2</v>
      </c>
      <c r="I872">
        <f t="shared" si="69"/>
        <v>0</v>
      </c>
    </row>
    <row r="873" spans="1:9">
      <c r="A873" s="1">
        <v>41271</v>
      </c>
      <c r="B873">
        <v>5925.37</v>
      </c>
      <c r="C873" s="19">
        <f t="shared" si="65"/>
        <v>-4.8705152903356901E-3</v>
      </c>
      <c r="D873">
        <f t="shared" si="67"/>
        <v>3.348954491457598E-3</v>
      </c>
      <c r="E873" s="12">
        <f t="shared" si="66"/>
        <v>-2.4636777660589984E-2</v>
      </c>
      <c r="G873" s="19">
        <f t="shared" si="68"/>
        <v>3.0333334005211848E-2</v>
      </c>
      <c r="I873">
        <f t="shared" si="69"/>
        <v>0</v>
      </c>
    </row>
    <row r="874" spans="1:9">
      <c r="A874" s="1">
        <v>41274</v>
      </c>
      <c r="B874">
        <v>5897.81</v>
      </c>
      <c r="C874" s="19">
        <f t="shared" si="65"/>
        <v>-4.6620367645730833E-3</v>
      </c>
      <c r="D874">
        <f t="shared" si="67"/>
        <v>3.5518400917369706E-3</v>
      </c>
      <c r="E874" s="12">
        <f t="shared" si="66"/>
        <v>-2.6129317328527572E-2</v>
      </c>
      <c r="G874" s="19">
        <f t="shared" si="68"/>
        <v>3.6541361849204708E-2</v>
      </c>
      <c r="I874">
        <f t="shared" si="69"/>
        <v>0</v>
      </c>
    </row>
    <row r="875" spans="1:9">
      <c r="A875" s="1">
        <v>41276</v>
      </c>
      <c r="B875">
        <v>6027.37</v>
      </c>
      <c r="C875" s="19">
        <f t="shared" si="65"/>
        <v>2.1729667462158413E-2</v>
      </c>
      <c r="D875">
        <f t="shared" si="67"/>
        <v>5.7082505453923231E-3</v>
      </c>
      <c r="E875" s="12">
        <f t="shared" si="66"/>
        <v>-4.1993075712582505E-2</v>
      </c>
      <c r="G875" s="19">
        <f t="shared" si="68"/>
        <v>1.2630254410398676E-2</v>
      </c>
      <c r="I875">
        <f t="shared" si="69"/>
        <v>0</v>
      </c>
    </row>
    <row r="876" spans="1:9">
      <c r="A876" s="1">
        <v>41277</v>
      </c>
      <c r="B876">
        <v>6047.34</v>
      </c>
      <c r="C876" s="19">
        <f t="shared" si="65"/>
        <v>3.3077429119070258E-3</v>
      </c>
      <c r="D876">
        <f t="shared" si="67"/>
        <v>5.2936599927398712E-3</v>
      </c>
      <c r="E876" s="12">
        <f t="shared" si="66"/>
        <v>-3.8943116302284891E-2</v>
      </c>
      <c r="G876" s="19">
        <f t="shared" si="68"/>
        <v>1.396116176284652E-2</v>
      </c>
      <c r="I876">
        <f t="shared" si="69"/>
        <v>0</v>
      </c>
    </row>
    <row r="877" spans="1:9">
      <c r="A877" s="1">
        <v>41278</v>
      </c>
      <c r="B877">
        <v>6089.84</v>
      </c>
      <c r="C877" s="19">
        <f t="shared" si="65"/>
        <v>7.0033028603562735E-3</v>
      </c>
      <c r="D877">
        <f t="shared" si="67"/>
        <v>5.4073691768115259E-3</v>
      </c>
      <c r="E877" s="12">
        <f t="shared" si="66"/>
        <v>-3.9779624500018311E-2</v>
      </c>
      <c r="G877" s="19">
        <f t="shared" si="68"/>
        <v>1.0547089216352109E-2</v>
      </c>
      <c r="I877">
        <f t="shared" si="69"/>
        <v>0</v>
      </c>
    </row>
    <row r="878" spans="1:9">
      <c r="A878" s="1">
        <v>41281</v>
      </c>
      <c r="B878">
        <v>6064.58</v>
      </c>
      <c r="C878" s="19">
        <f t="shared" si="65"/>
        <v>-4.1565185944423674E-3</v>
      </c>
      <c r="D878">
        <f t="shared" si="67"/>
        <v>5.5476225130532322E-3</v>
      </c>
      <c r="E878" s="12">
        <f t="shared" si="66"/>
        <v>-4.0811406290411939E-2</v>
      </c>
      <c r="G878" s="19">
        <f t="shared" si="68"/>
        <v>1.9011544745289873E-2</v>
      </c>
      <c r="I878">
        <f t="shared" si="69"/>
        <v>0</v>
      </c>
    </row>
    <row r="879" spans="1:9">
      <c r="A879" s="1">
        <v>41282</v>
      </c>
      <c r="B879">
        <v>6053.63</v>
      </c>
      <c r="C879" s="19">
        <f t="shared" si="65"/>
        <v>-1.8071980895186294E-3</v>
      </c>
      <c r="D879">
        <f t="shared" si="67"/>
        <v>5.5786571275235775E-3</v>
      </c>
      <c r="E879" s="12">
        <f t="shared" si="66"/>
        <v>-4.1039714229035268E-2</v>
      </c>
      <c r="G879" s="19">
        <f t="shared" si="68"/>
        <v>2.0525866128144252E-2</v>
      </c>
      <c r="I879">
        <f t="shared" si="69"/>
        <v>0</v>
      </c>
    </row>
    <row r="880" spans="1:9">
      <c r="A880" s="1">
        <v>41283</v>
      </c>
      <c r="B880">
        <v>6098.65</v>
      </c>
      <c r="C880" s="19">
        <f t="shared" si="65"/>
        <v>7.409343096139491E-3</v>
      </c>
      <c r="D880">
        <f t="shared" si="67"/>
        <v>5.7017730306868908E-3</v>
      </c>
      <c r="E880" s="12">
        <f t="shared" si="66"/>
        <v>-4.1945423500527074E-2</v>
      </c>
      <c r="G880" s="19">
        <f t="shared" si="68"/>
        <v>1.6101139215139594E-2</v>
      </c>
      <c r="I880">
        <f t="shared" si="69"/>
        <v>0</v>
      </c>
    </row>
    <row r="881" spans="1:9">
      <c r="A881" s="1">
        <v>41284</v>
      </c>
      <c r="B881">
        <v>6101.51</v>
      </c>
      <c r="C881" s="19">
        <f t="shared" si="65"/>
        <v>4.6884631880083575E-4</v>
      </c>
      <c r="D881">
        <f t="shared" si="67"/>
        <v>5.7065629762863748E-3</v>
      </c>
      <c r="E881" s="12">
        <f t="shared" si="66"/>
        <v>-4.1980661012724331E-2</v>
      </c>
      <c r="G881" s="19">
        <f t="shared" si="68"/>
        <v>2.6427941192443009E-2</v>
      </c>
      <c r="I881">
        <f t="shared" si="69"/>
        <v>0</v>
      </c>
    </row>
    <row r="882" spans="1:9">
      <c r="A882" s="1">
        <v>41285</v>
      </c>
      <c r="B882">
        <v>6121.58</v>
      </c>
      <c r="C882" s="19">
        <f t="shared" si="65"/>
        <v>3.2839516090941703E-3</v>
      </c>
      <c r="D882">
        <f t="shared" si="67"/>
        <v>5.7174380775563867E-3</v>
      </c>
      <c r="E882" s="12">
        <f t="shared" si="66"/>
        <v>-4.2060664325014513E-2</v>
      </c>
      <c r="G882" s="19">
        <f t="shared" si="68"/>
        <v>2.6258095129927994E-2</v>
      </c>
      <c r="I882">
        <f t="shared" si="69"/>
        <v>0</v>
      </c>
    </row>
    <row r="883" spans="1:9">
      <c r="A883" s="1">
        <v>41288</v>
      </c>
      <c r="B883">
        <v>6107.86</v>
      </c>
      <c r="C883" s="19">
        <f t="shared" si="65"/>
        <v>-2.2437668047105303E-3</v>
      </c>
      <c r="D883">
        <f t="shared" si="67"/>
        <v>5.7747977922353302E-3</v>
      </c>
      <c r="E883" s="12">
        <f t="shared" si="66"/>
        <v>-4.2482634387857904E-2</v>
      </c>
      <c r="G883" s="19">
        <f t="shared" si="68"/>
        <v>3.008547159107635E-2</v>
      </c>
      <c r="I883">
        <f t="shared" si="69"/>
        <v>0</v>
      </c>
    </row>
    <row r="884" spans="1:9">
      <c r="A884" s="1">
        <v>41289</v>
      </c>
      <c r="B884">
        <v>6117.31</v>
      </c>
      <c r="C884" s="19">
        <f t="shared" si="65"/>
        <v>1.5459910794197362E-3</v>
      </c>
      <c r="D884">
        <f t="shared" si="67"/>
        <v>5.7717610531355535E-3</v>
      </c>
      <c r="E884" s="12">
        <f t="shared" si="66"/>
        <v>-4.2460294440807192E-2</v>
      </c>
      <c r="G884" s="19">
        <f t="shared" si="68"/>
        <v>3.5628542621270624E-2</v>
      </c>
      <c r="I884">
        <f t="shared" si="69"/>
        <v>0</v>
      </c>
    </row>
    <row r="885" spans="1:9">
      <c r="A885" s="1">
        <v>41290</v>
      </c>
      <c r="B885">
        <v>6103.98</v>
      </c>
      <c r="C885" s="19">
        <f t="shared" si="65"/>
        <v>-2.1814399766475223E-3</v>
      </c>
      <c r="D885">
        <f t="shared" si="67"/>
        <v>5.8024493893590696E-3</v>
      </c>
      <c r="E885" s="12">
        <f t="shared" si="66"/>
        <v>-4.2686054963454102E-2</v>
      </c>
      <c r="G885" s="19">
        <f t="shared" si="68"/>
        <v>3.5270158293653264E-2</v>
      </c>
      <c r="I885">
        <f t="shared" si="69"/>
        <v>0</v>
      </c>
    </row>
    <row r="886" spans="1:9">
      <c r="A886" s="1">
        <v>41291</v>
      </c>
      <c r="B886">
        <v>6132.36</v>
      </c>
      <c r="C886" s="19">
        <f t="shared" si="65"/>
        <v>4.6386502643546426E-3</v>
      </c>
      <c r="D886">
        <f t="shared" si="67"/>
        <v>5.7776550119388696E-3</v>
      </c>
      <c r="E886" s="12">
        <f t="shared" si="66"/>
        <v>-4.2503653690073896E-2</v>
      </c>
      <c r="G886" s="19">
        <f t="shared" si="68"/>
        <v>2.3293374038708878E-2</v>
      </c>
      <c r="I886">
        <f t="shared" si="69"/>
        <v>0</v>
      </c>
    </row>
    <row r="887" spans="1:9">
      <c r="A887" s="1">
        <v>41292</v>
      </c>
      <c r="B887">
        <v>6154.41</v>
      </c>
      <c r="C887" s="19">
        <f t="shared" si="65"/>
        <v>3.5892303138619465E-3</v>
      </c>
      <c r="D887">
        <f t="shared" si="67"/>
        <v>5.7570571687248885E-3</v>
      </c>
      <c r="E887" s="12">
        <f t="shared" si="66"/>
        <v>-4.2352124463610842E-2</v>
      </c>
      <c r="G887" s="19">
        <f t="shared" si="68"/>
        <v>3.0851174734469432E-2</v>
      </c>
      <c r="I887">
        <f t="shared" si="69"/>
        <v>0</v>
      </c>
    </row>
    <row r="888" spans="1:9">
      <c r="A888" s="1">
        <v>41295</v>
      </c>
      <c r="B888">
        <v>6180.98</v>
      </c>
      <c r="C888" s="19">
        <f t="shared" si="65"/>
        <v>4.3079369344953683E-3</v>
      </c>
      <c r="D888">
        <f t="shared" si="67"/>
        <v>5.7302768154794915E-3</v>
      </c>
      <c r="E888" s="12">
        <f t="shared" si="66"/>
        <v>-4.2155113244061022E-2</v>
      </c>
      <c r="G888" s="19">
        <f t="shared" si="68"/>
        <v>1.0598900940005134E-2</v>
      </c>
      <c r="I888">
        <f t="shared" si="69"/>
        <v>0</v>
      </c>
    </row>
    <row r="889" spans="1:9">
      <c r="A889" s="1">
        <v>41296</v>
      </c>
      <c r="B889">
        <v>6179.17</v>
      </c>
      <c r="C889" s="19">
        <f t="shared" si="65"/>
        <v>-2.9287670666420954E-4</v>
      </c>
      <c r="D889">
        <f t="shared" si="67"/>
        <v>5.7326127345662236E-3</v>
      </c>
      <c r="E889" s="12">
        <f t="shared" si="66"/>
        <v>-4.2172297568099981E-2</v>
      </c>
      <c r="G889" s="19">
        <f t="shared" si="68"/>
        <v>1.6625416135465962E-2</v>
      </c>
      <c r="I889">
        <f t="shared" si="69"/>
        <v>0</v>
      </c>
    </row>
    <row r="890" spans="1:9">
      <c r="A890" s="1">
        <v>41297</v>
      </c>
      <c r="B890">
        <v>6197.64</v>
      </c>
      <c r="C890" s="19">
        <f t="shared" si="65"/>
        <v>2.9846161831349424E-3</v>
      </c>
      <c r="D890">
        <f t="shared" si="67"/>
        <v>5.7120075765229456E-3</v>
      </c>
      <c r="E890" s="12">
        <f t="shared" si="66"/>
        <v>-4.2020714529671592E-2</v>
      </c>
      <c r="G890" s="19">
        <f t="shared" si="68"/>
        <v>1.5641102731702015E-2</v>
      </c>
      <c r="I890">
        <f t="shared" si="69"/>
        <v>0</v>
      </c>
    </row>
    <row r="891" spans="1:9">
      <c r="A891" s="1">
        <v>41298</v>
      </c>
      <c r="B891">
        <v>6264.91</v>
      </c>
      <c r="C891" s="19">
        <f t="shared" si="65"/>
        <v>1.0795648296104183E-2</v>
      </c>
      <c r="D891">
        <f t="shared" si="67"/>
        <v>5.9981549154688486E-3</v>
      </c>
      <c r="E891" s="12">
        <f t="shared" si="66"/>
        <v>-4.4125773999951635E-2</v>
      </c>
      <c r="G891" s="19">
        <f t="shared" si="68"/>
        <v>-5.8415336445708952E-3</v>
      </c>
      <c r="I891">
        <f t="shared" si="69"/>
        <v>0</v>
      </c>
    </row>
    <row r="892" spans="1:9">
      <c r="A892" s="1">
        <v>41299</v>
      </c>
      <c r="B892">
        <v>6284.45</v>
      </c>
      <c r="C892" s="19">
        <f t="shared" si="65"/>
        <v>3.1141055465791255E-3</v>
      </c>
      <c r="D892">
        <f t="shared" si="67"/>
        <v>5.8785320193876483E-3</v>
      </c>
      <c r="E892" s="12">
        <f t="shared" si="66"/>
        <v>-4.3245761237345921E-2</v>
      </c>
      <c r="G892" s="19">
        <f t="shared" si="68"/>
        <v>-3.2705446106902581E-3</v>
      </c>
      <c r="I892">
        <f t="shared" si="69"/>
        <v>0</v>
      </c>
    </row>
    <row r="893" spans="1:9">
      <c r="A893" s="1">
        <v>41302</v>
      </c>
      <c r="B893">
        <v>6294.41</v>
      </c>
      <c r="C893" s="19">
        <f t="shared" si="65"/>
        <v>1.5836096564377968E-3</v>
      </c>
      <c r="D893">
        <f t="shared" si="67"/>
        <v>5.8821660792932927E-3</v>
      </c>
      <c r="E893" s="12">
        <f t="shared" si="66"/>
        <v>-4.3272495409496965E-2</v>
      </c>
      <c r="G893" s="19">
        <f t="shared" si="68"/>
        <v>-2.7602199290191328E-3</v>
      </c>
      <c r="I893">
        <f t="shared" si="69"/>
        <v>0</v>
      </c>
    </row>
    <row r="894" spans="1:9">
      <c r="A894" s="1">
        <v>41303</v>
      </c>
      <c r="B894">
        <v>6339.19</v>
      </c>
      <c r="C894" s="19">
        <f t="shared" si="65"/>
        <v>7.0890621096142015E-3</v>
      </c>
      <c r="D894">
        <f t="shared" si="67"/>
        <v>5.9316369275682129E-3</v>
      </c>
      <c r="E894" s="12">
        <f t="shared" si="66"/>
        <v>-4.3636430569780234E-2</v>
      </c>
      <c r="G894" s="19">
        <f t="shared" si="68"/>
        <v>-1.2778474125588215E-4</v>
      </c>
      <c r="I894">
        <f t="shared" si="69"/>
        <v>0</v>
      </c>
    </row>
    <row r="895" spans="1:9">
      <c r="A895" s="1">
        <v>41304</v>
      </c>
      <c r="B895">
        <v>6323.11</v>
      </c>
      <c r="C895" s="19">
        <f t="shared" si="65"/>
        <v>-2.539824304264993E-3</v>
      </c>
      <c r="D895">
        <f t="shared" si="67"/>
        <v>5.8067319650748836E-3</v>
      </c>
      <c r="E895" s="12">
        <f t="shared" si="66"/>
        <v>-4.2717559979719405E-2</v>
      </c>
      <c r="G895" s="19">
        <f t="shared" si="68"/>
        <v>5.677254722534707E-3</v>
      </c>
      <c r="I895">
        <f t="shared" si="69"/>
        <v>0</v>
      </c>
    </row>
    <row r="896" spans="1:9">
      <c r="A896" s="1">
        <v>41305</v>
      </c>
      <c r="B896">
        <v>6276.88</v>
      </c>
      <c r="C896" s="19">
        <f t="shared" si="65"/>
        <v>-7.3381339905895411E-3</v>
      </c>
      <c r="D896">
        <f t="shared" si="67"/>
        <v>5.9987081420567225E-3</v>
      </c>
      <c r="E896" s="12">
        <f t="shared" si="66"/>
        <v>-4.4129843843383705E-2</v>
      </c>
      <c r="G896" s="19">
        <f t="shared" si="68"/>
        <v>8.0100458104498291E-3</v>
      </c>
      <c r="I896">
        <f t="shared" si="69"/>
        <v>0</v>
      </c>
    </row>
    <row r="897" spans="1:9">
      <c r="A897" s="1">
        <v>41306</v>
      </c>
      <c r="B897">
        <v>6347.24</v>
      </c>
      <c r="C897" s="19">
        <f t="shared" si="65"/>
        <v>1.1147031009622606E-2</v>
      </c>
      <c r="D897">
        <f t="shared" si="67"/>
        <v>4.6934109906161372E-3</v>
      </c>
      <c r="E897" s="12">
        <f t="shared" si="66"/>
        <v>-3.4527349756625733E-2</v>
      </c>
      <c r="G897" s="19">
        <f t="shared" si="68"/>
        <v>-2.9947558968521104E-3</v>
      </c>
      <c r="I897">
        <f t="shared" si="69"/>
        <v>0</v>
      </c>
    </row>
    <row r="898" spans="1:9">
      <c r="A898" s="1">
        <v>41309</v>
      </c>
      <c r="B898">
        <v>6246.84</v>
      </c>
      <c r="C898" s="19">
        <f t="shared" si="65"/>
        <v>-1.5944336859969061E-2</v>
      </c>
      <c r="D898">
        <f t="shared" si="67"/>
        <v>6.0926365975365326E-3</v>
      </c>
      <c r="E898" s="12">
        <f t="shared" si="66"/>
        <v>-4.4820833965692454E-2</v>
      </c>
      <c r="G898" s="19">
        <f t="shared" si="68"/>
        <v>1.1357038846034683E-2</v>
      </c>
      <c r="I898">
        <f t="shared" si="69"/>
        <v>0</v>
      </c>
    </row>
    <row r="899" spans="1:9">
      <c r="A899" s="1">
        <v>41310</v>
      </c>
      <c r="B899">
        <v>6282.76</v>
      </c>
      <c r="C899" s="19">
        <f t="shared" si="65"/>
        <v>5.733638488796512E-3</v>
      </c>
      <c r="D899">
        <f t="shared" si="67"/>
        <v>6.043595838269771E-3</v>
      </c>
      <c r="E899" s="12">
        <f t="shared" si="66"/>
        <v>-4.4460062780104954E-2</v>
      </c>
      <c r="G899" s="19">
        <f t="shared" si="68"/>
        <v>1.5212944328101059E-2</v>
      </c>
      <c r="I899">
        <f t="shared" si="69"/>
        <v>0</v>
      </c>
    </row>
    <row r="900" spans="1:9">
      <c r="A900" s="1">
        <v>41311</v>
      </c>
      <c r="B900">
        <v>6295.34</v>
      </c>
      <c r="C900" s="19">
        <f t="shared" si="65"/>
        <v>2.0003027793709482E-3</v>
      </c>
      <c r="D900">
        <f t="shared" si="67"/>
        <v>5.9143553493255377E-3</v>
      </c>
      <c r="E900" s="12">
        <f t="shared" si="66"/>
        <v>-4.3509297638629665E-2</v>
      </c>
      <c r="G900" s="19">
        <f t="shared" si="68"/>
        <v>1.5764613900744049E-2</v>
      </c>
      <c r="I900">
        <f t="shared" si="69"/>
        <v>0</v>
      </c>
    </row>
    <row r="901" spans="1:9">
      <c r="A901" s="1">
        <v>41312</v>
      </c>
      <c r="B901">
        <v>6228.42</v>
      </c>
      <c r="C901" s="19">
        <f t="shared" si="65"/>
        <v>-1.0686988080168765E-2</v>
      </c>
      <c r="D901">
        <f t="shared" si="67"/>
        <v>6.4441911946188039E-3</v>
      </c>
      <c r="E901" s="12">
        <f t="shared" si="66"/>
        <v>-4.7407065718308633E-2</v>
      </c>
      <c r="G901" s="19">
        <f t="shared" si="68"/>
        <v>1.0083184736456901E-2</v>
      </c>
      <c r="I901">
        <f t="shared" si="69"/>
        <v>0</v>
      </c>
    </row>
    <row r="902" spans="1:9">
      <c r="A902" s="1">
        <v>41313</v>
      </c>
      <c r="B902">
        <v>6263.93</v>
      </c>
      <c r="C902" s="19">
        <f t="shared" si="65"/>
        <v>5.6850945804599153E-3</v>
      </c>
      <c r="D902">
        <f t="shared" si="67"/>
        <v>6.3764007699268332E-3</v>
      </c>
      <c r="E902" s="12">
        <f t="shared" si="66"/>
        <v>-4.6908361533192597E-2</v>
      </c>
      <c r="G902" s="19">
        <f t="shared" si="68"/>
        <v>1.1392521248311341E-2</v>
      </c>
      <c r="I902">
        <f t="shared" si="69"/>
        <v>0</v>
      </c>
    </row>
    <row r="903" spans="1:9">
      <c r="A903" s="1">
        <v>41316</v>
      </c>
      <c r="B903">
        <v>6277.06</v>
      </c>
      <c r="C903" s="19">
        <f t="shared" ref="C903:C966" si="70">LN(B903/B902)</f>
        <v>2.0939343381088395E-3</v>
      </c>
      <c r="D903">
        <f t="shared" si="67"/>
        <v>6.3767525410478353E-3</v>
      </c>
      <c r="E903" s="12">
        <f t="shared" si="66"/>
        <v>-4.6910949357815972E-2</v>
      </c>
      <c r="G903" s="19">
        <f t="shared" si="68"/>
        <v>1.2398406823032138E-2</v>
      </c>
      <c r="I903">
        <f t="shared" si="69"/>
        <v>0</v>
      </c>
    </row>
    <row r="904" spans="1:9">
      <c r="A904" s="1">
        <v>41317</v>
      </c>
      <c r="B904">
        <v>6338.38</v>
      </c>
      <c r="C904" s="19">
        <f t="shared" si="70"/>
        <v>9.7214972973775331E-3</v>
      </c>
      <c r="D904">
        <f t="shared" si="67"/>
        <v>6.6158594879006157E-3</v>
      </c>
      <c r="E904" s="12">
        <f t="shared" si="66"/>
        <v>-4.866995345946637E-2</v>
      </c>
      <c r="G904" s="19">
        <f t="shared" si="68"/>
        <v>-1.0776687672231571E-2</v>
      </c>
      <c r="I904">
        <f t="shared" si="69"/>
        <v>0</v>
      </c>
    </row>
    <row r="905" spans="1:9">
      <c r="A905" s="1">
        <v>41318</v>
      </c>
      <c r="B905">
        <v>6359.11</v>
      </c>
      <c r="C905" s="19">
        <f t="shared" si="70"/>
        <v>3.2652151595256728E-3</v>
      </c>
      <c r="D905">
        <f t="shared" si="67"/>
        <v>6.5682470980805889E-3</v>
      </c>
      <c r="E905" s="12">
        <f t="shared" si="66"/>
        <v>-4.8319690156433316E-2</v>
      </c>
      <c r="G905" s="19">
        <f t="shared" si="68"/>
        <v>-5.2392750823767181E-3</v>
      </c>
      <c r="I905">
        <f t="shared" si="69"/>
        <v>0</v>
      </c>
    </row>
    <row r="906" spans="1:9">
      <c r="A906" s="1">
        <v>41319</v>
      </c>
      <c r="B906">
        <v>6327.36</v>
      </c>
      <c r="C906" s="19">
        <f t="shared" si="70"/>
        <v>-5.0053429026743904E-3</v>
      </c>
      <c r="D906">
        <f t="shared" si="67"/>
        <v>6.7284065927695749E-3</v>
      </c>
      <c r="E906" s="12">
        <f t="shared" si="66"/>
        <v>-4.9497912754247003E-2</v>
      </c>
      <c r="G906" s="19">
        <f t="shared" si="68"/>
        <v>5.2726401828652823E-3</v>
      </c>
      <c r="I906">
        <f t="shared" si="69"/>
        <v>0</v>
      </c>
    </row>
    <row r="907" spans="1:9">
      <c r="A907" s="1">
        <v>41320</v>
      </c>
      <c r="B907">
        <v>6328.26</v>
      </c>
      <c r="C907" s="19">
        <f t="shared" si="70"/>
        <v>1.4222930232056879E-4</v>
      </c>
      <c r="D907">
        <f t="shared" si="67"/>
        <v>6.6853962920594171E-3</v>
      </c>
      <c r="E907" s="12">
        <f t="shared" si="66"/>
        <v>-4.9181504986266229E-2</v>
      </c>
      <c r="G907" s="19">
        <f t="shared" si="68"/>
        <v>7.9233206878291211E-3</v>
      </c>
      <c r="I907">
        <f t="shared" si="69"/>
        <v>0</v>
      </c>
    </row>
    <row r="908" spans="1:9">
      <c r="A908" s="1">
        <v>41323</v>
      </c>
      <c r="B908">
        <v>6318.19</v>
      </c>
      <c r="C908" s="19">
        <f t="shared" si="70"/>
        <v>-1.5925421170821926E-3</v>
      </c>
      <c r="D908">
        <f t="shared" si="67"/>
        <v>6.6843098362820777E-3</v>
      </c>
      <c r="E908" s="12">
        <f t="shared" si="66"/>
        <v>-4.9173512411421559E-2</v>
      </c>
      <c r="G908" s="19">
        <f t="shared" si="68"/>
        <v>4.3336122819233585E-3</v>
      </c>
      <c r="I908">
        <f t="shared" si="69"/>
        <v>0</v>
      </c>
    </row>
    <row r="909" spans="1:9">
      <c r="A909" s="1">
        <v>41324</v>
      </c>
      <c r="B909">
        <v>6379.07</v>
      </c>
      <c r="C909" s="19">
        <f t="shared" si="70"/>
        <v>9.5895439708628977E-3</v>
      </c>
      <c r="D909">
        <f t="shared" si="67"/>
        <v>6.8987087755434618E-3</v>
      </c>
      <c r="E909" s="12">
        <f t="shared" si="66"/>
        <v>-5.0750750624339196E-2</v>
      </c>
      <c r="G909" s="19">
        <f t="shared" si="68"/>
        <v>8.2554395081806588E-3</v>
      </c>
      <c r="I909">
        <f t="shared" si="69"/>
        <v>0</v>
      </c>
    </row>
    <row r="910" spans="1:9">
      <c r="A910" s="1">
        <v>41325</v>
      </c>
      <c r="B910">
        <v>6395.37</v>
      </c>
      <c r="C910" s="19">
        <f t="shared" si="70"/>
        <v>2.551972352013938E-3</v>
      </c>
      <c r="D910">
        <f t="shared" si="67"/>
        <v>6.8763685031334072E-3</v>
      </c>
      <c r="E910" s="12">
        <f t="shared" si="66"/>
        <v>-5.0586403116587908E-2</v>
      </c>
      <c r="G910" s="19">
        <f t="shared" si="68"/>
        <v>5.0331502702656615E-3</v>
      </c>
      <c r="I910">
        <f t="shared" si="69"/>
        <v>0</v>
      </c>
    </row>
    <row r="911" spans="1:9">
      <c r="A911" s="1">
        <v>41326</v>
      </c>
      <c r="B911">
        <v>6291.54</v>
      </c>
      <c r="C911" s="19">
        <f t="shared" si="70"/>
        <v>-1.6368417244455823E-2</v>
      </c>
      <c r="D911">
        <f t="shared" si="67"/>
        <v>7.8646181264157115E-3</v>
      </c>
      <c r="E911" s="12">
        <f t="shared" si="66"/>
        <v>-5.7856518701637563E-2</v>
      </c>
      <c r="G911" s="19">
        <f t="shared" si="68"/>
        <v>2.3192223012310356E-2</v>
      </c>
      <c r="I911">
        <f t="shared" si="69"/>
        <v>0</v>
      </c>
    </row>
    <row r="912" spans="1:9">
      <c r="A912" s="1">
        <v>41327</v>
      </c>
      <c r="B912">
        <v>6335.7</v>
      </c>
      <c r="C912" s="19">
        <f t="shared" si="70"/>
        <v>6.9944310923142844E-3</v>
      </c>
      <c r="D912">
        <f t="shared" si="67"/>
        <v>7.9630407149377143E-3</v>
      </c>
      <c r="E912" s="12">
        <f t="shared" si="66"/>
        <v>-5.8580570173934803E-2</v>
      </c>
      <c r="G912" s="19">
        <f t="shared" si="68"/>
        <v>2.3072522038796766E-2</v>
      </c>
      <c r="I912">
        <f t="shared" si="69"/>
        <v>0</v>
      </c>
    </row>
    <row r="913" spans="1:9">
      <c r="A913" s="1">
        <v>41330</v>
      </c>
      <c r="B913">
        <v>6355.37</v>
      </c>
      <c r="C913" s="19">
        <f t="shared" si="70"/>
        <v>3.0998199128299321E-3</v>
      </c>
      <c r="D913">
        <f t="shared" si="67"/>
        <v>7.6761690679404537E-3</v>
      </c>
      <c r="E913" s="12">
        <f t="shared" si="66"/>
        <v>-5.6470182289528929E-2</v>
      </c>
      <c r="G913" s="19">
        <f t="shared" si="68"/>
        <v>2.3060357739310006E-2</v>
      </c>
      <c r="I913">
        <f t="shared" si="69"/>
        <v>0</v>
      </c>
    </row>
    <row r="914" spans="1:9">
      <c r="A914" s="1">
        <v>41331</v>
      </c>
      <c r="B914">
        <v>6270.44</v>
      </c>
      <c r="C914" s="19">
        <f t="shared" si="70"/>
        <v>-1.3453597197886425E-2</v>
      </c>
      <c r="D914">
        <f t="shared" si="67"/>
        <v>8.216742351176325E-3</v>
      </c>
      <c r="E914" s="12">
        <f t="shared" si="66"/>
        <v>-6.0446940953257665E-2</v>
      </c>
      <c r="G914" s="19">
        <f t="shared" si="68"/>
        <v>3.7588162159611714E-2</v>
      </c>
      <c r="I914">
        <f t="shared" si="69"/>
        <v>0</v>
      </c>
    </row>
    <row r="915" spans="1:9">
      <c r="A915" s="1">
        <v>41332</v>
      </c>
      <c r="B915">
        <v>6325.88</v>
      </c>
      <c r="C915" s="19">
        <f t="shared" si="70"/>
        <v>8.8026277493804504E-3</v>
      </c>
      <c r="D915">
        <f t="shared" si="67"/>
        <v>8.4286536043190544E-3</v>
      </c>
      <c r="E915" s="12">
        <f t="shared" si="66"/>
        <v>-6.200587835917689E-2</v>
      </c>
      <c r="G915" s="19">
        <f t="shared" si="68"/>
        <v>2.4302809687335208E-2</v>
      </c>
      <c r="I915">
        <f t="shared" si="69"/>
        <v>0</v>
      </c>
    </row>
    <row r="916" spans="1:9">
      <c r="A916" s="1">
        <v>41333</v>
      </c>
      <c r="B916">
        <v>6360.81</v>
      </c>
      <c r="C916" s="19">
        <f t="shared" si="70"/>
        <v>5.5065723625676915E-3</v>
      </c>
      <c r="D916">
        <f t="shared" si="67"/>
        <v>8.3738749486412644E-3</v>
      </c>
      <c r="E916" s="12">
        <f t="shared" si="66"/>
        <v>-6.1602896006349411E-2</v>
      </c>
      <c r="G916" s="19">
        <f t="shared" si="68"/>
        <v>2.616085925261831E-2</v>
      </c>
      <c r="I916">
        <f t="shared" si="69"/>
        <v>0</v>
      </c>
    </row>
    <row r="917" spans="1:9">
      <c r="A917" s="1">
        <v>41334</v>
      </c>
      <c r="B917">
        <v>6378.6</v>
      </c>
      <c r="C917" s="19">
        <f t="shared" si="70"/>
        <v>2.7929098072845973E-3</v>
      </c>
      <c r="D917">
        <f t="shared" si="67"/>
        <v>8.3693426438354018E-3</v>
      </c>
      <c r="E917" s="12">
        <f t="shared" si="66"/>
        <v>-6.1569553843570886E-2</v>
      </c>
      <c r="G917" s="19">
        <f t="shared" si="68"/>
        <v>1.7259962599567909E-2</v>
      </c>
      <c r="I917">
        <f t="shared" si="69"/>
        <v>0</v>
      </c>
    </row>
    <row r="918" spans="1:9">
      <c r="A918" s="1">
        <v>41337</v>
      </c>
      <c r="B918">
        <v>6345.63</v>
      </c>
      <c r="C918" s="19">
        <f t="shared" si="70"/>
        <v>-5.1822505229878807E-3</v>
      </c>
      <c r="D918">
        <f t="shared" si="67"/>
        <v>8.2866720788662418E-3</v>
      </c>
      <c r="E918" s="12">
        <f t="shared" si="66"/>
        <v>-6.0961383044769113E-2</v>
      </c>
      <c r="G918" s="19">
        <f t="shared" si="68"/>
        <v>1.754089750572407E-2</v>
      </c>
      <c r="I918">
        <f t="shared" si="69"/>
        <v>0</v>
      </c>
    </row>
    <row r="919" spans="1:9">
      <c r="A919" s="1">
        <v>41338</v>
      </c>
      <c r="B919">
        <v>6431.95</v>
      </c>
      <c r="C919" s="19">
        <f t="shared" si="70"/>
        <v>1.3511371197120044E-2</v>
      </c>
      <c r="D919">
        <f t="shared" si="67"/>
        <v>8.445209847721272E-3</v>
      </c>
      <c r="E919" s="12">
        <f t="shared" si="66"/>
        <v>-6.2127675322568139E-2</v>
      </c>
      <c r="G919" s="19">
        <f t="shared" si="68"/>
        <v>1.4557298424878347E-3</v>
      </c>
      <c r="I919">
        <f t="shared" si="69"/>
        <v>0</v>
      </c>
    </row>
    <row r="920" spans="1:9">
      <c r="A920" s="1">
        <v>41339</v>
      </c>
      <c r="B920">
        <v>6427.64</v>
      </c>
      <c r="C920" s="19">
        <f t="shared" si="70"/>
        <v>-6.7031688590101076E-4</v>
      </c>
      <c r="D920">
        <f t="shared" si="67"/>
        <v>7.6062854062284727E-3</v>
      </c>
      <c r="E920" s="12">
        <f t="shared" si="66"/>
        <v>-5.595607908505193E-2</v>
      </c>
      <c r="G920" s="19">
        <f t="shared" si="68"/>
        <v>7.8691547208101058E-4</v>
      </c>
      <c r="I920">
        <f t="shared" si="69"/>
        <v>0</v>
      </c>
    </row>
    <row r="921" spans="1:9">
      <c r="A921" s="1">
        <v>41340</v>
      </c>
      <c r="B921">
        <v>6439.16</v>
      </c>
      <c r="C921" s="19">
        <f t="shared" si="70"/>
        <v>1.7906554975889531E-3</v>
      </c>
      <c r="D921">
        <f t="shared" si="67"/>
        <v>7.5429549484441246E-3</v>
      </c>
      <c r="E921" s="12">
        <f t="shared" si="66"/>
        <v>-5.5490184904776793E-2</v>
      </c>
      <c r="G921" s="19">
        <f t="shared" si="68"/>
        <v>-7.8907712443280226E-3</v>
      </c>
      <c r="I921">
        <f t="shared" si="69"/>
        <v>0</v>
      </c>
    </row>
    <row r="922" spans="1:9">
      <c r="A922" s="1">
        <v>41341</v>
      </c>
      <c r="B922">
        <v>6483.58</v>
      </c>
      <c r="C922" s="19">
        <f t="shared" si="70"/>
        <v>6.8747301188005301E-3</v>
      </c>
      <c r="D922">
        <f t="shared" si="67"/>
        <v>7.6410678102622051E-3</v>
      </c>
      <c r="E922" s="12">
        <f t="shared" si="66"/>
        <v>-5.6211957854639782E-2</v>
      </c>
      <c r="G922" s="19">
        <f t="shared" si="68"/>
        <v>-1.4106726925726469E-2</v>
      </c>
      <c r="I922">
        <f t="shared" si="69"/>
        <v>0</v>
      </c>
    </row>
    <row r="923" spans="1:9">
      <c r="A923" s="1">
        <v>41344</v>
      </c>
      <c r="B923">
        <v>6503.63</v>
      </c>
      <c r="C923" s="19">
        <f t="shared" si="70"/>
        <v>3.0876556133430932E-3</v>
      </c>
      <c r="D923">
        <f t="shared" si="67"/>
        <v>7.1577684706158155E-3</v>
      </c>
      <c r="E923" s="12">
        <f t="shared" ref="E923:E986" si="71">D923*Factor*SQRT(10)</f>
        <v>-5.2656538273767636E-2</v>
      </c>
      <c r="G923" s="19">
        <f t="shared" si="68"/>
        <v>-1.9446335939799778E-2</v>
      </c>
      <c r="I923">
        <f t="shared" si="69"/>
        <v>0</v>
      </c>
    </row>
    <row r="924" spans="1:9">
      <c r="A924" s="1">
        <v>41345</v>
      </c>
      <c r="B924">
        <v>6510.62</v>
      </c>
      <c r="C924" s="19">
        <f t="shared" si="70"/>
        <v>1.0742072224152377E-3</v>
      </c>
      <c r="D924">
        <f t="shared" ref="D924:D987" si="72">_xlfn.STDEV.S(C903:C924)</f>
        <v>7.1110173991910854E-3</v>
      </c>
      <c r="E924" s="12">
        <f t="shared" si="71"/>
        <v>-5.2312611309390133E-2</v>
      </c>
      <c r="G924" s="19">
        <f t="shared" ref="G924:G987" si="73">LN(B934/B924)</f>
        <v>-1.723514176051898E-2</v>
      </c>
      <c r="I924">
        <f t="shared" ref="I924:I987" si="74">IF(G924&lt;E924,1,0)</f>
        <v>0</v>
      </c>
    </row>
    <row r="925" spans="1:9">
      <c r="A925" s="1">
        <v>41346</v>
      </c>
      <c r="B925">
        <v>6481.5</v>
      </c>
      <c r="C925" s="19">
        <f t="shared" si="70"/>
        <v>-4.4827247228960108E-3</v>
      </c>
      <c r="D925">
        <f t="shared" si="72"/>
        <v>7.2333103740594212E-3</v>
      </c>
      <c r="E925" s="12">
        <f t="shared" si="71"/>
        <v>-5.3212266661222619E-2</v>
      </c>
      <c r="G925" s="19">
        <f t="shared" si="73"/>
        <v>-1.4599616225875219E-2</v>
      </c>
      <c r="I925">
        <f t="shared" si="74"/>
        <v>0</v>
      </c>
    </row>
    <row r="926" spans="1:9">
      <c r="A926" s="1">
        <v>41347</v>
      </c>
      <c r="B926">
        <v>6529.41</v>
      </c>
      <c r="C926" s="19">
        <f t="shared" si="70"/>
        <v>7.3646219278508153E-3</v>
      </c>
      <c r="D926">
        <f t="shared" si="72"/>
        <v>7.1216676142546618E-3</v>
      </c>
      <c r="E926" s="12">
        <f t="shared" si="71"/>
        <v>-5.2390960233279084E-2</v>
      </c>
      <c r="G926" s="19">
        <f t="shared" si="73"/>
        <v>-1.818590203131645E-2</v>
      </c>
      <c r="I926">
        <f t="shared" si="74"/>
        <v>0</v>
      </c>
    </row>
    <row r="927" spans="1:9">
      <c r="A927" s="1">
        <v>41348</v>
      </c>
      <c r="B927">
        <v>6489.65</v>
      </c>
      <c r="C927" s="19">
        <f t="shared" si="70"/>
        <v>-6.1079868457658126E-3</v>
      </c>
      <c r="D927">
        <f t="shared" si="72"/>
        <v>7.2802260438288692E-3</v>
      </c>
      <c r="E927" s="12">
        <f t="shared" si="71"/>
        <v>-5.3557404502855246E-2</v>
      </c>
      <c r="G927" s="19">
        <f t="shared" si="73"/>
        <v>1.5562032062994613E-4</v>
      </c>
      <c r="I927">
        <f t="shared" si="74"/>
        <v>0</v>
      </c>
    </row>
    <row r="928" spans="1:9">
      <c r="A928" s="1">
        <v>41351</v>
      </c>
      <c r="B928">
        <v>6457.92</v>
      </c>
      <c r="C928" s="19">
        <f t="shared" si="70"/>
        <v>-4.9013156168318268E-3</v>
      </c>
      <c r="D928">
        <f t="shared" si="72"/>
        <v>7.2762244695912144E-3</v>
      </c>
      <c r="E928" s="12">
        <f t="shared" si="71"/>
        <v>-5.3527966690237336E-2</v>
      </c>
      <c r="G928" s="19">
        <f t="shared" si="73"/>
        <v>-5.8455540652288408E-3</v>
      </c>
      <c r="I928">
        <f t="shared" si="74"/>
        <v>0</v>
      </c>
    </row>
    <row r="929" spans="1:9">
      <c r="A929" s="1">
        <v>41352</v>
      </c>
      <c r="B929">
        <v>6441.32</v>
      </c>
      <c r="C929" s="19">
        <f t="shared" si="70"/>
        <v>-2.5737964661160751E-3</v>
      </c>
      <c r="D929">
        <f t="shared" si="72"/>
        <v>7.3131458643178934E-3</v>
      </c>
      <c r="E929" s="12">
        <f t="shared" si="71"/>
        <v>-5.379958106873077E-2</v>
      </c>
      <c r="G929" s="19">
        <f t="shared" si="73"/>
        <v>-1.5205088392727922E-2</v>
      </c>
      <c r="I929">
        <f t="shared" si="74"/>
        <v>0</v>
      </c>
    </row>
    <row r="930" spans="1:9">
      <c r="A930" s="1">
        <v>41353</v>
      </c>
      <c r="B930">
        <v>6432.7</v>
      </c>
      <c r="C930" s="19">
        <f t="shared" si="70"/>
        <v>-1.339131256308066E-3</v>
      </c>
      <c r="D930">
        <f t="shared" si="72"/>
        <v>7.3093884992841531E-3</v>
      </c>
      <c r="E930" s="12">
        <f t="shared" si="71"/>
        <v>-5.3771939795264068E-2</v>
      </c>
      <c r="G930" s="19">
        <f t="shared" si="73"/>
        <v>-2.8848093672013995E-2</v>
      </c>
      <c r="I930">
        <f t="shared" si="74"/>
        <v>0</v>
      </c>
    </row>
    <row r="931" spans="1:9">
      <c r="A931" s="1">
        <v>41354</v>
      </c>
      <c r="B931">
        <v>6388.55</v>
      </c>
      <c r="C931" s="19">
        <f t="shared" si="70"/>
        <v>-6.8870312188199822E-3</v>
      </c>
      <c r="D931">
        <f t="shared" si="72"/>
        <v>7.2111238342755755E-3</v>
      </c>
      <c r="E931" s="12">
        <f t="shared" si="71"/>
        <v>-5.3049050096438996E-2</v>
      </c>
      <c r="G931" s="19">
        <f t="shared" si="73"/>
        <v>-1.7624724998648002E-2</v>
      </c>
      <c r="I931">
        <f t="shared" si="74"/>
        <v>0</v>
      </c>
    </row>
    <row r="932" spans="1:9">
      <c r="A932" s="1">
        <v>41355</v>
      </c>
      <c r="B932">
        <v>6392.76</v>
      </c>
      <c r="C932" s="19">
        <f t="shared" si="70"/>
        <v>6.5877443740215984E-4</v>
      </c>
      <c r="D932">
        <f t="shared" si="72"/>
        <v>7.1913325200337946E-3</v>
      </c>
      <c r="E932" s="12">
        <f t="shared" si="71"/>
        <v>-5.290345414706752E-2</v>
      </c>
      <c r="G932" s="19">
        <f t="shared" si="73"/>
        <v>-1.2521836495235054E-2</v>
      </c>
      <c r="I932">
        <f t="shared" si="74"/>
        <v>0</v>
      </c>
    </row>
    <row r="933" spans="1:9">
      <c r="A933" s="1">
        <v>41358</v>
      </c>
      <c r="B933">
        <v>6378.38</v>
      </c>
      <c r="C933" s="19">
        <f t="shared" si="70"/>
        <v>-2.2519534007300881E-3</v>
      </c>
      <c r="D933">
        <f t="shared" si="72"/>
        <v>6.2283248768432485E-3</v>
      </c>
      <c r="E933" s="12">
        <f t="shared" si="71"/>
        <v>-4.5819032650372883E-2</v>
      </c>
      <c r="G933" s="19">
        <f t="shared" si="73"/>
        <v>1.4084564535821397E-3</v>
      </c>
      <c r="I933">
        <f t="shared" si="74"/>
        <v>0</v>
      </c>
    </row>
    <row r="934" spans="1:9">
      <c r="A934" s="1">
        <v>41359</v>
      </c>
      <c r="B934">
        <v>6399.37</v>
      </c>
      <c r="C934" s="19">
        <f t="shared" si="70"/>
        <v>3.2854014016960136E-3</v>
      </c>
      <c r="D934">
        <f t="shared" si="72"/>
        <v>6.0964523091899736E-3</v>
      </c>
      <c r="E934" s="12">
        <f t="shared" si="71"/>
        <v>-4.4848904469445949E-2</v>
      </c>
      <c r="G934" s="19">
        <f t="shared" si="73"/>
        <v>2.6171427546911939E-3</v>
      </c>
      <c r="I934">
        <f t="shared" si="74"/>
        <v>0</v>
      </c>
    </row>
    <row r="935" spans="1:9">
      <c r="A935" s="1">
        <v>41360</v>
      </c>
      <c r="B935">
        <v>6387.56</v>
      </c>
      <c r="C935" s="19">
        <f t="shared" si="70"/>
        <v>-1.8471991882521846E-3</v>
      </c>
      <c r="D935">
        <f t="shared" si="72"/>
        <v>6.0854594378764032E-3</v>
      </c>
      <c r="E935" s="12">
        <f t="shared" si="71"/>
        <v>-4.4768034775010047E-2</v>
      </c>
      <c r="G935" s="19">
        <f t="shared" si="73"/>
        <v>-4.9640032494561071E-4</v>
      </c>
      <c r="I935">
        <f t="shared" si="74"/>
        <v>0</v>
      </c>
    </row>
    <row r="936" spans="1:9">
      <c r="A936" s="1">
        <v>41361</v>
      </c>
      <c r="B936">
        <v>6411.74</v>
      </c>
      <c r="C936" s="19">
        <f t="shared" si="70"/>
        <v>3.7783361224095367E-3</v>
      </c>
      <c r="D936">
        <f t="shared" si="72"/>
        <v>5.2984900595971947E-3</v>
      </c>
      <c r="E936" s="12">
        <f t="shared" si="71"/>
        <v>-3.8978648968838937E-2</v>
      </c>
      <c r="G936" s="19">
        <f t="shared" si="73"/>
        <v>-1.0684254312186021E-2</v>
      </c>
      <c r="I936">
        <f t="shared" si="74"/>
        <v>0</v>
      </c>
    </row>
    <row r="937" spans="1:9">
      <c r="A937" s="1">
        <v>41366</v>
      </c>
      <c r="B937">
        <v>6490.66</v>
      </c>
      <c r="C937" s="19">
        <f t="shared" si="70"/>
        <v>1.2233535506180684E-2</v>
      </c>
      <c r="D937">
        <f t="shared" si="72"/>
        <v>5.5816091517074404E-3</v>
      </c>
      <c r="E937" s="12">
        <f t="shared" si="71"/>
        <v>-4.1061430965901063E-2</v>
      </c>
      <c r="G937" s="19">
        <f t="shared" si="73"/>
        <v>-2.9087867061162839E-2</v>
      </c>
      <c r="I937">
        <f t="shared" si="74"/>
        <v>0</v>
      </c>
    </row>
    <row r="938" spans="1:9">
      <c r="A938" s="1">
        <v>41367</v>
      </c>
      <c r="B938">
        <v>6420.28</v>
      </c>
      <c r="C938" s="19">
        <f t="shared" si="70"/>
        <v>-1.0902490002690703E-2</v>
      </c>
      <c r="D938">
        <f t="shared" si="72"/>
        <v>6.0509919081104492E-3</v>
      </c>
      <c r="E938" s="12">
        <f t="shared" si="71"/>
        <v>-4.4514472396208066E-2</v>
      </c>
      <c r="G938" s="19">
        <f t="shared" si="73"/>
        <v>-2.7807096083356287E-2</v>
      </c>
      <c r="I938">
        <f t="shared" si="74"/>
        <v>0</v>
      </c>
    </row>
    <row r="939" spans="1:9">
      <c r="A939" s="1">
        <v>41368</v>
      </c>
      <c r="B939">
        <v>6344.12</v>
      </c>
      <c r="C939" s="19">
        <f t="shared" si="70"/>
        <v>-1.1933330793615228E-2</v>
      </c>
      <c r="D939">
        <f t="shared" si="72"/>
        <v>6.5687196525004762E-3</v>
      </c>
      <c r="E939" s="12">
        <f t="shared" si="71"/>
        <v>-4.8323166530389719E-2</v>
      </c>
      <c r="G939" s="19">
        <f t="shared" si="73"/>
        <v>-1.5960249144540598E-2</v>
      </c>
      <c r="I939">
        <f t="shared" si="74"/>
        <v>0</v>
      </c>
    </row>
    <row r="940" spans="1:9">
      <c r="A940" s="1">
        <v>41369</v>
      </c>
      <c r="B940">
        <v>6249.78</v>
      </c>
      <c r="C940" s="19">
        <f t="shared" si="70"/>
        <v>-1.4982136535594102E-2</v>
      </c>
      <c r="D940">
        <f t="shared" si="72"/>
        <v>7.2194317610415641E-3</v>
      </c>
      <c r="E940" s="12">
        <f t="shared" si="71"/>
        <v>-5.3110167840820469E-2</v>
      </c>
      <c r="G940" s="19">
        <f t="shared" si="73"/>
        <v>5.8725302121138108E-3</v>
      </c>
      <c r="I940">
        <f t="shared" si="74"/>
        <v>0</v>
      </c>
    </row>
    <row r="941" spans="1:9">
      <c r="A941" s="1">
        <v>41372</v>
      </c>
      <c r="B941">
        <v>6276.94</v>
      </c>
      <c r="C941" s="19">
        <f t="shared" si="70"/>
        <v>4.3363374545458307E-3</v>
      </c>
      <c r="D941">
        <f t="shared" si="72"/>
        <v>6.5981575027169318E-3</v>
      </c>
      <c r="E941" s="12">
        <f t="shared" si="71"/>
        <v>-4.8539727780307719E-2</v>
      </c>
      <c r="G941" s="19">
        <f t="shared" si="73"/>
        <v>5.861011383333257E-4</v>
      </c>
      <c r="I941">
        <f t="shared" si="74"/>
        <v>0</v>
      </c>
    </row>
    <row r="942" spans="1:9">
      <c r="A942" s="1">
        <v>41373</v>
      </c>
      <c r="B942">
        <v>6313.21</v>
      </c>
      <c r="C942" s="19">
        <f t="shared" si="70"/>
        <v>5.7616629408150126E-3</v>
      </c>
      <c r="D942">
        <f t="shared" si="72"/>
        <v>6.7590530623644228E-3</v>
      </c>
      <c r="E942" s="12">
        <f t="shared" si="71"/>
        <v>-4.9723365282615541E-2</v>
      </c>
      <c r="G942" s="19">
        <f t="shared" si="73"/>
        <v>1.4609519925718956E-2</v>
      </c>
      <c r="I942">
        <f t="shared" si="74"/>
        <v>0</v>
      </c>
    </row>
    <row r="943" spans="1:9">
      <c r="A943" s="1">
        <v>41374</v>
      </c>
      <c r="B943">
        <v>6387.37</v>
      </c>
      <c r="C943" s="19">
        <f t="shared" si="70"/>
        <v>1.1678339548087151E-2</v>
      </c>
      <c r="D943">
        <f t="shared" si="72"/>
        <v>7.2514719593623159E-3</v>
      </c>
      <c r="E943" s="12">
        <f t="shared" si="71"/>
        <v>-5.3345873415274546E-2</v>
      </c>
      <c r="G943" s="19">
        <f t="shared" si="73"/>
        <v>6.9256146754423957E-3</v>
      </c>
      <c r="I943">
        <f t="shared" si="74"/>
        <v>0</v>
      </c>
    </row>
    <row r="944" spans="1:9">
      <c r="A944" s="1">
        <v>41375</v>
      </c>
      <c r="B944">
        <v>6416.14</v>
      </c>
      <c r="C944" s="19">
        <f t="shared" si="70"/>
        <v>4.4940877028049686E-3</v>
      </c>
      <c r="D944">
        <f t="shared" si="72"/>
        <v>7.1553853865922038E-3</v>
      </c>
      <c r="E944" s="12">
        <f t="shared" si="71"/>
        <v>-5.2639006978139107E-2</v>
      </c>
      <c r="G944" s="19">
        <f t="shared" si="73"/>
        <v>4.113942404025352E-3</v>
      </c>
      <c r="I944">
        <f t="shared" si="74"/>
        <v>0</v>
      </c>
    </row>
    <row r="945" spans="1:9">
      <c r="A945" s="1">
        <v>41376</v>
      </c>
      <c r="B945">
        <v>6384.39</v>
      </c>
      <c r="C945" s="19">
        <f t="shared" si="70"/>
        <v>-4.9607422678889486E-3</v>
      </c>
      <c r="D945">
        <f t="shared" si="72"/>
        <v>7.1702786816150504E-3</v>
      </c>
      <c r="E945" s="12">
        <f t="shared" si="71"/>
        <v>-5.2748570365473084E-2</v>
      </c>
      <c r="G945" s="19">
        <f t="shared" si="73"/>
        <v>6.561669527813529E-3</v>
      </c>
      <c r="I945">
        <f t="shared" si="74"/>
        <v>0</v>
      </c>
    </row>
    <row r="946" spans="1:9">
      <c r="A946" s="1">
        <v>41379</v>
      </c>
      <c r="B946">
        <v>6343.6</v>
      </c>
      <c r="C946" s="19">
        <f t="shared" si="70"/>
        <v>-6.4095178648309126E-3</v>
      </c>
      <c r="D946">
        <f t="shared" si="72"/>
        <v>7.2521383993029908E-3</v>
      </c>
      <c r="E946" s="12">
        <f t="shared" si="71"/>
        <v>-5.3350776119292898E-2</v>
      </c>
      <c r="G946" s="19">
        <f t="shared" si="73"/>
        <v>1.7876338623014527E-2</v>
      </c>
      <c r="I946">
        <f t="shared" si="74"/>
        <v>0</v>
      </c>
    </row>
    <row r="947" spans="1:9">
      <c r="A947" s="1">
        <v>41380</v>
      </c>
      <c r="B947">
        <v>6304.58</v>
      </c>
      <c r="C947" s="19">
        <f t="shared" si="70"/>
        <v>-6.1700772427961698E-3</v>
      </c>
      <c r="D947">
        <f t="shared" si="72"/>
        <v>7.2974975090384043E-3</v>
      </c>
      <c r="E947" s="12">
        <f t="shared" si="71"/>
        <v>-5.3684463036891859E-2</v>
      </c>
      <c r="G947" s="19">
        <f t="shared" si="73"/>
        <v>1.971684719531281E-2</v>
      </c>
      <c r="I947">
        <f t="shared" si="74"/>
        <v>0</v>
      </c>
    </row>
    <row r="948" spans="1:9">
      <c r="A948" s="1">
        <v>41381</v>
      </c>
      <c r="B948">
        <v>6244.21</v>
      </c>
      <c r="C948" s="19">
        <f t="shared" si="70"/>
        <v>-9.6217190248841893E-3</v>
      </c>
      <c r="D948">
        <f t="shared" si="72"/>
        <v>7.2401341470119457E-3</v>
      </c>
      <c r="E948" s="12">
        <f t="shared" si="71"/>
        <v>-5.326246614212525E-2</v>
      </c>
      <c r="G948" s="19">
        <f t="shared" si="73"/>
        <v>3.2625476435718927E-2</v>
      </c>
      <c r="I948">
        <f t="shared" si="74"/>
        <v>0</v>
      </c>
    </row>
    <row r="949" spans="1:9">
      <c r="A949" s="1">
        <v>41382</v>
      </c>
      <c r="B949">
        <v>6243.67</v>
      </c>
      <c r="C949" s="19">
        <f t="shared" si="70"/>
        <v>-8.6483854799408386E-5</v>
      </c>
      <c r="D949">
        <f t="shared" si="72"/>
        <v>7.1922929167719876E-3</v>
      </c>
      <c r="E949" s="12">
        <f t="shared" si="71"/>
        <v>-5.291051936129039E-2</v>
      </c>
      <c r="G949" s="19">
        <f t="shared" si="73"/>
        <v>3.417106835607947E-2</v>
      </c>
      <c r="I949">
        <f t="shared" si="74"/>
        <v>0</v>
      </c>
    </row>
    <row r="950" spans="1:9">
      <c r="A950" s="1">
        <v>41383</v>
      </c>
      <c r="B950">
        <v>6286.59</v>
      </c>
      <c r="C950" s="19">
        <f t="shared" si="70"/>
        <v>6.850642821060458E-3</v>
      </c>
      <c r="D950">
        <f t="shared" si="72"/>
        <v>7.3815190159665514E-3</v>
      </c>
      <c r="E950" s="12">
        <f t="shared" si="71"/>
        <v>-5.4302572118450486E-2</v>
      </c>
      <c r="G950" s="19">
        <f t="shared" si="73"/>
        <v>3.667948391027058E-2</v>
      </c>
      <c r="I950">
        <f t="shared" si="74"/>
        <v>0</v>
      </c>
    </row>
    <row r="951" spans="1:9">
      <c r="A951" s="1">
        <v>41386</v>
      </c>
      <c r="B951">
        <v>6280.62</v>
      </c>
      <c r="C951" s="19">
        <f t="shared" si="70"/>
        <v>-9.5009161923461098E-4</v>
      </c>
      <c r="D951">
        <f t="shared" si="72"/>
        <v>7.3754763814237725E-3</v>
      </c>
      <c r="E951" s="12">
        <f t="shared" si="71"/>
        <v>-5.4258119127496326E-2</v>
      </c>
      <c r="G951" s="19">
        <f t="shared" si="73"/>
        <v>4.311023114398415E-2</v>
      </c>
      <c r="I951">
        <f t="shared" si="74"/>
        <v>0</v>
      </c>
    </row>
    <row r="952" spans="1:9">
      <c r="A952" s="1">
        <v>41387</v>
      </c>
      <c r="B952">
        <v>6406.12</v>
      </c>
      <c r="C952" s="19">
        <f t="shared" si="70"/>
        <v>1.9785081728200666E-2</v>
      </c>
      <c r="D952">
        <f t="shared" si="72"/>
        <v>8.6195836044227203E-3</v>
      </c>
      <c r="E952" s="12">
        <f t="shared" si="71"/>
        <v>-6.3410465962050855E-2</v>
      </c>
      <c r="G952" s="19">
        <f t="shared" si="73"/>
        <v>2.7309697462016551E-2</v>
      </c>
      <c r="I952">
        <f t="shared" si="74"/>
        <v>0</v>
      </c>
    </row>
    <row r="953" spans="1:9">
      <c r="A953" s="1">
        <v>41388</v>
      </c>
      <c r="B953">
        <v>6431.76</v>
      </c>
      <c r="C953" s="19">
        <f t="shared" si="70"/>
        <v>3.9944342978104419E-3</v>
      </c>
      <c r="D953">
        <f t="shared" si="72"/>
        <v>8.5286067892206413E-3</v>
      </c>
      <c r="E953" s="12">
        <f t="shared" si="71"/>
        <v>-6.2741189752380216E-2</v>
      </c>
      <c r="G953" s="19">
        <f t="shared" si="73"/>
        <v>2.4720825840680877E-2</v>
      </c>
      <c r="I953">
        <f t="shared" si="74"/>
        <v>0</v>
      </c>
    </row>
    <row r="954" spans="1:9">
      <c r="A954" s="1">
        <v>41389</v>
      </c>
      <c r="B954">
        <v>6442.59</v>
      </c>
      <c r="C954" s="19">
        <f t="shared" si="70"/>
        <v>1.6824154313881236E-3</v>
      </c>
      <c r="D954">
        <f t="shared" si="72"/>
        <v>8.5334117056017917E-3</v>
      </c>
      <c r="E954" s="12">
        <f t="shared" si="71"/>
        <v>-6.2776537397999793E-2</v>
      </c>
      <c r="G954" s="19">
        <f t="shared" si="73"/>
        <v>2.7916719820750398E-2</v>
      </c>
      <c r="I954">
        <f t="shared" si="74"/>
        <v>0</v>
      </c>
    </row>
    <row r="955" spans="1:9">
      <c r="A955" s="1">
        <v>41390</v>
      </c>
      <c r="B955">
        <v>6426.42</v>
      </c>
      <c r="C955" s="19">
        <f t="shared" si="70"/>
        <v>-2.5130151441007747E-3</v>
      </c>
      <c r="D955">
        <f t="shared" si="72"/>
        <v>8.5373871044141444E-3</v>
      </c>
      <c r="E955" s="12">
        <f t="shared" si="71"/>
        <v>-6.2805782649585612E-2</v>
      </c>
      <c r="G955" s="19">
        <f t="shared" si="73"/>
        <v>3.1452610964704177E-2</v>
      </c>
      <c r="I955">
        <f t="shared" si="74"/>
        <v>0</v>
      </c>
    </row>
    <row r="956" spans="1:9">
      <c r="A956" s="1">
        <v>41393</v>
      </c>
      <c r="B956">
        <v>6458.02</v>
      </c>
      <c r="C956" s="19">
        <f t="shared" si="70"/>
        <v>4.9051512303699167E-3</v>
      </c>
      <c r="D956">
        <f t="shared" si="72"/>
        <v>8.5709060922562526E-3</v>
      </c>
      <c r="E956" s="12">
        <f t="shared" si="71"/>
        <v>-6.3052367024792999E-2</v>
      </c>
      <c r="G956" s="19">
        <f t="shared" si="73"/>
        <v>3.470199266778886E-2</v>
      </c>
      <c r="I956">
        <f t="shared" si="74"/>
        <v>0</v>
      </c>
    </row>
    <row r="957" spans="1:9">
      <c r="A957" s="1">
        <v>41394</v>
      </c>
      <c r="B957">
        <v>6430.12</v>
      </c>
      <c r="C957" s="19">
        <f t="shared" si="70"/>
        <v>-4.3295686704978706E-3</v>
      </c>
      <c r="D957">
        <f t="shared" si="72"/>
        <v>8.6183105595727047E-3</v>
      </c>
      <c r="E957" s="12">
        <f t="shared" si="71"/>
        <v>-6.3401100733887314E-2</v>
      </c>
      <c r="G957" s="19">
        <f t="shared" si="73"/>
        <v>4.0151175554607579E-2</v>
      </c>
      <c r="I957">
        <f t="shared" si="74"/>
        <v>0</v>
      </c>
    </row>
    <row r="958" spans="1:9">
      <c r="A958" s="1">
        <v>41395</v>
      </c>
      <c r="B958">
        <v>6451.29</v>
      </c>
      <c r="C958" s="19">
        <f t="shared" si="70"/>
        <v>3.2869102155218236E-3</v>
      </c>
      <c r="D958">
        <f t="shared" si="72"/>
        <v>8.6095032575875825E-3</v>
      </c>
      <c r="E958" s="12">
        <f t="shared" si="71"/>
        <v>-6.3336309306786534E-2</v>
      </c>
      <c r="G958" s="19">
        <f t="shared" si="73"/>
        <v>3.6004860218690468E-2</v>
      </c>
      <c r="I958">
        <f t="shared" si="74"/>
        <v>0</v>
      </c>
    </row>
    <row r="959" spans="1:9">
      <c r="A959" s="1">
        <v>41396</v>
      </c>
      <c r="B959">
        <v>6460.71</v>
      </c>
      <c r="C959" s="19">
        <f t="shared" si="70"/>
        <v>1.4591080655610993E-3</v>
      </c>
      <c r="D959">
        <f t="shared" si="72"/>
        <v>8.1935243312881087E-3</v>
      </c>
      <c r="E959" s="12">
        <f t="shared" si="71"/>
        <v>-6.0276136245351296E-2</v>
      </c>
      <c r="G959" s="19">
        <f t="shared" si="73"/>
        <v>3.9804189158405293E-2</v>
      </c>
      <c r="I959">
        <f t="shared" si="74"/>
        <v>0</v>
      </c>
    </row>
    <row r="960" spans="1:9">
      <c r="A960" s="1">
        <v>41397</v>
      </c>
      <c r="B960">
        <v>6521.46</v>
      </c>
      <c r="C960" s="19">
        <f t="shared" si="70"/>
        <v>9.359058375251441E-3</v>
      </c>
      <c r="D960">
        <f t="shared" si="72"/>
        <v>8.0722833809786249E-3</v>
      </c>
      <c r="E960" s="12">
        <f t="shared" si="71"/>
        <v>-5.9384220173110694E-2</v>
      </c>
      <c r="G960" s="19">
        <f t="shared" si="73"/>
        <v>3.5277954060867374E-2</v>
      </c>
      <c r="I960">
        <f t="shared" si="74"/>
        <v>0</v>
      </c>
    </row>
    <row r="961" spans="1:9">
      <c r="A961" s="1">
        <v>41401</v>
      </c>
      <c r="B961">
        <v>6557.3</v>
      </c>
      <c r="C961" s="19">
        <f t="shared" si="70"/>
        <v>5.4806556144790918E-3</v>
      </c>
      <c r="D961">
        <f t="shared" si="72"/>
        <v>7.614185176644331E-3</v>
      </c>
      <c r="E961" s="12">
        <f t="shared" si="71"/>
        <v>-5.6014194203606593E-2</v>
      </c>
      <c r="G961" s="19">
        <f t="shared" si="73"/>
        <v>3.6912635077451378E-2</v>
      </c>
      <c r="I961">
        <f t="shared" si="74"/>
        <v>0</v>
      </c>
    </row>
    <row r="962" spans="1:9">
      <c r="A962" s="1">
        <v>41402</v>
      </c>
      <c r="B962">
        <v>6583.48</v>
      </c>
      <c r="C962" s="19">
        <f t="shared" si="70"/>
        <v>3.9845480462330704E-3</v>
      </c>
      <c r="D962">
        <f t="shared" si="72"/>
        <v>6.6746341440186386E-3</v>
      </c>
      <c r="E962" s="12">
        <f t="shared" si="71"/>
        <v>-4.9102332620948236E-2</v>
      </c>
      <c r="G962" s="19">
        <f t="shared" si="73"/>
        <v>3.8263723627732261E-2</v>
      </c>
      <c r="I962">
        <f t="shared" si="74"/>
        <v>0</v>
      </c>
    </row>
    <row r="963" spans="1:9">
      <c r="A963" s="1">
        <v>41403</v>
      </c>
      <c r="B963">
        <v>6592.74</v>
      </c>
      <c r="C963" s="19">
        <f t="shared" si="70"/>
        <v>1.4055626764747546E-3</v>
      </c>
      <c r="D963">
        <f t="shared" si="72"/>
        <v>6.6626395239896899E-3</v>
      </c>
      <c r="E963" s="12">
        <f t="shared" si="71"/>
        <v>-4.9014093504074527E-2</v>
      </c>
      <c r="G963" s="19">
        <f t="shared" si="73"/>
        <v>1.5659263523740204E-2</v>
      </c>
      <c r="I963">
        <f t="shared" si="74"/>
        <v>0</v>
      </c>
    </row>
    <row r="964" spans="1:9">
      <c r="A964" s="1">
        <v>41404</v>
      </c>
      <c r="B964">
        <v>6624.98</v>
      </c>
      <c r="C964" s="19">
        <f t="shared" si="70"/>
        <v>4.8783094114576622E-3</v>
      </c>
      <c r="D964">
        <f t="shared" si="72"/>
        <v>6.6429827934622841E-3</v>
      </c>
      <c r="E964" s="12">
        <f t="shared" si="71"/>
        <v>-4.886948762759185E-2</v>
      </c>
      <c r="G964" s="19">
        <f t="shared" si="73"/>
        <v>4.4219203755292997E-3</v>
      </c>
      <c r="I964">
        <f t="shared" si="74"/>
        <v>0</v>
      </c>
    </row>
    <row r="965" spans="1:9">
      <c r="A965" s="1">
        <v>41407</v>
      </c>
      <c r="B965">
        <v>6631.76</v>
      </c>
      <c r="C965" s="19">
        <f t="shared" si="70"/>
        <v>1.0228759998530696E-3</v>
      </c>
      <c r="D965">
        <f t="shared" si="72"/>
        <v>6.297802815506074E-3</v>
      </c>
      <c r="E965" s="12">
        <f t="shared" si="71"/>
        <v>-4.6330151129742585E-2</v>
      </c>
      <c r="G965" s="19">
        <f t="shared" si="73"/>
        <v>1.9449954137353752E-2</v>
      </c>
      <c r="I965">
        <f t="shared" si="74"/>
        <v>0</v>
      </c>
    </row>
    <row r="966" spans="1:9">
      <c r="A966" s="1">
        <v>41408</v>
      </c>
      <c r="B966">
        <v>6686.06</v>
      </c>
      <c r="C966" s="19">
        <f t="shared" si="70"/>
        <v>8.1545329334546269E-3</v>
      </c>
      <c r="D966">
        <f t="shared" si="72"/>
        <v>6.4220773654898207E-3</v>
      </c>
      <c r="E966" s="12">
        <f t="shared" si="71"/>
        <v>-4.7244384053668299E-2</v>
      </c>
      <c r="G966" s="19">
        <f t="shared" si="73"/>
        <v>-8.84689652287814E-3</v>
      </c>
      <c r="I966">
        <f t="shared" si="74"/>
        <v>0</v>
      </c>
    </row>
    <row r="967" spans="1:9">
      <c r="A967" s="1">
        <v>41409</v>
      </c>
      <c r="B967">
        <v>6693.55</v>
      </c>
      <c r="C967" s="19">
        <f t="shared" ref="C967:C1013" si="75">LN(B967/B966)</f>
        <v>1.119614216321046E-3</v>
      </c>
      <c r="D967">
        <f t="shared" si="72"/>
        <v>6.242292601601156E-3</v>
      </c>
      <c r="E967" s="12">
        <f t="shared" si="71"/>
        <v>-4.592178702645134E-2</v>
      </c>
      <c r="G967" s="19">
        <f t="shared" si="73"/>
        <v>-5.476945710153276E-3</v>
      </c>
      <c r="I967">
        <f t="shared" si="74"/>
        <v>0</v>
      </c>
    </row>
    <row r="968" spans="1:9">
      <c r="A968" s="1">
        <v>41410</v>
      </c>
      <c r="B968">
        <v>6687.8</v>
      </c>
      <c r="C968" s="19">
        <f t="shared" si="75"/>
        <v>-8.5940512039544951E-4</v>
      </c>
      <c r="D968">
        <f t="shared" si="72"/>
        <v>5.9868403180955146E-3</v>
      </c>
      <c r="E968" s="12">
        <f t="shared" si="71"/>
        <v>-4.4042537509125325E-2</v>
      </c>
      <c r="G968" s="19">
        <f t="shared" si="73"/>
        <v>-1.5780731058445446E-2</v>
      </c>
      <c r="I968">
        <f t="shared" si="74"/>
        <v>0</v>
      </c>
    </row>
    <row r="969" spans="1:9">
      <c r="A969" s="1">
        <v>41411</v>
      </c>
      <c r="B969">
        <v>6723.06</v>
      </c>
      <c r="C969" s="19">
        <f t="shared" si="75"/>
        <v>5.2584370052758999E-3</v>
      </c>
      <c r="D969">
        <f t="shared" si="72"/>
        <v>5.696427169614317E-3</v>
      </c>
      <c r="E969" s="12">
        <f t="shared" si="71"/>
        <v>-4.190609636395793E-2</v>
      </c>
      <c r="G969" s="19">
        <f t="shared" si="73"/>
        <v>-2.9884064190067634E-2</v>
      </c>
      <c r="I969">
        <f t="shared" si="74"/>
        <v>0</v>
      </c>
    </row>
    <row r="970" spans="1:9">
      <c r="A970" s="1">
        <v>41414</v>
      </c>
      <c r="B970">
        <v>6755.63</v>
      </c>
      <c r="C970" s="19">
        <f t="shared" si="75"/>
        <v>4.8328232777136637E-3</v>
      </c>
      <c r="D970">
        <f t="shared" si="72"/>
        <v>4.967832561508353E-3</v>
      </c>
      <c r="E970" s="12">
        <f t="shared" si="71"/>
        <v>-3.6546147935157793E-2</v>
      </c>
      <c r="G970" s="19">
        <f t="shared" si="73"/>
        <v>-2.9602115202250069E-2</v>
      </c>
      <c r="I970">
        <f t="shared" si="74"/>
        <v>0</v>
      </c>
    </row>
    <row r="971" spans="1:9">
      <c r="A971" s="1">
        <v>41415</v>
      </c>
      <c r="B971">
        <v>6803.87</v>
      </c>
      <c r="C971" s="19">
        <f t="shared" si="75"/>
        <v>7.1153366310630012E-3</v>
      </c>
      <c r="D971">
        <f t="shared" si="72"/>
        <v>4.9521022775240488E-3</v>
      </c>
      <c r="E971" s="12">
        <f t="shared" si="71"/>
        <v>-3.6430427190057256E-2</v>
      </c>
      <c r="G971" s="19">
        <f t="shared" si="73"/>
        <v>-5.818093265276187E-2</v>
      </c>
      <c r="I971">
        <f t="shared" si="74"/>
        <v>1</v>
      </c>
    </row>
    <row r="972" spans="1:9">
      <c r="A972" s="1">
        <v>41416</v>
      </c>
      <c r="B972">
        <v>6840.27</v>
      </c>
      <c r="C972" s="19">
        <f t="shared" si="75"/>
        <v>5.3356365965141189E-3</v>
      </c>
      <c r="D972">
        <f t="shared" si="72"/>
        <v>4.9196258299289176E-3</v>
      </c>
      <c r="E972" s="12">
        <f t="shared" si="71"/>
        <v>-3.6191512322552202E-2</v>
      </c>
      <c r="G972" s="19">
        <f t="shared" si="73"/>
        <v>-7.6562189067070865E-2</v>
      </c>
      <c r="I972">
        <f t="shared" si="74"/>
        <v>1</v>
      </c>
    </row>
    <row r="973" spans="1:9">
      <c r="A973" s="1">
        <v>41417</v>
      </c>
      <c r="B973">
        <v>6696.79</v>
      </c>
      <c r="C973" s="19">
        <f t="shared" si="75"/>
        <v>-2.1198897427517332E-2</v>
      </c>
      <c r="D973">
        <f t="shared" si="72"/>
        <v>7.2160195602976266E-3</v>
      </c>
      <c r="E973" s="12">
        <f t="shared" si="71"/>
        <v>-5.3085065788440806E-2</v>
      </c>
      <c r="G973" s="19">
        <f t="shared" si="73"/>
        <v>-4.3458631941791954E-2</v>
      </c>
      <c r="I973">
        <f t="shared" si="74"/>
        <v>0</v>
      </c>
    </row>
    <row r="974" spans="1:9">
      <c r="A974" s="1">
        <v>41418</v>
      </c>
      <c r="B974">
        <v>6654.34</v>
      </c>
      <c r="C974" s="19">
        <f t="shared" si="75"/>
        <v>-6.3590337367530709E-3</v>
      </c>
      <c r="D974">
        <f t="shared" si="72"/>
        <v>6.4138958494968134E-3</v>
      </c>
      <c r="E974" s="12">
        <f t="shared" si="71"/>
        <v>-4.7184196257458941E-2</v>
      </c>
      <c r="G974" s="19">
        <f t="shared" si="73"/>
        <v>-3.8900972981515722E-2</v>
      </c>
      <c r="I974">
        <f t="shared" si="74"/>
        <v>0</v>
      </c>
    </row>
    <row r="975" spans="1:9">
      <c r="A975" s="1">
        <v>41422</v>
      </c>
      <c r="B975">
        <v>6762.01</v>
      </c>
      <c r="C975" s="19">
        <f t="shared" si="75"/>
        <v>1.6050909761677376E-2</v>
      </c>
      <c r="D975">
        <f t="shared" si="72"/>
        <v>7.0956110810769845E-3</v>
      </c>
      <c r="E975" s="12">
        <f t="shared" si="71"/>
        <v>-5.2199273837975214E-2</v>
      </c>
      <c r="G975" s="19">
        <f t="shared" si="73"/>
        <v>-6.4428796470956839E-2</v>
      </c>
      <c r="I975">
        <f t="shared" si="74"/>
        <v>1</v>
      </c>
    </row>
    <row r="976" spans="1:9">
      <c r="A976" s="1">
        <v>41423</v>
      </c>
      <c r="B976">
        <v>6627.17</v>
      </c>
      <c r="C976" s="19">
        <f t="shared" si="75"/>
        <v>-2.0142317726777315E-2</v>
      </c>
      <c r="D976">
        <f t="shared" si="72"/>
        <v>8.5575901277073416E-3</v>
      </c>
      <c r="E976" s="12">
        <f t="shared" si="71"/>
        <v>-6.2954407360436657E-2</v>
      </c>
      <c r="G976" s="19">
        <f t="shared" si="73"/>
        <v>-5.0715537411054043E-2</v>
      </c>
      <c r="I976">
        <f t="shared" si="74"/>
        <v>0</v>
      </c>
    </row>
    <row r="977" spans="1:9">
      <c r="A977" s="1">
        <v>41424</v>
      </c>
      <c r="B977">
        <v>6656.99</v>
      </c>
      <c r="C977" s="19">
        <f t="shared" si="75"/>
        <v>4.4895650290458933E-3</v>
      </c>
      <c r="D977">
        <f t="shared" si="72"/>
        <v>8.5398483917161448E-3</v>
      </c>
      <c r="E977" s="12">
        <f t="shared" si="71"/>
        <v>-6.2823889252160495E-2</v>
      </c>
      <c r="G977" s="19">
        <f t="shared" si="73"/>
        <v>-5.438314632880277E-2</v>
      </c>
      <c r="I977">
        <f t="shared" si="74"/>
        <v>0</v>
      </c>
    </row>
    <row r="978" spans="1:9">
      <c r="A978" s="1">
        <v>41425</v>
      </c>
      <c r="B978">
        <v>6583.09</v>
      </c>
      <c r="C978" s="19">
        <f t="shared" si="75"/>
        <v>-1.1163190468687719E-2</v>
      </c>
      <c r="D978">
        <f t="shared" si="72"/>
        <v>8.9224729909240623E-3</v>
      </c>
      <c r="E978" s="12">
        <f t="shared" si="71"/>
        <v>-6.5638689274735595E-2</v>
      </c>
      <c r="G978" s="19">
        <f t="shared" si="73"/>
        <v>-4.2644354217632893E-2</v>
      </c>
      <c r="I978">
        <f t="shared" si="74"/>
        <v>0</v>
      </c>
    </row>
    <row r="979" spans="1:9">
      <c r="A979" s="1">
        <v>41428</v>
      </c>
      <c r="B979">
        <v>6525.12</v>
      </c>
      <c r="C979" s="19">
        <f t="shared" si="75"/>
        <v>-8.8448961263462786E-3</v>
      </c>
      <c r="D979">
        <f t="shared" si="72"/>
        <v>9.0980243529457262E-3</v>
      </c>
      <c r="E979" s="12">
        <f t="shared" si="71"/>
        <v>-6.6930143035953779E-2</v>
      </c>
      <c r="G979" s="19">
        <f t="shared" si="73"/>
        <v>-3.0281701521378681E-2</v>
      </c>
      <c r="I979">
        <f t="shared" si="74"/>
        <v>0</v>
      </c>
    </row>
    <row r="980" spans="1:9">
      <c r="A980" s="1">
        <v>41429</v>
      </c>
      <c r="B980">
        <v>6558.58</v>
      </c>
      <c r="C980" s="19">
        <f t="shared" si="75"/>
        <v>5.1147722655311414E-3</v>
      </c>
      <c r="D980">
        <f t="shared" si="72"/>
        <v>9.1313775535733274E-3</v>
      </c>
      <c r="E980" s="12">
        <f t="shared" si="71"/>
        <v>-6.7175507787916588E-2</v>
      </c>
      <c r="G980" s="19">
        <f t="shared" si="73"/>
        <v>-2.8513954312826766E-2</v>
      </c>
      <c r="I980">
        <f t="shared" si="74"/>
        <v>0</v>
      </c>
    </row>
    <row r="981" spans="1:9">
      <c r="A981" s="1">
        <v>41430</v>
      </c>
      <c r="B981">
        <v>6419.31</v>
      </c>
      <c r="C981" s="19">
        <f t="shared" si="75"/>
        <v>-2.1463480819448783E-2</v>
      </c>
      <c r="D981">
        <f t="shared" si="72"/>
        <v>1.0281890489726964E-2</v>
      </c>
      <c r="E981" s="12">
        <f t="shared" si="71"/>
        <v>-7.5639322831074399E-2</v>
      </c>
      <c r="G981" s="19">
        <f t="shared" si="73"/>
        <v>-1.1041666425315469E-2</v>
      </c>
      <c r="I981">
        <f t="shared" si="74"/>
        <v>0</v>
      </c>
    </row>
    <row r="982" spans="1:9">
      <c r="A982" s="1">
        <v>41431</v>
      </c>
      <c r="B982">
        <v>6336.11</v>
      </c>
      <c r="C982" s="19">
        <f t="shared" si="75"/>
        <v>-1.3045619817794896E-2</v>
      </c>
      <c r="D982">
        <f t="shared" si="72"/>
        <v>1.0389437098210689E-2</v>
      </c>
      <c r="E982" s="12">
        <f t="shared" si="71"/>
        <v>-7.6430495684609009E-2</v>
      </c>
      <c r="G982" s="19">
        <f t="shared" si="73"/>
        <v>-2.8267786545557911E-2</v>
      </c>
      <c r="I982">
        <f t="shared" si="74"/>
        <v>0</v>
      </c>
    </row>
    <row r="983" spans="1:9">
      <c r="A983" s="1">
        <v>41432</v>
      </c>
      <c r="B983">
        <v>6411.99</v>
      </c>
      <c r="C983" s="19">
        <f t="shared" si="75"/>
        <v>1.1904659697761433E-2</v>
      </c>
      <c r="D983">
        <f t="shared" si="72"/>
        <v>1.0675728210521452E-2</v>
      </c>
      <c r="E983" s="12">
        <f t="shared" si="71"/>
        <v>-7.8536612831973829E-2</v>
      </c>
      <c r="G983" s="19">
        <f t="shared" si="73"/>
        <v>-4.7233591544717082E-2</v>
      </c>
      <c r="I983">
        <f t="shared" si="74"/>
        <v>0</v>
      </c>
    </row>
    <row r="984" spans="1:9">
      <c r="A984" s="1">
        <v>41435</v>
      </c>
      <c r="B984">
        <v>6400.45</v>
      </c>
      <c r="C984" s="19">
        <f t="shared" si="75"/>
        <v>-1.8013747764767732E-3</v>
      </c>
      <c r="D984">
        <f t="shared" si="72"/>
        <v>1.0617716926931036E-2</v>
      </c>
      <c r="E984" s="12">
        <f t="shared" si="71"/>
        <v>-7.8109849464699621E-2</v>
      </c>
      <c r="G984" s="19">
        <f t="shared" si="73"/>
        <v>-5.9770554525513921E-2</v>
      </c>
      <c r="I984">
        <f t="shared" si="74"/>
        <v>0</v>
      </c>
    </row>
    <row r="985" spans="1:9">
      <c r="A985" s="1">
        <v>41436</v>
      </c>
      <c r="B985">
        <v>6340.08</v>
      </c>
      <c r="C985" s="19">
        <f t="shared" si="75"/>
        <v>-9.4769137277637191E-3</v>
      </c>
      <c r="D985">
        <f t="shared" si="72"/>
        <v>1.0739365518317362E-2</v>
      </c>
      <c r="E985" s="12">
        <f t="shared" si="71"/>
        <v>-7.9004764372129263E-2</v>
      </c>
      <c r="G985" s="19">
        <f t="shared" si="73"/>
        <v>-3.8289549742884864E-2</v>
      </c>
      <c r="I985">
        <f t="shared" si="74"/>
        <v>0</v>
      </c>
    </row>
    <row r="986" spans="1:9">
      <c r="A986" s="1">
        <v>41437</v>
      </c>
      <c r="B986">
        <v>6299.45</v>
      </c>
      <c r="C986" s="19">
        <f t="shared" si="75"/>
        <v>-6.4290586668744338E-3</v>
      </c>
      <c r="D986">
        <f t="shared" si="72"/>
        <v>1.0676112745119684E-2</v>
      </c>
      <c r="E986" s="12">
        <f t="shared" si="71"/>
        <v>-7.8539441683014827E-2</v>
      </c>
      <c r="G986" s="19">
        <f t="shared" si="73"/>
        <v>-2.149633553293917E-2</v>
      </c>
      <c r="I986">
        <f t="shared" si="74"/>
        <v>0</v>
      </c>
    </row>
    <row r="987" spans="1:9">
      <c r="A987" s="1">
        <v>41438</v>
      </c>
      <c r="B987">
        <v>6304.63</v>
      </c>
      <c r="C987" s="19">
        <f t="shared" si="75"/>
        <v>8.2195611129725807E-4</v>
      </c>
      <c r="D987">
        <f t="shared" si="72"/>
        <v>1.0673229187340602E-2</v>
      </c>
      <c r="E987" s="12">
        <f t="shared" ref="E987:E1013" si="76">D987*Factor*SQRT(10)</f>
        <v>-7.8518228623220832E-2</v>
      </c>
      <c r="G987" s="19">
        <f t="shared" si="73"/>
        <v>-9.7593783230061643E-3</v>
      </c>
      <c r="I987">
        <f t="shared" si="74"/>
        <v>0</v>
      </c>
    </row>
    <row r="988" spans="1:9">
      <c r="A988" s="1">
        <v>41439</v>
      </c>
      <c r="B988">
        <v>6308.26</v>
      </c>
      <c r="C988" s="19">
        <f t="shared" si="75"/>
        <v>5.7560164248210118E-4</v>
      </c>
      <c r="D988">
        <f t="shared" ref="D988:D1013" si="77">_xlfn.STDEV.S(C967:C988)</f>
        <v>1.0439496518303098E-2</v>
      </c>
      <c r="E988" s="12">
        <f t="shared" si="76"/>
        <v>-7.6798760707552927E-2</v>
      </c>
      <c r="G988" s="19">
        <f t="shared" ref="G988:G1013" si="78">LN(B998/B988)</f>
        <v>-1.4818540158044275E-2</v>
      </c>
      <c r="I988">
        <f t="shared" ref="I988:I1013" si="79">IF(G988&lt;E988,1,0)</f>
        <v>0</v>
      </c>
    </row>
    <row r="989" spans="1:9">
      <c r="A989" s="1">
        <v>41442</v>
      </c>
      <c r="B989">
        <v>6330.49</v>
      </c>
      <c r="C989" s="19">
        <f t="shared" si="75"/>
        <v>3.5177565699080538E-3</v>
      </c>
      <c r="D989">
        <f t="shared" si="77"/>
        <v>1.0493048031138267E-2</v>
      </c>
      <c r="E989" s="12">
        <f t="shared" si="76"/>
        <v>-7.7192715512992532E-2</v>
      </c>
      <c r="G989" s="19">
        <f t="shared" si="78"/>
        <v>-3.5938501777646602E-3</v>
      </c>
      <c r="I989">
        <f t="shared" si="79"/>
        <v>0</v>
      </c>
    </row>
    <row r="990" spans="1:9">
      <c r="A990" s="1">
        <v>41443</v>
      </c>
      <c r="B990">
        <v>6374.21</v>
      </c>
      <c r="C990" s="19">
        <f t="shared" si="75"/>
        <v>6.8825194740830872E-3</v>
      </c>
      <c r="D990">
        <f t="shared" si="77"/>
        <v>1.0680067160532741E-2</v>
      </c>
      <c r="E990" s="12">
        <f t="shared" si="76"/>
        <v>-7.8568532569008531E-2</v>
      </c>
      <c r="G990" s="19">
        <f t="shared" si="78"/>
        <v>-1.1085327053164182E-2</v>
      </c>
      <c r="I990">
        <f t="shared" si="79"/>
        <v>0</v>
      </c>
    </row>
    <row r="991" spans="1:9">
      <c r="A991" s="1">
        <v>41444</v>
      </c>
      <c r="B991">
        <v>6348.82</v>
      </c>
      <c r="C991" s="19">
        <f t="shared" si="75"/>
        <v>-3.9911929319374909E-3</v>
      </c>
      <c r="D991">
        <f t="shared" si="77"/>
        <v>1.0554500756332505E-2</v>
      </c>
      <c r="E991" s="12">
        <f t="shared" si="76"/>
        <v>-7.7644796044725531E-2</v>
      </c>
      <c r="G991" s="19">
        <f t="shared" si="78"/>
        <v>-1.8913503057041078E-2</v>
      </c>
      <c r="I991">
        <f t="shared" si="79"/>
        <v>0</v>
      </c>
    </row>
    <row r="992" spans="1:9">
      <c r="A992" s="1">
        <v>41445</v>
      </c>
      <c r="B992">
        <v>6159.51</v>
      </c>
      <c r="C992" s="19">
        <f t="shared" si="75"/>
        <v>-3.027173993803731E-2</v>
      </c>
      <c r="D992">
        <f t="shared" si="77"/>
        <v>1.1939476266817253E-2</v>
      </c>
      <c r="E992" s="12">
        <f t="shared" si="76"/>
        <v>-8.7833448594113836E-2</v>
      </c>
      <c r="G992" s="19">
        <f t="shared" si="78"/>
        <v>4.1680979558945716E-2</v>
      </c>
      <c r="I992">
        <f t="shared" si="79"/>
        <v>0</v>
      </c>
    </row>
    <row r="993" spans="1:9">
      <c r="A993" s="1">
        <v>41446</v>
      </c>
      <c r="B993">
        <v>6116.17</v>
      </c>
      <c r="C993" s="19">
        <f t="shared" si="75"/>
        <v>-7.0611453013975974E-3</v>
      </c>
      <c r="D993">
        <f t="shared" si="77"/>
        <v>1.1679477757659689E-2</v>
      </c>
      <c r="E993" s="12">
        <f t="shared" si="76"/>
        <v>-8.5920754504499069E-2</v>
      </c>
      <c r="G993" s="19">
        <f t="shared" si="78"/>
        <v>4.1529572719823472E-2</v>
      </c>
      <c r="I993">
        <f t="shared" si="79"/>
        <v>0</v>
      </c>
    </row>
    <row r="994" spans="1:9">
      <c r="A994" s="1">
        <v>41449</v>
      </c>
      <c r="B994">
        <v>6029.1</v>
      </c>
      <c r="C994" s="19">
        <f t="shared" si="75"/>
        <v>-1.4338337757273605E-2</v>
      </c>
      <c r="D994">
        <f t="shared" si="77"/>
        <v>1.1615999171520336E-2</v>
      </c>
      <c r="E994" s="12">
        <f t="shared" si="76"/>
        <v>-8.5453770609401958E-2</v>
      </c>
      <c r="G994" s="19">
        <f t="shared" si="78"/>
        <v>6.749323759366474E-2</v>
      </c>
      <c r="I994">
        <f t="shared" si="79"/>
        <v>0</v>
      </c>
    </row>
    <row r="995" spans="1:9">
      <c r="A995" s="1">
        <v>41450</v>
      </c>
      <c r="B995">
        <v>6101.91</v>
      </c>
      <c r="C995" s="19">
        <f t="shared" si="75"/>
        <v>1.2004091054865355E-2</v>
      </c>
      <c r="D995">
        <f t="shared" si="77"/>
        <v>1.166837817611065E-2</v>
      </c>
      <c r="E995" s="12">
        <f t="shared" si="76"/>
        <v>-8.5839099790036164E-2</v>
      </c>
      <c r="G995" s="19">
        <f t="shared" si="78"/>
        <v>6.5210625691713459E-2</v>
      </c>
      <c r="I995">
        <f t="shared" si="79"/>
        <v>0</v>
      </c>
    </row>
    <row r="996" spans="1:9">
      <c r="A996" s="1">
        <v>41451</v>
      </c>
      <c r="B996">
        <v>6165.48</v>
      </c>
      <c r="C996" s="19">
        <f t="shared" si="75"/>
        <v>1.0364155543071277E-2</v>
      </c>
      <c r="D996">
        <f t="shared" si="77"/>
        <v>1.2061085796964664E-2</v>
      </c>
      <c r="E996" s="12">
        <f t="shared" si="76"/>
        <v>-8.8728076145277293E-2</v>
      </c>
      <c r="G996" s="19">
        <f t="shared" si="78"/>
        <v>5.3598970363257441E-2</v>
      </c>
      <c r="I996">
        <f t="shared" si="79"/>
        <v>0</v>
      </c>
    </row>
    <row r="997" spans="1:9">
      <c r="A997" s="1">
        <v>41452</v>
      </c>
      <c r="B997">
        <v>6243.4</v>
      </c>
      <c r="C997" s="19">
        <f t="shared" si="75"/>
        <v>1.2558913321230228E-2</v>
      </c>
      <c r="D997">
        <f t="shared" si="77"/>
        <v>1.181238883363488E-2</v>
      </c>
      <c r="E997" s="12">
        <f t="shared" si="76"/>
        <v>-8.6898522532038114E-2</v>
      </c>
      <c r="G997" s="19">
        <f t="shared" si="78"/>
        <v>4.6933530524209378E-2</v>
      </c>
      <c r="I997">
        <f t="shared" si="79"/>
        <v>0</v>
      </c>
    </row>
    <row r="998" spans="1:9">
      <c r="A998" s="1">
        <v>41453</v>
      </c>
      <c r="B998">
        <v>6215.47</v>
      </c>
      <c r="C998" s="19">
        <f t="shared" si="75"/>
        <v>-4.4835601925559279E-3</v>
      </c>
      <c r="D998">
        <f t="shared" si="77"/>
        <v>1.122713044625699E-2</v>
      </c>
      <c r="E998" s="12">
        <f t="shared" si="76"/>
        <v>-8.2593035311891147E-2</v>
      </c>
      <c r="G998" s="19">
        <f t="shared" si="78"/>
        <v>5.1650886421643276E-2</v>
      </c>
      <c r="I998">
        <f t="shared" si="79"/>
        <v>0</v>
      </c>
    </row>
    <row r="999" spans="1:9">
      <c r="A999" s="1">
        <v>41456</v>
      </c>
      <c r="B999">
        <v>6307.78</v>
      </c>
      <c r="C999" s="19">
        <f t="shared" si="75"/>
        <v>1.4742446550187562E-2</v>
      </c>
      <c r="D999">
        <f t="shared" si="77"/>
        <v>1.1749778676706625E-2</v>
      </c>
      <c r="E999" s="12">
        <f t="shared" si="76"/>
        <v>-8.6437927286724808E-2</v>
      </c>
      <c r="G999" s="19">
        <f t="shared" si="78"/>
        <v>4.3179093764945151E-2</v>
      </c>
      <c r="I999">
        <f t="shared" si="79"/>
        <v>0</v>
      </c>
    </row>
    <row r="1000" spans="1:9">
      <c r="A1000" s="1">
        <v>41457</v>
      </c>
      <c r="B1000">
        <v>6303.94</v>
      </c>
      <c r="C1000" s="19">
        <f t="shared" si="75"/>
        <v>-6.0895740131643053E-4</v>
      </c>
      <c r="D1000">
        <f t="shared" si="77"/>
        <v>1.1591446073914541E-2</v>
      </c>
      <c r="E1000" s="12">
        <f t="shared" si="76"/>
        <v>-8.5273144324949382E-2</v>
      </c>
      <c r="G1000" s="19">
        <f t="shared" si="78"/>
        <v>3.9259210923908244E-2</v>
      </c>
      <c r="I1000">
        <f t="shared" si="79"/>
        <v>0</v>
      </c>
    </row>
    <row r="1001" spans="1:9">
      <c r="A1001" s="1">
        <v>41458</v>
      </c>
      <c r="B1001">
        <v>6229.87</v>
      </c>
      <c r="C1001" s="19">
        <f t="shared" si="75"/>
        <v>-1.1819368935814364E-2</v>
      </c>
      <c r="D1001">
        <f t="shared" si="77"/>
        <v>1.1692367558915673E-2</v>
      </c>
      <c r="E1001" s="12">
        <f t="shared" si="76"/>
        <v>-8.6015579073911066E-2</v>
      </c>
      <c r="G1001" s="19">
        <f t="shared" si="78"/>
        <v>5.3452083062607375E-2</v>
      </c>
      <c r="I1001">
        <f t="shared" si="79"/>
        <v>0</v>
      </c>
    </row>
    <row r="1002" spans="1:9">
      <c r="A1002" s="1">
        <v>41459</v>
      </c>
      <c r="B1002">
        <v>6421.67</v>
      </c>
      <c r="C1002" s="19">
        <f t="shared" si="75"/>
        <v>3.0322742677949259E-2</v>
      </c>
      <c r="D1002">
        <f t="shared" si="77"/>
        <v>1.3525067166786935E-2</v>
      </c>
      <c r="E1002" s="12">
        <f t="shared" si="76"/>
        <v>-9.9497939874258298E-2</v>
      </c>
      <c r="G1002" s="19">
        <f t="shared" si="78"/>
        <v>3.2583996469522869E-2</v>
      </c>
      <c r="I1002">
        <f t="shared" si="79"/>
        <v>0</v>
      </c>
    </row>
    <row r="1003" spans="1:9">
      <c r="A1003" s="1">
        <v>41460</v>
      </c>
      <c r="B1003">
        <v>6375.52</v>
      </c>
      <c r="C1003" s="19">
        <f t="shared" si="75"/>
        <v>-7.2125521405198229E-3</v>
      </c>
      <c r="D1003">
        <f t="shared" si="77"/>
        <v>1.2819099278207558E-2</v>
      </c>
      <c r="E1003" s="12">
        <f t="shared" si="76"/>
        <v>-9.4304446218010901E-2</v>
      </c>
      <c r="G1003" s="19">
        <f t="shared" si="78"/>
        <v>3.9240198553513857E-2</v>
      </c>
      <c r="I1003">
        <f t="shared" si="79"/>
        <v>0</v>
      </c>
    </row>
    <row r="1004" spans="1:9">
      <c r="A1004" s="1">
        <v>41463</v>
      </c>
      <c r="B1004">
        <v>6450.07</v>
      </c>
      <c r="C1004" s="19">
        <f t="shared" si="75"/>
        <v>1.162532711656785E-2</v>
      </c>
      <c r="D1004">
        <f t="shared" si="77"/>
        <v>1.2730842399235118E-2</v>
      </c>
      <c r="E1004" s="12">
        <f t="shared" si="76"/>
        <v>-9.3655179376730166E-2</v>
      </c>
      <c r="G1004" s="19" t="e">
        <f t="shared" si="78"/>
        <v>#NUM!</v>
      </c>
      <c r="I1004" t="e">
        <f t="shared" si="79"/>
        <v>#NUM!</v>
      </c>
    </row>
    <row r="1005" spans="1:9">
      <c r="A1005" s="1">
        <v>41464</v>
      </c>
      <c r="B1005">
        <v>6513.08</v>
      </c>
      <c r="C1005" s="19">
        <f t="shared" si="75"/>
        <v>9.7214791529138672E-3</v>
      </c>
      <c r="D1005">
        <f t="shared" si="77"/>
        <v>1.2648487269735524E-2</v>
      </c>
      <c r="E1005" s="12">
        <f t="shared" si="76"/>
        <v>-9.3049329097227712E-2</v>
      </c>
      <c r="G1005" s="19" t="e">
        <f t="shared" si="78"/>
        <v>#NUM!</v>
      </c>
      <c r="I1005" t="e">
        <f t="shared" si="79"/>
        <v>#NUM!</v>
      </c>
    </row>
    <row r="1006" spans="1:9">
      <c r="A1006" s="1">
        <v>41465</v>
      </c>
      <c r="B1006">
        <v>6504.96</v>
      </c>
      <c r="C1006" s="19">
        <f t="shared" si="75"/>
        <v>-1.2474997853848891E-3</v>
      </c>
      <c r="D1006">
        <f t="shared" si="77"/>
        <v>1.2643798677190983E-2</v>
      </c>
      <c r="E1006" s="12">
        <f t="shared" si="76"/>
        <v>-9.3014837194648689E-2</v>
      </c>
      <c r="G1006" s="19" t="e">
        <f t="shared" si="78"/>
        <v>#NUM!</v>
      </c>
      <c r="I1006" t="e">
        <f t="shared" si="79"/>
        <v>#NUM!</v>
      </c>
    </row>
    <row r="1007" spans="1:9">
      <c r="A1007" s="1">
        <v>41466</v>
      </c>
      <c r="B1007">
        <v>6543.41</v>
      </c>
      <c r="C1007" s="19">
        <f t="shared" si="75"/>
        <v>5.8934734821822791E-3</v>
      </c>
      <c r="D1007">
        <f t="shared" si="77"/>
        <v>1.2476128394186178E-2</v>
      </c>
      <c r="E1007" s="12">
        <f t="shared" si="76"/>
        <v>-9.1781361047625964E-2</v>
      </c>
      <c r="G1007" s="19" t="e">
        <f t="shared" si="78"/>
        <v>#NUM!</v>
      </c>
      <c r="I1007" t="e">
        <f t="shared" si="79"/>
        <v>#NUM!</v>
      </c>
    </row>
    <row r="1008" spans="1:9">
      <c r="A1008" s="1">
        <v>41467</v>
      </c>
      <c r="B1008">
        <v>6544.94</v>
      </c>
      <c r="C1008" s="19">
        <f t="shared" si="75"/>
        <v>2.3379570487780513E-4</v>
      </c>
      <c r="D1008">
        <f t="shared" si="77"/>
        <v>1.235643796296983E-2</v>
      </c>
      <c r="E1008" s="12">
        <f t="shared" si="76"/>
        <v>-9.0900851458887461E-2</v>
      </c>
      <c r="G1008" s="19" t="e">
        <f t="shared" si="78"/>
        <v>#NUM!</v>
      </c>
      <c r="I1008" t="e">
        <f t="shared" si="79"/>
        <v>#NUM!</v>
      </c>
    </row>
    <row r="1009" spans="1:9">
      <c r="A1009" s="1">
        <v>41470</v>
      </c>
      <c r="B1009">
        <v>6586.11</v>
      </c>
      <c r="C1009" s="19">
        <f t="shared" si="75"/>
        <v>6.2706538934895386E-3</v>
      </c>
      <c r="D1009">
        <f t="shared" si="77"/>
        <v>1.239176398476447E-2</v>
      </c>
      <c r="E1009" s="12">
        <f t="shared" si="76"/>
        <v>-9.1160729384015329E-2</v>
      </c>
      <c r="G1009" s="19" t="e">
        <f t="shared" si="78"/>
        <v>#NUM!</v>
      </c>
      <c r="I1009" t="e">
        <f t="shared" si="79"/>
        <v>#NUM!</v>
      </c>
    </row>
    <row r="1010" spans="1:9">
      <c r="A1010" s="1">
        <v>41471</v>
      </c>
      <c r="B1010">
        <v>6556.35</v>
      </c>
      <c r="C1010" s="19">
        <f t="shared" si="75"/>
        <v>-4.5288402423532374E-3</v>
      </c>
      <c r="D1010">
        <f t="shared" si="77"/>
        <v>1.2466976334158931E-2</v>
      </c>
      <c r="E1010" s="12">
        <f t="shared" si="76"/>
        <v>-9.1714033388022698E-2</v>
      </c>
      <c r="G1010" s="19" t="e">
        <f t="shared" si="78"/>
        <v>#NUM!</v>
      </c>
      <c r="I1010" t="e">
        <f t="shared" si="79"/>
        <v>#NUM!</v>
      </c>
    </row>
    <row r="1011" spans="1:9">
      <c r="A1011" s="1">
        <v>41472</v>
      </c>
      <c r="B1011">
        <v>6571.93</v>
      </c>
      <c r="C1011" s="19">
        <f t="shared" si="75"/>
        <v>2.3735032028845658E-3</v>
      </c>
      <c r="D1011">
        <f t="shared" si="77"/>
        <v>1.2461650640084346E-2</v>
      </c>
      <c r="E1011" s="12">
        <f t="shared" si="76"/>
        <v>-9.1674854611142165E-2</v>
      </c>
      <c r="G1011" s="19" t="e">
        <f t="shared" si="78"/>
        <v>#NUM!</v>
      </c>
      <c r="I1011" t="e">
        <f t="shared" si="79"/>
        <v>#NUM!</v>
      </c>
    </row>
    <row r="1012" spans="1:9">
      <c r="A1012" s="1">
        <v>41473</v>
      </c>
      <c r="B1012">
        <v>6634.36</v>
      </c>
      <c r="C1012" s="19">
        <f t="shared" si="75"/>
        <v>9.454656084865053E-3</v>
      </c>
      <c r="D1012">
        <f t="shared" si="77"/>
        <v>1.2524482572508239E-2</v>
      </c>
      <c r="E1012" s="12">
        <f t="shared" si="76"/>
        <v>-9.2137081360732578E-2</v>
      </c>
      <c r="G1012" s="19" t="e">
        <f t="shared" si="78"/>
        <v>#NUM!</v>
      </c>
      <c r="I1012" t="e">
        <f t="shared" si="79"/>
        <v>#NUM!</v>
      </c>
    </row>
    <row r="1013" spans="1:9">
      <c r="A1013" s="14">
        <v>41474</v>
      </c>
      <c r="B1013">
        <v>6630.67</v>
      </c>
      <c r="C1013" s="19">
        <f t="shared" si="75"/>
        <v>-5.5635005652887343E-4</v>
      </c>
      <c r="D1013">
        <f t="shared" si="77"/>
        <v>1.2469903935149561E-2</v>
      </c>
      <c r="E1013" s="12">
        <f t="shared" si="76"/>
        <v>-9.1735570454253096E-2</v>
      </c>
      <c r="G1013" s="19" t="e">
        <f t="shared" si="78"/>
        <v>#NUM!</v>
      </c>
      <c r="I1013" t="e">
        <f t="shared" si="79"/>
        <v>#NUM!</v>
      </c>
    </row>
  </sheetData>
  <conditionalFormatting sqref="I1:I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Factor</vt:lpstr>
      <vt:lpstr>Factor_99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Xiao</dc:creator>
  <cp:lastModifiedBy>Ning Xiao</cp:lastModifiedBy>
  <cp:lastPrinted>2020-08-13T10:52:15Z</cp:lastPrinted>
  <dcterms:created xsi:type="dcterms:W3CDTF">2020-08-13T10:45:27Z</dcterms:created>
  <dcterms:modified xsi:type="dcterms:W3CDTF">2020-08-13T18:27:47Z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b5f039f0</vt:lpwstr>
  </property>
</Properties>
</file>