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yn/Desktop/untitled folder/"/>
    </mc:Choice>
  </mc:AlternateContent>
  <xr:revisionPtr revIDLastSave="0" documentId="13_ncr:1_{C93ECCB8-C8B8-DE40-ADCB-372CAE085676}" xr6:coauthVersionLast="47" xr6:coauthVersionMax="47" xr10:uidLastSave="{00000000-0000-0000-0000-000000000000}"/>
  <bookViews>
    <workbookView xWindow="0" yWindow="500" windowWidth="33600" windowHeight="19120" activeTab="2" xr2:uid="{00000000-000D-0000-FFFF-FFFF00000000}"/>
  </bookViews>
  <sheets>
    <sheet name="Template" sheetId="1" r:id="rId1"/>
    <sheet name="Chấm công" sheetId="2" r:id="rId2"/>
    <sheet name="TẠO BC" sheetId="3" r:id="rId3"/>
    <sheet name="NOTE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M11" i="1"/>
  <c r="M10" i="1"/>
  <c r="M9" i="1"/>
  <c r="I2" i="1"/>
  <c r="D3" i="2"/>
  <c r="B2" i="2"/>
  <c r="C2" i="2"/>
  <c r="D2" i="2"/>
  <c r="I24" i="3" l="1"/>
  <c r="J24" i="3"/>
  <c r="K24" i="3"/>
  <c r="L24" i="3"/>
  <c r="M24" i="3"/>
  <c r="N24" i="3"/>
  <c r="O24" i="3"/>
  <c r="P24" i="3"/>
  <c r="Q24" i="3"/>
  <c r="I17" i="3"/>
  <c r="J17" i="3"/>
  <c r="K17" i="3"/>
  <c r="L17" i="3"/>
  <c r="M17" i="3"/>
  <c r="N17" i="3"/>
  <c r="O17" i="3"/>
  <c r="P17" i="3"/>
  <c r="Q17" i="3"/>
  <c r="I18" i="3"/>
  <c r="J18" i="3"/>
  <c r="K18" i="3"/>
  <c r="L18" i="3"/>
  <c r="M18" i="3"/>
  <c r="N18" i="3"/>
  <c r="O18" i="3"/>
  <c r="P18" i="3"/>
  <c r="Q18" i="3"/>
  <c r="I19" i="3"/>
  <c r="J19" i="3"/>
  <c r="K19" i="3"/>
  <c r="L19" i="3"/>
  <c r="M19" i="3"/>
  <c r="N19" i="3"/>
  <c r="O19" i="3"/>
  <c r="P19" i="3"/>
  <c r="Q19" i="3"/>
  <c r="I20" i="3"/>
  <c r="J20" i="3"/>
  <c r="K20" i="3"/>
  <c r="I21" i="3"/>
  <c r="J21" i="3"/>
  <c r="K21" i="3"/>
  <c r="L21" i="3"/>
  <c r="M21" i="3"/>
  <c r="N21" i="3"/>
  <c r="O21" i="3"/>
  <c r="P21" i="3"/>
  <c r="Q21" i="3"/>
  <c r="I22" i="3"/>
  <c r="J22" i="3"/>
  <c r="K22" i="3"/>
  <c r="L22" i="3"/>
  <c r="N22" i="3"/>
  <c r="O22" i="3"/>
  <c r="P22" i="3"/>
  <c r="Q22" i="3"/>
  <c r="I23" i="3"/>
  <c r="J23" i="3"/>
  <c r="K23" i="3"/>
  <c r="I5" i="3" l="1"/>
  <c r="J5" i="3"/>
  <c r="K5" i="3"/>
  <c r="L5" i="3"/>
  <c r="P5" i="3"/>
  <c r="Q5" i="3"/>
  <c r="I6" i="3"/>
  <c r="J6" i="3"/>
  <c r="K6" i="3"/>
  <c r="L6" i="3"/>
  <c r="M6" i="3"/>
  <c r="N6" i="3"/>
  <c r="O6" i="3"/>
  <c r="P6" i="3"/>
  <c r="Q6" i="3"/>
  <c r="I7" i="3"/>
  <c r="J7" i="3"/>
  <c r="K7" i="3"/>
  <c r="I8" i="3"/>
  <c r="J8" i="3"/>
  <c r="K8" i="3"/>
  <c r="L8" i="3"/>
  <c r="M8" i="3"/>
  <c r="N8" i="3"/>
  <c r="O8" i="3"/>
  <c r="P8" i="3"/>
  <c r="Q8" i="3"/>
  <c r="I9" i="3"/>
  <c r="J9" i="3"/>
  <c r="K9" i="3"/>
  <c r="I10" i="3"/>
  <c r="J10" i="3"/>
  <c r="K10" i="3"/>
  <c r="L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2" i="3"/>
  <c r="J12" i="3"/>
  <c r="K12" i="3"/>
  <c r="L12" i="3"/>
  <c r="N12" i="3"/>
  <c r="O12" i="3"/>
  <c r="P12" i="3"/>
  <c r="Q12" i="3"/>
  <c r="I13" i="3"/>
  <c r="J13" i="3"/>
  <c r="K13" i="3"/>
  <c r="L13" i="3"/>
  <c r="N13" i="3"/>
  <c r="O13" i="3"/>
  <c r="P13" i="3"/>
  <c r="Q13" i="3"/>
  <c r="I14" i="3"/>
  <c r="J14" i="3"/>
  <c r="K14" i="3"/>
  <c r="L14" i="3"/>
  <c r="M14" i="3"/>
  <c r="N14" i="3"/>
  <c r="O14" i="3"/>
  <c r="P14" i="3"/>
  <c r="Q14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I2" i="3"/>
  <c r="J2" i="3"/>
  <c r="K2" i="3"/>
  <c r="I3" i="3"/>
  <c r="J3" i="3"/>
  <c r="K3" i="3"/>
  <c r="M3" i="3"/>
  <c r="N3" i="3"/>
  <c r="O3" i="3"/>
  <c r="P3" i="3"/>
  <c r="Q3" i="3"/>
  <c r="I4" i="3"/>
  <c r="J4" i="3"/>
  <c r="K4" i="3"/>
  <c r="L4" i="3"/>
  <c r="M4" i="3"/>
  <c r="N4" i="3"/>
  <c r="O4" i="3"/>
  <c r="P4" i="3"/>
  <c r="Q4" i="3"/>
  <c r="K3" i="1" l="1"/>
  <c r="M2" i="1"/>
  <c r="L2" i="1"/>
  <c r="K2" i="1"/>
  <c r="J2" i="1"/>
  <c r="M3" i="1" l="1"/>
  <c r="M4" i="1"/>
  <c r="M5" i="1"/>
  <c r="M6" i="1"/>
  <c r="M7" i="1"/>
  <c r="M8" i="1"/>
</calcChain>
</file>

<file path=xl/sharedStrings.xml><?xml version="1.0" encoding="utf-8"?>
<sst xmlns="http://schemas.openxmlformats.org/spreadsheetml/2006/main" count="217" uniqueCount="79">
  <si>
    <t>posm</t>
  </si>
  <si>
    <t>hotzone</t>
  </si>
  <si>
    <t>COD16</t>
  </si>
  <si>
    <t>Có</t>
  </si>
  <si>
    <t>Không</t>
  </si>
  <si>
    <t>Hư</t>
  </si>
  <si>
    <t>storeCode</t>
  </si>
  <si>
    <t>pposmId</t>
  </si>
  <si>
    <t>question1</t>
  </si>
  <si>
    <t>question2</t>
  </si>
  <si>
    <t>question3</t>
  </si>
  <si>
    <t>question4</t>
  </si>
  <si>
    <t>question5</t>
  </si>
  <si>
    <t>description</t>
  </si>
  <si>
    <t>fee_info</t>
  </si>
  <si>
    <t>JTI2377</t>
  </si>
  <si>
    <t>KTC - Không tìm thấy cửa hàng</t>
  </si>
  <si>
    <t>Không tìm thấy CH, Chủ số điện thoại ở Cần Thơ</t>
  </si>
  <si>
    <t>_POSM1</t>
  </si>
  <si>
    <t>_POSM2</t>
  </si>
  <si>
    <t>_PXN1</t>
  </si>
  <si>
    <t>_PXN2</t>
  </si>
  <si>
    <t>_OVV</t>
  </si>
  <si>
    <t>_HZ1</t>
  </si>
  <si>
    <t>_HZ2</t>
  </si>
  <si>
    <t>JTI2171</t>
  </si>
  <si>
    <t>PCL19</t>
  </si>
  <si>
    <t>không</t>
  </si>
  <si>
    <t>Tốt</t>
  </si>
  <si>
    <t>Thành công</t>
  </si>
  <si>
    <t>_IN</t>
  </si>
  <si>
    <t>_OUT</t>
  </si>
  <si>
    <t xml:space="preserve">JTI1413 </t>
  </si>
  <si>
    <t>JTI500</t>
  </si>
  <si>
    <t>JTI1861</t>
  </si>
  <si>
    <t>JTI943</t>
  </si>
  <si>
    <t>JTI2390</t>
  </si>
  <si>
    <t>JTI1269</t>
  </si>
  <si>
    <t>JTI2218</t>
  </si>
  <si>
    <t>JTI1238</t>
  </si>
  <si>
    <t>JTI129</t>
  </si>
  <si>
    <t>JTI1561</t>
  </si>
  <si>
    <t>KTC - Đóng cửa tạm thời</t>
  </si>
  <si>
    <t>JTI1456</t>
  </si>
  <si>
    <t>COD19</t>
  </si>
  <si>
    <t>JTI1048</t>
  </si>
  <si>
    <t>JTI235</t>
  </si>
  <si>
    <t>JTI110</t>
  </si>
  <si>
    <t>&lt;25%</t>
  </si>
  <si>
    <t>JTI218</t>
  </si>
  <si>
    <t>JTI265</t>
  </si>
  <si>
    <t>JTI1360</t>
  </si>
  <si>
    <t>JTI843</t>
  </si>
  <si>
    <t>JTI889</t>
  </si>
  <si>
    <t>JTI438</t>
  </si>
  <si>
    <t>JTI1900</t>
  </si>
  <si>
    <t>JTI1329</t>
  </si>
  <si>
    <t>JTI409</t>
  </si>
  <si>
    <t>JTI1899</t>
  </si>
  <si>
    <t>PCS19</t>
  </si>
  <si>
    <t>2 BC</t>
  </si>
  <si>
    <t>JTI125</t>
  </si>
  <si>
    <t>JTI861</t>
  </si>
  <si>
    <t>&gt;75%</t>
  </si>
  <si>
    <t>Nằm khuất trong nhà</t>
  </si>
  <si>
    <t>JTI579</t>
  </si>
  <si>
    <t>Không tìm thấy CH, Chủ số điện thoại ở Q4 không bán thuốc lá</t>
  </si>
  <si>
    <t>JTI1679</t>
  </si>
  <si>
    <t xml:space="preserve">JTI1177 </t>
  </si>
  <si>
    <t>JTI1782</t>
  </si>
  <si>
    <t>JTI948</t>
  </si>
  <si>
    <t>JTI545</t>
  </si>
  <si>
    <t>JTI1649</t>
  </si>
  <si>
    <t>JTI1618</t>
  </si>
  <si>
    <t>STATUS</t>
  </si>
  <si>
    <t>NOTE</t>
  </si>
  <si>
    <t>lat</t>
  </si>
  <si>
    <t>long</t>
  </si>
  <si>
    <t>Không tìm thấy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</si>
</sst>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M1"/>
    </sheetView>
  </sheetViews>
  <sheetFormatPr baseColWidth="10" defaultColWidth="8.83203125" defaultRowHeight="15" x14ac:dyDescent="0.2"/>
  <cols>
    <col min="1" max="1" width="15.6640625" customWidth="1"/>
    <col min="8" max="8" width="11.6640625" customWidth="1"/>
    <col min="9" max="9" width="26.83203125" customWidth="1"/>
    <col min="10" max="10" width="29.1640625" customWidth="1"/>
    <col min="11" max="11" width="35.5" customWidth="1"/>
    <col min="12" max="12" width="35.6640625" customWidth="1"/>
    <col min="13" max="13" width="24.33203125" customWidth="1"/>
  </cols>
  <sheetData>
    <row r="1" spans="1:4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0</v>
      </c>
      <c r="J1" t="s">
        <v>0</v>
      </c>
      <c r="K1" t="s">
        <v>14</v>
      </c>
      <c r="L1" t="s">
        <v>14</v>
      </c>
      <c r="M1" t="s">
        <v>1</v>
      </c>
    </row>
    <row r="2" spans="1:40" s="1" customFormat="1" x14ac:dyDescent="0.2"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2" t="s">
        <v>63</v>
      </c>
      <c r="H2" s="1" t="s">
        <v>4</v>
      </c>
      <c r="I2" s="1" t="str">
        <f>$A2&amp;I$1&amp;"1.jpg"</f>
        <v>posm1.jpg</v>
      </c>
      <c r="J2" s="1" t="str">
        <f>$A2&amp;J$1&amp;"2.jpg"</f>
        <v>posm2.jpg</v>
      </c>
      <c r="K2" s="1" t="str">
        <f>$A2&amp;K$1&amp;"1.jpg"</f>
        <v>fee_info1.jpg</v>
      </c>
      <c r="L2" s="1" t="str">
        <f>$A2&amp;L$1&amp;"2.jpg"</f>
        <v>fee_info2.jpg</v>
      </c>
      <c r="M2" s="1" t="str">
        <f>$A2&amp;M$1&amp;".jpg"</f>
        <v>hotzone.jpg</v>
      </c>
      <c r="S2" s="2"/>
      <c r="Z2" s="2"/>
      <c r="AG2" s="2"/>
      <c r="AN2" s="2"/>
    </row>
    <row r="3" spans="1:40" x14ac:dyDescent="0.2">
      <c r="A3" s="5" t="s">
        <v>39</v>
      </c>
      <c r="K3" t="str">
        <f t="shared" ref="K3" si="0">$A3&amp;K$1&amp;"1.jpg"</f>
        <v>JTI1238fee_info1.jpg</v>
      </c>
      <c r="M3" t="str">
        <f t="shared" ref="M3:M11" si="1">$A3&amp;M$1&amp;".jpg"</f>
        <v>JTI1238hotzone.jpg</v>
      </c>
    </row>
    <row r="4" spans="1:40" ht="16" x14ac:dyDescent="0.25">
      <c r="A4" s="7" t="s">
        <v>62</v>
      </c>
      <c r="B4" t="s">
        <v>44</v>
      </c>
      <c r="G4" s="6" t="s">
        <v>63</v>
      </c>
      <c r="M4" t="str">
        <f t="shared" si="1"/>
        <v>JTI861hotzone.jpg</v>
      </c>
    </row>
    <row r="5" spans="1:40" x14ac:dyDescent="0.2">
      <c r="A5" t="s">
        <v>68</v>
      </c>
      <c r="B5" t="s">
        <v>44</v>
      </c>
      <c r="D5" t="s">
        <v>4</v>
      </c>
      <c r="M5" t="str">
        <f t="shared" si="1"/>
        <v>JTI1177 hotzone.jpg</v>
      </c>
    </row>
    <row r="6" spans="1:40" ht="16" x14ac:dyDescent="0.25">
      <c r="A6" s="7" t="s">
        <v>67</v>
      </c>
      <c r="B6" t="s">
        <v>44</v>
      </c>
      <c r="D6" t="s">
        <v>4</v>
      </c>
      <c r="M6" t="str">
        <f t="shared" si="1"/>
        <v>JTI1679hotzone.jpg</v>
      </c>
    </row>
    <row r="7" spans="1:40" ht="16" x14ac:dyDescent="0.25">
      <c r="A7" s="7" t="s">
        <v>69</v>
      </c>
      <c r="B7" t="s">
        <v>44</v>
      </c>
      <c r="C7" t="s">
        <v>4</v>
      </c>
      <c r="D7" t="s">
        <v>4</v>
      </c>
      <c r="M7" t="str">
        <f t="shared" si="1"/>
        <v>JTI1782hotzone.jpg</v>
      </c>
    </row>
    <row r="8" spans="1:40" ht="16" x14ac:dyDescent="0.25">
      <c r="A8" s="7" t="s">
        <v>70</v>
      </c>
      <c r="B8" t="s">
        <v>2</v>
      </c>
      <c r="D8" t="s">
        <v>4</v>
      </c>
      <c r="M8" t="str">
        <f t="shared" si="1"/>
        <v>JTI948hotzone.jpg</v>
      </c>
    </row>
    <row r="9" spans="1:40" ht="16" x14ac:dyDescent="0.25">
      <c r="A9" s="7" t="s">
        <v>71</v>
      </c>
      <c r="B9" t="s">
        <v>44</v>
      </c>
      <c r="C9" t="s">
        <v>4</v>
      </c>
      <c r="D9" t="s">
        <v>4</v>
      </c>
      <c r="M9" t="str">
        <f t="shared" si="1"/>
        <v>JTI545hotzone.jpg</v>
      </c>
    </row>
    <row r="10" spans="1:40" ht="16" x14ac:dyDescent="0.25">
      <c r="A10" s="7" t="s">
        <v>72</v>
      </c>
      <c r="G10" s="6">
        <v>0</v>
      </c>
      <c r="M10" t="str">
        <f t="shared" si="1"/>
        <v>JTI1649hotzone.jpg</v>
      </c>
    </row>
    <row r="11" spans="1:40" ht="16" x14ac:dyDescent="0.25">
      <c r="A11" s="7" t="s">
        <v>73</v>
      </c>
      <c r="B11" t="s">
        <v>2</v>
      </c>
      <c r="C11" t="s">
        <v>4</v>
      </c>
      <c r="D11" t="s">
        <v>4</v>
      </c>
      <c r="M11" t="str">
        <f t="shared" si="1"/>
        <v>JTI1618hotzone.jpg</v>
      </c>
    </row>
  </sheetData>
  <conditionalFormatting sqref="A3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H12" sqref="H12"/>
    </sheetView>
  </sheetViews>
  <sheetFormatPr baseColWidth="10" defaultColWidth="8.83203125" defaultRowHeight="15" x14ac:dyDescent="0.2"/>
  <cols>
    <col min="2" max="4" width="19.83203125" customWidth="1"/>
  </cols>
  <sheetData>
    <row r="1" spans="1:4" x14ac:dyDescent="0.2">
      <c r="A1" t="s">
        <v>6</v>
      </c>
      <c r="B1" s="3" t="s">
        <v>22</v>
      </c>
      <c r="C1" s="3" t="s">
        <v>30</v>
      </c>
      <c r="D1" s="3" t="s">
        <v>31</v>
      </c>
    </row>
    <row r="2" spans="1:4" x14ac:dyDescent="0.2">
      <c r="A2" s="1"/>
      <c r="B2" s="1" t="str">
        <f>$A2&amp;B$1</f>
        <v>_OVV</v>
      </c>
      <c r="C2" s="1" t="str">
        <f>$A2&amp;C$1</f>
        <v>_IN</v>
      </c>
      <c r="D2" s="1" t="str">
        <f>$A2&amp;D$1</f>
        <v>_OUT</v>
      </c>
    </row>
    <row r="3" spans="1:4" x14ac:dyDescent="0.2">
      <c r="A3" t="s">
        <v>62</v>
      </c>
      <c r="D3" t="str">
        <f>$A3&amp;D$1</f>
        <v>JTI861_OUT</v>
      </c>
    </row>
    <row r="4" spans="1:4" x14ac:dyDescent="0.2">
      <c r="A4" s="5"/>
    </row>
  </sheetData>
  <conditionalFormatting sqref="A4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0" sqref="N30"/>
    </sheetView>
  </sheetViews>
  <sheetFormatPr baseColWidth="10" defaultColWidth="8.83203125" defaultRowHeight="15" x14ac:dyDescent="0.2"/>
  <cols>
    <col min="1" max="1" width="10.1640625" bestFit="1" customWidth="1"/>
    <col min="2" max="2" width="8.6640625" bestFit="1" customWidth="1"/>
    <col min="3" max="7" width="9.83203125" bestFit="1" customWidth="1"/>
    <col min="8" max="8" width="19.6640625" bestFit="1" customWidth="1"/>
    <col min="9" max="9" width="12.33203125" bestFit="1" customWidth="1"/>
    <col min="10" max="10" width="10.33203125" bestFit="1" customWidth="1"/>
    <col min="11" max="11" width="12" bestFit="1" customWidth="1"/>
    <col min="12" max="13" width="11.5" bestFit="1" customWidth="1"/>
    <col min="14" max="15" width="14.6640625" bestFit="1" customWidth="1"/>
    <col min="16" max="17" width="13.1640625" bestFit="1" customWidth="1"/>
    <col min="18" max="19" width="13.1640625" customWidth="1"/>
    <col min="20" max="20" width="27.83203125" bestFit="1" customWidth="1"/>
    <col min="21" max="21" width="56.5" bestFit="1" customWidth="1"/>
  </cols>
  <sheetData>
    <row r="1" spans="1:2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22</v>
      </c>
      <c r="J1" s="4" t="s">
        <v>30</v>
      </c>
      <c r="K1" s="4" t="s">
        <v>31</v>
      </c>
      <c r="L1" s="4" t="s">
        <v>23</v>
      </c>
      <c r="M1" s="4" t="s">
        <v>24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76</v>
      </c>
      <c r="S1" s="4" t="s">
        <v>77</v>
      </c>
      <c r="T1" s="4" t="s">
        <v>74</v>
      </c>
      <c r="U1" s="4" t="s">
        <v>75</v>
      </c>
    </row>
    <row r="2" spans="1:21" x14ac:dyDescent="0.2">
      <c r="A2" t="s">
        <v>15</v>
      </c>
      <c r="I2" t="str">
        <f t="shared" ref="I2:Q15" si="0">$A2&amp;I$1</f>
        <v>JTI2377_OVV</v>
      </c>
      <c r="J2" t="str">
        <f t="shared" si="0"/>
        <v>JTI2377_IN</v>
      </c>
      <c r="K2" t="str">
        <f t="shared" ref="K2:Q14" si="1">$A2&amp;K$1</f>
        <v>JTI2377_OUT</v>
      </c>
      <c r="T2" t="s">
        <v>16</v>
      </c>
      <c r="U2" t="s">
        <v>17</v>
      </c>
    </row>
    <row r="3" spans="1:21" x14ac:dyDescent="0.2">
      <c r="A3" s="5" t="s">
        <v>25</v>
      </c>
      <c r="B3" t="s">
        <v>26</v>
      </c>
      <c r="C3" t="s">
        <v>3</v>
      </c>
      <c r="D3" t="s">
        <v>4</v>
      </c>
      <c r="E3" t="s">
        <v>27</v>
      </c>
      <c r="F3" t="s">
        <v>28</v>
      </c>
      <c r="G3" s="6">
        <v>0</v>
      </c>
      <c r="H3" t="s">
        <v>4</v>
      </c>
      <c r="I3" t="str">
        <f t="shared" si="0"/>
        <v>JTI2171_OVV</v>
      </c>
      <c r="J3" t="str">
        <f t="shared" si="0"/>
        <v>JTI2171_IN</v>
      </c>
      <c r="K3" t="str">
        <f t="shared" si="1"/>
        <v>JTI2171_OUT</v>
      </c>
      <c r="L3" t="str">
        <f>$A3&amp;L$1</f>
        <v>JTI2171_HZ1</v>
      </c>
      <c r="M3" t="str">
        <f t="shared" si="1"/>
        <v>JTI2171_HZ2</v>
      </c>
      <c r="N3" t="str">
        <f t="shared" si="1"/>
        <v>JTI2171_POSM1</v>
      </c>
      <c r="O3" t="str">
        <f t="shared" si="1"/>
        <v>JTI2171_POSM2</v>
      </c>
      <c r="P3" t="str">
        <f t="shared" si="1"/>
        <v>JTI2171_PXN1</v>
      </c>
      <c r="Q3" t="str">
        <f t="shared" si="1"/>
        <v>JTI2171_PXN2</v>
      </c>
    </row>
    <row r="4" spans="1:21" x14ac:dyDescent="0.2">
      <c r="A4" s="5" t="s">
        <v>33</v>
      </c>
      <c r="B4" t="s">
        <v>44</v>
      </c>
      <c r="C4" t="s">
        <v>4</v>
      </c>
      <c r="D4" t="s">
        <v>4</v>
      </c>
      <c r="E4" t="s">
        <v>3</v>
      </c>
      <c r="F4" t="s">
        <v>28</v>
      </c>
      <c r="G4" s="6" t="s">
        <v>63</v>
      </c>
      <c r="H4" t="s">
        <v>64</v>
      </c>
      <c r="I4" t="str">
        <f t="shared" si="0"/>
        <v>JTI500_OVV</v>
      </c>
      <c r="J4" t="str">
        <f t="shared" si="0"/>
        <v>JTI500_IN</v>
      </c>
      <c r="K4" t="str">
        <f t="shared" si="1"/>
        <v>JTI500_OUT</v>
      </c>
      <c r="L4" t="str">
        <f t="shared" si="1"/>
        <v>JTI500_HZ1</v>
      </c>
      <c r="M4" t="str">
        <f t="shared" si="1"/>
        <v>JTI500_HZ2</v>
      </c>
      <c r="N4" t="str">
        <f t="shared" si="1"/>
        <v>JTI500_POSM1</v>
      </c>
      <c r="O4" t="str">
        <f t="shared" si="1"/>
        <v>JTI500_POSM2</v>
      </c>
      <c r="P4" t="str">
        <f t="shared" si="1"/>
        <v>JTI500_PXN1</v>
      </c>
      <c r="Q4" t="str">
        <f t="shared" si="1"/>
        <v>JTI500_PXN2</v>
      </c>
    </row>
    <row r="5" spans="1:21" x14ac:dyDescent="0.2">
      <c r="A5" s="5" t="s">
        <v>34</v>
      </c>
      <c r="I5" t="str">
        <f t="shared" si="0"/>
        <v>JTI1861_OVV</v>
      </c>
      <c r="J5" t="str">
        <f t="shared" si="0"/>
        <v>JTI1861_IN</v>
      </c>
      <c r="K5" t="str">
        <f t="shared" si="1"/>
        <v>JTI1861_OUT</v>
      </c>
      <c r="L5" t="str">
        <f t="shared" si="1"/>
        <v>JTI1861_HZ1</v>
      </c>
      <c r="P5" t="str">
        <f t="shared" si="1"/>
        <v>JTI1861_PXN1</v>
      </c>
      <c r="Q5" t="str">
        <f t="shared" si="1"/>
        <v>JTI1861_PXN2</v>
      </c>
    </row>
    <row r="6" spans="1:21" x14ac:dyDescent="0.2">
      <c r="A6" s="5" t="s">
        <v>35</v>
      </c>
      <c r="B6" t="s">
        <v>44</v>
      </c>
      <c r="C6" t="s">
        <v>3</v>
      </c>
      <c r="D6" t="s">
        <v>3</v>
      </c>
      <c r="E6" t="s">
        <v>27</v>
      </c>
      <c r="F6" t="s">
        <v>28</v>
      </c>
      <c r="G6" s="6">
        <v>0</v>
      </c>
      <c r="H6" t="s">
        <v>4</v>
      </c>
      <c r="I6" t="str">
        <f t="shared" si="0"/>
        <v>JTI943_OVV</v>
      </c>
      <c r="J6" t="str">
        <f t="shared" si="0"/>
        <v>JTI943_IN</v>
      </c>
      <c r="K6" t="str">
        <f t="shared" si="1"/>
        <v>JTI943_OUT</v>
      </c>
      <c r="L6" t="str">
        <f t="shared" si="1"/>
        <v>JTI943_HZ1</v>
      </c>
      <c r="M6" t="str">
        <f t="shared" si="1"/>
        <v>JTI943_HZ2</v>
      </c>
      <c r="N6" t="str">
        <f t="shared" si="1"/>
        <v>JTI943_POSM1</v>
      </c>
      <c r="O6" t="str">
        <f t="shared" si="1"/>
        <v>JTI943_POSM2</v>
      </c>
      <c r="P6" t="str">
        <f t="shared" si="1"/>
        <v>JTI943_PXN1</v>
      </c>
      <c r="Q6" t="str">
        <f t="shared" si="1"/>
        <v>JTI943_PXN2</v>
      </c>
    </row>
    <row r="7" spans="1:21" x14ac:dyDescent="0.2">
      <c r="A7" s="5" t="s">
        <v>37</v>
      </c>
      <c r="I7" t="str">
        <f t="shared" si="0"/>
        <v>JTI1269_OVV</v>
      </c>
      <c r="J7" t="str">
        <f t="shared" si="0"/>
        <v>JTI1269_IN</v>
      </c>
      <c r="K7" t="str">
        <f t="shared" si="1"/>
        <v>JTI1269_OUT</v>
      </c>
      <c r="T7" t="s">
        <v>16</v>
      </c>
      <c r="U7" t="s">
        <v>66</v>
      </c>
    </row>
    <row r="8" spans="1:21" x14ac:dyDescent="0.2">
      <c r="A8" s="5" t="s">
        <v>40</v>
      </c>
      <c r="B8" t="s">
        <v>44</v>
      </c>
      <c r="C8" t="s">
        <v>4</v>
      </c>
      <c r="D8" t="s">
        <v>4</v>
      </c>
      <c r="E8" t="s">
        <v>27</v>
      </c>
      <c r="F8" t="s">
        <v>28</v>
      </c>
      <c r="G8" s="6">
        <v>0</v>
      </c>
      <c r="H8" t="s">
        <v>4</v>
      </c>
      <c r="I8" t="str">
        <f t="shared" si="0"/>
        <v>JTI129_OVV</v>
      </c>
      <c r="J8" t="str">
        <f t="shared" si="0"/>
        <v>JTI129_IN</v>
      </c>
      <c r="K8" t="str">
        <f t="shared" si="1"/>
        <v>JTI129_OUT</v>
      </c>
      <c r="L8" t="str">
        <f t="shared" si="1"/>
        <v>JTI129_HZ1</v>
      </c>
      <c r="M8" t="str">
        <f t="shared" si="1"/>
        <v>JTI129_HZ2</v>
      </c>
      <c r="N8" t="str">
        <f t="shared" si="1"/>
        <v>JTI129_POSM1</v>
      </c>
      <c r="O8" t="str">
        <f t="shared" si="1"/>
        <v>JTI129_POSM2</v>
      </c>
      <c r="P8" t="str">
        <f t="shared" si="1"/>
        <v>JTI129_PXN1</v>
      </c>
      <c r="Q8" t="str">
        <f t="shared" si="1"/>
        <v>JTI129_PXN2</v>
      </c>
    </row>
    <row r="9" spans="1:21" x14ac:dyDescent="0.2">
      <c r="A9" s="5" t="s">
        <v>41</v>
      </c>
      <c r="I9" t="str">
        <f t="shared" si="0"/>
        <v>JTI1561_OVV</v>
      </c>
      <c r="J9" t="str">
        <f t="shared" si="0"/>
        <v>JTI1561_IN</v>
      </c>
      <c r="K9" t="str">
        <f t="shared" si="1"/>
        <v>JTI1561_OUT</v>
      </c>
      <c r="T9" t="s">
        <v>42</v>
      </c>
      <c r="U9" t="s">
        <v>4</v>
      </c>
    </row>
    <row r="10" spans="1:21" x14ac:dyDescent="0.2">
      <c r="A10" s="5" t="s">
        <v>43</v>
      </c>
      <c r="B10" t="s">
        <v>44</v>
      </c>
      <c r="C10" t="s">
        <v>3</v>
      </c>
      <c r="D10" t="s">
        <v>3</v>
      </c>
      <c r="E10" t="s">
        <v>27</v>
      </c>
      <c r="F10" t="s">
        <v>28</v>
      </c>
      <c r="G10" s="6">
        <v>0</v>
      </c>
      <c r="H10" t="s">
        <v>4</v>
      </c>
      <c r="I10" t="str">
        <f t="shared" si="0"/>
        <v>JTI1456_OVV</v>
      </c>
      <c r="J10" t="str">
        <f t="shared" si="0"/>
        <v>JTI1456_IN</v>
      </c>
      <c r="K10" t="str">
        <f t="shared" si="1"/>
        <v>JTI1456_OUT</v>
      </c>
      <c r="L10" t="str">
        <f t="shared" si="1"/>
        <v>JTI1456_HZ1</v>
      </c>
      <c r="N10" t="str">
        <f t="shared" si="1"/>
        <v>JTI1456_POSM1</v>
      </c>
      <c r="O10" t="str">
        <f t="shared" si="1"/>
        <v>JTI1456_POSM2</v>
      </c>
      <c r="P10" t="str">
        <f t="shared" si="1"/>
        <v>JTI1456_PXN1</v>
      </c>
      <c r="Q10" t="str">
        <f t="shared" si="1"/>
        <v>JTI1456_PXN2</v>
      </c>
    </row>
    <row r="11" spans="1:21" x14ac:dyDescent="0.2">
      <c r="A11" s="5" t="s">
        <v>45</v>
      </c>
      <c r="B11" t="s">
        <v>44</v>
      </c>
      <c r="C11" t="s">
        <v>4</v>
      </c>
      <c r="D11" t="s">
        <v>4</v>
      </c>
      <c r="E11" t="s">
        <v>27</v>
      </c>
      <c r="F11" t="s">
        <v>28</v>
      </c>
      <c r="G11" s="6">
        <v>0</v>
      </c>
      <c r="H11" t="s">
        <v>4</v>
      </c>
      <c r="I11" t="str">
        <f t="shared" si="0"/>
        <v>JTI1048_OVV</v>
      </c>
      <c r="J11" t="str">
        <f t="shared" si="0"/>
        <v>JTI1048_IN</v>
      </c>
      <c r="K11" t="str">
        <f t="shared" si="1"/>
        <v>JTI1048_OUT</v>
      </c>
      <c r="L11" t="str">
        <f t="shared" si="1"/>
        <v>JTI1048_HZ1</v>
      </c>
      <c r="M11" t="str">
        <f t="shared" si="1"/>
        <v>JTI1048_HZ2</v>
      </c>
      <c r="N11" t="str">
        <f t="shared" si="1"/>
        <v>JTI1048_POSM1</v>
      </c>
      <c r="O11" t="str">
        <f t="shared" si="1"/>
        <v>JTI1048_POSM2</v>
      </c>
      <c r="P11" t="str">
        <f t="shared" si="1"/>
        <v>JTI1048_PXN1</v>
      </c>
      <c r="Q11" t="str">
        <f t="shared" si="1"/>
        <v>JTI1048_PXN2</v>
      </c>
    </row>
    <row r="12" spans="1:21" x14ac:dyDescent="0.2">
      <c r="A12" s="5" t="s">
        <v>46</v>
      </c>
      <c r="B12" t="s">
        <v>2</v>
      </c>
      <c r="C12" t="s">
        <v>4</v>
      </c>
      <c r="D12" t="s">
        <v>3</v>
      </c>
      <c r="E12" t="s">
        <v>27</v>
      </c>
      <c r="F12" t="s">
        <v>28</v>
      </c>
      <c r="G12" s="6">
        <v>0</v>
      </c>
      <c r="H12" t="s">
        <v>4</v>
      </c>
      <c r="I12" t="str">
        <f t="shared" si="0"/>
        <v>JTI235_OVV</v>
      </c>
      <c r="J12" t="str">
        <f t="shared" si="0"/>
        <v>JTI235_IN</v>
      </c>
      <c r="K12" t="str">
        <f t="shared" si="1"/>
        <v>JTI235_OUT</v>
      </c>
      <c r="L12" t="str">
        <f t="shared" si="1"/>
        <v>JTI235_HZ1</v>
      </c>
      <c r="N12" t="str">
        <f t="shared" si="1"/>
        <v>JTI235_POSM1</v>
      </c>
      <c r="O12" t="str">
        <f t="shared" si="1"/>
        <v>JTI235_POSM2</v>
      </c>
      <c r="P12" t="str">
        <f t="shared" si="1"/>
        <v>JTI235_PXN1</v>
      </c>
      <c r="Q12" t="str">
        <f t="shared" si="1"/>
        <v>JTI235_PXN2</v>
      </c>
    </row>
    <row r="13" spans="1:21" x14ac:dyDescent="0.2">
      <c r="A13" s="5" t="s">
        <v>47</v>
      </c>
      <c r="B13" t="s">
        <v>44</v>
      </c>
      <c r="C13" t="s">
        <v>3</v>
      </c>
      <c r="D13" t="s">
        <v>3</v>
      </c>
      <c r="E13" t="s">
        <v>27</v>
      </c>
      <c r="F13" t="s">
        <v>28</v>
      </c>
      <c r="G13" s="6" t="s">
        <v>48</v>
      </c>
      <c r="H13" t="s">
        <v>4</v>
      </c>
      <c r="I13" t="str">
        <f t="shared" si="0"/>
        <v>JTI110_OVV</v>
      </c>
      <c r="J13" t="str">
        <f t="shared" si="0"/>
        <v>JTI110_IN</v>
      </c>
      <c r="K13" t="str">
        <f t="shared" si="1"/>
        <v>JTI110_OUT</v>
      </c>
      <c r="L13" t="str">
        <f t="shared" si="1"/>
        <v>JTI110_HZ1</v>
      </c>
      <c r="N13" t="str">
        <f t="shared" si="1"/>
        <v>JTI110_POSM1</v>
      </c>
      <c r="O13" t="str">
        <f t="shared" si="1"/>
        <v>JTI110_POSM2</v>
      </c>
      <c r="P13" t="str">
        <f t="shared" si="1"/>
        <v>JTI110_PXN1</v>
      </c>
      <c r="Q13" t="str">
        <f t="shared" si="1"/>
        <v>JTI110_PXN2</v>
      </c>
    </row>
    <row r="14" spans="1:21" x14ac:dyDescent="0.2">
      <c r="A14" s="5" t="s">
        <v>49</v>
      </c>
      <c r="B14" t="s">
        <v>44</v>
      </c>
      <c r="C14" t="s">
        <v>4</v>
      </c>
      <c r="D14" t="s">
        <v>3</v>
      </c>
      <c r="E14" t="s">
        <v>27</v>
      </c>
      <c r="F14" t="s">
        <v>28</v>
      </c>
      <c r="G14" s="6">
        <v>0</v>
      </c>
      <c r="H14" t="s">
        <v>4</v>
      </c>
      <c r="I14" t="str">
        <f t="shared" si="0"/>
        <v>JTI218_OVV</v>
      </c>
      <c r="J14" t="str">
        <f t="shared" si="0"/>
        <v>JTI218_IN</v>
      </c>
      <c r="K14" t="str">
        <f t="shared" si="1"/>
        <v>JTI218_OUT</v>
      </c>
      <c r="L14" t="str">
        <f t="shared" si="1"/>
        <v>JTI218_HZ1</v>
      </c>
      <c r="M14" t="str">
        <f t="shared" si="1"/>
        <v>JTI218_HZ2</v>
      </c>
      <c r="N14" t="str">
        <f t="shared" si="1"/>
        <v>JTI218_POSM1</v>
      </c>
      <c r="O14" t="str">
        <f t="shared" si="1"/>
        <v>JTI218_POSM2</v>
      </c>
      <c r="P14" t="str">
        <f t="shared" si="1"/>
        <v>JTI218_PXN1</v>
      </c>
      <c r="Q14" t="str">
        <f t="shared" si="1"/>
        <v>JTI218_PXN2</v>
      </c>
    </row>
    <row r="15" spans="1:21" x14ac:dyDescent="0.2">
      <c r="A15" s="5" t="s">
        <v>51</v>
      </c>
      <c r="B15" t="s">
        <v>2</v>
      </c>
      <c r="C15" t="s">
        <v>3</v>
      </c>
      <c r="D15" t="s">
        <v>3</v>
      </c>
      <c r="E15" t="s">
        <v>27</v>
      </c>
      <c r="F15" t="s">
        <v>28</v>
      </c>
      <c r="G15" s="6">
        <v>0</v>
      </c>
      <c r="H15" t="s">
        <v>4</v>
      </c>
      <c r="I15" t="str">
        <f t="shared" si="0"/>
        <v>JTI1360_OVV</v>
      </c>
      <c r="J15" t="str">
        <f t="shared" si="0"/>
        <v>JTI1360_IN</v>
      </c>
      <c r="K15" t="str">
        <f t="shared" si="0"/>
        <v>JTI1360_OUT</v>
      </c>
      <c r="L15" t="str">
        <f t="shared" si="0"/>
        <v>JTI1360_HZ1</v>
      </c>
      <c r="M15" t="str">
        <f t="shared" si="0"/>
        <v>JTI1360_HZ2</v>
      </c>
      <c r="N15" t="str">
        <f t="shared" si="0"/>
        <v>JTI1360_POSM1</v>
      </c>
      <c r="O15" t="str">
        <f t="shared" si="0"/>
        <v>JTI1360_POSM2</v>
      </c>
      <c r="P15" t="str">
        <f t="shared" si="0"/>
        <v>JTI1360_PXN1</v>
      </c>
      <c r="Q15" t="str">
        <f t="shared" si="0"/>
        <v>JTI1360_PXN2</v>
      </c>
    </row>
    <row r="16" spans="1:21" x14ac:dyDescent="0.2">
      <c r="A16" t="s">
        <v>52</v>
      </c>
      <c r="B16" t="s">
        <v>44</v>
      </c>
      <c r="C16" t="s">
        <v>4</v>
      </c>
      <c r="D16" t="s">
        <v>3</v>
      </c>
      <c r="E16" t="s">
        <v>27</v>
      </c>
      <c r="F16" t="s">
        <v>28</v>
      </c>
      <c r="G16" s="6">
        <v>0</v>
      </c>
      <c r="H16" t="s">
        <v>4</v>
      </c>
      <c r="I16" t="str">
        <f t="shared" ref="I16:Q24" si="2">$A16&amp;I$1</f>
        <v>JTI843_OVV</v>
      </c>
      <c r="J16" t="str">
        <f t="shared" si="2"/>
        <v>JTI843_IN</v>
      </c>
      <c r="K16" t="str">
        <f t="shared" si="2"/>
        <v>JTI843_OUT</v>
      </c>
      <c r="L16" t="str">
        <f t="shared" si="2"/>
        <v>JTI843_HZ1</v>
      </c>
      <c r="M16" t="str">
        <f t="shared" si="2"/>
        <v>JTI843_HZ2</v>
      </c>
      <c r="N16" t="str">
        <f t="shared" si="2"/>
        <v>JTI843_POSM1</v>
      </c>
      <c r="O16" t="str">
        <f t="shared" si="2"/>
        <v>JTI843_POSM2</v>
      </c>
      <c r="P16" t="str">
        <f t="shared" si="2"/>
        <v>JTI843_PXN1</v>
      </c>
      <c r="Q16" t="str">
        <f t="shared" si="2"/>
        <v>JTI843_PXN2</v>
      </c>
    </row>
    <row r="17" spans="1:21" x14ac:dyDescent="0.2">
      <c r="A17" s="5" t="s">
        <v>53</v>
      </c>
      <c r="B17" t="s">
        <v>2</v>
      </c>
      <c r="C17" t="s">
        <v>4</v>
      </c>
      <c r="D17" t="s">
        <v>3</v>
      </c>
      <c r="E17" t="s">
        <v>27</v>
      </c>
      <c r="F17" t="s">
        <v>28</v>
      </c>
      <c r="G17" s="6">
        <v>0</v>
      </c>
      <c r="H17" t="s">
        <v>4</v>
      </c>
      <c r="I17" t="str">
        <f t="shared" si="2"/>
        <v>JTI889_OVV</v>
      </c>
      <c r="J17" t="str">
        <f t="shared" si="2"/>
        <v>JTI889_IN</v>
      </c>
      <c r="K17" t="str">
        <f t="shared" si="2"/>
        <v>JTI889_OUT</v>
      </c>
      <c r="L17" t="str">
        <f t="shared" si="2"/>
        <v>JTI889_HZ1</v>
      </c>
      <c r="M17" t="str">
        <f t="shared" si="2"/>
        <v>JTI889_HZ2</v>
      </c>
      <c r="N17" t="str">
        <f t="shared" si="2"/>
        <v>JTI889_POSM1</v>
      </c>
      <c r="O17" t="str">
        <f t="shared" si="2"/>
        <v>JTI889_POSM2</v>
      </c>
      <c r="P17" t="str">
        <f t="shared" si="2"/>
        <v>JTI889_PXN1</v>
      </c>
      <c r="Q17" t="str">
        <f t="shared" si="2"/>
        <v>JTI889_PXN2</v>
      </c>
    </row>
    <row r="18" spans="1:21" x14ac:dyDescent="0.2">
      <c r="A18" s="5" t="s">
        <v>54</v>
      </c>
      <c r="B18" t="s">
        <v>44</v>
      </c>
      <c r="C18" t="s">
        <v>4</v>
      </c>
      <c r="D18" t="s">
        <v>3</v>
      </c>
      <c r="E18" t="s">
        <v>27</v>
      </c>
      <c r="F18" t="s">
        <v>28</v>
      </c>
      <c r="G18" s="6">
        <v>0</v>
      </c>
      <c r="H18" t="s">
        <v>4</v>
      </c>
      <c r="I18" t="str">
        <f t="shared" si="2"/>
        <v>JTI438_OVV</v>
      </c>
      <c r="J18" t="str">
        <f t="shared" si="2"/>
        <v>JTI438_IN</v>
      </c>
      <c r="K18" t="str">
        <f t="shared" si="2"/>
        <v>JTI438_OUT</v>
      </c>
      <c r="L18" t="str">
        <f t="shared" si="2"/>
        <v>JTI438_HZ1</v>
      </c>
      <c r="M18" t="str">
        <f t="shared" si="2"/>
        <v>JTI438_HZ2</v>
      </c>
      <c r="N18" t="str">
        <f t="shared" si="2"/>
        <v>JTI438_POSM1</v>
      </c>
      <c r="O18" t="str">
        <f t="shared" si="2"/>
        <v>JTI438_POSM2</v>
      </c>
      <c r="P18" t="str">
        <f t="shared" si="2"/>
        <v>JTI438_PXN1</v>
      </c>
      <c r="Q18" t="str">
        <f t="shared" si="2"/>
        <v>JTI438_PXN2</v>
      </c>
    </row>
    <row r="19" spans="1:21" x14ac:dyDescent="0.2">
      <c r="A19" s="5" t="s">
        <v>55</v>
      </c>
      <c r="B19" t="s">
        <v>44</v>
      </c>
      <c r="C19" t="s">
        <v>4</v>
      </c>
      <c r="D19" t="s">
        <v>3</v>
      </c>
      <c r="E19" t="s">
        <v>27</v>
      </c>
      <c r="F19" t="s">
        <v>28</v>
      </c>
      <c r="G19" s="6">
        <v>0</v>
      </c>
      <c r="H19" t="s">
        <v>4</v>
      </c>
      <c r="I19" t="str">
        <f t="shared" si="2"/>
        <v>JTI1900_OVV</v>
      </c>
      <c r="J19" t="str">
        <f t="shared" si="2"/>
        <v>JTI1900_IN</v>
      </c>
      <c r="K19" t="str">
        <f t="shared" si="2"/>
        <v>JTI1900_OUT</v>
      </c>
      <c r="L19" t="str">
        <f t="shared" si="2"/>
        <v>JTI1900_HZ1</v>
      </c>
      <c r="M19" t="str">
        <f t="shared" si="2"/>
        <v>JTI1900_HZ2</v>
      </c>
      <c r="N19" t="str">
        <f t="shared" si="2"/>
        <v>JTI1900_POSM1</v>
      </c>
      <c r="O19" t="str">
        <f t="shared" si="2"/>
        <v>JTI1900_POSM2</v>
      </c>
      <c r="P19" t="str">
        <f t="shared" si="2"/>
        <v>JTI1900_PXN1</v>
      </c>
      <c r="Q19" t="str">
        <f t="shared" si="2"/>
        <v>JTI1900_PXN2</v>
      </c>
    </row>
    <row r="20" spans="1:21" x14ac:dyDescent="0.2">
      <c r="A20" s="5" t="s">
        <v>56</v>
      </c>
      <c r="I20" t="str">
        <f t="shared" si="2"/>
        <v>JTI1329_OVV</v>
      </c>
      <c r="J20" t="str">
        <f t="shared" si="2"/>
        <v>JTI1329_IN</v>
      </c>
      <c r="K20" t="str">
        <f t="shared" si="2"/>
        <v>JTI1329_OUT</v>
      </c>
      <c r="T20" t="s">
        <v>42</v>
      </c>
      <c r="U20" t="s">
        <v>4</v>
      </c>
    </row>
    <row r="21" spans="1:21" x14ac:dyDescent="0.2">
      <c r="A21" s="5" t="s">
        <v>57</v>
      </c>
      <c r="B21" t="s">
        <v>2</v>
      </c>
      <c r="C21" t="s">
        <v>3</v>
      </c>
      <c r="D21" t="s">
        <v>3</v>
      </c>
      <c r="E21" t="s">
        <v>27</v>
      </c>
      <c r="F21" t="s">
        <v>28</v>
      </c>
      <c r="G21" s="6">
        <v>0</v>
      </c>
      <c r="H21" t="s">
        <v>4</v>
      </c>
      <c r="I21" t="str">
        <f t="shared" si="2"/>
        <v>JTI409_OVV</v>
      </c>
      <c r="J21" t="str">
        <f t="shared" si="2"/>
        <v>JTI409_IN</v>
      </c>
      <c r="K21" t="str">
        <f t="shared" si="2"/>
        <v>JTI409_OUT</v>
      </c>
      <c r="L21" t="str">
        <f t="shared" si="2"/>
        <v>JTI409_HZ1</v>
      </c>
      <c r="M21" t="str">
        <f t="shared" si="2"/>
        <v>JTI409_HZ2</v>
      </c>
      <c r="N21" t="str">
        <f t="shared" si="2"/>
        <v>JTI409_POSM1</v>
      </c>
      <c r="O21" t="str">
        <f t="shared" si="2"/>
        <v>JTI409_POSM2</v>
      </c>
      <c r="P21" t="str">
        <f t="shared" si="2"/>
        <v>JTI409_PXN1</v>
      </c>
      <c r="Q21" t="str">
        <f t="shared" si="2"/>
        <v>JTI409_PXN2</v>
      </c>
    </row>
    <row r="22" spans="1:21" x14ac:dyDescent="0.2">
      <c r="A22" s="5" t="s">
        <v>58</v>
      </c>
      <c r="B22" t="s">
        <v>59</v>
      </c>
      <c r="C22" t="s">
        <v>3</v>
      </c>
      <c r="D22" t="s">
        <v>3</v>
      </c>
      <c r="E22" t="s">
        <v>27</v>
      </c>
      <c r="F22" t="s">
        <v>28</v>
      </c>
      <c r="G22" s="6" t="s">
        <v>48</v>
      </c>
      <c r="H22" t="s">
        <v>4</v>
      </c>
      <c r="I22" t="str">
        <f t="shared" si="2"/>
        <v>JTI1899_OVV</v>
      </c>
      <c r="J22" t="str">
        <f t="shared" si="2"/>
        <v>JTI1899_IN</v>
      </c>
      <c r="K22" t="str">
        <f t="shared" si="2"/>
        <v>JTI1899_OUT</v>
      </c>
      <c r="L22" t="str">
        <f t="shared" si="2"/>
        <v>JTI1899_HZ1</v>
      </c>
      <c r="N22" t="str">
        <f t="shared" si="2"/>
        <v>JTI1899_POSM1</v>
      </c>
      <c r="O22" t="str">
        <f t="shared" si="2"/>
        <v>JTI1899_POSM2</v>
      </c>
      <c r="P22" t="str">
        <f t="shared" si="2"/>
        <v>JTI1899_PXN1</v>
      </c>
      <c r="Q22" t="str">
        <f t="shared" si="2"/>
        <v>JTI1899_PXN2</v>
      </c>
    </row>
    <row r="23" spans="1:21" x14ac:dyDescent="0.2">
      <c r="A23" s="5" t="s">
        <v>65</v>
      </c>
      <c r="I23" t="str">
        <f t="shared" si="2"/>
        <v>JTI579_OVV</v>
      </c>
      <c r="J23" t="str">
        <f t="shared" si="2"/>
        <v>JTI579_IN</v>
      </c>
      <c r="K23" t="str">
        <f t="shared" si="2"/>
        <v>JTI579_OUT</v>
      </c>
      <c r="T23" t="s">
        <v>16</v>
      </c>
      <c r="U23" t="s">
        <v>78</v>
      </c>
    </row>
    <row r="24" spans="1:21" x14ac:dyDescent="0.2">
      <c r="A24" s="5" t="s">
        <v>36</v>
      </c>
      <c r="I24" t="str">
        <f t="shared" si="2"/>
        <v>JTI2390_OVV</v>
      </c>
      <c r="J24" t="str">
        <f t="shared" si="2"/>
        <v>JTI2390_IN</v>
      </c>
      <c r="K24" t="str">
        <f t="shared" si="2"/>
        <v>JTI2390_OUT</v>
      </c>
      <c r="L24" t="str">
        <f t="shared" si="2"/>
        <v>JTI2390_HZ1</v>
      </c>
      <c r="M24" t="str">
        <f t="shared" si="2"/>
        <v>JTI2390_HZ2</v>
      </c>
      <c r="N24" t="str">
        <f t="shared" si="2"/>
        <v>JTI2390_POSM1</v>
      </c>
      <c r="O24" t="str">
        <f t="shared" si="2"/>
        <v>JTI2390_POSM2</v>
      </c>
      <c r="P24" t="str">
        <f t="shared" si="2"/>
        <v>JTI2390_PXN1</v>
      </c>
      <c r="Q24" t="str">
        <f t="shared" si="2"/>
        <v>JTI2390_PXN2</v>
      </c>
      <c r="T24" t="s">
        <v>29</v>
      </c>
    </row>
  </sheetData>
  <conditionalFormatting sqref="A3">
    <cfRule type="duplicateValues" dxfId="25" priority="24"/>
  </conditionalFormatting>
  <conditionalFormatting sqref="A4">
    <cfRule type="duplicateValues" dxfId="24" priority="23"/>
  </conditionalFormatting>
  <conditionalFormatting sqref="A5">
    <cfRule type="duplicateValues" dxfId="23" priority="22"/>
  </conditionalFormatting>
  <conditionalFormatting sqref="A6">
    <cfRule type="duplicateValues" dxfId="22" priority="21"/>
  </conditionalFormatting>
  <conditionalFormatting sqref="A7">
    <cfRule type="duplicateValues" dxfId="21" priority="19"/>
  </conditionalFormatting>
  <conditionalFormatting sqref="A8">
    <cfRule type="duplicateValues" dxfId="20" priority="17"/>
  </conditionalFormatting>
  <conditionalFormatting sqref="A9">
    <cfRule type="duplicateValues" dxfId="19" priority="16"/>
  </conditionalFormatting>
  <conditionalFormatting sqref="A10">
    <cfRule type="duplicateValues" dxfId="18" priority="15"/>
  </conditionalFormatting>
  <conditionalFormatting sqref="A11">
    <cfRule type="duplicateValues" dxfId="17" priority="14"/>
  </conditionalFormatting>
  <conditionalFormatting sqref="A12">
    <cfRule type="duplicateValues" dxfId="16" priority="13"/>
  </conditionalFormatting>
  <conditionalFormatting sqref="A13">
    <cfRule type="duplicateValues" dxfId="15" priority="12"/>
  </conditionalFormatting>
  <conditionalFormatting sqref="A14">
    <cfRule type="duplicateValues" dxfId="14" priority="11"/>
  </conditionalFormatting>
  <conditionalFormatting sqref="A15">
    <cfRule type="duplicateValues" dxfId="13" priority="10"/>
  </conditionalFormatting>
  <conditionalFormatting sqref="A17">
    <cfRule type="duplicateValues" dxfId="12" priority="9"/>
  </conditionalFormatting>
  <conditionalFormatting sqref="A18">
    <cfRule type="duplicateValues" dxfId="11" priority="8"/>
  </conditionalFormatting>
  <conditionalFormatting sqref="A19">
    <cfRule type="duplicateValues" dxfId="10" priority="7"/>
  </conditionalFormatting>
  <conditionalFormatting sqref="A20">
    <cfRule type="duplicateValues" dxfId="9" priority="6"/>
  </conditionalFormatting>
  <conditionalFormatting sqref="A21">
    <cfRule type="duplicateValues" dxfId="8" priority="5"/>
  </conditionalFormatting>
  <conditionalFormatting sqref="A22">
    <cfRule type="duplicateValues" dxfId="7" priority="4"/>
  </conditionalFormatting>
  <conditionalFormatting sqref="A23">
    <cfRule type="duplicateValues" dxfId="6" priority="3"/>
  </conditionalFormatting>
  <conditionalFormatting sqref="A24"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workbookViewId="0">
      <selection activeCell="D13" sqref="D13"/>
    </sheetView>
  </sheetViews>
  <sheetFormatPr baseColWidth="10" defaultColWidth="8.83203125" defaultRowHeight="15" x14ac:dyDescent="0.2"/>
  <sheetData>
    <row r="2" spans="2:3" x14ac:dyDescent="0.2">
      <c r="B2" t="s">
        <v>32</v>
      </c>
      <c r="C2" t="s">
        <v>60</v>
      </c>
    </row>
    <row r="3" spans="2:3" x14ac:dyDescent="0.2">
      <c r="B3" t="s">
        <v>38</v>
      </c>
      <c r="C3" t="s">
        <v>60</v>
      </c>
    </row>
    <row r="4" spans="2:3" x14ac:dyDescent="0.2">
      <c r="B4" s="5" t="s">
        <v>50</v>
      </c>
      <c r="C4" t="s">
        <v>60</v>
      </c>
    </row>
    <row r="5" spans="2:3" x14ac:dyDescent="0.2">
      <c r="B5" s="5" t="s">
        <v>40</v>
      </c>
      <c r="C5" t="s">
        <v>60</v>
      </c>
    </row>
    <row r="6" spans="2:3" x14ac:dyDescent="0.2">
      <c r="B6" s="5" t="s">
        <v>61</v>
      </c>
      <c r="C6" t="s">
        <v>60</v>
      </c>
    </row>
    <row r="7" spans="2:3" x14ac:dyDescent="0.2">
      <c r="B7" s="5" t="s">
        <v>37</v>
      </c>
      <c r="C7" t="s">
        <v>60</v>
      </c>
    </row>
  </sheetData>
  <conditionalFormatting sqref="B4">
    <cfRule type="duplicateValues" dxfId="3" priority="4"/>
  </conditionalFormatting>
  <conditionalFormatting sqref="B5">
    <cfRule type="duplicateValues" dxfId="2" priority="3"/>
  </conditionalFormatting>
  <conditionalFormatting sqref="B6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Chấm công</vt:lpstr>
      <vt:lpstr>TẠO BC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Gyn Nguyễn</cp:lastModifiedBy>
  <dcterms:created xsi:type="dcterms:W3CDTF">2023-11-09T09:01:33Z</dcterms:created>
  <dcterms:modified xsi:type="dcterms:W3CDTF">2023-11-13T05:07:19Z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2023-11-12T19:12:34Z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e598f979-afa4-4b8f-bed7-1a3bea144ac5</vt:lpwstr>
  </property>
  <property fmtid="{D5CDD505-2E9C-101B-9397-08002B2CF9AE}" pid="8" name="MSIP_Label_defa4170-0d19-0005-0004-bc88714345d2_ContentBits">
    <vt:lpwstr>0</vt:lpwstr>
  </property>
</Properties>
</file>