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\S05P21A302\Data\g_data\"/>
    </mc:Choice>
  </mc:AlternateContent>
  <xr:revisionPtr revIDLastSave="0" documentId="13_ncr:1_{76B8D28B-D013-4082-A40E-EBE1DABFCF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" i="1"/>
</calcChain>
</file>

<file path=xl/sharedStrings.xml><?xml version="1.0" encoding="utf-8"?>
<sst xmlns="http://schemas.openxmlformats.org/spreadsheetml/2006/main" count="613" uniqueCount="517">
  <si>
    <t>Unnamed: 0</t>
  </si>
  <si>
    <t>종목코드</t>
  </si>
  <si>
    <t>고유번호</t>
  </si>
  <si>
    <t>종목명</t>
  </si>
  <si>
    <t>대표이사</t>
  </si>
  <si>
    <t>이사회 의장</t>
  </si>
  <si>
    <t>일치여부</t>
  </si>
  <si>
    <t>사외이사 비율</t>
  </si>
  <si>
    <t>임원보수</t>
  </si>
  <si>
    <t>직원보수</t>
  </si>
  <si>
    <t>임원/직원 보수비율</t>
  </si>
  <si>
    <t>현금배당금총액(백만원)</t>
  </si>
  <si>
    <t>(연결)당기순이익(백만원)</t>
  </si>
  <si>
    <t>배당성향(%)</t>
  </si>
  <si>
    <t>배당성향(ABS)</t>
  </si>
  <si>
    <t>최대주주 지분율</t>
  </si>
  <si>
    <t>사외이사 비율 점수</t>
  </si>
  <si>
    <t>배당성향 점수</t>
  </si>
  <si>
    <t>임원/직원 보수비율 점수</t>
  </si>
  <si>
    <t>이사회 일치 여부 점수</t>
  </si>
  <si>
    <t>최대주주 지분율 점수</t>
  </si>
  <si>
    <t>total</t>
  </si>
  <si>
    <t>삼성전자</t>
  </si>
  <si>
    <t>SK하이닉스</t>
  </si>
  <si>
    <t>NAVER</t>
  </si>
  <si>
    <t>카카오</t>
  </si>
  <si>
    <t>삼성바이오로직스</t>
  </si>
  <si>
    <t>LG화학</t>
  </si>
  <si>
    <t>삼성SDI</t>
  </si>
  <si>
    <t>현대차</t>
  </si>
  <si>
    <t>셀트리온</t>
  </si>
  <si>
    <t>기아</t>
  </si>
  <si>
    <t>POSCO</t>
  </si>
  <si>
    <t>현대모비스</t>
  </si>
  <si>
    <t>삼성물산</t>
  </si>
  <si>
    <t>LG전자</t>
  </si>
  <si>
    <t>SK바이오사이언스</t>
  </si>
  <si>
    <t>SK이노베이션</t>
  </si>
  <si>
    <t>LG생활건강</t>
  </si>
  <si>
    <t>SK텔레콤</t>
  </si>
  <si>
    <t>KB금융</t>
  </si>
  <si>
    <t>신한지주</t>
  </si>
  <si>
    <t>SK</t>
  </si>
  <si>
    <t>HMM</t>
  </si>
  <si>
    <t>한국전력</t>
  </si>
  <si>
    <t>LG</t>
  </si>
  <si>
    <t>삼성생명</t>
  </si>
  <si>
    <t>SK아이이테크놀로지</t>
  </si>
  <si>
    <t>삼성전기</t>
  </si>
  <si>
    <t>엔씨소프트</t>
  </si>
  <si>
    <t>삼성에스디에스</t>
  </si>
  <si>
    <t>하나금융지주</t>
  </si>
  <si>
    <t>아모레퍼시픽</t>
  </si>
  <si>
    <t>포스코케미칼</t>
  </si>
  <si>
    <t>KT&amp;G</t>
  </si>
  <si>
    <t>하이브</t>
  </si>
  <si>
    <t>두산중공업</t>
  </si>
  <si>
    <t>대한항공</t>
  </si>
  <si>
    <t>넷마블</t>
  </si>
  <si>
    <t>삼성화재</t>
  </si>
  <si>
    <t>S-Oil</t>
  </si>
  <si>
    <t>고려아연</t>
  </si>
  <si>
    <t>SK바이오팜</t>
  </si>
  <si>
    <t>한온시스템</t>
  </si>
  <si>
    <t>KT</t>
  </si>
  <si>
    <t>롯데케미칼</t>
  </si>
  <si>
    <t>우리금융지주</t>
  </si>
  <si>
    <t>한국조선해양</t>
  </si>
  <si>
    <t>한화솔루션</t>
  </si>
  <si>
    <t>기업은행</t>
  </si>
  <si>
    <t>LG디스플레이</t>
  </si>
  <si>
    <t>현대글로비스</t>
  </si>
  <si>
    <t>현대제철</t>
  </si>
  <si>
    <t>CJ제일제당</t>
  </si>
  <si>
    <t>LG유플러스</t>
  </si>
  <si>
    <t>금호석유</t>
  </si>
  <si>
    <t>강원랜드</t>
  </si>
  <si>
    <t>현대건설</t>
  </si>
  <si>
    <t>코웨이</t>
  </si>
  <si>
    <t>한국타이어앤테크놀로지</t>
  </si>
  <si>
    <t>SKC</t>
  </si>
  <si>
    <t>미래에셋증권</t>
  </si>
  <si>
    <t>LG이노텍</t>
  </si>
  <si>
    <t>현대중공업지주</t>
  </si>
  <si>
    <t>한국금융지주</t>
  </si>
  <si>
    <t>한미사이언스</t>
  </si>
  <si>
    <t>이마트</t>
  </si>
  <si>
    <t>오리온</t>
  </si>
  <si>
    <t>삼성엔지니어링</t>
  </si>
  <si>
    <t>아모레G</t>
  </si>
  <si>
    <t>녹십자</t>
  </si>
  <si>
    <t>유한양행</t>
  </si>
  <si>
    <t>한진칼</t>
  </si>
  <si>
    <t>두산밥캣</t>
  </si>
  <si>
    <t>삼성증권</t>
  </si>
  <si>
    <t>DB손해보험</t>
  </si>
  <si>
    <t>쌍용C&amp;E</t>
  </si>
  <si>
    <t>팬오션</t>
  </si>
  <si>
    <t>삼성카드</t>
  </si>
  <si>
    <t>GS</t>
  </si>
  <si>
    <t>삼성중공업</t>
  </si>
  <si>
    <t>KCC</t>
  </si>
  <si>
    <t>GS건설</t>
  </si>
  <si>
    <t>CJ대한통운</t>
  </si>
  <si>
    <t>한미약품</t>
  </si>
  <si>
    <t>롯데지주</t>
  </si>
  <si>
    <t>신풍제약</t>
  </si>
  <si>
    <t>메리츠증권</t>
  </si>
  <si>
    <t>NH투자증권</t>
  </si>
  <si>
    <t>한국가스공사</t>
  </si>
  <si>
    <t>한화시스템</t>
  </si>
  <si>
    <t>두산퓨얼셀</t>
  </si>
  <si>
    <t>일진머티리얼즈</t>
  </si>
  <si>
    <t>호텔신라</t>
  </si>
  <si>
    <t>한솔케미칼</t>
  </si>
  <si>
    <t>GS리테일</t>
  </si>
  <si>
    <t>씨에스윈드</t>
  </si>
  <si>
    <t>OCI</t>
  </si>
  <si>
    <t>SK케미칼</t>
  </si>
  <si>
    <t>키움증권</t>
  </si>
  <si>
    <t>대우건설</t>
  </si>
  <si>
    <t>한국항공우주</t>
  </si>
  <si>
    <t>롯데쇼핑</t>
  </si>
  <si>
    <t>효성티앤씨</t>
  </si>
  <si>
    <t>CJ</t>
  </si>
  <si>
    <t>에스원</t>
  </si>
  <si>
    <t>BGF리테일</t>
  </si>
  <si>
    <t>대우조선해양</t>
  </si>
  <si>
    <t>포스코인터내셔널</t>
  </si>
  <si>
    <t>현대로템</t>
  </si>
  <si>
    <t>동서</t>
  </si>
  <si>
    <t>만도</t>
  </si>
  <si>
    <t>한샘</t>
  </si>
  <si>
    <t>현대미포조선</t>
  </si>
  <si>
    <t>한화생명</t>
  </si>
  <si>
    <t>제일기획</t>
  </si>
  <si>
    <t>휠라홀딩스</t>
  </si>
  <si>
    <t>효성첨단소재</t>
  </si>
  <si>
    <t>신세계</t>
  </si>
  <si>
    <t>한화</t>
  </si>
  <si>
    <t>DB하이텍</t>
  </si>
  <si>
    <t>DL이앤씨</t>
  </si>
  <si>
    <t>BNK금융지주</t>
  </si>
  <si>
    <t>한화에어로스페이스</t>
  </si>
  <si>
    <t>현대위아</t>
  </si>
  <si>
    <t>효성</t>
  </si>
  <si>
    <t>코오롱인더</t>
  </si>
  <si>
    <t>현대해상</t>
  </si>
  <si>
    <t>하이트진로</t>
  </si>
  <si>
    <t>대한전선</t>
  </si>
  <si>
    <t>대웅</t>
  </si>
  <si>
    <t>현대엘리베이</t>
  </si>
  <si>
    <t>LS ELECTRIC</t>
  </si>
  <si>
    <t>LS</t>
  </si>
  <si>
    <t>한전기술</t>
  </si>
  <si>
    <t>대웅제약</t>
  </si>
  <si>
    <t>현대백화점</t>
  </si>
  <si>
    <t>오뚜기</t>
  </si>
  <si>
    <t>HDC현대산업개발</t>
  </si>
  <si>
    <t>동국제강</t>
  </si>
  <si>
    <t>롯데정밀화학</t>
  </si>
  <si>
    <t>영원무역</t>
  </si>
  <si>
    <t>농심</t>
  </si>
  <si>
    <t>아시아나항공</t>
  </si>
  <si>
    <t>한전KPS</t>
  </si>
  <si>
    <t>금호타이어</t>
  </si>
  <si>
    <t>후성</t>
  </si>
  <si>
    <t>녹십자홀딩스</t>
  </si>
  <si>
    <t>대한유화</t>
  </si>
  <si>
    <t>DL</t>
  </si>
  <si>
    <t>한국앤컴퍼니</t>
  </si>
  <si>
    <t>코스맥스</t>
  </si>
  <si>
    <t>종근당</t>
  </si>
  <si>
    <t>F&amp;F홀딩스</t>
  </si>
  <si>
    <t>KG동부제철</t>
  </si>
  <si>
    <t>두산</t>
  </si>
  <si>
    <t>동원시스템즈</t>
  </si>
  <si>
    <t>아이에스동서</t>
  </si>
  <si>
    <t>부광약품</t>
  </si>
  <si>
    <t>신세계인터내셔날</t>
  </si>
  <si>
    <t>SK네트웍스</t>
  </si>
  <si>
    <t>영풍</t>
  </si>
  <si>
    <t>지누스</t>
  </si>
  <si>
    <t>롯데관광개발</t>
  </si>
  <si>
    <t>한올바이오파마</t>
  </si>
  <si>
    <t>롯데칠성</t>
  </si>
  <si>
    <t>휴켐스</t>
  </si>
  <si>
    <t>더블유게임즈</t>
  </si>
  <si>
    <t>CJ CGV</t>
  </si>
  <si>
    <t>보령제약</t>
  </si>
  <si>
    <t>태광산업</t>
  </si>
  <si>
    <t>LX인터내셔널</t>
  </si>
  <si>
    <t>세방전지</t>
  </si>
  <si>
    <t>LIG넥스원</t>
  </si>
  <si>
    <t>한국콜마</t>
  </si>
  <si>
    <t>이노션</t>
  </si>
  <si>
    <t>현대홈쇼핑</t>
  </si>
  <si>
    <t>두산인프라코어</t>
  </si>
  <si>
    <t>쿠쿠홈시스</t>
  </si>
  <si>
    <t>한섬</t>
  </si>
  <si>
    <t>오리온홀딩스</t>
  </si>
  <si>
    <t>화승엔터프라이즈</t>
  </si>
  <si>
    <t>SK디스커버리</t>
  </si>
  <si>
    <t>현대그린푸드</t>
  </si>
  <si>
    <t>동원산업</t>
  </si>
  <si>
    <t>영진약품</t>
  </si>
  <si>
    <t>삼양홀딩스</t>
  </si>
  <si>
    <t>GKL</t>
  </si>
  <si>
    <t>한세실업</t>
  </si>
  <si>
    <t>풍산</t>
  </si>
  <si>
    <t>LX하우시스</t>
  </si>
  <si>
    <t>넥센타이어</t>
  </si>
  <si>
    <t>롯데하이마트</t>
  </si>
  <si>
    <t>동원F&amp;B</t>
  </si>
  <si>
    <t>LX홀딩스</t>
  </si>
  <si>
    <t>SNT모티브</t>
  </si>
  <si>
    <t>일양약품</t>
  </si>
  <si>
    <t>쿠쿠홀딩스</t>
  </si>
  <si>
    <t>대상</t>
  </si>
  <si>
    <t>JW중외제약</t>
  </si>
  <si>
    <t>락앤락</t>
  </si>
  <si>
    <t>삼양식품</t>
  </si>
  <si>
    <t>김기남,김현석,고동진</t>
  </si>
  <si>
    <t>이석희</t>
  </si>
  <si>
    <t>한성숙</t>
  </si>
  <si>
    <t>여민수,조수용</t>
  </si>
  <si>
    <t>존림</t>
  </si>
  <si>
    <t>신학철</t>
  </si>
  <si>
    <t>전영현</t>
  </si>
  <si>
    <t>정의선,하언태,장재훈</t>
  </si>
  <si>
    <t>기우성</t>
  </si>
  <si>
    <t>송호성,최준영</t>
  </si>
  <si>
    <t>최정우,장인화</t>
  </si>
  <si>
    <t>정의선,조성환</t>
  </si>
  <si>
    <t>이영호,고정석,정금용</t>
  </si>
  <si>
    <t>권영수, 권봉석,배두용</t>
  </si>
  <si>
    <t>안재용</t>
  </si>
  <si>
    <t>김준,장영익</t>
  </si>
  <si>
    <t>차석용</t>
  </si>
  <si>
    <t>박정호</t>
  </si>
  <si>
    <t>윤종규</t>
  </si>
  <si>
    <t>조용병</t>
  </si>
  <si>
    <t>최태원,장동현,박성하</t>
  </si>
  <si>
    <t>배재훈</t>
  </si>
  <si>
    <t>정승일</t>
  </si>
  <si>
    <t>구광모,권영수</t>
  </si>
  <si>
    <t>전영묵</t>
  </si>
  <si>
    <t>노재석</t>
  </si>
  <si>
    <t>경계현</t>
  </si>
  <si>
    <t>김택진</t>
  </si>
  <si>
    <t>황성우</t>
  </si>
  <si>
    <t>김정태</t>
  </si>
  <si>
    <t>서경배,안세홍</t>
  </si>
  <si>
    <t>민경준</t>
  </si>
  <si>
    <t>백복인</t>
  </si>
  <si>
    <t>방시혁, 박지원</t>
  </si>
  <si>
    <t>박지원,정연인</t>
  </si>
  <si>
    <t>조원태,우기홍</t>
  </si>
  <si>
    <t>방준혁</t>
  </si>
  <si>
    <t>최영무</t>
  </si>
  <si>
    <t>Hussain A.
 Al-Qahtani</t>
  </si>
  <si>
    <t>최창근</t>
  </si>
  <si>
    <t>조정우</t>
  </si>
  <si>
    <t>성민석</t>
  </si>
  <si>
    <t>구현모</t>
  </si>
  <si>
    <t>신동빈,모영문,박현철,김교현 외 8</t>
  </si>
  <si>
    <t>손태승</t>
  </si>
  <si>
    <t>권오갑,가삼현</t>
  </si>
  <si>
    <t>이구영,김희철,류두형,김동관</t>
  </si>
  <si>
    <t>윤종원</t>
  </si>
  <si>
    <t>정호영</t>
  </si>
  <si>
    <t>김정훈</t>
  </si>
  <si>
    <t>안동일</t>
  </si>
  <si>
    <t>손경식,최은석</t>
  </si>
  <si>
    <t>황현식</t>
  </si>
  <si>
    <t>박찬구</t>
  </si>
  <si>
    <t>이삼걸</t>
  </si>
  <si>
    <t>윤영준</t>
  </si>
  <si>
    <t>이해선</t>
  </si>
  <si>
    <t>조현범,이수일</t>
  </si>
  <si>
    <t>이완재,박호석</t>
  </si>
  <si>
    <t>최현만,조웅기</t>
  </si>
  <si>
    <t>정철동</t>
  </si>
  <si>
    <t>김남구</t>
  </si>
  <si>
    <t>송영숙,임종윤</t>
  </si>
  <si>
    <t>강희석</t>
  </si>
  <si>
    <t>허인철</t>
  </si>
  <si>
    <t>최성안</t>
  </si>
  <si>
    <t>서경배, 안세홍</t>
  </si>
  <si>
    <t>허은철</t>
  </si>
  <si>
    <t>조욱제</t>
  </si>
  <si>
    <t>조원태,석태수</t>
  </si>
  <si>
    <t>스캇성철박</t>
  </si>
  <si>
    <t>장석훈</t>
  </si>
  <si>
    <t>김정남</t>
  </si>
  <si>
    <t>홍사승</t>
  </si>
  <si>
    <t>김홍국,안중호</t>
  </si>
  <si>
    <t>김대환</t>
  </si>
  <si>
    <t>허태수,홍순기</t>
  </si>
  <si>
    <t>남준우</t>
  </si>
  <si>
    <t>정몽열, 윤희영</t>
  </si>
  <si>
    <t>허창수,임병용</t>
  </si>
  <si>
    <t>강신호</t>
  </si>
  <si>
    <t>우종수,권세창</t>
  </si>
  <si>
    <t>신동빈,송용덕,이동우</t>
  </si>
  <si>
    <t>유제만</t>
  </si>
  <si>
    <t>최희문</t>
  </si>
  <si>
    <t>정영채</t>
  </si>
  <si>
    <t>채희봉</t>
  </si>
  <si>
    <t>어성철</t>
  </si>
  <si>
    <t>유수경</t>
  </si>
  <si>
    <t>양점식, 정병국</t>
  </si>
  <si>
    <t>이부진</t>
  </si>
  <si>
    <t>박원환</t>
  </si>
  <si>
    <t>허연수</t>
  </si>
  <si>
    <t>김승범,김성권</t>
  </si>
  <si>
    <t>백우석,이우현,김택중</t>
  </si>
  <si>
    <t>김철,전광현</t>
  </si>
  <si>
    <t>이 현</t>
  </si>
  <si>
    <t>김형</t>
  </si>
  <si>
    <t>안현호</t>
  </si>
  <si>
    <t>강희태</t>
  </si>
  <si>
    <t>김용섭</t>
  </si>
  <si>
    <t>손경식,김홍기</t>
  </si>
  <si>
    <t>노희찬,모리야
키요시</t>
  </si>
  <si>
    <t>이건준,홍정국</t>
  </si>
  <si>
    <t>이성근</t>
  </si>
  <si>
    <t>주시보</t>
  </si>
  <si>
    <t>이용배</t>
  </si>
  <si>
    <t>김종원</t>
  </si>
  <si>
    <t>정몽원,김광헌</t>
  </si>
  <si>
    <t>조창걸,강승수</t>
  </si>
  <si>
    <t>신현대</t>
  </si>
  <si>
    <t>여승주</t>
  </si>
  <si>
    <t>유정근</t>
  </si>
  <si>
    <t>윤근창</t>
  </si>
  <si>
    <t>황정모</t>
  </si>
  <si>
    <t>차정호</t>
  </si>
  <si>
    <t>금춘수,옥경석</t>
  </si>
  <si>
    <t>최창식</t>
  </si>
  <si>
    <t>남용</t>
  </si>
  <si>
    <t>김지완</t>
  </si>
  <si>
    <t>신현우</t>
  </si>
  <si>
    <t>정재욱</t>
  </si>
  <si>
    <t>조현준,김규영</t>
  </si>
  <si>
    <t>장희구</t>
  </si>
  <si>
    <t>조용일,이성재</t>
  </si>
  <si>
    <t>김인규</t>
  </si>
  <si>
    <t>나형균</t>
  </si>
  <si>
    <t>윤재춘, 전승호</t>
  </si>
  <si>
    <t>송승봉</t>
  </si>
  <si>
    <t>구자균,박용상,남기원</t>
  </si>
  <si>
    <t>구자열</t>
  </si>
  <si>
    <t>김성암</t>
  </si>
  <si>
    <t>전승호,윤재춘</t>
  </si>
  <si>
    <t>정지선,장호진,김형종</t>
  </si>
  <si>
    <t>함영준,이강훈</t>
  </si>
  <si>
    <t>권순호,정경구</t>
  </si>
  <si>
    <t>장세욱,김연극</t>
  </si>
  <si>
    <t>정경문</t>
  </si>
  <si>
    <t>성래은</t>
  </si>
  <si>
    <t>신동원,박 준</t>
  </si>
  <si>
    <t>정성권</t>
  </si>
  <si>
    <t>김홍연</t>
  </si>
  <si>
    <t>정일택</t>
  </si>
  <si>
    <t>송한주,김용민</t>
  </si>
  <si>
    <t>허일섭,허용준</t>
  </si>
  <si>
    <t>정영태</t>
  </si>
  <si>
    <t>김상우,배원복</t>
  </si>
  <si>
    <t>조현범</t>
  </si>
  <si>
    <t>이병만</t>
  </si>
  <si>
    <t>김영주</t>
  </si>
  <si>
    <t>박의헌</t>
  </si>
  <si>
    <t>박성희</t>
  </si>
  <si>
    <t>박정원,동현수,김민철</t>
  </si>
  <si>
    <t>조점근</t>
  </si>
  <si>
    <t>김갑진,정원호,허석헌</t>
  </si>
  <si>
    <t>유희원</t>
  </si>
  <si>
    <t>장재영,이길한,손문국</t>
  </si>
  <si>
    <t>최신원,박상규</t>
  </si>
  <si>
    <t>이강인,박영민</t>
  </si>
  <si>
    <t>이윤재</t>
  </si>
  <si>
    <t>김기병,백현,김한준</t>
  </si>
  <si>
    <t>박승국,정승원</t>
  </si>
  <si>
    <t>박윤기</t>
  </si>
  <si>
    <t>신진용</t>
  </si>
  <si>
    <t>김가람</t>
  </si>
  <si>
    <t>허민회</t>
  </si>
  <si>
    <t>장두현</t>
  </si>
  <si>
    <t>정찬식,박재용</t>
  </si>
  <si>
    <t>윤춘성</t>
  </si>
  <si>
    <t>원성연,차주호</t>
  </si>
  <si>
    <t>김지찬</t>
  </si>
  <si>
    <t>안병준</t>
  </si>
  <si>
    <t>이용우</t>
  </si>
  <si>
    <t>정교선,강찬석</t>
  </si>
  <si>
    <t>손동연</t>
  </si>
  <si>
    <t>구본학</t>
  </si>
  <si>
    <t>김민덕</t>
  </si>
  <si>
    <t>이계영,이찬호</t>
  </si>
  <si>
    <t>최창원,김철,박찬중</t>
  </si>
  <si>
    <t>박홍진</t>
  </si>
  <si>
    <t>이명우</t>
  </si>
  <si>
    <t>이재준</t>
  </si>
  <si>
    <t>윤재엽,엄태웅</t>
  </si>
  <si>
    <t>김영산</t>
  </si>
  <si>
    <t>김익환,조희선</t>
  </si>
  <si>
    <t>류진,박우동</t>
  </si>
  <si>
    <t>강계웅,강인식</t>
  </si>
  <si>
    <t>강병중,강호찬</t>
  </si>
  <si>
    <t>황영근</t>
  </si>
  <si>
    <t>박문서</t>
  </si>
  <si>
    <t>구본준,송치호</t>
  </si>
  <si>
    <t>김형철</t>
  </si>
  <si>
    <t>김동연</t>
  </si>
  <si>
    <t>구자신</t>
  </si>
  <si>
    <t>임정배</t>
  </si>
  <si>
    <t>신영섭,이성열</t>
  </si>
  <si>
    <t>김성훈</t>
  </si>
  <si>
    <t>정태운,진종기</t>
  </si>
  <si>
    <t>박재완</t>
  </si>
  <si>
    <t>변대규</t>
  </si>
  <si>
    <t>김범수</t>
  </si>
  <si>
    <t>김태한</t>
  </si>
  <si>
    <t>권영수</t>
  </si>
  <si>
    <t>정의선</t>
  </si>
  <si>
    <t>서진석</t>
  </si>
  <si>
    <t>송호성</t>
  </si>
  <si>
    <t>정문기</t>
  </si>
  <si>
    <t>조성환</t>
  </si>
  <si>
    <t>최치훈</t>
  </si>
  <si>
    <t>김창근</t>
  </si>
  <si>
    <t>김용학</t>
  </si>
  <si>
    <t>선우석호</t>
  </si>
  <si>
    <t>박철</t>
  </si>
  <si>
    <t>염재호</t>
  </si>
  <si>
    <t>성시헌</t>
  </si>
  <si>
    <t>구광모</t>
  </si>
  <si>
    <t>강윤구</t>
  </si>
  <si>
    <t>김용균</t>
  </si>
  <si>
    <t xml:space="preserve">박원구 </t>
  </si>
  <si>
    <t>서경배</t>
  </si>
  <si>
    <t>윤해수</t>
  </si>
  <si>
    <t>방시혁</t>
  </si>
  <si>
    <t>박지원</t>
  </si>
  <si>
    <t>정갑영</t>
  </si>
  <si>
    <t>박대동</t>
  </si>
  <si>
    <t>한덕수</t>
  </si>
  <si>
    <t>이동훈</t>
  </si>
  <si>
    <t>윤여을</t>
  </si>
  <si>
    <t>김대유</t>
  </si>
  <si>
    <t>김교현</t>
  </si>
  <si>
    <t>노성태</t>
  </si>
  <si>
    <t>권오갑</t>
  </si>
  <si>
    <t>이구영</t>
  </si>
  <si>
    <t>손경식</t>
  </si>
  <si>
    <t>이수일</t>
  </si>
  <si>
    <t>장동현</t>
  </si>
  <si>
    <t>최현만</t>
  </si>
  <si>
    <t>가삼현</t>
  </si>
  <si>
    <t>임종윤</t>
  </si>
  <si>
    <t>이정희</t>
  </si>
  <si>
    <t>김석동</t>
  </si>
  <si>
    <t>이영석</t>
  </si>
  <si>
    <t>사외이사</t>
  </si>
  <si>
    <t>안중호</t>
  </si>
  <si>
    <t>권오규</t>
  </si>
  <si>
    <t>허태수</t>
  </si>
  <si>
    <t>정몽열</t>
  </si>
  <si>
    <t>허창수</t>
  </si>
  <si>
    <t>우종수</t>
  </si>
  <si>
    <t>황각규</t>
  </si>
  <si>
    <t>임춘성</t>
  </si>
  <si>
    <t>김성권</t>
  </si>
  <si>
    <t>백우석</t>
  </si>
  <si>
    <t>문성환</t>
  </si>
  <si>
    <t>김익래</t>
  </si>
  <si>
    <t>장세진</t>
  </si>
  <si>
    <t>정보주</t>
  </si>
  <si>
    <t>노희찬</t>
  </si>
  <si>
    <t>이건준</t>
  </si>
  <si>
    <t>정몽원</t>
  </si>
  <si>
    <t>조창걸</t>
  </si>
  <si>
    <t>윤윤수</t>
  </si>
  <si>
    <t>옥경석</t>
  </si>
  <si>
    <t>정기영</t>
  </si>
  <si>
    <t>조현준</t>
  </si>
  <si>
    <t>정몽윤</t>
  </si>
  <si>
    <t>윤재춘</t>
  </si>
  <si>
    <t>구자균</t>
  </si>
  <si>
    <t>김형종</t>
  </si>
  <si>
    <t>함영준</t>
  </si>
  <si>
    <t>권순호</t>
  </si>
  <si>
    <t>장세욱</t>
  </si>
  <si>
    <t>신동원</t>
  </si>
  <si>
    <t>차이용선</t>
  </si>
  <si>
    <t>김용민</t>
  </si>
  <si>
    <t>허일섭</t>
  </si>
  <si>
    <t>이순규</t>
  </si>
  <si>
    <t>박정원</t>
  </si>
  <si>
    <t>권민석</t>
  </si>
  <si>
    <t>장재영</t>
  </si>
  <si>
    <t>하영원</t>
  </si>
  <si>
    <t>이강인</t>
  </si>
  <si>
    <t>박주환</t>
  </si>
  <si>
    <t>정찬식</t>
  </si>
  <si>
    <t>김흥걸</t>
  </si>
  <si>
    <t>강학희</t>
  </si>
  <si>
    <t>강찬석</t>
  </si>
  <si>
    <t>박용만</t>
  </si>
  <si>
    <t>오영호</t>
  </si>
  <si>
    <t>김윤</t>
  </si>
  <si>
    <t>강계웅</t>
  </si>
  <si>
    <t>강병중</t>
  </si>
  <si>
    <t>구본준</t>
  </si>
  <si>
    <t>박영택</t>
  </si>
  <si>
    <t>문용욱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</si>
</sst>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1"/>
  <sheetViews>
    <sheetView tabSelected="1" topLeftCell="B69" workbookViewId="0">
      <selection activeCell="W82" sqref="W82"/>
    </sheetView>
  </sheetViews>
  <sheetFormatPr defaultRowHeight="16.5" x14ac:dyDescent="0.3"/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>
        <v>0</v>
      </c>
      <c r="B2">
        <v>5930</v>
      </c>
      <c r="C2">
        <v>126380</v>
      </c>
      <c r="D2" t="s">
        <v>22</v>
      </c>
      <c r="E2" t="s">
        <v>222</v>
      </c>
      <c r="F2" t="s">
        <v>420</v>
      </c>
      <c r="G2">
        <v>0</v>
      </c>
      <c r="H2">
        <v>54.54545454545454</v>
      </c>
      <c r="I2">
        <v>2757000000</v>
      </c>
      <c r="J2">
        <v>117000000</v>
      </c>
      <c r="K2">
        <v>23.564102559999998</v>
      </c>
      <c r="L2">
        <v>20338075</v>
      </c>
      <c r="M2">
        <v>26090846</v>
      </c>
      <c r="N2">
        <v>77.950999999999993</v>
      </c>
      <c r="O2">
        <v>77.950999999999993</v>
      </c>
      <c r="P2">
        <v>21.07</v>
      </c>
      <c r="Q2">
        <v>12.5</v>
      </c>
      <c r="R2">
        <v>20</v>
      </c>
      <c r="S2">
        <v>5</v>
      </c>
      <c r="T2">
        <f>IF(G2,0,12.5)</f>
        <v>12.5</v>
      </c>
      <c r="U2">
        <v>22.5</v>
      </c>
      <c r="V2">
        <f>SUM(Q2:U2)</f>
        <v>72.5</v>
      </c>
    </row>
    <row r="3" spans="1:22" x14ac:dyDescent="0.3">
      <c r="A3">
        <v>1</v>
      </c>
      <c r="B3">
        <v>660</v>
      </c>
      <c r="C3">
        <v>164779</v>
      </c>
      <c r="D3" t="s">
        <v>23</v>
      </c>
      <c r="E3" t="s">
        <v>223</v>
      </c>
      <c r="F3" t="s">
        <v>239</v>
      </c>
      <c r="G3">
        <v>0</v>
      </c>
      <c r="H3">
        <v>77.777777777777786</v>
      </c>
      <c r="I3">
        <v>458000000</v>
      </c>
      <c r="J3">
        <v>89531000</v>
      </c>
      <c r="K3">
        <v>5.1155465700000002</v>
      </c>
      <c r="L3">
        <v>800282</v>
      </c>
      <c r="M3">
        <v>4755102</v>
      </c>
      <c r="N3">
        <v>16.82996</v>
      </c>
      <c r="O3">
        <v>16.82996</v>
      </c>
      <c r="P3">
        <v>20.07</v>
      </c>
      <c r="Q3">
        <v>20</v>
      </c>
      <c r="R3">
        <v>6.666666666666667</v>
      </c>
      <c r="S3">
        <v>15</v>
      </c>
      <c r="T3">
        <f t="shared" ref="T3:T66" si="0">IF(G3,0,12.5)</f>
        <v>12.5</v>
      </c>
      <c r="U3">
        <v>22.5</v>
      </c>
      <c r="V3">
        <f t="shared" ref="V3:V66" si="1">SUM(Q3:U3)</f>
        <v>76.666666666666671</v>
      </c>
    </row>
    <row r="4" spans="1:22" x14ac:dyDescent="0.3">
      <c r="A4">
        <v>2</v>
      </c>
      <c r="B4">
        <v>35420</v>
      </c>
      <c r="C4">
        <v>266961</v>
      </c>
      <c r="D4" t="s">
        <v>24</v>
      </c>
      <c r="E4" t="s">
        <v>224</v>
      </c>
      <c r="F4" t="s">
        <v>421</v>
      </c>
      <c r="G4">
        <v>0</v>
      </c>
      <c r="H4">
        <v>57.142857142857139</v>
      </c>
      <c r="I4">
        <v>917000000</v>
      </c>
      <c r="J4">
        <v>100011000</v>
      </c>
      <c r="K4">
        <v>9.1689914110000004</v>
      </c>
      <c r="L4">
        <v>59279</v>
      </c>
      <c r="M4">
        <v>1002087</v>
      </c>
      <c r="N4">
        <v>5.9155540000000002</v>
      </c>
      <c r="O4">
        <v>5.9155540000000002</v>
      </c>
      <c r="P4">
        <v>11.56</v>
      </c>
      <c r="Q4">
        <v>12.5</v>
      </c>
      <c r="R4">
        <v>5</v>
      </c>
      <c r="S4">
        <v>10</v>
      </c>
      <c r="T4">
        <f t="shared" si="0"/>
        <v>12.5</v>
      </c>
      <c r="U4">
        <v>25</v>
      </c>
      <c r="V4">
        <f t="shared" si="1"/>
        <v>65</v>
      </c>
    </row>
    <row r="5" spans="1:22" x14ac:dyDescent="0.3">
      <c r="A5">
        <v>3</v>
      </c>
      <c r="B5">
        <v>35720</v>
      </c>
      <c r="C5">
        <v>258801</v>
      </c>
      <c r="D5" t="s">
        <v>25</v>
      </c>
      <c r="E5" t="s">
        <v>225</v>
      </c>
      <c r="F5" t="s">
        <v>422</v>
      </c>
      <c r="G5">
        <v>0</v>
      </c>
      <c r="H5">
        <v>57.142857142857139</v>
      </c>
      <c r="I5">
        <v>1524000000</v>
      </c>
      <c r="J5">
        <v>102000000</v>
      </c>
      <c r="K5">
        <v>14.94117647</v>
      </c>
      <c r="L5">
        <v>12902</v>
      </c>
      <c r="M5">
        <v>155624</v>
      </c>
      <c r="N5">
        <v>8.2904949999999999</v>
      </c>
      <c r="O5">
        <v>8.2904949999999999</v>
      </c>
      <c r="P5">
        <v>25.44</v>
      </c>
      <c r="Q5">
        <v>12.5</v>
      </c>
      <c r="R5">
        <v>5</v>
      </c>
      <c r="S5">
        <v>5</v>
      </c>
      <c r="T5">
        <f t="shared" si="0"/>
        <v>12.5</v>
      </c>
      <c r="U5">
        <v>20</v>
      </c>
      <c r="V5">
        <f t="shared" si="1"/>
        <v>55</v>
      </c>
    </row>
    <row r="6" spans="1:22" x14ac:dyDescent="0.3">
      <c r="A6">
        <v>4</v>
      </c>
      <c r="B6">
        <v>207940</v>
      </c>
      <c r="C6">
        <v>877059</v>
      </c>
      <c r="D6" t="s">
        <v>26</v>
      </c>
      <c r="E6" t="s">
        <v>226</v>
      </c>
      <c r="F6" t="s">
        <v>423</v>
      </c>
      <c r="G6">
        <v>0</v>
      </c>
      <c r="H6">
        <v>57.142857142857139</v>
      </c>
      <c r="I6">
        <v>693000000</v>
      </c>
      <c r="J6">
        <v>81000000</v>
      </c>
      <c r="K6">
        <v>8.5555555559999998</v>
      </c>
      <c r="M6">
        <v>240975</v>
      </c>
      <c r="N6">
        <v>0</v>
      </c>
      <c r="O6">
        <v>0</v>
      </c>
      <c r="P6">
        <v>75.08</v>
      </c>
      <c r="Q6">
        <v>12.5</v>
      </c>
      <c r="R6">
        <v>1.666666666666667</v>
      </c>
      <c r="S6">
        <v>10</v>
      </c>
      <c r="T6">
        <f t="shared" si="0"/>
        <v>12.5</v>
      </c>
      <c r="U6">
        <v>2.5</v>
      </c>
      <c r="V6">
        <f t="shared" si="1"/>
        <v>39.166666666666671</v>
      </c>
    </row>
    <row r="7" spans="1:22" x14ac:dyDescent="0.3">
      <c r="A7">
        <v>5</v>
      </c>
      <c r="B7">
        <v>51910</v>
      </c>
      <c r="C7">
        <v>356361</v>
      </c>
      <c r="D7" t="s">
        <v>27</v>
      </c>
      <c r="E7" t="s">
        <v>227</v>
      </c>
      <c r="F7" t="s">
        <v>424</v>
      </c>
      <c r="G7">
        <v>0</v>
      </c>
      <c r="H7">
        <v>57.142857142857139</v>
      </c>
      <c r="I7">
        <v>340000000</v>
      </c>
      <c r="J7">
        <v>81750000</v>
      </c>
      <c r="K7">
        <v>4.159021407</v>
      </c>
      <c r="L7">
        <v>778383</v>
      </c>
      <c r="M7">
        <v>512634</v>
      </c>
      <c r="N7">
        <v>151.8399</v>
      </c>
      <c r="O7">
        <v>151.8399</v>
      </c>
      <c r="P7">
        <v>30.06</v>
      </c>
      <c r="Q7">
        <v>12.5</v>
      </c>
      <c r="R7">
        <v>25</v>
      </c>
      <c r="S7">
        <v>17.5</v>
      </c>
      <c r="T7">
        <f t="shared" si="0"/>
        <v>12.5</v>
      </c>
      <c r="U7">
        <v>17.5</v>
      </c>
      <c r="V7">
        <f t="shared" si="1"/>
        <v>85</v>
      </c>
    </row>
    <row r="8" spans="1:22" x14ac:dyDescent="0.3">
      <c r="A8">
        <v>6</v>
      </c>
      <c r="B8">
        <v>6400</v>
      </c>
      <c r="C8">
        <v>126362</v>
      </c>
      <c r="D8" t="s">
        <v>28</v>
      </c>
      <c r="E8" t="s">
        <v>228</v>
      </c>
      <c r="F8" t="s">
        <v>228</v>
      </c>
      <c r="G8">
        <v>1</v>
      </c>
      <c r="H8">
        <v>57.142857142857139</v>
      </c>
      <c r="I8">
        <v>913000000</v>
      </c>
      <c r="J8">
        <v>81000000</v>
      </c>
      <c r="K8">
        <v>11.27160494</v>
      </c>
      <c r="L8">
        <v>66945</v>
      </c>
      <c r="M8">
        <v>574723</v>
      </c>
      <c r="N8">
        <v>11.64822</v>
      </c>
      <c r="O8">
        <v>11.64822</v>
      </c>
      <c r="P8">
        <v>19.72</v>
      </c>
      <c r="Q8">
        <v>12.5</v>
      </c>
      <c r="R8">
        <v>6.666666666666667</v>
      </c>
      <c r="S8">
        <v>7.5</v>
      </c>
      <c r="T8">
        <f t="shared" si="0"/>
        <v>0</v>
      </c>
      <c r="U8">
        <v>22.5</v>
      </c>
      <c r="V8">
        <f t="shared" si="1"/>
        <v>49.166666666666671</v>
      </c>
    </row>
    <row r="9" spans="1:22" x14ac:dyDescent="0.3">
      <c r="A9">
        <v>7</v>
      </c>
      <c r="B9">
        <v>5380</v>
      </c>
      <c r="C9">
        <v>164742</v>
      </c>
      <c r="D9" t="s">
        <v>29</v>
      </c>
      <c r="E9" t="s">
        <v>229</v>
      </c>
      <c r="F9" t="s">
        <v>425</v>
      </c>
      <c r="G9">
        <v>1</v>
      </c>
      <c r="H9">
        <v>54.54545454545454</v>
      </c>
      <c r="I9">
        <v>943000000</v>
      </c>
      <c r="J9">
        <v>79500000</v>
      </c>
      <c r="K9">
        <v>11.86163522</v>
      </c>
      <c r="L9">
        <v>785516</v>
      </c>
      <c r="M9">
        <v>1424436</v>
      </c>
      <c r="N9">
        <v>55.145760000000003</v>
      </c>
      <c r="O9">
        <v>55.145760000000003</v>
      </c>
      <c r="P9">
        <v>21.43</v>
      </c>
      <c r="Q9">
        <v>12.5</v>
      </c>
      <c r="R9">
        <v>16.666666666666671</v>
      </c>
      <c r="S9">
        <v>7.5</v>
      </c>
      <c r="T9">
        <f t="shared" si="0"/>
        <v>0</v>
      </c>
      <c r="U9">
        <v>22.5</v>
      </c>
      <c r="V9">
        <f t="shared" si="1"/>
        <v>59.166666666666671</v>
      </c>
    </row>
    <row r="10" spans="1:22" x14ac:dyDescent="0.3">
      <c r="A10">
        <v>8</v>
      </c>
      <c r="B10">
        <v>68270</v>
      </c>
      <c r="C10">
        <v>413046</v>
      </c>
      <c r="D10" t="s">
        <v>30</v>
      </c>
      <c r="E10" t="s">
        <v>230</v>
      </c>
      <c r="F10" t="s">
        <v>426</v>
      </c>
      <c r="G10">
        <v>0</v>
      </c>
      <c r="H10">
        <v>55.555555555555557</v>
      </c>
      <c r="I10">
        <v>565000000</v>
      </c>
      <c r="J10">
        <v>80000000</v>
      </c>
      <c r="K10">
        <v>7.0625</v>
      </c>
      <c r="M10">
        <v>519232</v>
      </c>
      <c r="N10">
        <v>0</v>
      </c>
      <c r="O10">
        <v>0</v>
      </c>
      <c r="P10">
        <v>22.14</v>
      </c>
      <c r="Q10">
        <v>12.5</v>
      </c>
      <c r="R10">
        <v>1.666666666666667</v>
      </c>
      <c r="S10">
        <v>12.5</v>
      </c>
      <c r="T10">
        <f t="shared" si="0"/>
        <v>12.5</v>
      </c>
      <c r="U10">
        <v>22.5</v>
      </c>
      <c r="V10">
        <f t="shared" si="1"/>
        <v>61.666666666666671</v>
      </c>
    </row>
    <row r="11" spans="1:22" x14ac:dyDescent="0.3">
      <c r="A11">
        <v>9</v>
      </c>
      <c r="B11">
        <v>270</v>
      </c>
      <c r="C11">
        <v>106641</v>
      </c>
      <c r="D11" t="s">
        <v>31</v>
      </c>
      <c r="E11" t="s">
        <v>231</v>
      </c>
      <c r="F11" t="s">
        <v>427</v>
      </c>
      <c r="G11">
        <v>1</v>
      </c>
      <c r="H11">
        <v>55.555555555555557</v>
      </c>
      <c r="I11">
        <v>748000000</v>
      </c>
      <c r="J11">
        <v>81500000</v>
      </c>
      <c r="K11">
        <v>9.1779141099999997</v>
      </c>
      <c r="L11">
        <v>400931</v>
      </c>
      <c r="M11">
        <v>1487585</v>
      </c>
      <c r="N11">
        <v>26.951799999999999</v>
      </c>
      <c r="O11">
        <v>26.951799999999999</v>
      </c>
      <c r="P11">
        <v>33.880000000000003</v>
      </c>
      <c r="Q11">
        <v>12.5</v>
      </c>
      <c r="R11">
        <v>10</v>
      </c>
      <c r="S11">
        <v>10</v>
      </c>
      <c r="T11">
        <f t="shared" si="0"/>
        <v>0</v>
      </c>
      <c r="U11">
        <v>15</v>
      </c>
      <c r="V11">
        <f t="shared" si="1"/>
        <v>47.5</v>
      </c>
    </row>
    <row r="12" spans="1:22" x14ac:dyDescent="0.3">
      <c r="A12">
        <v>10</v>
      </c>
      <c r="B12">
        <v>5490</v>
      </c>
      <c r="C12">
        <v>155319</v>
      </c>
      <c r="D12" t="s">
        <v>32</v>
      </c>
      <c r="E12" t="s">
        <v>232</v>
      </c>
      <c r="F12" t="s">
        <v>428</v>
      </c>
      <c r="G12">
        <v>0</v>
      </c>
      <c r="H12">
        <v>58.333333333333343</v>
      </c>
      <c r="I12">
        <v>583000000</v>
      </c>
      <c r="J12">
        <v>84000000</v>
      </c>
      <c r="K12">
        <v>6.94047619</v>
      </c>
      <c r="L12">
        <v>620287</v>
      </c>
      <c r="M12">
        <v>1602148</v>
      </c>
      <c r="N12">
        <v>38.715960000000003</v>
      </c>
      <c r="O12">
        <v>38.715960000000003</v>
      </c>
      <c r="P12">
        <v>11.75</v>
      </c>
      <c r="Q12">
        <v>12.5</v>
      </c>
      <c r="R12">
        <v>10</v>
      </c>
      <c r="S12">
        <v>12.5</v>
      </c>
      <c r="T12">
        <f t="shared" si="0"/>
        <v>12.5</v>
      </c>
      <c r="U12">
        <v>25</v>
      </c>
      <c r="V12">
        <f t="shared" si="1"/>
        <v>72.5</v>
      </c>
    </row>
    <row r="13" spans="1:22" x14ac:dyDescent="0.3">
      <c r="A13">
        <v>11</v>
      </c>
      <c r="B13">
        <v>12330</v>
      </c>
      <c r="C13">
        <v>164788</v>
      </c>
      <c r="D13" t="s">
        <v>33</v>
      </c>
      <c r="E13" t="s">
        <v>233</v>
      </c>
      <c r="F13" t="s">
        <v>429</v>
      </c>
      <c r="G13">
        <v>1</v>
      </c>
      <c r="H13">
        <v>55.555555555555557</v>
      </c>
      <c r="I13">
        <v>701000000</v>
      </c>
      <c r="J13">
        <v>77000000</v>
      </c>
      <c r="K13">
        <v>9.1038961040000004</v>
      </c>
      <c r="L13">
        <v>370104</v>
      </c>
      <c r="M13">
        <v>1526850</v>
      </c>
      <c r="N13">
        <v>24.239709999999999</v>
      </c>
      <c r="O13">
        <v>24.239709999999999</v>
      </c>
      <c r="P13">
        <v>23.76</v>
      </c>
      <c r="Q13">
        <v>12.5</v>
      </c>
      <c r="R13">
        <v>10</v>
      </c>
      <c r="S13">
        <v>10</v>
      </c>
      <c r="T13">
        <f t="shared" si="0"/>
        <v>0</v>
      </c>
      <c r="U13">
        <v>20</v>
      </c>
      <c r="V13">
        <f t="shared" si="1"/>
        <v>52.5</v>
      </c>
    </row>
    <row r="14" spans="1:22" x14ac:dyDescent="0.3">
      <c r="A14">
        <v>12</v>
      </c>
      <c r="B14">
        <v>28260</v>
      </c>
      <c r="C14">
        <v>149655</v>
      </c>
      <c r="D14" t="s">
        <v>34</v>
      </c>
      <c r="E14" t="s">
        <v>234</v>
      </c>
      <c r="F14" t="s">
        <v>430</v>
      </c>
      <c r="G14">
        <v>0</v>
      </c>
      <c r="H14">
        <v>55.555555555555557</v>
      </c>
      <c r="I14">
        <v>1382000000</v>
      </c>
      <c r="J14">
        <v>88000000</v>
      </c>
      <c r="K14">
        <v>15.704545449999999</v>
      </c>
      <c r="L14">
        <v>379417</v>
      </c>
      <c r="M14">
        <v>1035495</v>
      </c>
      <c r="N14">
        <v>36.641120000000001</v>
      </c>
      <c r="O14">
        <v>36.641120000000001</v>
      </c>
      <c r="P14">
        <v>31.71</v>
      </c>
      <c r="Q14">
        <v>12.5</v>
      </c>
      <c r="R14">
        <v>10</v>
      </c>
      <c r="S14">
        <v>5</v>
      </c>
      <c r="T14">
        <f t="shared" si="0"/>
        <v>12.5</v>
      </c>
      <c r="U14">
        <v>17.5</v>
      </c>
      <c r="V14">
        <f t="shared" si="1"/>
        <v>57.5</v>
      </c>
    </row>
    <row r="15" spans="1:22" x14ac:dyDescent="0.3">
      <c r="A15">
        <v>13</v>
      </c>
      <c r="B15">
        <v>66570</v>
      </c>
      <c r="C15">
        <v>401731</v>
      </c>
      <c r="D15" t="s">
        <v>35</v>
      </c>
      <c r="E15" t="s">
        <v>235</v>
      </c>
      <c r="F15" t="s">
        <v>424</v>
      </c>
      <c r="G15">
        <v>1</v>
      </c>
      <c r="H15">
        <v>57.142857142857139</v>
      </c>
      <c r="I15">
        <v>2008000000</v>
      </c>
      <c r="J15">
        <v>78000000</v>
      </c>
      <c r="K15">
        <v>25.743589740000001</v>
      </c>
      <c r="L15">
        <v>216938</v>
      </c>
      <c r="M15">
        <v>1968332</v>
      </c>
      <c r="N15">
        <v>11.021409999999999</v>
      </c>
      <c r="O15">
        <v>11.021409999999999</v>
      </c>
      <c r="P15">
        <v>33.67</v>
      </c>
      <c r="Q15">
        <v>12.5</v>
      </c>
      <c r="R15">
        <v>6.666666666666667</v>
      </c>
      <c r="S15">
        <v>5</v>
      </c>
      <c r="T15">
        <f t="shared" si="0"/>
        <v>0</v>
      </c>
      <c r="U15">
        <v>17.5</v>
      </c>
      <c r="V15">
        <f t="shared" si="1"/>
        <v>41.666666666666671</v>
      </c>
    </row>
    <row r="16" spans="1:22" x14ac:dyDescent="0.3">
      <c r="A16">
        <v>14</v>
      </c>
      <c r="B16">
        <v>302440</v>
      </c>
      <c r="C16">
        <v>1319899</v>
      </c>
      <c r="D16" t="s">
        <v>36</v>
      </c>
      <c r="E16" t="s">
        <v>236</v>
      </c>
      <c r="F16" t="s">
        <v>236</v>
      </c>
      <c r="G16">
        <v>1</v>
      </c>
      <c r="H16">
        <v>66.666666666666657</v>
      </c>
      <c r="I16">
        <v>249000000</v>
      </c>
      <c r="J16">
        <v>42500000</v>
      </c>
      <c r="K16">
        <v>5.8588235290000004</v>
      </c>
      <c r="M16">
        <v>32890</v>
      </c>
      <c r="N16">
        <v>0</v>
      </c>
      <c r="O16">
        <v>0</v>
      </c>
      <c r="P16">
        <v>98.04</v>
      </c>
      <c r="Q16">
        <v>15</v>
      </c>
      <c r="R16">
        <v>1.666666666666667</v>
      </c>
      <c r="S16">
        <v>15</v>
      </c>
      <c r="T16">
        <f t="shared" si="0"/>
        <v>0</v>
      </c>
      <c r="U16">
        <v>2.5</v>
      </c>
      <c r="V16">
        <f t="shared" si="1"/>
        <v>34.166666666666671</v>
      </c>
    </row>
    <row r="17" spans="1:22" x14ac:dyDescent="0.3">
      <c r="A17">
        <v>15</v>
      </c>
      <c r="B17">
        <v>96770</v>
      </c>
      <c r="C17">
        <v>631518</v>
      </c>
      <c r="D17" t="s">
        <v>37</v>
      </c>
      <c r="E17" t="s">
        <v>237</v>
      </c>
      <c r="F17" t="s">
        <v>431</v>
      </c>
      <c r="G17">
        <v>0</v>
      </c>
      <c r="H17">
        <v>62.5</v>
      </c>
      <c r="I17">
        <v>516000000</v>
      </c>
      <c r="J17">
        <v>93000000</v>
      </c>
      <c r="K17">
        <v>5.548387097</v>
      </c>
      <c r="M17">
        <v>-2172769</v>
      </c>
      <c r="N17">
        <v>0</v>
      </c>
      <c r="O17">
        <v>0</v>
      </c>
      <c r="P17">
        <v>33.409999999999997</v>
      </c>
      <c r="Q17">
        <v>15</v>
      </c>
      <c r="R17">
        <v>1.666666666666667</v>
      </c>
      <c r="S17">
        <v>15</v>
      </c>
      <c r="T17">
        <f t="shared" si="0"/>
        <v>12.5</v>
      </c>
      <c r="U17">
        <v>17.5</v>
      </c>
      <c r="V17">
        <f t="shared" si="1"/>
        <v>61.666666666666671</v>
      </c>
    </row>
    <row r="18" spans="1:22" x14ac:dyDescent="0.3">
      <c r="A18">
        <v>16</v>
      </c>
      <c r="B18">
        <v>51900</v>
      </c>
      <c r="C18">
        <v>356370</v>
      </c>
      <c r="D18" t="s">
        <v>38</v>
      </c>
      <c r="E18" t="s">
        <v>238</v>
      </c>
      <c r="F18" t="s">
        <v>238</v>
      </c>
      <c r="G18">
        <v>1</v>
      </c>
      <c r="H18">
        <v>57.142857142857139</v>
      </c>
      <c r="I18">
        <v>739000000</v>
      </c>
      <c r="J18">
        <v>75750000</v>
      </c>
      <c r="K18">
        <v>9.7557755779999997</v>
      </c>
      <c r="L18">
        <v>184421</v>
      </c>
      <c r="M18">
        <v>797629</v>
      </c>
      <c r="N18">
        <v>23.12115</v>
      </c>
      <c r="O18">
        <v>23.12115</v>
      </c>
      <c r="P18">
        <v>34.03</v>
      </c>
      <c r="Q18">
        <v>12.5</v>
      </c>
      <c r="R18">
        <v>10</v>
      </c>
      <c r="S18">
        <v>10</v>
      </c>
      <c r="T18">
        <f t="shared" si="0"/>
        <v>0</v>
      </c>
      <c r="U18">
        <v>15</v>
      </c>
      <c r="V18">
        <f t="shared" si="1"/>
        <v>47.5</v>
      </c>
    </row>
    <row r="19" spans="1:22" x14ac:dyDescent="0.3">
      <c r="A19">
        <v>17</v>
      </c>
      <c r="B19">
        <v>17670</v>
      </c>
      <c r="C19">
        <v>159023</v>
      </c>
      <c r="D19" t="s">
        <v>39</v>
      </c>
      <c r="E19" t="s">
        <v>239</v>
      </c>
      <c r="F19" t="s">
        <v>432</v>
      </c>
      <c r="G19">
        <v>0</v>
      </c>
      <c r="H19">
        <v>62.5</v>
      </c>
      <c r="I19">
        <v>1254000000</v>
      </c>
      <c r="J19">
        <v>108000000</v>
      </c>
      <c r="K19">
        <v>11.61111111</v>
      </c>
      <c r="L19">
        <v>715080</v>
      </c>
      <c r="M19">
        <v>1504352</v>
      </c>
      <c r="N19">
        <v>47.534089999999999</v>
      </c>
      <c r="O19">
        <v>47.534089999999999</v>
      </c>
      <c r="P19">
        <v>26.78</v>
      </c>
      <c r="Q19">
        <v>15</v>
      </c>
      <c r="R19">
        <v>13.33333333333333</v>
      </c>
      <c r="S19">
        <v>7.5</v>
      </c>
      <c r="T19">
        <f t="shared" si="0"/>
        <v>12.5</v>
      </c>
      <c r="U19">
        <v>20</v>
      </c>
      <c r="V19">
        <f t="shared" si="1"/>
        <v>68.333333333333329</v>
      </c>
    </row>
    <row r="20" spans="1:22" x14ac:dyDescent="0.3">
      <c r="A20">
        <v>18</v>
      </c>
      <c r="B20">
        <v>105560</v>
      </c>
      <c r="C20">
        <v>688996</v>
      </c>
      <c r="D20" t="s">
        <v>40</v>
      </c>
      <c r="E20" t="s">
        <v>240</v>
      </c>
      <c r="F20" t="s">
        <v>433</v>
      </c>
      <c r="G20">
        <v>0</v>
      </c>
      <c r="H20">
        <v>77.777777777777786</v>
      </c>
      <c r="I20">
        <v>372000000</v>
      </c>
      <c r="J20">
        <v>133500000</v>
      </c>
      <c r="K20">
        <v>2.7865168539999998</v>
      </c>
      <c r="L20">
        <v>689653</v>
      </c>
      <c r="M20">
        <v>3455152</v>
      </c>
      <c r="N20">
        <v>19.960129999999999</v>
      </c>
      <c r="O20">
        <v>19.960129999999999</v>
      </c>
      <c r="P20">
        <v>9.93</v>
      </c>
      <c r="Q20">
        <v>20</v>
      </c>
      <c r="R20">
        <v>6.666666666666667</v>
      </c>
      <c r="S20">
        <v>20</v>
      </c>
      <c r="T20">
        <f t="shared" si="0"/>
        <v>12.5</v>
      </c>
      <c r="U20">
        <v>25</v>
      </c>
      <c r="V20">
        <f t="shared" si="1"/>
        <v>84.166666666666671</v>
      </c>
    </row>
    <row r="21" spans="1:22" x14ac:dyDescent="0.3">
      <c r="A21">
        <v>19</v>
      </c>
      <c r="B21">
        <v>55550</v>
      </c>
      <c r="C21">
        <v>382199</v>
      </c>
      <c r="D21" t="s">
        <v>41</v>
      </c>
      <c r="E21" t="s">
        <v>241</v>
      </c>
      <c r="F21" t="s">
        <v>434</v>
      </c>
      <c r="G21">
        <v>0</v>
      </c>
      <c r="H21">
        <v>85.714285714285708</v>
      </c>
      <c r="I21">
        <v>159000000</v>
      </c>
      <c r="J21">
        <v>122000000</v>
      </c>
      <c r="K21">
        <v>1.3032786890000001</v>
      </c>
      <c r="L21">
        <v>803838</v>
      </c>
      <c r="M21">
        <v>3414595</v>
      </c>
      <c r="N21">
        <v>23.541239999999998</v>
      </c>
      <c r="O21">
        <v>23.541239999999998</v>
      </c>
      <c r="P21">
        <v>9.81</v>
      </c>
      <c r="Q21">
        <v>22.5</v>
      </c>
      <c r="R21">
        <v>10</v>
      </c>
      <c r="S21">
        <v>25</v>
      </c>
      <c r="T21">
        <f t="shared" si="0"/>
        <v>12.5</v>
      </c>
      <c r="U21">
        <v>25</v>
      </c>
      <c r="V21">
        <f t="shared" si="1"/>
        <v>95</v>
      </c>
    </row>
    <row r="22" spans="1:22" x14ac:dyDescent="0.3">
      <c r="A22">
        <v>20</v>
      </c>
      <c r="B22">
        <v>34730</v>
      </c>
      <c r="C22">
        <v>181712</v>
      </c>
      <c r="D22" t="s">
        <v>42</v>
      </c>
      <c r="E22" t="s">
        <v>242</v>
      </c>
      <c r="F22" t="s">
        <v>435</v>
      </c>
      <c r="G22">
        <v>0</v>
      </c>
      <c r="H22">
        <v>55.555555555555557</v>
      </c>
      <c r="I22">
        <v>1607000000</v>
      </c>
      <c r="J22">
        <v>86000000</v>
      </c>
      <c r="K22">
        <v>18.686046510000001</v>
      </c>
      <c r="L22">
        <v>370124</v>
      </c>
      <c r="M22">
        <v>189368</v>
      </c>
      <c r="N22">
        <v>195.4522</v>
      </c>
      <c r="O22">
        <v>195.4522</v>
      </c>
      <c r="P22">
        <v>29.5</v>
      </c>
      <c r="Q22">
        <v>12.5</v>
      </c>
      <c r="R22">
        <v>25</v>
      </c>
      <c r="S22">
        <v>5</v>
      </c>
      <c r="T22">
        <f t="shared" si="0"/>
        <v>12.5</v>
      </c>
      <c r="U22">
        <v>17.5</v>
      </c>
      <c r="V22">
        <f t="shared" si="1"/>
        <v>72.5</v>
      </c>
    </row>
    <row r="23" spans="1:22" x14ac:dyDescent="0.3">
      <c r="A23">
        <v>21</v>
      </c>
      <c r="B23">
        <v>11200</v>
      </c>
      <c r="C23">
        <v>164645</v>
      </c>
      <c r="D23" t="s">
        <v>43</v>
      </c>
      <c r="E23" t="s">
        <v>243</v>
      </c>
      <c r="F23" t="s">
        <v>243</v>
      </c>
      <c r="G23">
        <v>1</v>
      </c>
      <c r="H23">
        <v>60</v>
      </c>
      <c r="I23">
        <v>196936000</v>
      </c>
      <c r="J23">
        <v>56404500</v>
      </c>
      <c r="K23">
        <v>3.4914944729999999</v>
      </c>
      <c r="M23">
        <v>123966</v>
      </c>
      <c r="N23">
        <v>0</v>
      </c>
      <c r="O23">
        <v>0</v>
      </c>
      <c r="P23">
        <v>16.88</v>
      </c>
      <c r="Q23">
        <v>15</v>
      </c>
      <c r="R23">
        <v>1.666666666666667</v>
      </c>
      <c r="S23">
        <v>20</v>
      </c>
      <c r="T23">
        <f t="shared" si="0"/>
        <v>0</v>
      </c>
      <c r="U23">
        <v>25</v>
      </c>
      <c r="V23">
        <f t="shared" si="1"/>
        <v>61.666666666666671</v>
      </c>
    </row>
    <row r="24" spans="1:22" x14ac:dyDescent="0.3">
      <c r="A24">
        <v>22</v>
      </c>
      <c r="B24">
        <v>15760</v>
      </c>
      <c r="C24">
        <v>159193</v>
      </c>
      <c r="D24" t="s">
        <v>44</v>
      </c>
      <c r="E24" t="s">
        <v>244</v>
      </c>
      <c r="F24" t="s">
        <v>436</v>
      </c>
      <c r="G24">
        <v>0</v>
      </c>
      <c r="H24">
        <v>53.333333333333343</v>
      </c>
      <c r="I24">
        <v>112659000</v>
      </c>
      <c r="J24">
        <v>78318000</v>
      </c>
      <c r="K24">
        <v>1.438481575</v>
      </c>
      <c r="L24">
        <v>780628</v>
      </c>
      <c r="M24">
        <v>2092469</v>
      </c>
      <c r="N24">
        <v>37.306550000000001</v>
      </c>
      <c r="O24">
        <v>37.306550000000001</v>
      </c>
      <c r="P24">
        <v>51.1</v>
      </c>
      <c r="Q24">
        <v>12.5</v>
      </c>
      <c r="R24">
        <v>10</v>
      </c>
      <c r="S24">
        <v>25</v>
      </c>
      <c r="T24">
        <f t="shared" si="0"/>
        <v>12.5</v>
      </c>
      <c r="U24">
        <v>2.5</v>
      </c>
      <c r="V24">
        <f t="shared" si="1"/>
        <v>62.5</v>
      </c>
    </row>
    <row r="25" spans="1:22" x14ac:dyDescent="0.3">
      <c r="A25">
        <v>23</v>
      </c>
      <c r="B25">
        <v>3550</v>
      </c>
      <c r="C25">
        <v>120021</v>
      </c>
      <c r="D25" t="s">
        <v>45</v>
      </c>
      <c r="E25" t="s">
        <v>245</v>
      </c>
      <c r="F25" t="s">
        <v>437</v>
      </c>
      <c r="G25">
        <v>1</v>
      </c>
      <c r="H25">
        <v>57.142857142857139</v>
      </c>
      <c r="I25">
        <v>1745000000</v>
      </c>
      <c r="J25">
        <v>141000000</v>
      </c>
      <c r="K25">
        <v>12.37588652</v>
      </c>
      <c r="L25">
        <v>439593</v>
      </c>
      <c r="M25">
        <v>1465673</v>
      </c>
      <c r="N25">
        <v>29.992570000000001</v>
      </c>
      <c r="O25">
        <v>29.992570000000001</v>
      </c>
      <c r="P25">
        <v>46.07</v>
      </c>
      <c r="Q25">
        <v>12.5</v>
      </c>
      <c r="R25">
        <v>10</v>
      </c>
      <c r="S25">
        <v>7.5</v>
      </c>
      <c r="T25">
        <f t="shared" si="0"/>
        <v>0</v>
      </c>
      <c r="U25">
        <v>10</v>
      </c>
      <c r="V25">
        <f t="shared" si="1"/>
        <v>40</v>
      </c>
    </row>
    <row r="26" spans="1:22" x14ac:dyDescent="0.3">
      <c r="A26">
        <v>24</v>
      </c>
      <c r="B26">
        <v>32830</v>
      </c>
      <c r="C26">
        <v>126256</v>
      </c>
      <c r="D26" t="s">
        <v>46</v>
      </c>
      <c r="E26" t="s">
        <v>246</v>
      </c>
      <c r="F26" t="s">
        <v>438</v>
      </c>
      <c r="G26">
        <v>0</v>
      </c>
      <c r="H26">
        <v>57.142857142857139</v>
      </c>
      <c r="I26">
        <v>1521000000</v>
      </c>
      <c r="J26">
        <v>105000000</v>
      </c>
      <c r="K26">
        <v>14.485714290000001</v>
      </c>
      <c r="L26">
        <v>448937</v>
      </c>
      <c r="M26">
        <v>1265766</v>
      </c>
      <c r="N26">
        <v>35.467610000000001</v>
      </c>
      <c r="O26">
        <v>35.467610000000001</v>
      </c>
      <c r="P26">
        <v>47.02</v>
      </c>
      <c r="Q26">
        <v>12.5</v>
      </c>
      <c r="R26">
        <v>10</v>
      </c>
      <c r="S26">
        <v>5</v>
      </c>
      <c r="T26">
        <f t="shared" si="0"/>
        <v>12.5</v>
      </c>
      <c r="U26">
        <v>7.5</v>
      </c>
      <c r="V26">
        <f t="shared" si="1"/>
        <v>47.5</v>
      </c>
    </row>
    <row r="27" spans="1:22" x14ac:dyDescent="0.3">
      <c r="A27">
        <v>25</v>
      </c>
      <c r="B27">
        <v>361610</v>
      </c>
      <c r="C27">
        <v>1386916</v>
      </c>
      <c r="D27" t="s">
        <v>47</v>
      </c>
      <c r="E27" t="s">
        <v>247</v>
      </c>
      <c r="F27" t="s">
        <v>247</v>
      </c>
      <c r="G27">
        <v>1</v>
      </c>
      <c r="H27">
        <v>60</v>
      </c>
      <c r="O27">
        <v>0</v>
      </c>
      <c r="P27">
        <v>0</v>
      </c>
      <c r="Q27">
        <v>15</v>
      </c>
      <c r="R27">
        <v>1.666666666666667</v>
      </c>
      <c r="S27">
        <v>2.5</v>
      </c>
      <c r="T27">
        <f t="shared" si="0"/>
        <v>0</v>
      </c>
      <c r="U27">
        <v>0</v>
      </c>
      <c r="V27">
        <f t="shared" si="1"/>
        <v>19.166666666666668</v>
      </c>
    </row>
    <row r="28" spans="1:22" x14ac:dyDescent="0.3">
      <c r="A28">
        <v>26</v>
      </c>
      <c r="B28">
        <v>9150</v>
      </c>
      <c r="C28">
        <v>126371</v>
      </c>
      <c r="D28" t="s">
        <v>48</v>
      </c>
      <c r="E28" t="s">
        <v>248</v>
      </c>
      <c r="F28" t="s">
        <v>439</v>
      </c>
      <c r="G28">
        <v>0</v>
      </c>
      <c r="H28">
        <v>71.428571428571431</v>
      </c>
      <c r="I28">
        <v>735000000</v>
      </c>
      <c r="J28">
        <v>81500000</v>
      </c>
      <c r="K28">
        <v>9.0184049080000008</v>
      </c>
      <c r="L28">
        <v>105909</v>
      </c>
      <c r="M28">
        <v>603962</v>
      </c>
      <c r="N28">
        <v>17.535710000000002</v>
      </c>
      <c r="O28">
        <v>17.535710000000002</v>
      </c>
      <c r="P28">
        <v>23.69</v>
      </c>
      <c r="Q28">
        <v>20</v>
      </c>
      <c r="R28">
        <v>6.666666666666667</v>
      </c>
      <c r="S28">
        <v>10</v>
      </c>
      <c r="T28">
        <f t="shared" si="0"/>
        <v>12.5</v>
      </c>
      <c r="U28">
        <v>20</v>
      </c>
      <c r="V28">
        <f t="shared" si="1"/>
        <v>69.166666666666671</v>
      </c>
    </row>
    <row r="29" spans="1:22" x14ac:dyDescent="0.3">
      <c r="A29">
        <v>27</v>
      </c>
      <c r="B29">
        <v>36570</v>
      </c>
      <c r="C29">
        <v>261443</v>
      </c>
      <c r="D29" t="s">
        <v>49</v>
      </c>
      <c r="E29" t="s">
        <v>249</v>
      </c>
      <c r="F29" t="s">
        <v>249</v>
      </c>
      <c r="G29">
        <v>1</v>
      </c>
      <c r="H29">
        <v>71.428571428571431</v>
      </c>
      <c r="I29">
        <v>2789000000</v>
      </c>
      <c r="J29">
        <v>101369172.666666</v>
      </c>
      <c r="K29">
        <v>27.51329548</v>
      </c>
      <c r="L29">
        <v>176193</v>
      </c>
      <c r="M29">
        <v>587403</v>
      </c>
      <c r="N29">
        <v>29.995249999999999</v>
      </c>
      <c r="O29">
        <v>29.995249999999999</v>
      </c>
      <c r="P29">
        <v>11.98</v>
      </c>
      <c r="Q29">
        <v>20</v>
      </c>
      <c r="R29">
        <v>10</v>
      </c>
      <c r="S29">
        <v>5</v>
      </c>
      <c r="T29">
        <f t="shared" si="0"/>
        <v>0</v>
      </c>
      <c r="U29">
        <v>25</v>
      </c>
      <c r="V29">
        <f t="shared" si="1"/>
        <v>60</v>
      </c>
    </row>
    <row r="30" spans="1:22" x14ac:dyDescent="0.3">
      <c r="A30">
        <v>28</v>
      </c>
      <c r="B30">
        <v>18260</v>
      </c>
      <c r="C30">
        <v>126186</v>
      </c>
      <c r="D30" t="s">
        <v>50</v>
      </c>
      <c r="E30" t="s">
        <v>250</v>
      </c>
      <c r="F30" t="s">
        <v>250</v>
      </c>
      <c r="G30">
        <v>1</v>
      </c>
      <c r="H30">
        <v>57.142857142857139</v>
      </c>
      <c r="I30">
        <v>947000000</v>
      </c>
      <c r="J30">
        <v>93500000</v>
      </c>
      <c r="K30">
        <v>10.128342249999999</v>
      </c>
      <c r="L30">
        <v>185640</v>
      </c>
      <c r="M30">
        <v>443455</v>
      </c>
      <c r="N30">
        <v>41.862200000000001</v>
      </c>
      <c r="O30">
        <v>41.862200000000001</v>
      </c>
      <c r="P30">
        <v>48.95</v>
      </c>
      <c r="Q30">
        <v>12.5</v>
      </c>
      <c r="R30">
        <v>13.33333333333333</v>
      </c>
      <c r="S30">
        <v>7.5</v>
      </c>
      <c r="T30">
        <f t="shared" si="0"/>
        <v>0</v>
      </c>
      <c r="U30">
        <v>7.5</v>
      </c>
      <c r="V30">
        <f t="shared" si="1"/>
        <v>40.833333333333329</v>
      </c>
    </row>
    <row r="31" spans="1:22" x14ac:dyDescent="0.3">
      <c r="A31">
        <v>29</v>
      </c>
      <c r="B31">
        <v>86790</v>
      </c>
      <c r="C31">
        <v>547583</v>
      </c>
      <c r="D31" t="s">
        <v>51</v>
      </c>
      <c r="E31" t="s">
        <v>251</v>
      </c>
      <c r="F31" t="s">
        <v>440</v>
      </c>
      <c r="G31">
        <v>0</v>
      </c>
      <c r="H31">
        <v>80</v>
      </c>
      <c r="I31">
        <v>351000000</v>
      </c>
      <c r="J31">
        <v>112500000</v>
      </c>
      <c r="K31">
        <v>3.12</v>
      </c>
      <c r="L31">
        <v>539393</v>
      </c>
      <c r="M31">
        <v>2637242</v>
      </c>
      <c r="N31">
        <v>20.452919999999999</v>
      </c>
      <c r="O31">
        <v>20.452919999999999</v>
      </c>
      <c r="P31">
        <v>9.8800000000000008</v>
      </c>
      <c r="Q31">
        <v>22.5</v>
      </c>
      <c r="R31">
        <v>10</v>
      </c>
      <c r="S31">
        <v>20</v>
      </c>
      <c r="T31">
        <f t="shared" si="0"/>
        <v>12.5</v>
      </c>
      <c r="U31">
        <v>25</v>
      </c>
      <c r="V31">
        <f t="shared" si="1"/>
        <v>90</v>
      </c>
    </row>
    <row r="32" spans="1:22" x14ac:dyDescent="0.3">
      <c r="A32">
        <v>30</v>
      </c>
      <c r="B32">
        <v>90430</v>
      </c>
      <c r="C32">
        <v>583424</v>
      </c>
      <c r="D32" t="s">
        <v>52</v>
      </c>
      <c r="E32" t="s">
        <v>252</v>
      </c>
      <c r="F32" t="s">
        <v>441</v>
      </c>
      <c r="G32">
        <v>1</v>
      </c>
      <c r="H32">
        <v>55.555555555555557</v>
      </c>
      <c r="I32">
        <v>330000000</v>
      </c>
      <c r="J32">
        <v>72000000</v>
      </c>
      <c r="K32">
        <v>4.5833333329999997</v>
      </c>
      <c r="L32">
        <v>54854</v>
      </c>
      <c r="M32">
        <v>35132</v>
      </c>
      <c r="N32">
        <v>156.1369</v>
      </c>
      <c r="O32">
        <v>156.1369</v>
      </c>
      <c r="P32">
        <v>37.380000000000003</v>
      </c>
      <c r="Q32">
        <v>12.5</v>
      </c>
      <c r="R32">
        <v>25</v>
      </c>
      <c r="S32">
        <v>17.5</v>
      </c>
      <c r="T32">
        <f t="shared" si="0"/>
        <v>0</v>
      </c>
      <c r="U32">
        <v>15</v>
      </c>
      <c r="V32">
        <f t="shared" si="1"/>
        <v>70</v>
      </c>
    </row>
    <row r="33" spans="1:22" x14ac:dyDescent="0.3">
      <c r="A33">
        <v>31</v>
      </c>
      <c r="B33">
        <v>3670</v>
      </c>
      <c r="C33">
        <v>155276</v>
      </c>
      <c r="D33" t="s">
        <v>53</v>
      </c>
      <c r="E33" t="s">
        <v>253</v>
      </c>
      <c r="F33" t="s">
        <v>253</v>
      </c>
      <c r="G33">
        <v>1</v>
      </c>
      <c r="H33">
        <v>50</v>
      </c>
      <c r="I33">
        <v>364000000</v>
      </c>
      <c r="J33">
        <v>65500000</v>
      </c>
      <c r="K33">
        <v>5.5572519079999996</v>
      </c>
      <c r="L33">
        <v>18296</v>
      </c>
      <c r="M33">
        <v>29748</v>
      </c>
      <c r="N33">
        <v>61.50329</v>
      </c>
      <c r="O33">
        <v>61.50329</v>
      </c>
      <c r="P33">
        <v>64.64</v>
      </c>
      <c r="Q33">
        <v>12.5</v>
      </c>
      <c r="R33">
        <v>18.333333333333339</v>
      </c>
      <c r="S33">
        <v>15</v>
      </c>
      <c r="T33">
        <f t="shared" si="0"/>
        <v>0</v>
      </c>
      <c r="U33">
        <v>2.5</v>
      </c>
      <c r="V33">
        <f t="shared" si="1"/>
        <v>48.333333333333343</v>
      </c>
    </row>
    <row r="34" spans="1:22" x14ac:dyDescent="0.3">
      <c r="A34">
        <v>32</v>
      </c>
      <c r="B34">
        <v>33780</v>
      </c>
      <c r="C34">
        <v>244455</v>
      </c>
      <c r="D34" t="s">
        <v>54</v>
      </c>
      <c r="E34" t="s">
        <v>254</v>
      </c>
      <c r="F34" t="s">
        <v>442</v>
      </c>
      <c r="G34">
        <v>0</v>
      </c>
      <c r="H34">
        <v>75</v>
      </c>
      <c r="I34">
        <v>333000000</v>
      </c>
      <c r="J34">
        <v>78000000</v>
      </c>
      <c r="K34">
        <v>4.269230769</v>
      </c>
      <c r="L34">
        <v>595584</v>
      </c>
      <c r="M34">
        <v>1171734</v>
      </c>
      <c r="N34">
        <v>50.829279999999997</v>
      </c>
      <c r="O34">
        <v>50.829279999999997</v>
      </c>
      <c r="P34">
        <v>11.52</v>
      </c>
      <c r="Q34">
        <v>20</v>
      </c>
      <c r="R34">
        <v>16.666666666666671</v>
      </c>
      <c r="S34">
        <v>17.5</v>
      </c>
      <c r="T34">
        <f t="shared" si="0"/>
        <v>12.5</v>
      </c>
      <c r="U34">
        <v>25</v>
      </c>
      <c r="V34">
        <f t="shared" si="1"/>
        <v>91.666666666666671</v>
      </c>
    </row>
    <row r="35" spans="1:22" x14ac:dyDescent="0.3">
      <c r="A35">
        <v>33</v>
      </c>
      <c r="B35">
        <v>352820</v>
      </c>
      <c r="C35">
        <v>1204056</v>
      </c>
      <c r="D35" t="s">
        <v>55</v>
      </c>
      <c r="E35" t="s">
        <v>255</v>
      </c>
      <c r="F35" t="s">
        <v>443</v>
      </c>
      <c r="G35">
        <v>1</v>
      </c>
      <c r="H35">
        <v>42.857142857142847</v>
      </c>
      <c r="I35">
        <v>318000000</v>
      </c>
      <c r="J35">
        <v>85000000</v>
      </c>
      <c r="K35">
        <v>3.7411764710000002</v>
      </c>
      <c r="M35">
        <v>85721</v>
      </c>
      <c r="N35">
        <v>0</v>
      </c>
      <c r="O35">
        <v>0</v>
      </c>
      <c r="P35">
        <v>34.700000000000003</v>
      </c>
      <c r="Q35">
        <v>5</v>
      </c>
      <c r="R35">
        <v>1.666666666666667</v>
      </c>
      <c r="S35">
        <v>17.5</v>
      </c>
      <c r="T35">
        <f t="shared" si="0"/>
        <v>0</v>
      </c>
      <c r="U35">
        <v>15</v>
      </c>
      <c r="V35">
        <f t="shared" si="1"/>
        <v>39.166666666666671</v>
      </c>
    </row>
    <row r="36" spans="1:22" x14ac:dyDescent="0.3">
      <c r="A36">
        <v>34</v>
      </c>
      <c r="B36">
        <v>34020</v>
      </c>
      <c r="C36">
        <v>159616</v>
      </c>
      <c r="D36" t="s">
        <v>56</v>
      </c>
      <c r="E36" t="s">
        <v>256</v>
      </c>
      <c r="F36" t="s">
        <v>444</v>
      </c>
      <c r="G36">
        <v>1</v>
      </c>
      <c r="H36">
        <v>57.142857142857139</v>
      </c>
      <c r="I36">
        <v>172000000</v>
      </c>
      <c r="J36">
        <v>50500000</v>
      </c>
      <c r="K36">
        <v>3.405940594</v>
      </c>
      <c r="M36">
        <v>-1069667</v>
      </c>
      <c r="N36">
        <v>0</v>
      </c>
      <c r="O36">
        <v>0</v>
      </c>
      <c r="P36">
        <v>42.47</v>
      </c>
      <c r="Q36">
        <v>12.5</v>
      </c>
      <c r="R36">
        <v>1.666666666666667</v>
      </c>
      <c r="S36">
        <v>20</v>
      </c>
      <c r="T36">
        <f t="shared" si="0"/>
        <v>0</v>
      </c>
      <c r="U36">
        <v>10</v>
      </c>
      <c r="V36">
        <f t="shared" si="1"/>
        <v>44.166666666666671</v>
      </c>
    </row>
    <row r="37" spans="1:22" x14ac:dyDescent="0.3">
      <c r="A37">
        <v>35</v>
      </c>
      <c r="B37">
        <v>3490</v>
      </c>
      <c r="C37">
        <v>113526</v>
      </c>
      <c r="D37" t="s">
        <v>57</v>
      </c>
      <c r="E37" t="s">
        <v>257</v>
      </c>
      <c r="F37" t="s">
        <v>445</v>
      </c>
      <c r="G37">
        <v>0</v>
      </c>
      <c r="H37">
        <v>75</v>
      </c>
      <c r="I37">
        <v>260549144</v>
      </c>
      <c r="J37">
        <v>66793893.833333299</v>
      </c>
      <c r="K37">
        <v>3.900792858</v>
      </c>
      <c r="M37">
        <v>-230019</v>
      </c>
      <c r="N37">
        <v>0</v>
      </c>
      <c r="O37">
        <v>0</v>
      </c>
      <c r="P37">
        <v>29.27</v>
      </c>
      <c r="Q37">
        <v>20</v>
      </c>
      <c r="R37">
        <v>1.666666666666667</v>
      </c>
      <c r="S37">
        <v>17.5</v>
      </c>
      <c r="T37">
        <f t="shared" si="0"/>
        <v>12.5</v>
      </c>
      <c r="U37">
        <v>17.5</v>
      </c>
      <c r="V37">
        <f t="shared" si="1"/>
        <v>69.166666666666671</v>
      </c>
    </row>
    <row r="38" spans="1:22" x14ac:dyDescent="0.3">
      <c r="A38">
        <v>36</v>
      </c>
      <c r="B38">
        <v>251270</v>
      </c>
      <c r="C38">
        <v>904672</v>
      </c>
      <c r="D38" t="s">
        <v>58</v>
      </c>
      <c r="E38" t="s">
        <v>258</v>
      </c>
      <c r="F38" t="s">
        <v>258</v>
      </c>
      <c r="G38">
        <v>1</v>
      </c>
      <c r="H38">
        <v>42.857142857142847</v>
      </c>
      <c r="I38">
        <v>1258000000</v>
      </c>
      <c r="J38">
        <v>70500000</v>
      </c>
      <c r="K38">
        <v>17.843971629999999</v>
      </c>
      <c r="L38">
        <v>62761</v>
      </c>
      <c r="M38">
        <v>312951</v>
      </c>
      <c r="N38">
        <v>20.054580000000001</v>
      </c>
      <c r="O38">
        <v>20.054580000000001</v>
      </c>
      <c r="P38">
        <v>24.15</v>
      </c>
      <c r="Q38">
        <v>5</v>
      </c>
      <c r="R38">
        <v>10</v>
      </c>
      <c r="S38">
        <v>5</v>
      </c>
      <c r="T38">
        <f t="shared" si="0"/>
        <v>0</v>
      </c>
      <c r="U38">
        <v>20</v>
      </c>
      <c r="V38">
        <f t="shared" si="1"/>
        <v>40</v>
      </c>
    </row>
    <row r="39" spans="1:22" x14ac:dyDescent="0.3">
      <c r="A39">
        <v>37</v>
      </c>
      <c r="B39">
        <v>810</v>
      </c>
      <c r="C39">
        <v>139214</v>
      </c>
      <c r="D39" t="s">
        <v>59</v>
      </c>
      <c r="E39" t="s">
        <v>259</v>
      </c>
      <c r="F39" t="s">
        <v>446</v>
      </c>
      <c r="G39">
        <v>0</v>
      </c>
      <c r="H39">
        <v>57.142857142857139</v>
      </c>
      <c r="I39">
        <v>878000000</v>
      </c>
      <c r="J39">
        <v>95742000</v>
      </c>
      <c r="K39">
        <v>9.1704789959999999</v>
      </c>
      <c r="L39">
        <v>374097</v>
      </c>
      <c r="M39">
        <v>754988</v>
      </c>
      <c r="N39">
        <v>49.550060000000002</v>
      </c>
      <c r="O39">
        <v>49.550060000000002</v>
      </c>
      <c r="P39">
        <v>18.399999999999999</v>
      </c>
      <c r="Q39">
        <v>12.5</v>
      </c>
      <c r="R39">
        <v>13.33333333333333</v>
      </c>
      <c r="S39">
        <v>10</v>
      </c>
      <c r="T39">
        <f t="shared" si="0"/>
        <v>12.5</v>
      </c>
      <c r="U39">
        <v>22.5</v>
      </c>
      <c r="V39">
        <f t="shared" si="1"/>
        <v>70.833333333333329</v>
      </c>
    </row>
    <row r="40" spans="1:22" x14ac:dyDescent="0.3">
      <c r="A40">
        <v>38</v>
      </c>
      <c r="B40">
        <v>10950</v>
      </c>
      <c r="C40">
        <v>138279</v>
      </c>
      <c r="D40" t="s">
        <v>60</v>
      </c>
      <c r="E40" t="s">
        <v>260</v>
      </c>
      <c r="F40" t="s">
        <v>447</v>
      </c>
      <c r="G40">
        <v>0</v>
      </c>
      <c r="H40">
        <v>54.54545454545454</v>
      </c>
      <c r="I40">
        <v>126806000</v>
      </c>
      <c r="J40">
        <v>90000375</v>
      </c>
      <c r="K40">
        <v>1.4089496850000001</v>
      </c>
      <c r="L40">
        <v>96</v>
      </c>
      <c r="M40">
        <v>-796108</v>
      </c>
      <c r="N40">
        <v>-1.206E-2</v>
      </c>
      <c r="O40">
        <v>1.206E-2</v>
      </c>
      <c r="P40">
        <v>63.41</v>
      </c>
      <c r="Q40">
        <v>12.5</v>
      </c>
      <c r="R40">
        <v>5</v>
      </c>
      <c r="S40">
        <v>25</v>
      </c>
      <c r="T40">
        <f t="shared" si="0"/>
        <v>12.5</v>
      </c>
      <c r="U40">
        <v>2.5</v>
      </c>
      <c r="V40">
        <f t="shared" si="1"/>
        <v>57.5</v>
      </c>
    </row>
    <row r="41" spans="1:22" x14ac:dyDescent="0.3">
      <c r="A41">
        <v>39</v>
      </c>
      <c r="B41">
        <v>10130</v>
      </c>
      <c r="C41">
        <v>102858</v>
      </c>
      <c r="D41" t="s">
        <v>61</v>
      </c>
      <c r="E41" t="s">
        <v>261</v>
      </c>
      <c r="F41" t="s">
        <v>261</v>
      </c>
      <c r="G41">
        <v>1</v>
      </c>
      <c r="H41">
        <v>55.555555555555557</v>
      </c>
      <c r="I41">
        <v>451758000</v>
      </c>
      <c r="J41">
        <v>65377500</v>
      </c>
      <c r="K41">
        <v>6.9099919700000001</v>
      </c>
      <c r="L41">
        <v>247439</v>
      </c>
      <c r="M41">
        <v>638613</v>
      </c>
      <c r="N41">
        <v>38.746310000000001</v>
      </c>
      <c r="O41">
        <v>38.746310000000001</v>
      </c>
      <c r="P41">
        <v>27.49</v>
      </c>
      <c r="Q41">
        <v>12.5</v>
      </c>
      <c r="R41">
        <v>10</v>
      </c>
      <c r="S41">
        <v>12.5</v>
      </c>
      <c r="T41">
        <f t="shared" si="0"/>
        <v>0</v>
      </c>
      <c r="U41">
        <v>20</v>
      </c>
      <c r="V41">
        <f t="shared" si="1"/>
        <v>55</v>
      </c>
    </row>
    <row r="42" spans="1:22" x14ac:dyDescent="0.3">
      <c r="A42">
        <v>40</v>
      </c>
      <c r="B42">
        <v>326030</v>
      </c>
      <c r="C42">
        <v>878696</v>
      </c>
      <c r="D42" t="s">
        <v>62</v>
      </c>
      <c r="E42" t="s">
        <v>262</v>
      </c>
      <c r="F42" t="s">
        <v>448</v>
      </c>
      <c r="G42">
        <v>0</v>
      </c>
      <c r="H42">
        <v>60</v>
      </c>
      <c r="I42">
        <v>273000000</v>
      </c>
      <c r="J42">
        <v>85500000</v>
      </c>
      <c r="K42">
        <v>3.1929824560000002</v>
      </c>
      <c r="M42">
        <v>-247413</v>
      </c>
      <c r="N42">
        <v>0</v>
      </c>
      <c r="O42">
        <v>0</v>
      </c>
      <c r="P42">
        <v>75</v>
      </c>
      <c r="Q42">
        <v>15</v>
      </c>
      <c r="R42">
        <v>1.666666666666667</v>
      </c>
      <c r="S42">
        <v>20</v>
      </c>
      <c r="T42">
        <f t="shared" si="0"/>
        <v>12.5</v>
      </c>
      <c r="U42">
        <v>2.5</v>
      </c>
      <c r="V42">
        <f t="shared" si="1"/>
        <v>51.666666666666671</v>
      </c>
    </row>
    <row r="43" spans="1:22" x14ac:dyDescent="0.3">
      <c r="A43">
        <v>41</v>
      </c>
      <c r="B43">
        <v>18880</v>
      </c>
      <c r="C43">
        <v>161125</v>
      </c>
      <c r="D43" t="s">
        <v>63</v>
      </c>
      <c r="E43" t="s">
        <v>263</v>
      </c>
      <c r="F43" t="s">
        <v>449</v>
      </c>
      <c r="G43">
        <v>0</v>
      </c>
      <c r="H43">
        <v>55.555555555555557</v>
      </c>
      <c r="I43">
        <v>47000000</v>
      </c>
      <c r="J43">
        <v>81467500</v>
      </c>
      <c r="K43">
        <v>0.57691717600000003</v>
      </c>
      <c r="L43">
        <v>170781</v>
      </c>
      <c r="M43">
        <v>110368</v>
      </c>
      <c r="N43">
        <v>154.73779999999999</v>
      </c>
      <c r="O43">
        <v>154.73779999999999</v>
      </c>
      <c r="P43">
        <v>50.5</v>
      </c>
      <c r="Q43">
        <v>12.5</v>
      </c>
      <c r="R43">
        <v>25</v>
      </c>
      <c r="S43">
        <v>25</v>
      </c>
      <c r="T43">
        <f t="shared" si="0"/>
        <v>12.5</v>
      </c>
      <c r="U43">
        <v>2.5</v>
      </c>
      <c r="V43">
        <f t="shared" si="1"/>
        <v>77.5</v>
      </c>
    </row>
    <row r="44" spans="1:22" x14ac:dyDescent="0.3">
      <c r="A44">
        <v>42</v>
      </c>
      <c r="B44">
        <v>30200</v>
      </c>
      <c r="C44">
        <v>190321</v>
      </c>
      <c r="D44" t="s">
        <v>64</v>
      </c>
      <c r="E44" t="s">
        <v>264</v>
      </c>
      <c r="F44" t="s">
        <v>450</v>
      </c>
      <c r="G44">
        <v>0</v>
      </c>
      <c r="H44">
        <v>72.727272727272734</v>
      </c>
      <c r="I44">
        <v>677000000</v>
      </c>
      <c r="J44">
        <v>84500000</v>
      </c>
      <c r="K44">
        <v>8.0118343200000002</v>
      </c>
      <c r="L44">
        <v>326487</v>
      </c>
      <c r="M44">
        <v>703392</v>
      </c>
      <c r="N44">
        <v>46.416080000000001</v>
      </c>
      <c r="O44">
        <v>46.416080000000001</v>
      </c>
      <c r="P44">
        <v>11.68</v>
      </c>
      <c r="Q44">
        <v>20</v>
      </c>
      <c r="R44">
        <v>13.33333333333333</v>
      </c>
      <c r="S44">
        <v>12.5</v>
      </c>
      <c r="T44">
        <f t="shared" si="0"/>
        <v>12.5</v>
      </c>
      <c r="U44">
        <v>25</v>
      </c>
      <c r="V44">
        <f t="shared" si="1"/>
        <v>83.333333333333329</v>
      </c>
    </row>
    <row r="45" spans="1:22" x14ac:dyDescent="0.3">
      <c r="A45">
        <v>43</v>
      </c>
      <c r="B45">
        <v>11170</v>
      </c>
      <c r="C45">
        <v>165413</v>
      </c>
      <c r="D45" t="s">
        <v>65</v>
      </c>
      <c r="E45" t="s">
        <v>265</v>
      </c>
      <c r="F45" t="s">
        <v>451</v>
      </c>
      <c r="G45">
        <v>1</v>
      </c>
      <c r="H45">
        <v>54.54545454545454</v>
      </c>
      <c r="I45">
        <v>512000000</v>
      </c>
      <c r="J45">
        <v>75000000</v>
      </c>
      <c r="K45">
        <v>6.8266666669999996</v>
      </c>
      <c r="L45">
        <v>123392</v>
      </c>
      <c r="M45">
        <v>158469</v>
      </c>
      <c r="N45">
        <v>77.865070000000003</v>
      </c>
      <c r="O45">
        <v>77.865070000000003</v>
      </c>
      <c r="P45">
        <v>54.92</v>
      </c>
      <c r="Q45">
        <v>12.5</v>
      </c>
      <c r="R45">
        <v>20</v>
      </c>
      <c r="S45">
        <v>12.5</v>
      </c>
      <c r="T45">
        <f t="shared" si="0"/>
        <v>0</v>
      </c>
      <c r="U45">
        <v>2.5</v>
      </c>
      <c r="V45">
        <f t="shared" si="1"/>
        <v>47.5</v>
      </c>
    </row>
    <row r="46" spans="1:22" x14ac:dyDescent="0.3">
      <c r="A46">
        <v>44</v>
      </c>
      <c r="B46">
        <v>316140</v>
      </c>
      <c r="C46">
        <v>1350869</v>
      </c>
      <c r="D46" t="s">
        <v>66</v>
      </c>
      <c r="E46" t="s">
        <v>266</v>
      </c>
      <c r="F46" t="s">
        <v>452</v>
      </c>
      <c r="G46">
        <v>0</v>
      </c>
      <c r="H46">
        <v>62.5</v>
      </c>
      <c r="I46">
        <v>191000000</v>
      </c>
      <c r="J46">
        <v>122500000</v>
      </c>
      <c r="K46">
        <v>1.5591836729999999</v>
      </c>
      <c r="L46">
        <v>260016</v>
      </c>
      <c r="M46">
        <v>1307266</v>
      </c>
      <c r="N46">
        <v>19.890059999999998</v>
      </c>
      <c r="O46">
        <v>19.890059999999998</v>
      </c>
      <c r="P46">
        <v>17.25</v>
      </c>
      <c r="Q46">
        <v>15</v>
      </c>
      <c r="R46">
        <v>6.666666666666667</v>
      </c>
      <c r="S46">
        <v>25</v>
      </c>
      <c r="T46">
        <f t="shared" si="0"/>
        <v>12.5</v>
      </c>
      <c r="U46">
        <v>22.5</v>
      </c>
      <c r="V46">
        <f t="shared" si="1"/>
        <v>81.666666666666671</v>
      </c>
    </row>
    <row r="47" spans="1:22" x14ac:dyDescent="0.3">
      <c r="A47">
        <v>45</v>
      </c>
      <c r="B47">
        <v>9540</v>
      </c>
      <c r="C47">
        <v>164830</v>
      </c>
      <c r="D47" t="s">
        <v>67</v>
      </c>
      <c r="E47" t="s">
        <v>267</v>
      </c>
      <c r="F47" t="s">
        <v>453</v>
      </c>
      <c r="G47">
        <v>1</v>
      </c>
      <c r="H47">
        <v>60</v>
      </c>
      <c r="I47">
        <v>297384000</v>
      </c>
      <c r="J47">
        <v>57275500</v>
      </c>
      <c r="K47">
        <v>5.1921676809999999</v>
      </c>
      <c r="M47">
        <v>-833787</v>
      </c>
      <c r="N47">
        <v>0</v>
      </c>
      <c r="O47">
        <v>0</v>
      </c>
      <c r="P47">
        <v>33.950000000000003</v>
      </c>
      <c r="Q47">
        <v>15</v>
      </c>
      <c r="R47">
        <v>1.666666666666667</v>
      </c>
      <c r="S47">
        <v>15</v>
      </c>
      <c r="T47">
        <f t="shared" si="0"/>
        <v>0</v>
      </c>
      <c r="U47">
        <v>15</v>
      </c>
      <c r="V47">
        <f t="shared" si="1"/>
        <v>46.666666666666671</v>
      </c>
    </row>
    <row r="48" spans="1:22" x14ac:dyDescent="0.3">
      <c r="A48">
        <v>46</v>
      </c>
      <c r="B48">
        <v>9830</v>
      </c>
      <c r="C48">
        <v>162461</v>
      </c>
      <c r="D48" t="s">
        <v>68</v>
      </c>
      <c r="E48" t="s">
        <v>268</v>
      </c>
      <c r="F48" t="s">
        <v>454</v>
      </c>
      <c r="G48">
        <v>1</v>
      </c>
      <c r="H48">
        <v>54.54545454545454</v>
      </c>
      <c r="I48">
        <v>300000000</v>
      </c>
      <c r="J48">
        <v>60129833.333333299</v>
      </c>
      <c r="K48">
        <v>4.9892039170000002</v>
      </c>
      <c r="M48">
        <v>309077</v>
      </c>
      <c r="N48">
        <v>0</v>
      </c>
      <c r="O48">
        <v>0</v>
      </c>
      <c r="P48">
        <v>37.409999999999997</v>
      </c>
      <c r="Q48">
        <v>12.5</v>
      </c>
      <c r="R48">
        <v>1.666666666666667</v>
      </c>
      <c r="S48">
        <v>15</v>
      </c>
      <c r="T48">
        <f t="shared" si="0"/>
        <v>0</v>
      </c>
      <c r="U48">
        <v>15</v>
      </c>
      <c r="V48">
        <f t="shared" si="1"/>
        <v>44.166666666666671</v>
      </c>
    </row>
    <row r="49" spans="1:22" x14ac:dyDescent="0.3">
      <c r="A49">
        <v>47</v>
      </c>
      <c r="B49">
        <v>24110</v>
      </c>
      <c r="C49">
        <v>149646</v>
      </c>
      <c r="D49" t="s">
        <v>69</v>
      </c>
      <c r="E49" t="s">
        <v>269</v>
      </c>
      <c r="F49" t="s">
        <v>269</v>
      </c>
      <c r="G49">
        <v>1</v>
      </c>
      <c r="H49">
        <v>66.666666666666657</v>
      </c>
      <c r="I49">
        <v>134000000</v>
      </c>
      <c r="J49">
        <v>86000000</v>
      </c>
      <c r="K49">
        <v>1.558139535</v>
      </c>
      <c r="L49">
        <v>372933</v>
      </c>
      <c r="M49">
        <v>1547918</v>
      </c>
      <c r="N49">
        <v>24.092559999999999</v>
      </c>
      <c r="O49">
        <v>24.092559999999999</v>
      </c>
      <c r="P49">
        <v>66.099999999999994</v>
      </c>
      <c r="Q49">
        <v>15</v>
      </c>
      <c r="R49">
        <v>10</v>
      </c>
      <c r="S49">
        <v>25</v>
      </c>
      <c r="T49">
        <f t="shared" si="0"/>
        <v>0</v>
      </c>
      <c r="U49">
        <v>2.5</v>
      </c>
      <c r="V49">
        <f t="shared" si="1"/>
        <v>52.5</v>
      </c>
    </row>
    <row r="50" spans="1:22" x14ac:dyDescent="0.3">
      <c r="A50">
        <v>48</v>
      </c>
      <c r="B50">
        <v>34220</v>
      </c>
      <c r="C50">
        <v>105873</v>
      </c>
      <c r="D50" t="s">
        <v>70</v>
      </c>
      <c r="E50" t="s">
        <v>270</v>
      </c>
      <c r="F50" t="s">
        <v>424</v>
      </c>
      <c r="G50">
        <v>0</v>
      </c>
      <c r="H50">
        <v>57.142857142857139</v>
      </c>
      <c r="I50">
        <v>318000000</v>
      </c>
      <c r="J50">
        <v>63500000</v>
      </c>
      <c r="K50">
        <v>5.0078740159999997</v>
      </c>
      <c r="M50">
        <v>-89342</v>
      </c>
      <c r="N50">
        <v>0</v>
      </c>
      <c r="O50">
        <v>0</v>
      </c>
      <c r="P50">
        <v>37.9</v>
      </c>
      <c r="Q50">
        <v>12.5</v>
      </c>
      <c r="R50">
        <v>1.666666666666667</v>
      </c>
      <c r="S50">
        <v>15</v>
      </c>
      <c r="T50">
        <f t="shared" si="0"/>
        <v>12.5</v>
      </c>
      <c r="U50">
        <v>15</v>
      </c>
      <c r="V50">
        <f t="shared" si="1"/>
        <v>56.666666666666671</v>
      </c>
    </row>
    <row r="51" spans="1:22" x14ac:dyDescent="0.3">
      <c r="A51">
        <v>49</v>
      </c>
      <c r="B51">
        <v>86280</v>
      </c>
      <c r="C51">
        <v>360595</v>
      </c>
      <c r="D51" t="s">
        <v>71</v>
      </c>
      <c r="E51" t="s">
        <v>271</v>
      </c>
      <c r="F51" t="s">
        <v>271</v>
      </c>
      <c r="G51">
        <v>1</v>
      </c>
      <c r="H51">
        <v>55.555555555555557</v>
      </c>
      <c r="I51">
        <v>277000000</v>
      </c>
      <c r="L51">
        <v>131250</v>
      </c>
      <c r="M51">
        <v>606201</v>
      </c>
      <c r="N51">
        <v>21.651230000000002</v>
      </c>
      <c r="O51">
        <v>21.651230000000002</v>
      </c>
      <c r="P51">
        <v>34.880000000000003</v>
      </c>
      <c r="Q51">
        <v>12.5</v>
      </c>
      <c r="R51">
        <v>10</v>
      </c>
      <c r="S51">
        <v>2.5</v>
      </c>
      <c r="T51">
        <f t="shared" si="0"/>
        <v>0</v>
      </c>
      <c r="U51">
        <v>15</v>
      </c>
      <c r="V51">
        <f t="shared" si="1"/>
        <v>40</v>
      </c>
    </row>
    <row r="52" spans="1:22" x14ac:dyDescent="0.3">
      <c r="A52">
        <v>50</v>
      </c>
      <c r="B52">
        <v>4020</v>
      </c>
      <c r="C52">
        <v>145880</v>
      </c>
      <c r="D52" t="s">
        <v>72</v>
      </c>
      <c r="E52" t="s">
        <v>272</v>
      </c>
      <c r="F52" t="s">
        <v>272</v>
      </c>
      <c r="G52">
        <v>1</v>
      </c>
      <c r="H52">
        <v>55.555555555555557</v>
      </c>
      <c r="I52">
        <v>292000000</v>
      </c>
      <c r="J52">
        <v>64500000</v>
      </c>
      <c r="K52">
        <v>4.5271317829999997</v>
      </c>
      <c r="L52">
        <v>65773</v>
      </c>
      <c r="M52">
        <v>-440120</v>
      </c>
      <c r="N52">
        <v>-14.9443</v>
      </c>
      <c r="O52">
        <v>14.9443</v>
      </c>
      <c r="P52">
        <v>24.14</v>
      </c>
      <c r="Q52">
        <v>12.5</v>
      </c>
      <c r="R52">
        <v>6.666666666666667</v>
      </c>
      <c r="S52">
        <v>17.5</v>
      </c>
      <c r="T52">
        <f t="shared" si="0"/>
        <v>0</v>
      </c>
      <c r="U52">
        <v>20</v>
      </c>
      <c r="V52">
        <f t="shared" si="1"/>
        <v>56.666666666666671</v>
      </c>
    </row>
    <row r="53" spans="1:22" x14ac:dyDescent="0.3">
      <c r="A53">
        <v>51</v>
      </c>
      <c r="B53">
        <v>97950</v>
      </c>
      <c r="C53">
        <v>635134</v>
      </c>
      <c r="D53" t="s">
        <v>73</v>
      </c>
      <c r="E53" t="s">
        <v>273</v>
      </c>
      <c r="F53" t="s">
        <v>455</v>
      </c>
      <c r="G53">
        <v>1</v>
      </c>
      <c r="H53">
        <v>57.142857142857139</v>
      </c>
      <c r="I53">
        <v>2078000000</v>
      </c>
      <c r="J53">
        <v>63750000</v>
      </c>
      <c r="K53">
        <v>32.596078429999999</v>
      </c>
      <c r="L53">
        <v>64159</v>
      </c>
      <c r="M53">
        <v>685582</v>
      </c>
      <c r="N53">
        <v>9.3583259999999999</v>
      </c>
      <c r="O53">
        <v>9.3583259999999999</v>
      </c>
      <c r="P53">
        <v>41.77</v>
      </c>
      <c r="Q53">
        <v>12.5</v>
      </c>
      <c r="R53">
        <v>5</v>
      </c>
      <c r="S53">
        <v>2.5</v>
      </c>
      <c r="T53">
        <f t="shared" si="0"/>
        <v>0</v>
      </c>
      <c r="U53">
        <v>12.5</v>
      </c>
      <c r="V53">
        <f t="shared" si="1"/>
        <v>32.5</v>
      </c>
    </row>
    <row r="54" spans="1:22" x14ac:dyDescent="0.3">
      <c r="A54">
        <v>52</v>
      </c>
      <c r="B54">
        <v>32640</v>
      </c>
      <c r="C54">
        <v>231363</v>
      </c>
      <c r="D54" t="s">
        <v>74</v>
      </c>
      <c r="E54" t="s">
        <v>274</v>
      </c>
      <c r="F54" t="s">
        <v>424</v>
      </c>
      <c r="G54">
        <v>1</v>
      </c>
      <c r="H54">
        <v>57.142857142857139</v>
      </c>
      <c r="I54">
        <v>560000000</v>
      </c>
      <c r="J54">
        <v>72500000</v>
      </c>
      <c r="K54">
        <v>7.7241379309999996</v>
      </c>
      <c r="L54">
        <v>196475</v>
      </c>
      <c r="M54">
        <v>466764</v>
      </c>
      <c r="N54">
        <v>42.09301</v>
      </c>
      <c r="O54">
        <v>42.09301</v>
      </c>
      <c r="P54">
        <v>37.659999999999997</v>
      </c>
      <c r="Q54">
        <v>12.5</v>
      </c>
      <c r="R54">
        <v>13.33333333333333</v>
      </c>
      <c r="S54">
        <v>12.5</v>
      </c>
      <c r="T54">
        <f t="shared" si="0"/>
        <v>0</v>
      </c>
      <c r="U54">
        <v>15</v>
      </c>
      <c r="V54">
        <f t="shared" si="1"/>
        <v>53.333333333333329</v>
      </c>
    </row>
    <row r="55" spans="1:22" x14ac:dyDescent="0.3">
      <c r="A55">
        <v>53</v>
      </c>
      <c r="B55">
        <v>11780</v>
      </c>
      <c r="C55">
        <v>106368</v>
      </c>
      <c r="D55" t="s">
        <v>75</v>
      </c>
      <c r="E55" t="s">
        <v>275</v>
      </c>
      <c r="F55" t="s">
        <v>275</v>
      </c>
      <c r="G55">
        <v>1</v>
      </c>
      <c r="H55">
        <v>70</v>
      </c>
      <c r="I55">
        <v>716000000</v>
      </c>
      <c r="J55">
        <v>77214285.714285702</v>
      </c>
      <c r="K55">
        <v>9.2728954669999997</v>
      </c>
      <c r="L55">
        <v>115812</v>
      </c>
      <c r="M55">
        <v>582899</v>
      </c>
      <c r="N55">
        <v>19.868279999999999</v>
      </c>
      <c r="O55">
        <v>19.868279999999999</v>
      </c>
      <c r="P55">
        <v>10</v>
      </c>
      <c r="Q55">
        <v>20</v>
      </c>
      <c r="R55">
        <v>6.666666666666667</v>
      </c>
      <c r="S55">
        <v>10</v>
      </c>
      <c r="T55">
        <f t="shared" si="0"/>
        <v>0</v>
      </c>
      <c r="U55">
        <v>25</v>
      </c>
      <c r="V55">
        <f t="shared" si="1"/>
        <v>61.666666666666671</v>
      </c>
    </row>
    <row r="56" spans="1:22" x14ac:dyDescent="0.3">
      <c r="A56">
        <v>54</v>
      </c>
      <c r="B56">
        <v>35250</v>
      </c>
      <c r="C56">
        <v>255619</v>
      </c>
      <c r="D56" t="s">
        <v>76</v>
      </c>
      <c r="E56" t="s">
        <v>276</v>
      </c>
      <c r="F56" t="s">
        <v>276</v>
      </c>
      <c r="G56">
        <v>1</v>
      </c>
      <c r="H56">
        <v>61.53846153846154</v>
      </c>
      <c r="I56">
        <v>28292000</v>
      </c>
      <c r="J56">
        <v>44731500</v>
      </c>
      <c r="K56">
        <v>0.63248493800000005</v>
      </c>
      <c r="M56">
        <v>-201677</v>
      </c>
      <c r="N56">
        <v>0</v>
      </c>
      <c r="O56">
        <v>0</v>
      </c>
      <c r="P56">
        <v>36.270000000000003</v>
      </c>
      <c r="Q56">
        <v>15</v>
      </c>
      <c r="R56">
        <v>1.666666666666667</v>
      </c>
      <c r="S56">
        <v>25</v>
      </c>
      <c r="T56">
        <f t="shared" si="0"/>
        <v>0</v>
      </c>
      <c r="U56">
        <v>15</v>
      </c>
      <c r="V56">
        <f t="shared" si="1"/>
        <v>56.666666666666671</v>
      </c>
    </row>
    <row r="57" spans="1:22" x14ac:dyDescent="0.3">
      <c r="A57">
        <v>55</v>
      </c>
      <c r="B57">
        <v>720</v>
      </c>
      <c r="C57">
        <v>164478</v>
      </c>
      <c r="D57" t="s">
        <v>77</v>
      </c>
      <c r="E57" t="s">
        <v>277</v>
      </c>
      <c r="F57" t="s">
        <v>277</v>
      </c>
      <c r="G57">
        <v>1</v>
      </c>
      <c r="H57">
        <v>57.142857142857139</v>
      </c>
      <c r="I57">
        <v>666000000</v>
      </c>
      <c r="J57">
        <v>69600000</v>
      </c>
      <c r="K57">
        <v>9.5689655170000005</v>
      </c>
      <c r="L57">
        <v>66878</v>
      </c>
      <c r="M57">
        <v>235743</v>
      </c>
      <c r="N57">
        <v>28.369029999999999</v>
      </c>
      <c r="O57">
        <v>28.369029999999999</v>
      </c>
      <c r="P57">
        <v>34.92</v>
      </c>
      <c r="Q57">
        <v>12.5</v>
      </c>
      <c r="R57">
        <v>10</v>
      </c>
      <c r="S57">
        <v>10</v>
      </c>
      <c r="T57">
        <f t="shared" si="0"/>
        <v>0</v>
      </c>
      <c r="U57">
        <v>15</v>
      </c>
      <c r="V57">
        <f t="shared" si="1"/>
        <v>47.5</v>
      </c>
    </row>
    <row r="58" spans="1:22" x14ac:dyDescent="0.3">
      <c r="A58">
        <v>56</v>
      </c>
      <c r="B58">
        <v>21240</v>
      </c>
      <c r="C58">
        <v>170558</v>
      </c>
      <c r="D58" t="s">
        <v>78</v>
      </c>
      <c r="E58" t="s">
        <v>278</v>
      </c>
      <c r="F58" t="s">
        <v>258</v>
      </c>
      <c r="G58">
        <v>0</v>
      </c>
      <c r="H58">
        <v>57.142857142857139</v>
      </c>
      <c r="I58">
        <v>279432000</v>
      </c>
      <c r="J58">
        <v>52435000</v>
      </c>
      <c r="K58">
        <v>5.3291122340000001</v>
      </c>
      <c r="L58">
        <v>87067</v>
      </c>
      <c r="M58">
        <v>404892</v>
      </c>
      <c r="N58">
        <v>21.50376</v>
      </c>
      <c r="O58">
        <v>21.50376</v>
      </c>
      <c r="P58">
        <v>25.08</v>
      </c>
      <c r="Q58">
        <v>12.5</v>
      </c>
      <c r="R58">
        <v>10</v>
      </c>
      <c r="S58">
        <v>15</v>
      </c>
      <c r="T58">
        <f t="shared" si="0"/>
        <v>12.5</v>
      </c>
      <c r="U58">
        <v>20</v>
      </c>
      <c r="V58">
        <f t="shared" si="1"/>
        <v>70</v>
      </c>
    </row>
    <row r="59" spans="1:22" x14ac:dyDescent="0.3">
      <c r="A59">
        <v>57</v>
      </c>
      <c r="B59">
        <v>161390</v>
      </c>
      <c r="C59">
        <v>937324</v>
      </c>
      <c r="D59" t="s">
        <v>79</v>
      </c>
      <c r="E59" t="s">
        <v>279</v>
      </c>
      <c r="F59" t="s">
        <v>456</v>
      </c>
      <c r="G59">
        <v>1</v>
      </c>
      <c r="H59">
        <v>57.142857142857139</v>
      </c>
      <c r="I59">
        <v>765000000</v>
      </c>
      <c r="J59">
        <v>64500000</v>
      </c>
      <c r="K59">
        <v>11.860465120000001</v>
      </c>
      <c r="L59">
        <v>79293</v>
      </c>
      <c r="M59">
        <v>372337</v>
      </c>
      <c r="N59">
        <v>21.296029999999998</v>
      </c>
      <c r="O59">
        <v>21.296029999999998</v>
      </c>
      <c r="P59">
        <v>31.31</v>
      </c>
      <c r="Q59">
        <v>12.5</v>
      </c>
      <c r="R59">
        <v>10</v>
      </c>
      <c r="S59">
        <v>7.5</v>
      </c>
      <c r="T59">
        <f t="shared" si="0"/>
        <v>0</v>
      </c>
      <c r="U59">
        <v>17.5</v>
      </c>
      <c r="V59">
        <f t="shared" si="1"/>
        <v>47.5</v>
      </c>
    </row>
    <row r="60" spans="1:22" x14ac:dyDescent="0.3">
      <c r="A60">
        <v>58</v>
      </c>
      <c r="B60">
        <v>11790</v>
      </c>
      <c r="C60">
        <v>139889</v>
      </c>
      <c r="D60" t="s">
        <v>80</v>
      </c>
      <c r="E60" t="s">
        <v>280</v>
      </c>
      <c r="F60" t="s">
        <v>457</v>
      </c>
      <c r="G60">
        <v>0</v>
      </c>
      <c r="H60">
        <v>57.142857142857139</v>
      </c>
      <c r="I60">
        <v>269000000</v>
      </c>
      <c r="J60">
        <v>77000000</v>
      </c>
      <c r="K60">
        <v>3.493506494</v>
      </c>
      <c r="L60">
        <v>35751</v>
      </c>
      <c r="M60">
        <v>39676</v>
      </c>
      <c r="N60">
        <v>90.107370000000003</v>
      </c>
      <c r="O60">
        <v>90.107370000000003</v>
      </c>
      <c r="P60">
        <v>40.700000000000003</v>
      </c>
      <c r="Q60">
        <v>12.5</v>
      </c>
      <c r="R60">
        <v>23.333333333333339</v>
      </c>
      <c r="S60">
        <v>20</v>
      </c>
      <c r="T60">
        <f t="shared" si="0"/>
        <v>12.5</v>
      </c>
      <c r="U60">
        <v>12.5</v>
      </c>
      <c r="V60">
        <f t="shared" si="1"/>
        <v>80.833333333333343</v>
      </c>
    </row>
    <row r="61" spans="1:22" x14ac:dyDescent="0.3">
      <c r="A61">
        <v>59</v>
      </c>
      <c r="B61">
        <v>6800</v>
      </c>
      <c r="C61">
        <v>111722</v>
      </c>
      <c r="D61" t="s">
        <v>81</v>
      </c>
      <c r="E61" t="s">
        <v>281</v>
      </c>
      <c r="F61" t="s">
        <v>458</v>
      </c>
      <c r="G61">
        <v>1</v>
      </c>
      <c r="H61">
        <v>57.142857142857139</v>
      </c>
      <c r="I61">
        <v>954000000</v>
      </c>
      <c r="J61">
        <v>120333333.333333</v>
      </c>
      <c r="K61">
        <v>7.9279778390000004</v>
      </c>
      <c r="L61">
        <v>130124</v>
      </c>
      <c r="M61">
        <v>821834</v>
      </c>
      <c r="N61">
        <v>15.83337</v>
      </c>
      <c r="O61">
        <v>15.83337</v>
      </c>
      <c r="P61">
        <v>23.98</v>
      </c>
      <c r="Q61">
        <v>12.5</v>
      </c>
      <c r="R61">
        <v>6.666666666666667</v>
      </c>
      <c r="S61">
        <v>12.5</v>
      </c>
      <c r="T61">
        <f t="shared" si="0"/>
        <v>0</v>
      </c>
      <c r="U61">
        <v>20</v>
      </c>
      <c r="V61">
        <f t="shared" si="1"/>
        <v>51.666666666666671</v>
      </c>
    </row>
    <row r="62" spans="1:22" x14ac:dyDescent="0.3">
      <c r="A62">
        <v>60</v>
      </c>
      <c r="B62">
        <v>11070</v>
      </c>
      <c r="C62">
        <v>105961</v>
      </c>
      <c r="D62" t="s">
        <v>82</v>
      </c>
      <c r="E62" t="s">
        <v>282</v>
      </c>
      <c r="F62" t="s">
        <v>282</v>
      </c>
      <c r="G62">
        <v>1</v>
      </c>
      <c r="H62">
        <v>57.142857142857139</v>
      </c>
      <c r="I62">
        <v>430000000</v>
      </c>
      <c r="J62">
        <v>67000000</v>
      </c>
      <c r="K62">
        <v>6.4179104479999998</v>
      </c>
      <c r="L62">
        <v>16565</v>
      </c>
      <c r="M62">
        <v>236123</v>
      </c>
      <c r="N62">
        <v>7.0154110000000003</v>
      </c>
      <c r="O62">
        <v>7.0154110000000003</v>
      </c>
      <c r="P62">
        <v>40.79</v>
      </c>
      <c r="Q62">
        <v>12.5</v>
      </c>
      <c r="R62">
        <v>5</v>
      </c>
      <c r="S62">
        <v>12.5</v>
      </c>
      <c r="T62">
        <f t="shared" si="0"/>
        <v>0</v>
      </c>
      <c r="U62">
        <v>12.5</v>
      </c>
      <c r="V62">
        <f t="shared" si="1"/>
        <v>42.5</v>
      </c>
    </row>
    <row r="63" spans="1:22" x14ac:dyDescent="0.3">
      <c r="A63">
        <v>61</v>
      </c>
      <c r="B63">
        <v>267250</v>
      </c>
      <c r="C63">
        <v>1205709</v>
      </c>
      <c r="D63" t="s">
        <v>83</v>
      </c>
      <c r="E63" t="s">
        <v>267</v>
      </c>
      <c r="F63" t="s">
        <v>459</v>
      </c>
      <c r="G63">
        <v>1</v>
      </c>
      <c r="H63">
        <v>57.142857142857139</v>
      </c>
      <c r="I63">
        <v>106272000</v>
      </c>
      <c r="J63">
        <v>75750500</v>
      </c>
      <c r="K63">
        <v>1.4029214329999999</v>
      </c>
      <c r="L63">
        <v>261473</v>
      </c>
      <c r="M63">
        <v>-609172</v>
      </c>
      <c r="N63">
        <v>-42.922699999999999</v>
      </c>
      <c r="O63">
        <v>42.922699999999999</v>
      </c>
      <c r="P63">
        <v>34.340000000000003</v>
      </c>
      <c r="Q63">
        <v>12.5</v>
      </c>
      <c r="R63">
        <v>13.33333333333333</v>
      </c>
      <c r="S63">
        <v>25</v>
      </c>
      <c r="T63">
        <f t="shared" si="0"/>
        <v>0</v>
      </c>
      <c r="U63">
        <v>15</v>
      </c>
      <c r="V63">
        <f t="shared" si="1"/>
        <v>65.833333333333329</v>
      </c>
    </row>
    <row r="64" spans="1:22" x14ac:dyDescent="0.3">
      <c r="A64">
        <v>62</v>
      </c>
      <c r="B64">
        <v>71050</v>
      </c>
      <c r="C64">
        <v>432102</v>
      </c>
      <c r="D64" t="s">
        <v>84</v>
      </c>
      <c r="E64" t="s">
        <v>283</v>
      </c>
      <c r="F64" t="s">
        <v>283</v>
      </c>
      <c r="G64">
        <v>1</v>
      </c>
      <c r="H64">
        <v>75</v>
      </c>
      <c r="I64">
        <v>221000000</v>
      </c>
      <c r="J64">
        <v>141000000</v>
      </c>
      <c r="K64">
        <v>1.5673758870000001</v>
      </c>
      <c r="L64">
        <v>175538</v>
      </c>
      <c r="M64">
        <v>863467</v>
      </c>
      <c r="N64">
        <v>20.329440000000002</v>
      </c>
      <c r="O64">
        <v>20.329440000000002</v>
      </c>
      <c r="P64">
        <v>20.7</v>
      </c>
      <c r="Q64">
        <v>20</v>
      </c>
      <c r="R64">
        <v>10</v>
      </c>
      <c r="S64">
        <v>22.5</v>
      </c>
      <c r="T64">
        <f t="shared" si="0"/>
        <v>0</v>
      </c>
      <c r="U64">
        <v>22.5</v>
      </c>
      <c r="V64">
        <f t="shared" si="1"/>
        <v>75</v>
      </c>
    </row>
    <row r="65" spans="1:22" x14ac:dyDescent="0.3">
      <c r="A65">
        <v>63</v>
      </c>
      <c r="B65">
        <v>8930</v>
      </c>
      <c r="C65">
        <v>161426</v>
      </c>
      <c r="D65" t="s">
        <v>85</v>
      </c>
      <c r="E65" t="s">
        <v>284</v>
      </c>
      <c r="F65" t="s">
        <v>460</v>
      </c>
      <c r="G65">
        <v>1</v>
      </c>
      <c r="H65">
        <v>28.571428571428569</v>
      </c>
      <c r="I65">
        <v>235000000</v>
      </c>
      <c r="J65">
        <v>74000000</v>
      </c>
      <c r="K65">
        <v>3.175675676</v>
      </c>
      <c r="L65">
        <v>12935</v>
      </c>
      <c r="M65">
        <v>22601</v>
      </c>
      <c r="N65">
        <v>57.23198</v>
      </c>
      <c r="O65">
        <v>57.23198</v>
      </c>
      <c r="P65">
        <v>66.400000000000006</v>
      </c>
      <c r="Q65">
        <v>2.5</v>
      </c>
      <c r="R65">
        <v>16.666666666666671</v>
      </c>
      <c r="S65">
        <v>20</v>
      </c>
      <c r="T65">
        <f t="shared" si="0"/>
        <v>0</v>
      </c>
      <c r="U65">
        <v>2.5</v>
      </c>
      <c r="V65">
        <f t="shared" si="1"/>
        <v>41.666666666666671</v>
      </c>
    </row>
    <row r="66" spans="1:22" x14ac:dyDescent="0.3">
      <c r="A66">
        <v>64</v>
      </c>
      <c r="B66">
        <v>139480</v>
      </c>
      <c r="C66">
        <v>872984</v>
      </c>
      <c r="D66" t="s">
        <v>86</v>
      </c>
      <c r="E66" t="s">
        <v>285</v>
      </c>
      <c r="F66" t="s">
        <v>285</v>
      </c>
      <c r="G66">
        <v>1</v>
      </c>
      <c r="H66">
        <v>57.142857142857139</v>
      </c>
      <c r="I66">
        <v>584000000</v>
      </c>
      <c r="J66">
        <v>41500000</v>
      </c>
      <c r="K66">
        <v>14.07228916</v>
      </c>
      <c r="L66">
        <v>53928</v>
      </c>
      <c r="M66">
        <v>361795</v>
      </c>
      <c r="N66">
        <v>14.90568</v>
      </c>
      <c r="O66">
        <v>14.90568</v>
      </c>
      <c r="P66">
        <v>18.559999999999999</v>
      </c>
      <c r="Q66">
        <v>12.5</v>
      </c>
      <c r="R66">
        <v>6.666666666666667</v>
      </c>
      <c r="S66">
        <v>5</v>
      </c>
      <c r="T66">
        <f t="shared" si="0"/>
        <v>0</v>
      </c>
      <c r="U66">
        <v>22.5</v>
      </c>
      <c r="V66">
        <f t="shared" si="1"/>
        <v>46.666666666666671</v>
      </c>
    </row>
    <row r="67" spans="1:22" x14ac:dyDescent="0.3">
      <c r="A67">
        <v>65</v>
      </c>
      <c r="B67">
        <v>271560</v>
      </c>
      <c r="C67">
        <v>1238169</v>
      </c>
      <c r="D67" t="s">
        <v>87</v>
      </c>
      <c r="E67" t="s">
        <v>286</v>
      </c>
      <c r="F67" t="s">
        <v>286</v>
      </c>
      <c r="G67">
        <v>1</v>
      </c>
      <c r="H67">
        <v>60</v>
      </c>
      <c r="I67">
        <v>696000000</v>
      </c>
      <c r="J67">
        <v>65833333.333333299</v>
      </c>
      <c r="K67">
        <v>10.5721519</v>
      </c>
      <c r="L67">
        <v>29647</v>
      </c>
      <c r="M67">
        <v>267586</v>
      </c>
      <c r="N67">
        <v>11.07943</v>
      </c>
      <c r="O67">
        <v>11.07943</v>
      </c>
      <c r="P67">
        <v>39.200000000000003</v>
      </c>
      <c r="Q67">
        <v>15</v>
      </c>
      <c r="R67">
        <v>6.666666666666667</v>
      </c>
      <c r="S67">
        <v>7.5</v>
      </c>
      <c r="T67">
        <f t="shared" ref="T67:T130" si="2">IF(G67,0,12.5)</f>
        <v>0</v>
      </c>
      <c r="U67">
        <v>12.5</v>
      </c>
      <c r="V67">
        <f t="shared" ref="V67:V130" si="3">SUM(Q67:U67)</f>
        <v>41.666666666666671</v>
      </c>
    </row>
    <row r="68" spans="1:22" x14ac:dyDescent="0.3">
      <c r="A68">
        <v>66</v>
      </c>
      <c r="B68">
        <v>28050</v>
      </c>
      <c r="C68">
        <v>126308</v>
      </c>
      <c r="D68" t="s">
        <v>88</v>
      </c>
      <c r="E68" t="s">
        <v>287</v>
      </c>
      <c r="F68" t="s">
        <v>287</v>
      </c>
      <c r="G68">
        <v>1</v>
      </c>
      <c r="H68">
        <v>57.142857142857139</v>
      </c>
      <c r="I68">
        <v>1002000000</v>
      </c>
      <c r="J68">
        <v>82500000</v>
      </c>
      <c r="K68">
        <v>12.14545455</v>
      </c>
      <c r="M68">
        <v>252501</v>
      </c>
      <c r="N68">
        <v>0</v>
      </c>
      <c r="O68">
        <v>0</v>
      </c>
      <c r="P68">
        <v>20.63</v>
      </c>
      <c r="Q68">
        <v>12.5</v>
      </c>
      <c r="R68">
        <v>1.666666666666667</v>
      </c>
      <c r="S68">
        <v>7.5</v>
      </c>
      <c r="T68">
        <f t="shared" si="2"/>
        <v>0</v>
      </c>
      <c r="U68">
        <v>22.5</v>
      </c>
      <c r="V68">
        <f t="shared" si="3"/>
        <v>44.166666666666671</v>
      </c>
    </row>
    <row r="69" spans="1:22" x14ac:dyDescent="0.3">
      <c r="A69">
        <v>67</v>
      </c>
      <c r="B69">
        <v>2790</v>
      </c>
      <c r="C69">
        <v>154462</v>
      </c>
      <c r="D69" t="s">
        <v>89</v>
      </c>
      <c r="E69" t="s">
        <v>288</v>
      </c>
      <c r="F69" t="s">
        <v>441</v>
      </c>
      <c r="G69">
        <v>1</v>
      </c>
      <c r="H69">
        <v>55.555555555555557</v>
      </c>
      <c r="I69">
        <v>501000000</v>
      </c>
      <c r="J69">
        <v>81500000</v>
      </c>
      <c r="K69">
        <v>6.1472392640000004</v>
      </c>
      <c r="L69">
        <v>24363</v>
      </c>
      <c r="M69">
        <v>10381</v>
      </c>
      <c r="N69">
        <v>234.6884</v>
      </c>
      <c r="O69">
        <v>234.6884</v>
      </c>
      <c r="P69">
        <v>56.95</v>
      </c>
      <c r="Q69">
        <v>12.5</v>
      </c>
      <c r="R69">
        <v>25</v>
      </c>
      <c r="S69">
        <v>15</v>
      </c>
      <c r="T69">
        <f t="shared" si="2"/>
        <v>0</v>
      </c>
      <c r="U69">
        <v>2.5</v>
      </c>
      <c r="V69">
        <f t="shared" si="3"/>
        <v>55</v>
      </c>
    </row>
    <row r="70" spans="1:22" x14ac:dyDescent="0.3">
      <c r="A70">
        <v>68</v>
      </c>
      <c r="B70">
        <v>6280</v>
      </c>
      <c r="C70">
        <v>129679</v>
      </c>
      <c r="D70" t="s">
        <v>90</v>
      </c>
      <c r="E70" t="s">
        <v>289</v>
      </c>
      <c r="F70" t="s">
        <v>289</v>
      </c>
      <c r="G70">
        <v>1</v>
      </c>
      <c r="H70">
        <v>25</v>
      </c>
      <c r="I70">
        <v>329000000</v>
      </c>
      <c r="J70">
        <v>66000000</v>
      </c>
      <c r="K70">
        <v>4.9848484849999997</v>
      </c>
      <c r="L70">
        <v>17120</v>
      </c>
      <c r="M70">
        <v>81049</v>
      </c>
      <c r="N70">
        <v>21.12302</v>
      </c>
      <c r="O70">
        <v>21.12302</v>
      </c>
      <c r="P70">
        <v>50.06</v>
      </c>
      <c r="Q70">
        <v>2.5</v>
      </c>
      <c r="R70">
        <v>10</v>
      </c>
      <c r="S70">
        <v>15</v>
      </c>
      <c r="T70">
        <f t="shared" si="2"/>
        <v>0</v>
      </c>
      <c r="U70">
        <v>2.5</v>
      </c>
      <c r="V70">
        <f t="shared" si="3"/>
        <v>30</v>
      </c>
    </row>
    <row r="71" spans="1:22" x14ac:dyDescent="0.3">
      <c r="A71">
        <v>69</v>
      </c>
      <c r="B71">
        <v>100</v>
      </c>
      <c r="C71">
        <v>145109</v>
      </c>
      <c r="D71" t="s">
        <v>91</v>
      </c>
      <c r="E71" t="s">
        <v>290</v>
      </c>
      <c r="F71" t="s">
        <v>461</v>
      </c>
      <c r="G71">
        <v>0</v>
      </c>
      <c r="H71">
        <v>55.555555555555557</v>
      </c>
      <c r="I71">
        <v>339000000</v>
      </c>
      <c r="J71">
        <v>81500000</v>
      </c>
      <c r="K71">
        <v>4.1595092019999997</v>
      </c>
      <c r="L71">
        <v>24941</v>
      </c>
      <c r="M71">
        <v>190402</v>
      </c>
      <c r="N71">
        <v>13.099130000000001</v>
      </c>
      <c r="O71">
        <v>13.099130000000001</v>
      </c>
      <c r="P71">
        <v>15.61</v>
      </c>
      <c r="Q71">
        <v>12.5</v>
      </c>
      <c r="R71">
        <v>6.666666666666667</v>
      </c>
      <c r="S71">
        <v>17.5</v>
      </c>
      <c r="T71">
        <f t="shared" si="2"/>
        <v>12.5</v>
      </c>
      <c r="U71">
        <v>25</v>
      </c>
      <c r="V71">
        <f t="shared" si="3"/>
        <v>74.166666666666671</v>
      </c>
    </row>
    <row r="72" spans="1:22" x14ac:dyDescent="0.3">
      <c r="A72">
        <v>70</v>
      </c>
      <c r="B72">
        <v>180640</v>
      </c>
      <c r="C72">
        <v>983040</v>
      </c>
      <c r="D72" t="s">
        <v>92</v>
      </c>
      <c r="E72" t="s">
        <v>291</v>
      </c>
      <c r="F72" t="s">
        <v>462</v>
      </c>
      <c r="G72">
        <v>0</v>
      </c>
      <c r="H72">
        <v>78.571428571428569</v>
      </c>
      <c r="I72">
        <v>194000000</v>
      </c>
      <c r="J72">
        <v>101500000</v>
      </c>
      <c r="K72">
        <v>1.911330049</v>
      </c>
      <c r="M72">
        <v>-269846</v>
      </c>
      <c r="N72">
        <v>0</v>
      </c>
      <c r="O72">
        <v>0</v>
      </c>
      <c r="P72">
        <v>22.82</v>
      </c>
      <c r="Q72">
        <v>20</v>
      </c>
      <c r="R72">
        <v>1.666666666666667</v>
      </c>
      <c r="S72">
        <v>22.5</v>
      </c>
      <c r="T72">
        <f t="shared" si="2"/>
        <v>12.5</v>
      </c>
      <c r="U72">
        <v>22.5</v>
      </c>
      <c r="V72">
        <f t="shared" si="3"/>
        <v>79.166666666666671</v>
      </c>
    </row>
    <row r="73" spans="1:22" x14ac:dyDescent="0.3">
      <c r="A73">
        <v>71</v>
      </c>
      <c r="B73">
        <v>241560</v>
      </c>
      <c r="C73">
        <v>1032486</v>
      </c>
      <c r="D73" t="s">
        <v>93</v>
      </c>
      <c r="E73" t="s">
        <v>292</v>
      </c>
      <c r="F73" t="s">
        <v>292</v>
      </c>
      <c r="G73">
        <v>1</v>
      </c>
      <c r="H73">
        <v>60</v>
      </c>
      <c r="I73">
        <v>202000000</v>
      </c>
      <c r="J73">
        <v>84500000</v>
      </c>
      <c r="K73">
        <v>2.390532544</v>
      </c>
      <c r="M73">
        <v>247454</v>
      </c>
      <c r="N73">
        <v>0</v>
      </c>
      <c r="O73">
        <v>0</v>
      </c>
      <c r="P73">
        <v>51.05</v>
      </c>
      <c r="Q73">
        <v>15</v>
      </c>
      <c r="R73">
        <v>1.666666666666667</v>
      </c>
      <c r="S73">
        <v>20</v>
      </c>
      <c r="T73">
        <f t="shared" si="2"/>
        <v>0</v>
      </c>
      <c r="U73">
        <v>2.5</v>
      </c>
      <c r="V73">
        <f t="shared" si="3"/>
        <v>39.166666666666671</v>
      </c>
    </row>
    <row r="74" spans="1:22" x14ac:dyDescent="0.3">
      <c r="A74">
        <v>72</v>
      </c>
      <c r="B74">
        <v>16360</v>
      </c>
      <c r="C74">
        <v>104856</v>
      </c>
      <c r="D74" t="s">
        <v>94</v>
      </c>
      <c r="E74" t="s">
        <v>293</v>
      </c>
      <c r="F74" t="s">
        <v>463</v>
      </c>
      <c r="G74">
        <v>0</v>
      </c>
      <c r="H74">
        <v>57.142857142857139</v>
      </c>
      <c r="I74">
        <v>562000000</v>
      </c>
      <c r="J74">
        <v>130200000</v>
      </c>
      <c r="K74">
        <v>4.3164362519999999</v>
      </c>
      <c r="L74">
        <v>196460</v>
      </c>
      <c r="M74">
        <v>507787</v>
      </c>
      <c r="N74">
        <v>38.689450000000001</v>
      </c>
      <c r="O74">
        <v>38.689450000000001</v>
      </c>
      <c r="P74">
        <v>29.78</v>
      </c>
      <c r="Q74">
        <v>12.5</v>
      </c>
      <c r="R74">
        <v>10</v>
      </c>
      <c r="S74">
        <v>17.5</v>
      </c>
      <c r="T74">
        <f t="shared" si="2"/>
        <v>12.5</v>
      </c>
      <c r="U74">
        <v>17.5</v>
      </c>
      <c r="V74">
        <f t="shared" si="3"/>
        <v>70</v>
      </c>
    </row>
    <row r="75" spans="1:22" x14ac:dyDescent="0.3">
      <c r="A75">
        <v>73</v>
      </c>
      <c r="B75">
        <v>5830</v>
      </c>
      <c r="C75">
        <v>159102</v>
      </c>
      <c r="D75" t="s">
        <v>95</v>
      </c>
      <c r="E75" t="s">
        <v>294</v>
      </c>
      <c r="F75" t="s">
        <v>294</v>
      </c>
      <c r="G75">
        <v>1</v>
      </c>
      <c r="H75">
        <v>60</v>
      </c>
      <c r="I75">
        <v>264184000</v>
      </c>
      <c r="J75">
        <v>72830500</v>
      </c>
      <c r="K75">
        <v>3.6273813860000002</v>
      </c>
      <c r="L75">
        <v>132096</v>
      </c>
      <c r="M75">
        <v>558841</v>
      </c>
      <c r="N75">
        <v>23.63749</v>
      </c>
      <c r="O75">
        <v>23.63749</v>
      </c>
      <c r="P75">
        <v>18.100000000000001</v>
      </c>
      <c r="Q75">
        <v>15</v>
      </c>
      <c r="R75">
        <v>10</v>
      </c>
      <c r="S75">
        <v>20</v>
      </c>
      <c r="T75">
        <f t="shared" si="2"/>
        <v>0</v>
      </c>
      <c r="U75">
        <v>22.5</v>
      </c>
      <c r="V75">
        <f t="shared" si="3"/>
        <v>67.5</v>
      </c>
    </row>
    <row r="76" spans="1:22" x14ac:dyDescent="0.3">
      <c r="A76">
        <v>74</v>
      </c>
      <c r="B76">
        <v>3410</v>
      </c>
      <c r="C76">
        <v>138224</v>
      </c>
      <c r="D76" t="s">
        <v>96</v>
      </c>
      <c r="E76" t="s">
        <v>295</v>
      </c>
      <c r="F76" t="s">
        <v>464</v>
      </c>
      <c r="G76">
        <v>0</v>
      </c>
      <c r="H76">
        <v>57.142857142857139</v>
      </c>
      <c r="I76">
        <v>84000000</v>
      </c>
      <c r="J76">
        <v>78500000</v>
      </c>
      <c r="K76">
        <v>1.0700636939999999</v>
      </c>
      <c r="L76">
        <v>221675</v>
      </c>
      <c r="M76">
        <v>138181</v>
      </c>
      <c r="N76">
        <v>160.42359999999999</v>
      </c>
      <c r="O76">
        <v>160.42359999999999</v>
      </c>
      <c r="P76">
        <v>77.680000000000007</v>
      </c>
      <c r="Q76">
        <v>12.5</v>
      </c>
      <c r="R76">
        <v>25</v>
      </c>
      <c r="S76">
        <v>25</v>
      </c>
      <c r="T76">
        <f t="shared" si="2"/>
        <v>12.5</v>
      </c>
      <c r="U76">
        <v>2.5</v>
      </c>
      <c r="V76">
        <f t="shared" si="3"/>
        <v>77.5</v>
      </c>
    </row>
    <row r="77" spans="1:22" x14ac:dyDescent="0.3">
      <c r="A77">
        <v>75</v>
      </c>
      <c r="B77">
        <v>28670</v>
      </c>
      <c r="C77">
        <v>122737</v>
      </c>
      <c r="D77" t="s">
        <v>97</v>
      </c>
      <c r="E77" t="s">
        <v>296</v>
      </c>
      <c r="F77" t="s">
        <v>465</v>
      </c>
      <c r="G77">
        <v>1</v>
      </c>
      <c r="H77">
        <v>57.142857142857139</v>
      </c>
      <c r="I77">
        <v>223000000</v>
      </c>
      <c r="J77">
        <v>76500000</v>
      </c>
      <c r="K77">
        <v>2.9150326799999999</v>
      </c>
      <c r="L77">
        <v>26728</v>
      </c>
      <c r="M77">
        <v>92529</v>
      </c>
      <c r="N77">
        <v>28.88608</v>
      </c>
      <c r="O77">
        <v>28.88608</v>
      </c>
      <c r="P77">
        <v>54.73</v>
      </c>
      <c r="Q77">
        <v>12.5</v>
      </c>
      <c r="R77">
        <v>10</v>
      </c>
      <c r="S77">
        <v>20</v>
      </c>
      <c r="T77">
        <f t="shared" si="2"/>
        <v>0</v>
      </c>
      <c r="U77">
        <v>2.5</v>
      </c>
      <c r="V77">
        <f t="shared" si="3"/>
        <v>45</v>
      </c>
    </row>
    <row r="78" spans="1:22" x14ac:dyDescent="0.3">
      <c r="A78">
        <v>76</v>
      </c>
      <c r="B78">
        <v>29780</v>
      </c>
      <c r="C78">
        <v>126292</v>
      </c>
      <c r="D78" t="s">
        <v>98</v>
      </c>
      <c r="E78" t="s">
        <v>297</v>
      </c>
      <c r="F78" t="s">
        <v>466</v>
      </c>
      <c r="G78">
        <v>0</v>
      </c>
      <c r="H78">
        <v>57.142857142857139</v>
      </c>
      <c r="I78">
        <v>2092000000</v>
      </c>
      <c r="J78">
        <v>108000000</v>
      </c>
      <c r="K78">
        <v>19.37037037</v>
      </c>
      <c r="L78">
        <v>192079</v>
      </c>
      <c r="M78">
        <v>398796</v>
      </c>
      <c r="N78">
        <v>48.164729999999999</v>
      </c>
      <c r="O78">
        <v>48.164729999999999</v>
      </c>
      <c r="P78">
        <v>71.86</v>
      </c>
      <c r="Q78">
        <v>12.5</v>
      </c>
      <c r="R78">
        <v>13.33333333333333</v>
      </c>
      <c r="S78">
        <v>5</v>
      </c>
      <c r="T78">
        <f t="shared" si="2"/>
        <v>12.5</v>
      </c>
      <c r="U78">
        <v>2.5</v>
      </c>
      <c r="V78">
        <f t="shared" si="3"/>
        <v>45.833333333333329</v>
      </c>
    </row>
    <row r="79" spans="1:22" x14ac:dyDescent="0.3">
      <c r="A79">
        <v>77</v>
      </c>
      <c r="B79">
        <v>78930</v>
      </c>
      <c r="C79">
        <v>500254</v>
      </c>
      <c r="D79" t="s">
        <v>99</v>
      </c>
      <c r="E79" t="s">
        <v>298</v>
      </c>
      <c r="F79" t="s">
        <v>467</v>
      </c>
      <c r="G79">
        <v>1</v>
      </c>
      <c r="H79">
        <v>57.142857142857139</v>
      </c>
      <c r="I79">
        <v>2091000000</v>
      </c>
      <c r="J79">
        <v>103500000</v>
      </c>
      <c r="K79">
        <v>20.20289855</v>
      </c>
      <c r="L79">
        <v>179972</v>
      </c>
      <c r="M79">
        <v>-242685</v>
      </c>
      <c r="N79">
        <v>-74.158699999999996</v>
      </c>
      <c r="O79">
        <v>74.158699999999996</v>
      </c>
      <c r="P79">
        <v>52.1</v>
      </c>
      <c r="Q79">
        <v>12.5</v>
      </c>
      <c r="R79">
        <v>20</v>
      </c>
      <c r="S79">
        <v>5</v>
      </c>
      <c r="T79">
        <f t="shared" si="2"/>
        <v>0</v>
      </c>
      <c r="U79">
        <v>2.5</v>
      </c>
      <c r="V79">
        <f t="shared" si="3"/>
        <v>40</v>
      </c>
    </row>
    <row r="80" spans="1:22" x14ac:dyDescent="0.3">
      <c r="A80">
        <v>78</v>
      </c>
      <c r="B80">
        <v>10140</v>
      </c>
      <c r="C80">
        <v>126478</v>
      </c>
      <c r="D80" t="s">
        <v>100</v>
      </c>
      <c r="E80" t="s">
        <v>299</v>
      </c>
      <c r="F80" t="s">
        <v>299</v>
      </c>
      <c r="G80">
        <v>1</v>
      </c>
      <c r="H80">
        <v>57.142857142857139</v>
      </c>
      <c r="I80">
        <v>578000000</v>
      </c>
      <c r="J80">
        <v>61750000</v>
      </c>
      <c r="K80">
        <v>9.3603238869999998</v>
      </c>
      <c r="M80">
        <v>-1492700</v>
      </c>
      <c r="N80">
        <v>0</v>
      </c>
      <c r="O80">
        <v>0</v>
      </c>
      <c r="P80">
        <v>19.04</v>
      </c>
      <c r="Q80">
        <v>12.5</v>
      </c>
      <c r="R80">
        <v>1.666666666666667</v>
      </c>
      <c r="S80">
        <v>10</v>
      </c>
      <c r="T80">
        <f t="shared" si="2"/>
        <v>0</v>
      </c>
      <c r="U80">
        <v>22.5</v>
      </c>
      <c r="V80">
        <f t="shared" si="3"/>
        <v>46.666666666666671</v>
      </c>
    </row>
    <row r="81" spans="1:22" x14ac:dyDescent="0.3">
      <c r="A81">
        <v>79</v>
      </c>
      <c r="B81">
        <v>2380</v>
      </c>
      <c r="C81">
        <v>105271</v>
      </c>
      <c r="D81" t="s">
        <v>101</v>
      </c>
      <c r="E81" t="s">
        <v>300</v>
      </c>
      <c r="F81" t="s">
        <v>468</v>
      </c>
      <c r="G81">
        <v>1</v>
      </c>
      <c r="H81">
        <v>25</v>
      </c>
      <c r="I81">
        <v>518000000</v>
      </c>
      <c r="J81">
        <v>59038771.5</v>
      </c>
      <c r="K81">
        <v>8.7738953039999998</v>
      </c>
      <c r="L81">
        <v>43651</v>
      </c>
      <c r="M81">
        <v>596399</v>
      </c>
      <c r="N81">
        <v>7.3190929999999996</v>
      </c>
      <c r="O81">
        <v>7.3190929999999996</v>
      </c>
      <c r="P81">
        <v>33.200000000000003</v>
      </c>
      <c r="Q81">
        <v>2.5</v>
      </c>
      <c r="R81">
        <v>5</v>
      </c>
      <c r="S81">
        <v>10</v>
      </c>
      <c r="T81">
        <f t="shared" si="2"/>
        <v>0</v>
      </c>
      <c r="U81">
        <v>17.5</v>
      </c>
      <c r="V81">
        <f t="shared" si="3"/>
        <v>35</v>
      </c>
    </row>
    <row r="82" spans="1:22" x14ac:dyDescent="0.3">
      <c r="A82">
        <v>80</v>
      </c>
      <c r="B82">
        <v>6360</v>
      </c>
      <c r="C82">
        <v>120030</v>
      </c>
      <c r="D82" t="s">
        <v>102</v>
      </c>
      <c r="E82" t="s">
        <v>301</v>
      </c>
      <c r="F82" t="s">
        <v>469</v>
      </c>
      <c r="G82">
        <v>1</v>
      </c>
      <c r="H82">
        <v>57.142857142857139</v>
      </c>
      <c r="I82">
        <v>980000000</v>
      </c>
      <c r="J82">
        <v>82333333.333333299</v>
      </c>
      <c r="K82">
        <v>11.902834009999999</v>
      </c>
      <c r="L82">
        <v>96019</v>
      </c>
      <c r="M82">
        <v>311695</v>
      </c>
      <c r="N82">
        <v>30.805430000000001</v>
      </c>
      <c r="O82">
        <v>30.805430000000001</v>
      </c>
      <c r="P82">
        <v>24.01</v>
      </c>
      <c r="Q82">
        <v>12.5</v>
      </c>
      <c r="R82">
        <v>10</v>
      </c>
      <c r="S82">
        <v>7.5</v>
      </c>
      <c r="T82">
        <f t="shared" si="2"/>
        <v>0</v>
      </c>
      <c r="U82">
        <v>20</v>
      </c>
      <c r="V82">
        <f t="shared" si="3"/>
        <v>50</v>
      </c>
    </row>
    <row r="83" spans="1:22" x14ac:dyDescent="0.3">
      <c r="A83">
        <v>81</v>
      </c>
      <c r="B83">
        <v>120</v>
      </c>
      <c r="C83">
        <v>113410</v>
      </c>
      <c r="D83" t="s">
        <v>103</v>
      </c>
      <c r="E83" t="s">
        <v>302</v>
      </c>
      <c r="F83" t="s">
        <v>302</v>
      </c>
      <c r="G83">
        <v>1</v>
      </c>
      <c r="H83">
        <v>57.142857142857139</v>
      </c>
      <c r="I83">
        <v>457000000</v>
      </c>
      <c r="J83">
        <v>58500000</v>
      </c>
      <c r="K83">
        <v>7.8119658120000004</v>
      </c>
      <c r="M83">
        <v>123030</v>
      </c>
      <c r="N83">
        <v>0</v>
      </c>
      <c r="O83">
        <v>0</v>
      </c>
      <c r="P83">
        <v>40.159999999999997</v>
      </c>
      <c r="Q83">
        <v>12.5</v>
      </c>
      <c r="R83">
        <v>1.666666666666667</v>
      </c>
      <c r="S83">
        <v>12.5</v>
      </c>
      <c r="T83">
        <f t="shared" si="2"/>
        <v>0</v>
      </c>
      <c r="U83">
        <v>12.5</v>
      </c>
      <c r="V83">
        <f t="shared" si="3"/>
        <v>39.166666666666671</v>
      </c>
    </row>
    <row r="84" spans="1:22" x14ac:dyDescent="0.3">
      <c r="A84">
        <v>82</v>
      </c>
      <c r="B84">
        <v>128940</v>
      </c>
      <c r="C84">
        <v>828497</v>
      </c>
      <c r="D84" t="s">
        <v>104</v>
      </c>
      <c r="E84" t="s">
        <v>303</v>
      </c>
      <c r="F84" t="s">
        <v>470</v>
      </c>
      <c r="G84">
        <v>1</v>
      </c>
      <c r="H84">
        <v>37.5</v>
      </c>
      <c r="I84">
        <v>306000000</v>
      </c>
      <c r="J84">
        <v>64500000</v>
      </c>
      <c r="K84">
        <v>4.7441860470000004</v>
      </c>
      <c r="L84">
        <v>5881</v>
      </c>
      <c r="M84">
        <v>11959</v>
      </c>
      <c r="N84">
        <v>49.176349999999999</v>
      </c>
      <c r="O84">
        <v>49.176349999999999</v>
      </c>
      <c r="P84">
        <v>41.39</v>
      </c>
      <c r="Q84">
        <v>5</v>
      </c>
      <c r="R84">
        <v>13.33333333333333</v>
      </c>
      <c r="S84">
        <v>17.5</v>
      </c>
      <c r="T84">
        <f t="shared" si="2"/>
        <v>0</v>
      </c>
      <c r="U84">
        <v>12.5</v>
      </c>
      <c r="V84">
        <f t="shared" si="3"/>
        <v>48.333333333333329</v>
      </c>
    </row>
    <row r="85" spans="1:22" x14ac:dyDescent="0.3">
      <c r="A85">
        <v>83</v>
      </c>
      <c r="B85">
        <v>4990</v>
      </c>
      <c r="C85">
        <v>120562</v>
      </c>
      <c r="D85" t="s">
        <v>105</v>
      </c>
      <c r="E85" t="s">
        <v>304</v>
      </c>
      <c r="F85" t="s">
        <v>471</v>
      </c>
      <c r="G85">
        <v>0</v>
      </c>
      <c r="H85">
        <v>55.555555555555557</v>
      </c>
      <c r="I85">
        <v>672659000</v>
      </c>
      <c r="J85">
        <v>110423000</v>
      </c>
      <c r="K85">
        <v>6.0916566300000001</v>
      </c>
      <c r="L85">
        <v>71548</v>
      </c>
      <c r="M85">
        <v>-198429</v>
      </c>
      <c r="N85">
        <v>-36.057200000000002</v>
      </c>
      <c r="O85">
        <v>36.057200000000002</v>
      </c>
      <c r="P85">
        <v>42.6</v>
      </c>
      <c r="Q85">
        <v>12.5</v>
      </c>
      <c r="R85">
        <v>10</v>
      </c>
      <c r="S85">
        <v>15</v>
      </c>
      <c r="T85">
        <f t="shared" si="2"/>
        <v>12.5</v>
      </c>
      <c r="U85">
        <v>10</v>
      </c>
      <c r="V85">
        <f t="shared" si="3"/>
        <v>60</v>
      </c>
    </row>
    <row r="86" spans="1:22" x14ac:dyDescent="0.3">
      <c r="A86">
        <v>84</v>
      </c>
      <c r="B86">
        <v>19170</v>
      </c>
      <c r="C86">
        <v>137359</v>
      </c>
      <c r="D86" t="s">
        <v>106</v>
      </c>
      <c r="E86" t="s">
        <v>305</v>
      </c>
      <c r="G86">
        <v>1</v>
      </c>
      <c r="H86">
        <v>38.461538461538467</v>
      </c>
      <c r="I86">
        <v>62191000</v>
      </c>
      <c r="J86">
        <v>54701000</v>
      </c>
      <c r="K86">
        <v>1.1369261989999999</v>
      </c>
      <c r="L86">
        <v>5156</v>
      </c>
      <c r="M86">
        <v>5046</v>
      </c>
      <c r="N86">
        <v>102.1799</v>
      </c>
      <c r="O86">
        <v>102.1799</v>
      </c>
      <c r="P86">
        <v>28.2</v>
      </c>
      <c r="Q86">
        <v>5</v>
      </c>
      <c r="R86">
        <v>25</v>
      </c>
      <c r="S86">
        <v>25</v>
      </c>
      <c r="T86">
        <f t="shared" si="2"/>
        <v>0</v>
      </c>
      <c r="U86">
        <v>17.5</v>
      </c>
      <c r="V86">
        <f t="shared" si="3"/>
        <v>72.5</v>
      </c>
    </row>
    <row r="87" spans="1:22" x14ac:dyDescent="0.3">
      <c r="A87">
        <v>85</v>
      </c>
      <c r="B87">
        <v>8560</v>
      </c>
      <c r="C87">
        <v>163682</v>
      </c>
      <c r="D87" t="s">
        <v>107</v>
      </c>
      <c r="E87" t="s">
        <v>306</v>
      </c>
      <c r="F87" t="s">
        <v>306</v>
      </c>
      <c r="G87">
        <v>1</v>
      </c>
      <c r="H87">
        <v>60</v>
      </c>
      <c r="I87">
        <v>586513000</v>
      </c>
      <c r="J87">
        <v>146641333.33333299</v>
      </c>
      <c r="K87">
        <v>3.99964312</v>
      </c>
      <c r="L87">
        <v>222671</v>
      </c>
      <c r="M87">
        <v>558266</v>
      </c>
      <c r="N87">
        <v>39.886180000000003</v>
      </c>
      <c r="O87">
        <v>39.886180000000003</v>
      </c>
      <c r="P87">
        <v>47.98</v>
      </c>
      <c r="Q87">
        <v>15</v>
      </c>
      <c r="R87">
        <v>10</v>
      </c>
      <c r="S87">
        <v>17.5</v>
      </c>
      <c r="T87">
        <f t="shared" si="2"/>
        <v>0</v>
      </c>
      <c r="U87">
        <v>7.5</v>
      </c>
      <c r="V87">
        <f t="shared" si="3"/>
        <v>50</v>
      </c>
    </row>
    <row r="88" spans="1:22" x14ac:dyDescent="0.3">
      <c r="A88">
        <v>86</v>
      </c>
      <c r="B88">
        <v>5940</v>
      </c>
      <c r="C88">
        <v>120182</v>
      </c>
      <c r="D88" t="s">
        <v>108</v>
      </c>
      <c r="E88" t="s">
        <v>307</v>
      </c>
      <c r="F88" t="s">
        <v>464</v>
      </c>
      <c r="G88">
        <v>0</v>
      </c>
      <c r="H88">
        <v>55.555555555555557</v>
      </c>
      <c r="I88">
        <v>148000000</v>
      </c>
      <c r="J88">
        <v>126166666.666666</v>
      </c>
      <c r="K88">
        <v>1.1730515189999999</v>
      </c>
      <c r="L88">
        <v>210661</v>
      </c>
      <c r="M88">
        <v>576971</v>
      </c>
      <c r="N88">
        <v>36.511539999999997</v>
      </c>
      <c r="O88">
        <v>36.511539999999997</v>
      </c>
      <c r="P88">
        <v>49.12</v>
      </c>
      <c r="Q88">
        <v>12.5</v>
      </c>
      <c r="R88">
        <v>10</v>
      </c>
      <c r="S88">
        <v>25</v>
      </c>
      <c r="T88">
        <f t="shared" si="2"/>
        <v>12.5</v>
      </c>
      <c r="U88">
        <v>7.5</v>
      </c>
      <c r="V88">
        <f t="shared" si="3"/>
        <v>67.5</v>
      </c>
    </row>
    <row r="89" spans="1:22" x14ac:dyDescent="0.3">
      <c r="A89">
        <v>87</v>
      </c>
      <c r="B89">
        <v>36460</v>
      </c>
      <c r="C89">
        <v>261285</v>
      </c>
      <c r="D89" t="s">
        <v>109</v>
      </c>
      <c r="E89" t="s">
        <v>308</v>
      </c>
      <c r="G89">
        <v>1</v>
      </c>
      <c r="H89">
        <v>42.105263157894733</v>
      </c>
      <c r="I89">
        <v>167107000</v>
      </c>
      <c r="J89">
        <v>75136000</v>
      </c>
      <c r="K89">
        <v>2.2240603710000002</v>
      </c>
      <c r="M89">
        <v>-160683</v>
      </c>
      <c r="N89">
        <v>0</v>
      </c>
      <c r="O89">
        <v>0</v>
      </c>
      <c r="P89">
        <v>52.62</v>
      </c>
      <c r="Q89">
        <v>5</v>
      </c>
      <c r="R89">
        <v>1.666666666666667</v>
      </c>
      <c r="S89">
        <v>22.5</v>
      </c>
      <c r="T89">
        <f t="shared" si="2"/>
        <v>0</v>
      </c>
      <c r="U89">
        <v>2.5</v>
      </c>
      <c r="V89">
        <f t="shared" si="3"/>
        <v>31.666666666666668</v>
      </c>
    </row>
    <row r="90" spans="1:22" x14ac:dyDescent="0.3">
      <c r="A90">
        <v>88</v>
      </c>
      <c r="B90">
        <v>272210</v>
      </c>
      <c r="C90">
        <v>339391</v>
      </c>
      <c r="D90" t="s">
        <v>110</v>
      </c>
      <c r="E90" t="s">
        <v>309</v>
      </c>
      <c r="F90" t="s">
        <v>309</v>
      </c>
      <c r="G90">
        <v>1</v>
      </c>
      <c r="H90">
        <v>57.142857142857139</v>
      </c>
      <c r="I90">
        <v>203000000</v>
      </c>
      <c r="J90">
        <v>71500000</v>
      </c>
      <c r="K90">
        <v>2.8391608389999998</v>
      </c>
      <c r="L90">
        <v>25328</v>
      </c>
      <c r="M90">
        <v>93581</v>
      </c>
      <c r="N90">
        <v>27.06532</v>
      </c>
      <c r="O90">
        <v>27.06532</v>
      </c>
      <c r="P90">
        <v>62.43</v>
      </c>
      <c r="Q90">
        <v>12.5</v>
      </c>
      <c r="R90">
        <v>10</v>
      </c>
      <c r="S90">
        <v>20</v>
      </c>
      <c r="T90">
        <f t="shared" si="2"/>
        <v>0</v>
      </c>
      <c r="U90">
        <v>2.5</v>
      </c>
      <c r="V90">
        <f t="shared" si="3"/>
        <v>45</v>
      </c>
    </row>
    <row r="91" spans="1:22" x14ac:dyDescent="0.3">
      <c r="A91">
        <v>89</v>
      </c>
      <c r="B91">
        <v>336260</v>
      </c>
      <c r="C91">
        <v>1412725</v>
      </c>
      <c r="D91" t="s">
        <v>111</v>
      </c>
      <c r="E91" t="s">
        <v>310</v>
      </c>
      <c r="F91" t="s">
        <v>310</v>
      </c>
      <c r="G91">
        <v>1</v>
      </c>
      <c r="H91">
        <v>66.666666666666657</v>
      </c>
      <c r="I91">
        <v>130000000</v>
      </c>
      <c r="J91">
        <v>54000000</v>
      </c>
      <c r="K91">
        <v>2.407407407</v>
      </c>
      <c r="O91">
        <v>0</v>
      </c>
      <c r="P91">
        <v>46.57</v>
      </c>
      <c r="Q91">
        <v>15</v>
      </c>
      <c r="R91">
        <v>1.666666666666667</v>
      </c>
      <c r="S91">
        <v>20</v>
      </c>
      <c r="T91">
        <f t="shared" si="2"/>
        <v>0</v>
      </c>
      <c r="U91">
        <v>10</v>
      </c>
      <c r="V91">
        <f t="shared" si="3"/>
        <v>46.666666666666671</v>
      </c>
    </row>
    <row r="92" spans="1:22" x14ac:dyDescent="0.3">
      <c r="A92">
        <v>90</v>
      </c>
      <c r="B92">
        <v>20150</v>
      </c>
      <c r="C92">
        <v>113997</v>
      </c>
      <c r="D92" t="s">
        <v>112</v>
      </c>
      <c r="E92" t="s">
        <v>311</v>
      </c>
      <c r="G92">
        <v>1</v>
      </c>
      <c r="H92">
        <v>10</v>
      </c>
      <c r="I92">
        <v>69000000</v>
      </c>
      <c r="J92">
        <v>46000000</v>
      </c>
      <c r="K92">
        <v>1.5</v>
      </c>
      <c r="L92">
        <v>9222</v>
      </c>
      <c r="M92">
        <v>42734</v>
      </c>
      <c r="N92">
        <v>21.580010000000001</v>
      </c>
      <c r="O92">
        <v>21.580010000000001</v>
      </c>
      <c r="P92">
        <v>53.37</v>
      </c>
      <c r="Q92">
        <v>2.5</v>
      </c>
      <c r="R92">
        <v>10</v>
      </c>
      <c r="S92">
        <v>25</v>
      </c>
      <c r="T92">
        <f t="shared" si="2"/>
        <v>0</v>
      </c>
      <c r="U92">
        <v>2.5</v>
      </c>
      <c r="V92">
        <f t="shared" si="3"/>
        <v>40</v>
      </c>
    </row>
    <row r="93" spans="1:22" x14ac:dyDescent="0.3">
      <c r="A93">
        <v>91</v>
      </c>
      <c r="B93">
        <v>8770</v>
      </c>
      <c r="C93">
        <v>165680</v>
      </c>
      <c r="D93" t="s">
        <v>113</v>
      </c>
      <c r="E93" t="s">
        <v>312</v>
      </c>
      <c r="F93" t="s">
        <v>312</v>
      </c>
      <c r="G93">
        <v>1</v>
      </c>
      <c r="H93">
        <v>57.142857142857139</v>
      </c>
      <c r="I93">
        <v>1134000000</v>
      </c>
      <c r="J93">
        <v>52250000</v>
      </c>
      <c r="K93">
        <v>21.703349280000001</v>
      </c>
      <c r="L93">
        <v>7608</v>
      </c>
      <c r="M93">
        <v>-283346</v>
      </c>
      <c r="N93">
        <v>-2.68506</v>
      </c>
      <c r="O93">
        <v>2.68506</v>
      </c>
      <c r="P93">
        <v>17.100000000000001</v>
      </c>
      <c r="Q93">
        <v>12.5</v>
      </c>
      <c r="R93">
        <v>5</v>
      </c>
      <c r="S93">
        <v>5</v>
      </c>
      <c r="T93">
        <f t="shared" si="2"/>
        <v>0</v>
      </c>
      <c r="U93">
        <v>25</v>
      </c>
      <c r="V93">
        <f t="shared" si="3"/>
        <v>47.5</v>
      </c>
    </row>
    <row r="94" spans="1:22" x14ac:dyDescent="0.3">
      <c r="A94">
        <v>92</v>
      </c>
      <c r="B94">
        <v>14680</v>
      </c>
      <c r="C94">
        <v>140955</v>
      </c>
      <c r="D94" t="s">
        <v>114</v>
      </c>
      <c r="E94" t="s">
        <v>313</v>
      </c>
      <c r="F94" t="s">
        <v>313</v>
      </c>
      <c r="G94">
        <v>1</v>
      </c>
      <c r="H94">
        <v>50</v>
      </c>
      <c r="I94">
        <v>717000000</v>
      </c>
      <c r="J94">
        <v>75000000</v>
      </c>
      <c r="K94">
        <v>9.56</v>
      </c>
      <c r="L94">
        <v>19959</v>
      </c>
      <c r="M94">
        <v>130081</v>
      </c>
      <c r="N94">
        <v>15.34352</v>
      </c>
      <c r="O94">
        <v>15.34352</v>
      </c>
      <c r="P94">
        <v>14.94</v>
      </c>
      <c r="Q94">
        <v>12.5</v>
      </c>
      <c r="R94">
        <v>6.666666666666667</v>
      </c>
      <c r="S94">
        <v>10</v>
      </c>
      <c r="T94">
        <f t="shared" si="2"/>
        <v>0</v>
      </c>
      <c r="U94">
        <v>25</v>
      </c>
      <c r="V94">
        <f t="shared" si="3"/>
        <v>54.166666666666671</v>
      </c>
    </row>
    <row r="95" spans="1:22" x14ac:dyDescent="0.3">
      <c r="A95">
        <v>93</v>
      </c>
      <c r="B95">
        <v>7070</v>
      </c>
      <c r="C95">
        <v>140177</v>
      </c>
      <c r="D95" t="s">
        <v>115</v>
      </c>
      <c r="E95" t="s">
        <v>314</v>
      </c>
      <c r="F95" t="s">
        <v>472</v>
      </c>
      <c r="G95">
        <v>0</v>
      </c>
      <c r="H95">
        <v>57.142857142857139</v>
      </c>
      <c r="I95">
        <v>413000000</v>
      </c>
      <c r="J95">
        <v>48625000</v>
      </c>
      <c r="K95">
        <v>8.4935732650000002</v>
      </c>
      <c r="L95">
        <v>69300</v>
      </c>
      <c r="M95">
        <v>168428</v>
      </c>
      <c r="N95">
        <v>41.145180000000003</v>
      </c>
      <c r="O95">
        <v>41.145180000000003</v>
      </c>
      <c r="P95">
        <v>65.75</v>
      </c>
      <c r="Q95">
        <v>12.5</v>
      </c>
      <c r="R95">
        <v>13.33333333333333</v>
      </c>
      <c r="S95">
        <v>10</v>
      </c>
      <c r="T95">
        <f t="shared" si="2"/>
        <v>12.5</v>
      </c>
      <c r="U95">
        <v>2.5</v>
      </c>
      <c r="V95">
        <f t="shared" si="3"/>
        <v>50.833333333333329</v>
      </c>
    </row>
    <row r="96" spans="1:22" x14ac:dyDescent="0.3">
      <c r="A96">
        <v>94</v>
      </c>
      <c r="B96">
        <v>112610</v>
      </c>
      <c r="C96">
        <v>670340</v>
      </c>
      <c r="D96" t="s">
        <v>116</v>
      </c>
      <c r="E96" t="s">
        <v>315</v>
      </c>
      <c r="F96" t="s">
        <v>473</v>
      </c>
      <c r="G96">
        <v>1</v>
      </c>
      <c r="H96">
        <v>42.857142857142847</v>
      </c>
      <c r="I96">
        <v>204000000</v>
      </c>
      <c r="J96">
        <v>80448000</v>
      </c>
      <c r="K96">
        <v>2.5357995230000001</v>
      </c>
      <c r="L96">
        <v>17286</v>
      </c>
      <c r="M96">
        <v>30867</v>
      </c>
      <c r="N96">
        <v>56.001559999999998</v>
      </c>
      <c r="O96">
        <v>56.001559999999998</v>
      </c>
      <c r="P96">
        <v>52.37</v>
      </c>
      <c r="Q96">
        <v>5</v>
      </c>
      <c r="R96">
        <v>16.666666666666671</v>
      </c>
      <c r="S96">
        <v>20</v>
      </c>
      <c r="T96">
        <f t="shared" si="2"/>
        <v>0</v>
      </c>
      <c r="U96">
        <v>2.5</v>
      </c>
      <c r="V96">
        <f t="shared" si="3"/>
        <v>44.166666666666671</v>
      </c>
    </row>
    <row r="97" spans="1:22" x14ac:dyDescent="0.3">
      <c r="A97">
        <v>95</v>
      </c>
      <c r="B97">
        <v>10060</v>
      </c>
      <c r="C97">
        <v>148896</v>
      </c>
      <c r="D97" t="s">
        <v>117</v>
      </c>
      <c r="E97" t="s">
        <v>316</v>
      </c>
      <c r="F97" t="s">
        <v>474</v>
      </c>
      <c r="G97">
        <v>1</v>
      </c>
      <c r="H97">
        <v>57.142857142857139</v>
      </c>
      <c r="I97">
        <v>462236000</v>
      </c>
      <c r="J97">
        <v>65000000</v>
      </c>
      <c r="K97">
        <v>7.1113230769999998</v>
      </c>
      <c r="M97">
        <v>-251164</v>
      </c>
      <c r="N97">
        <v>0</v>
      </c>
      <c r="O97">
        <v>0</v>
      </c>
      <c r="P97">
        <v>20.75</v>
      </c>
      <c r="Q97">
        <v>12.5</v>
      </c>
      <c r="R97">
        <v>1.666666666666667</v>
      </c>
      <c r="S97">
        <v>12.5</v>
      </c>
      <c r="T97">
        <f t="shared" si="2"/>
        <v>0</v>
      </c>
      <c r="U97">
        <v>22.5</v>
      </c>
      <c r="V97">
        <f t="shared" si="3"/>
        <v>49.166666666666671</v>
      </c>
    </row>
    <row r="98" spans="1:22" x14ac:dyDescent="0.3">
      <c r="A98">
        <v>96</v>
      </c>
      <c r="B98">
        <v>285130</v>
      </c>
      <c r="C98">
        <v>1267170</v>
      </c>
      <c r="D98" t="s">
        <v>118</v>
      </c>
      <c r="E98" t="s">
        <v>317</v>
      </c>
      <c r="F98" t="s">
        <v>475</v>
      </c>
      <c r="G98">
        <v>0</v>
      </c>
      <c r="H98">
        <v>66.666666666666657</v>
      </c>
      <c r="I98">
        <v>442000000</v>
      </c>
      <c r="J98">
        <v>84625000</v>
      </c>
      <c r="K98">
        <v>5.2230428360000003</v>
      </c>
      <c r="L98">
        <v>26150</v>
      </c>
      <c r="M98">
        <v>254321</v>
      </c>
      <c r="N98">
        <v>10.28228</v>
      </c>
      <c r="O98">
        <v>10.28228</v>
      </c>
      <c r="P98">
        <v>35.17</v>
      </c>
      <c r="Q98">
        <v>15</v>
      </c>
      <c r="R98">
        <v>6.666666666666667</v>
      </c>
      <c r="S98">
        <v>15</v>
      </c>
      <c r="T98">
        <f t="shared" si="2"/>
        <v>12.5</v>
      </c>
      <c r="U98">
        <v>15</v>
      </c>
      <c r="V98">
        <f t="shared" si="3"/>
        <v>64.166666666666671</v>
      </c>
    </row>
    <row r="99" spans="1:22" x14ac:dyDescent="0.3">
      <c r="A99">
        <v>97</v>
      </c>
      <c r="B99">
        <v>39490</v>
      </c>
      <c r="C99">
        <v>296290</v>
      </c>
      <c r="D99" t="s">
        <v>119</v>
      </c>
      <c r="E99" t="s">
        <v>318</v>
      </c>
      <c r="F99" t="s">
        <v>476</v>
      </c>
      <c r="G99">
        <v>0</v>
      </c>
      <c r="H99">
        <v>62.5</v>
      </c>
      <c r="I99">
        <v>286132124</v>
      </c>
      <c r="J99">
        <v>106601227.5</v>
      </c>
      <c r="K99">
        <v>2.6841353589999999</v>
      </c>
      <c r="L99">
        <v>77203</v>
      </c>
      <c r="M99">
        <v>703371</v>
      </c>
      <c r="N99">
        <v>10.976139999999999</v>
      </c>
      <c r="O99">
        <v>10.976139999999999</v>
      </c>
      <c r="P99">
        <v>44.97</v>
      </c>
      <c r="Q99">
        <v>15</v>
      </c>
      <c r="R99">
        <v>6.666666666666667</v>
      </c>
      <c r="S99">
        <v>20</v>
      </c>
      <c r="T99">
        <f t="shared" si="2"/>
        <v>12.5</v>
      </c>
      <c r="U99">
        <v>10</v>
      </c>
      <c r="V99">
        <f t="shared" si="3"/>
        <v>64.166666666666671</v>
      </c>
    </row>
    <row r="100" spans="1:22" x14ac:dyDescent="0.3">
      <c r="A100">
        <v>98</v>
      </c>
      <c r="B100">
        <v>47040</v>
      </c>
      <c r="C100">
        <v>124540</v>
      </c>
      <c r="D100" t="s">
        <v>120</v>
      </c>
      <c r="E100" t="s">
        <v>319</v>
      </c>
      <c r="F100" t="s">
        <v>477</v>
      </c>
      <c r="G100">
        <v>0</v>
      </c>
      <c r="H100">
        <v>57.142857142857139</v>
      </c>
      <c r="I100">
        <v>144000000</v>
      </c>
      <c r="J100">
        <v>73200000</v>
      </c>
      <c r="K100">
        <v>1.9672131150000001</v>
      </c>
      <c r="M100">
        <v>282604</v>
      </c>
      <c r="N100">
        <v>0</v>
      </c>
      <c r="O100">
        <v>0</v>
      </c>
      <c r="P100">
        <v>50.76</v>
      </c>
      <c r="Q100">
        <v>12.5</v>
      </c>
      <c r="R100">
        <v>1.666666666666667</v>
      </c>
      <c r="S100">
        <v>22.5</v>
      </c>
      <c r="T100">
        <f t="shared" si="2"/>
        <v>12.5</v>
      </c>
      <c r="U100">
        <v>2.5</v>
      </c>
      <c r="V100">
        <f t="shared" si="3"/>
        <v>51.666666666666671</v>
      </c>
    </row>
    <row r="101" spans="1:22" x14ac:dyDescent="0.3">
      <c r="A101">
        <v>99</v>
      </c>
      <c r="B101">
        <v>47810</v>
      </c>
      <c r="C101">
        <v>309503</v>
      </c>
      <c r="D101" t="s">
        <v>121</v>
      </c>
      <c r="E101" t="s">
        <v>320</v>
      </c>
      <c r="F101" t="s">
        <v>478</v>
      </c>
      <c r="G101">
        <v>0</v>
      </c>
      <c r="H101">
        <v>80</v>
      </c>
      <c r="I101">
        <v>174000000</v>
      </c>
      <c r="J101">
        <v>77000000</v>
      </c>
      <c r="K101">
        <v>2.2597402600000001</v>
      </c>
      <c r="L101">
        <v>19495</v>
      </c>
      <c r="M101">
        <v>74619</v>
      </c>
      <c r="N101">
        <v>26.126049999999999</v>
      </c>
      <c r="O101">
        <v>26.126049999999999</v>
      </c>
      <c r="P101">
        <v>26.41</v>
      </c>
      <c r="Q101">
        <v>22.5</v>
      </c>
      <c r="R101">
        <v>10</v>
      </c>
      <c r="S101">
        <v>22.5</v>
      </c>
      <c r="T101">
        <f t="shared" si="2"/>
        <v>12.5</v>
      </c>
      <c r="U101">
        <v>20</v>
      </c>
      <c r="V101">
        <f t="shared" si="3"/>
        <v>87.5</v>
      </c>
    </row>
    <row r="102" spans="1:22" x14ac:dyDescent="0.3">
      <c r="A102">
        <v>100</v>
      </c>
      <c r="B102">
        <v>23530</v>
      </c>
      <c r="C102">
        <v>120526</v>
      </c>
      <c r="D102" t="s">
        <v>122</v>
      </c>
      <c r="E102" t="s">
        <v>321</v>
      </c>
      <c r="F102" t="s">
        <v>321</v>
      </c>
      <c r="G102">
        <v>1</v>
      </c>
      <c r="H102">
        <v>55.555555555555557</v>
      </c>
      <c r="I102">
        <v>761000000</v>
      </c>
      <c r="J102">
        <v>50862666.666666597</v>
      </c>
      <c r="K102">
        <v>14.961858080000001</v>
      </c>
      <c r="L102">
        <v>79158</v>
      </c>
      <c r="M102">
        <v>-785940</v>
      </c>
      <c r="N102">
        <v>-10.0718</v>
      </c>
      <c r="O102">
        <v>10.0718</v>
      </c>
      <c r="P102">
        <v>51.65</v>
      </c>
      <c r="Q102">
        <v>12.5</v>
      </c>
      <c r="R102">
        <v>6.666666666666667</v>
      </c>
      <c r="S102">
        <v>5</v>
      </c>
      <c r="T102">
        <f t="shared" si="2"/>
        <v>0</v>
      </c>
      <c r="U102">
        <v>2.5</v>
      </c>
      <c r="V102">
        <f t="shared" si="3"/>
        <v>26.666666666666668</v>
      </c>
    </row>
    <row r="103" spans="1:22" x14ac:dyDescent="0.3">
      <c r="A103">
        <v>101</v>
      </c>
      <c r="B103">
        <v>298020</v>
      </c>
      <c r="C103">
        <v>1316227</v>
      </c>
      <c r="D103" t="s">
        <v>123</v>
      </c>
      <c r="E103" t="s">
        <v>322</v>
      </c>
      <c r="F103" t="s">
        <v>322</v>
      </c>
      <c r="G103">
        <v>1</v>
      </c>
      <c r="H103">
        <v>66.666666666666657</v>
      </c>
      <c r="I103">
        <v>124000000</v>
      </c>
      <c r="J103">
        <v>55875000</v>
      </c>
      <c r="K103">
        <v>2.2192393739999998</v>
      </c>
      <c r="L103">
        <v>21578</v>
      </c>
      <c r="M103">
        <v>136797</v>
      </c>
      <c r="N103">
        <v>15.77374</v>
      </c>
      <c r="O103">
        <v>15.77374</v>
      </c>
      <c r="P103">
        <v>20.32</v>
      </c>
      <c r="Q103">
        <v>15</v>
      </c>
      <c r="R103">
        <v>6.666666666666667</v>
      </c>
      <c r="S103">
        <v>22.5</v>
      </c>
      <c r="T103">
        <f t="shared" si="2"/>
        <v>0</v>
      </c>
      <c r="U103">
        <v>22.5</v>
      </c>
      <c r="V103">
        <f t="shared" si="3"/>
        <v>66.666666666666671</v>
      </c>
    </row>
    <row r="104" spans="1:22" x14ac:dyDescent="0.3">
      <c r="A104">
        <v>102</v>
      </c>
      <c r="B104">
        <v>1040</v>
      </c>
      <c r="C104">
        <v>148540</v>
      </c>
      <c r="D104" t="s">
        <v>124</v>
      </c>
      <c r="E104" t="s">
        <v>323</v>
      </c>
      <c r="F104" t="s">
        <v>455</v>
      </c>
      <c r="G104">
        <v>1</v>
      </c>
      <c r="H104">
        <v>57.142857142857139</v>
      </c>
      <c r="I104">
        <v>625000000</v>
      </c>
      <c r="J104">
        <v>415000000</v>
      </c>
      <c r="K104">
        <v>1.506024096</v>
      </c>
      <c r="L104">
        <v>67175</v>
      </c>
      <c r="M104">
        <v>86650</v>
      </c>
      <c r="N104">
        <v>77.524519999999995</v>
      </c>
      <c r="O104">
        <v>77.524519999999995</v>
      </c>
      <c r="P104">
        <v>42.07</v>
      </c>
      <c r="Q104">
        <v>12.5</v>
      </c>
      <c r="R104">
        <v>20</v>
      </c>
      <c r="S104">
        <v>25</v>
      </c>
      <c r="T104">
        <f t="shared" si="2"/>
        <v>0</v>
      </c>
      <c r="U104">
        <v>10</v>
      </c>
      <c r="V104">
        <f t="shared" si="3"/>
        <v>67.5</v>
      </c>
    </row>
    <row r="105" spans="1:22" x14ac:dyDescent="0.3">
      <c r="A105">
        <v>103</v>
      </c>
      <c r="B105">
        <v>12750</v>
      </c>
      <c r="C105">
        <v>158501</v>
      </c>
      <c r="D105" t="s">
        <v>125</v>
      </c>
      <c r="E105" t="s">
        <v>324</v>
      </c>
      <c r="F105" t="s">
        <v>479</v>
      </c>
      <c r="G105">
        <v>1</v>
      </c>
      <c r="H105">
        <v>25</v>
      </c>
      <c r="I105">
        <v>987000000</v>
      </c>
      <c r="J105">
        <v>61000000</v>
      </c>
      <c r="K105">
        <v>16.180327869999999</v>
      </c>
      <c r="L105">
        <v>84526</v>
      </c>
      <c r="M105">
        <v>142090</v>
      </c>
      <c r="N105">
        <v>59.487650000000002</v>
      </c>
      <c r="O105">
        <v>59.487650000000002</v>
      </c>
      <c r="P105">
        <v>25.65</v>
      </c>
      <c r="Q105">
        <v>2.5</v>
      </c>
      <c r="R105">
        <v>16.666666666666671</v>
      </c>
      <c r="S105">
        <v>5</v>
      </c>
      <c r="T105">
        <f t="shared" si="2"/>
        <v>0</v>
      </c>
      <c r="U105">
        <v>20</v>
      </c>
      <c r="V105">
        <f t="shared" si="3"/>
        <v>44.166666666666671</v>
      </c>
    </row>
    <row r="106" spans="1:22" x14ac:dyDescent="0.3">
      <c r="A106">
        <v>104</v>
      </c>
      <c r="B106">
        <v>282330</v>
      </c>
      <c r="C106">
        <v>1263022</v>
      </c>
      <c r="D106" t="s">
        <v>126</v>
      </c>
      <c r="E106" t="s">
        <v>325</v>
      </c>
      <c r="F106" t="s">
        <v>480</v>
      </c>
      <c r="G106">
        <v>1</v>
      </c>
      <c r="H106">
        <v>57.142857142857139</v>
      </c>
      <c r="I106">
        <v>688000000</v>
      </c>
      <c r="J106">
        <v>51000000</v>
      </c>
      <c r="K106">
        <v>13.49019608</v>
      </c>
      <c r="L106">
        <v>41460</v>
      </c>
      <c r="M106">
        <v>122711</v>
      </c>
      <c r="N106">
        <v>33.786700000000003</v>
      </c>
      <c r="O106">
        <v>33.786700000000003</v>
      </c>
      <c r="P106">
        <v>55.1</v>
      </c>
      <c r="Q106">
        <v>12.5</v>
      </c>
      <c r="R106">
        <v>10</v>
      </c>
      <c r="S106">
        <v>7.5</v>
      </c>
      <c r="T106">
        <f t="shared" si="2"/>
        <v>0</v>
      </c>
      <c r="U106">
        <v>2.5</v>
      </c>
      <c r="V106">
        <f t="shared" si="3"/>
        <v>32.5</v>
      </c>
    </row>
    <row r="107" spans="1:22" x14ac:dyDescent="0.3">
      <c r="A107">
        <v>105</v>
      </c>
      <c r="B107">
        <v>42660</v>
      </c>
      <c r="C107">
        <v>111704</v>
      </c>
      <c r="D107" t="s">
        <v>127</v>
      </c>
      <c r="E107" t="s">
        <v>326</v>
      </c>
      <c r="F107" t="s">
        <v>326</v>
      </c>
      <c r="G107">
        <v>1</v>
      </c>
      <c r="H107">
        <v>57.142857142857139</v>
      </c>
      <c r="I107">
        <v>178000000</v>
      </c>
      <c r="J107">
        <v>60000000</v>
      </c>
      <c r="K107">
        <v>2.9666666670000001</v>
      </c>
      <c r="M107">
        <v>86573</v>
      </c>
      <c r="N107">
        <v>0</v>
      </c>
      <c r="O107">
        <v>0</v>
      </c>
      <c r="P107">
        <v>55.7</v>
      </c>
      <c r="Q107">
        <v>12.5</v>
      </c>
      <c r="R107">
        <v>1.666666666666667</v>
      </c>
      <c r="S107">
        <v>20</v>
      </c>
      <c r="T107">
        <f t="shared" si="2"/>
        <v>0</v>
      </c>
      <c r="U107">
        <v>2.5</v>
      </c>
      <c r="V107">
        <f t="shared" si="3"/>
        <v>36.666666666666671</v>
      </c>
    </row>
    <row r="108" spans="1:22" x14ac:dyDescent="0.3">
      <c r="A108">
        <v>106</v>
      </c>
      <c r="B108">
        <v>47050</v>
      </c>
      <c r="C108">
        <v>124504</v>
      </c>
      <c r="D108" t="s">
        <v>128</v>
      </c>
      <c r="E108" t="s">
        <v>327</v>
      </c>
      <c r="F108" t="s">
        <v>327</v>
      </c>
      <c r="G108">
        <v>1</v>
      </c>
      <c r="H108">
        <v>57.142857142857103</v>
      </c>
      <c r="I108">
        <v>204000000</v>
      </c>
      <c r="J108">
        <v>97000000</v>
      </c>
      <c r="K108">
        <v>2.1030927840000002</v>
      </c>
      <c r="L108">
        <v>86362</v>
      </c>
      <c r="M108">
        <v>238557</v>
      </c>
      <c r="N108">
        <v>36.201830000000001</v>
      </c>
      <c r="O108">
        <v>36.201830000000001</v>
      </c>
      <c r="P108">
        <v>62.9</v>
      </c>
      <c r="Q108">
        <v>12.5</v>
      </c>
      <c r="R108">
        <v>10</v>
      </c>
      <c r="S108">
        <v>22.5</v>
      </c>
      <c r="T108">
        <f t="shared" si="2"/>
        <v>0</v>
      </c>
      <c r="U108">
        <v>2.5</v>
      </c>
      <c r="V108">
        <f t="shared" si="3"/>
        <v>47.5</v>
      </c>
    </row>
    <row r="109" spans="1:22" x14ac:dyDescent="0.3">
      <c r="A109">
        <v>107</v>
      </c>
      <c r="B109">
        <v>64350</v>
      </c>
      <c r="C109">
        <v>302926</v>
      </c>
      <c r="D109" t="s">
        <v>129</v>
      </c>
      <c r="E109" t="s">
        <v>328</v>
      </c>
      <c r="F109" t="s">
        <v>328</v>
      </c>
      <c r="G109">
        <v>1</v>
      </c>
      <c r="H109">
        <v>57.142857142857139</v>
      </c>
      <c r="I109">
        <v>292000000</v>
      </c>
      <c r="J109">
        <v>75750000</v>
      </c>
      <c r="K109">
        <v>3.8547854789999998</v>
      </c>
      <c r="M109">
        <v>31021</v>
      </c>
      <c r="N109">
        <v>0</v>
      </c>
      <c r="O109">
        <v>0</v>
      </c>
      <c r="P109">
        <v>33.770000000000003</v>
      </c>
      <c r="Q109">
        <v>12.5</v>
      </c>
      <c r="R109">
        <v>1.666666666666667</v>
      </c>
      <c r="S109">
        <v>17.5</v>
      </c>
      <c r="T109">
        <f t="shared" si="2"/>
        <v>0</v>
      </c>
      <c r="U109">
        <v>17.5</v>
      </c>
      <c r="V109">
        <f t="shared" si="3"/>
        <v>49.166666666666671</v>
      </c>
    </row>
    <row r="110" spans="1:22" x14ac:dyDescent="0.3">
      <c r="A110">
        <v>108</v>
      </c>
      <c r="B110">
        <v>26960</v>
      </c>
      <c r="C110">
        <v>144395</v>
      </c>
      <c r="D110" t="s">
        <v>130</v>
      </c>
      <c r="E110" t="s">
        <v>329</v>
      </c>
      <c r="F110" t="s">
        <v>329</v>
      </c>
      <c r="G110">
        <v>1</v>
      </c>
      <c r="H110">
        <v>25</v>
      </c>
      <c r="I110">
        <v>261136000</v>
      </c>
      <c r="J110">
        <v>61490500</v>
      </c>
      <c r="K110">
        <v>4.2467698260000004</v>
      </c>
      <c r="L110">
        <v>69071</v>
      </c>
      <c r="M110">
        <v>117031</v>
      </c>
      <c r="N110">
        <v>59.019410000000001</v>
      </c>
      <c r="O110">
        <v>59.019410000000001</v>
      </c>
      <c r="P110">
        <v>67.36</v>
      </c>
      <c r="Q110">
        <v>2.5</v>
      </c>
      <c r="R110">
        <v>16.666666666666671</v>
      </c>
      <c r="S110">
        <v>17.5</v>
      </c>
      <c r="T110">
        <f t="shared" si="2"/>
        <v>0</v>
      </c>
      <c r="U110">
        <v>2.5</v>
      </c>
      <c r="V110">
        <f t="shared" si="3"/>
        <v>39.166666666666671</v>
      </c>
    </row>
    <row r="111" spans="1:22" x14ac:dyDescent="0.3">
      <c r="A111">
        <v>109</v>
      </c>
      <c r="B111">
        <v>204320</v>
      </c>
      <c r="C111">
        <v>1042775</v>
      </c>
      <c r="D111" t="s">
        <v>131</v>
      </c>
      <c r="E111" t="s">
        <v>330</v>
      </c>
      <c r="F111" t="s">
        <v>481</v>
      </c>
      <c r="G111">
        <v>1</v>
      </c>
      <c r="H111">
        <v>57.142857142857139</v>
      </c>
      <c r="I111">
        <v>801000000</v>
      </c>
      <c r="J111">
        <v>75000000</v>
      </c>
      <c r="K111">
        <v>10.68</v>
      </c>
      <c r="M111">
        <v>5789</v>
      </c>
      <c r="N111">
        <v>0</v>
      </c>
      <c r="O111">
        <v>0</v>
      </c>
      <c r="P111">
        <v>30.25</v>
      </c>
      <c r="Q111">
        <v>12.5</v>
      </c>
      <c r="R111">
        <v>1.666666666666667</v>
      </c>
      <c r="S111">
        <v>7.5</v>
      </c>
      <c r="T111">
        <f t="shared" si="2"/>
        <v>0</v>
      </c>
      <c r="U111">
        <v>17.5</v>
      </c>
      <c r="V111">
        <f t="shared" si="3"/>
        <v>39.166666666666671</v>
      </c>
    </row>
    <row r="112" spans="1:22" x14ac:dyDescent="0.3">
      <c r="A112">
        <v>110</v>
      </c>
      <c r="B112">
        <v>9240</v>
      </c>
      <c r="C112">
        <v>161693</v>
      </c>
      <c r="D112" t="s">
        <v>132</v>
      </c>
      <c r="E112" t="s">
        <v>331</v>
      </c>
      <c r="F112" t="s">
        <v>482</v>
      </c>
      <c r="G112">
        <v>1</v>
      </c>
      <c r="H112">
        <v>66.666666666666657</v>
      </c>
      <c r="I112">
        <v>541000000</v>
      </c>
      <c r="J112">
        <v>47857142.857142799</v>
      </c>
      <c r="K112">
        <v>11.304477609999999</v>
      </c>
      <c r="L112">
        <v>22437</v>
      </c>
      <c r="M112">
        <v>66841</v>
      </c>
      <c r="N112">
        <v>33.567720000000001</v>
      </c>
      <c r="O112">
        <v>33.567720000000001</v>
      </c>
      <c r="P112">
        <v>20.97</v>
      </c>
      <c r="Q112">
        <v>15</v>
      </c>
      <c r="R112">
        <v>10</v>
      </c>
      <c r="S112">
        <v>7.5</v>
      </c>
      <c r="T112">
        <f t="shared" si="2"/>
        <v>0</v>
      </c>
      <c r="U112">
        <v>22.5</v>
      </c>
      <c r="V112">
        <f t="shared" si="3"/>
        <v>55</v>
      </c>
    </row>
    <row r="113" spans="1:22" x14ac:dyDescent="0.3">
      <c r="A113">
        <v>111</v>
      </c>
      <c r="B113">
        <v>10620</v>
      </c>
      <c r="C113">
        <v>164609</v>
      </c>
      <c r="D113" t="s">
        <v>133</v>
      </c>
      <c r="E113" t="s">
        <v>332</v>
      </c>
      <c r="F113" t="s">
        <v>332</v>
      </c>
      <c r="G113">
        <v>1</v>
      </c>
      <c r="H113">
        <v>60</v>
      </c>
      <c r="I113">
        <v>178547000</v>
      </c>
      <c r="J113">
        <v>56041500</v>
      </c>
      <c r="K113">
        <v>3.1859782480000001</v>
      </c>
      <c r="M113">
        <v>23010</v>
      </c>
      <c r="N113">
        <v>0</v>
      </c>
      <c r="O113">
        <v>0</v>
      </c>
      <c r="P113">
        <v>42.55</v>
      </c>
      <c r="Q113">
        <v>15</v>
      </c>
      <c r="R113">
        <v>1.666666666666667</v>
      </c>
      <c r="S113">
        <v>20</v>
      </c>
      <c r="T113">
        <f t="shared" si="2"/>
        <v>0</v>
      </c>
      <c r="U113">
        <v>10</v>
      </c>
      <c r="V113">
        <f t="shared" si="3"/>
        <v>46.666666666666671</v>
      </c>
    </row>
    <row r="114" spans="1:22" x14ac:dyDescent="0.3">
      <c r="A114">
        <v>112</v>
      </c>
      <c r="B114">
        <v>88350</v>
      </c>
      <c r="C114">
        <v>113058</v>
      </c>
      <c r="D114" t="s">
        <v>134</v>
      </c>
      <c r="E114" t="s">
        <v>333</v>
      </c>
      <c r="F114" t="s">
        <v>333</v>
      </c>
      <c r="G114">
        <v>1</v>
      </c>
      <c r="H114">
        <v>57.142857142857139</v>
      </c>
      <c r="I114">
        <v>343000000</v>
      </c>
      <c r="J114">
        <v>87000000</v>
      </c>
      <c r="K114">
        <v>3.9425287359999999</v>
      </c>
      <c r="L114">
        <v>22542</v>
      </c>
      <c r="M114">
        <v>235078</v>
      </c>
      <c r="N114">
        <v>9.5891579999999994</v>
      </c>
      <c r="O114">
        <v>9.5891579999999994</v>
      </c>
      <c r="P114">
        <v>44.99</v>
      </c>
      <c r="Q114">
        <v>12.5</v>
      </c>
      <c r="R114">
        <v>5</v>
      </c>
      <c r="S114">
        <v>17.5</v>
      </c>
      <c r="T114">
        <f t="shared" si="2"/>
        <v>0</v>
      </c>
      <c r="U114">
        <v>10</v>
      </c>
      <c r="V114">
        <f t="shared" si="3"/>
        <v>45</v>
      </c>
    </row>
    <row r="115" spans="1:22" x14ac:dyDescent="0.3">
      <c r="A115">
        <v>113</v>
      </c>
      <c r="B115">
        <v>30000</v>
      </c>
      <c r="C115">
        <v>148276</v>
      </c>
      <c r="D115" t="s">
        <v>135</v>
      </c>
      <c r="E115" t="s">
        <v>334</v>
      </c>
      <c r="F115" t="s">
        <v>334</v>
      </c>
      <c r="G115">
        <v>1</v>
      </c>
      <c r="H115">
        <v>33.333333333333329</v>
      </c>
      <c r="I115">
        <v>1115000000</v>
      </c>
      <c r="J115">
        <v>107000000</v>
      </c>
      <c r="K115">
        <v>10.42056075</v>
      </c>
      <c r="L115">
        <v>85074</v>
      </c>
      <c r="M115">
        <v>157400</v>
      </c>
      <c r="N115">
        <v>54.04956</v>
      </c>
      <c r="O115">
        <v>54.04956</v>
      </c>
      <c r="P115">
        <v>28.58</v>
      </c>
      <c r="Q115">
        <v>5</v>
      </c>
      <c r="R115">
        <v>16.666666666666671</v>
      </c>
      <c r="S115">
        <v>7.5</v>
      </c>
      <c r="T115">
        <f t="shared" si="2"/>
        <v>0</v>
      </c>
      <c r="U115">
        <v>17.5</v>
      </c>
      <c r="V115">
        <f t="shared" si="3"/>
        <v>46.666666666666671</v>
      </c>
    </row>
    <row r="116" spans="1:22" x14ac:dyDescent="0.3">
      <c r="A116">
        <v>114</v>
      </c>
      <c r="B116">
        <v>81660</v>
      </c>
      <c r="C116">
        <v>195229</v>
      </c>
      <c r="D116" t="s">
        <v>136</v>
      </c>
      <c r="E116" t="s">
        <v>335</v>
      </c>
      <c r="F116" t="s">
        <v>483</v>
      </c>
      <c r="G116">
        <v>0</v>
      </c>
      <c r="H116">
        <v>42.857142857142847</v>
      </c>
      <c r="I116">
        <v>527000000</v>
      </c>
      <c r="J116">
        <v>49500000</v>
      </c>
      <c r="K116">
        <v>10.64646465</v>
      </c>
      <c r="L116">
        <v>11122</v>
      </c>
      <c r="M116">
        <v>197739</v>
      </c>
      <c r="N116">
        <v>5.6245859999999999</v>
      </c>
      <c r="O116">
        <v>5.6245859999999999</v>
      </c>
      <c r="P116">
        <v>21.64</v>
      </c>
      <c r="Q116">
        <v>5</v>
      </c>
      <c r="R116">
        <v>5</v>
      </c>
      <c r="S116">
        <v>7.5</v>
      </c>
      <c r="T116">
        <f t="shared" si="2"/>
        <v>12.5</v>
      </c>
      <c r="U116">
        <v>22.5</v>
      </c>
      <c r="V116">
        <f t="shared" si="3"/>
        <v>52.5</v>
      </c>
    </row>
    <row r="117" spans="1:22" x14ac:dyDescent="0.3">
      <c r="A117">
        <v>115</v>
      </c>
      <c r="B117">
        <v>298050</v>
      </c>
      <c r="C117">
        <v>1316254</v>
      </c>
      <c r="D117" t="s">
        <v>137</v>
      </c>
      <c r="E117" t="s">
        <v>336</v>
      </c>
      <c r="F117" t="s">
        <v>336</v>
      </c>
      <c r="G117">
        <v>1</v>
      </c>
      <c r="H117">
        <v>60</v>
      </c>
      <c r="I117">
        <v>136000000</v>
      </c>
      <c r="J117">
        <v>59500000</v>
      </c>
      <c r="K117">
        <v>2.2857142860000002</v>
      </c>
      <c r="M117">
        <v>79</v>
      </c>
      <c r="N117">
        <v>0</v>
      </c>
      <c r="O117">
        <v>0</v>
      </c>
      <c r="P117">
        <v>21.2</v>
      </c>
      <c r="Q117">
        <v>15</v>
      </c>
      <c r="R117">
        <v>1.666666666666667</v>
      </c>
      <c r="S117">
        <v>20</v>
      </c>
      <c r="T117">
        <f t="shared" si="2"/>
        <v>0</v>
      </c>
      <c r="U117">
        <v>22.5</v>
      </c>
      <c r="V117">
        <f t="shared" si="3"/>
        <v>59.166666666666671</v>
      </c>
    </row>
    <row r="118" spans="1:22" x14ac:dyDescent="0.3">
      <c r="A118">
        <v>116</v>
      </c>
      <c r="B118">
        <v>4170</v>
      </c>
      <c r="C118">
        <v>136378</v>
      </c>
      <c r="D118" t="s">
        <v>138</v>
      </c>
      <c r="E118" t="s">
        <v>337</v>
      </c>
      <c r="F118" t="s">
        <v>337</v>
      </c>
      <c r="G118">
        <v>1</v>
      </c>
      <c r="H118">
        <v>57.142857142857103</v>
      </c>
      <c r="I118">
        <v>576000000</v>
      </c>
      <c r="J118">
        <v>66500000</v>
      </c>
      <c r="K118">
        <v>8.6616541349999991</v>
      </c>
      <c r="L118">
        <v>14755</v>
      </c>
      <c r="M118">
        <v>-103494</v>
      </c>
      <c r="N118">
        <v>-14.2569</v>
      </c>
      <c r="O118">
        <v>14.2569</v>
      </c>
      <c r="P118">
        <v>28.56</v>
      </c>
      <c r="Q118">
        <v>12.5</v>
      </c>
      <c r="R118">
        <v>6.666666666666667</v>
      </c>
      <c r="S118">
        <v>10</v>
      </c>
      <c r="T118">
        <f t="shared" si="2"/>
        <v>0</v>
      </c>
      <c r="U118">
        <v>17.5</v>
      </c>
      <c r="V118">
        <f t="shared" si="3"/>
        <v>46.666666666666671</v>
      </c>
    </row>
    <row r="119" spans="1:22" x14ac:dyDescent="0.3">
      <c r="A119">
        <v>117</v>
      </c>
      <c r="B119">
        <v>880</v>
      </c>
      <c r="C119">
        <v>160588</v>
      </c>
      <c r="D119" t="s">
        <v>139</v>
      </c>
      <c r="E119" t="s">
        <v>338</v>
      </c>
      <c r="F119" t="s">
        <v>484</v>
      </c>
      <c r="G119">
        <v>1</v>
      </c>
      <c r="H119">
        <v>71.428571428571431</v>
      </c>
      <c r="I119">
        <v>345000000</v>
      </c>
      <c r="J119">
        <v>59500000</v>
      </c>
      <c r="K119">
        <v>5.7983193279999998</v>
      </c>
      <c r="L119">
        <v>65443</v>
      </c>
      <c r="M119">
        <v>213815</v>
      </c>
      <c r="N119">
        <v>30.607299999999999</v>
      </c>
      <c r="O119">
        <v>30.607299999999999</v>
      </c>
      <c r="P119">
        <v>36.26</v>
      </c>
      <c r="Q119">
        <v>20</v>
      </c>
      <c r="R119">
        <v>10</v>
      </c>
      <c r="S119">
        <v>15</v>
      </c>
      <c r="T119">
        <f t="shared" si="2"/>
        <v>0</v>
      </c>
      <c r="U119">
        <v>15</v>
      </c>
      <c r="V119">
        <f t="shared" si="3"/>
        <v>60</v>
      </c>
    </row>
    <row r="120" spans="1:22" x14ac:dyDescent="0.3">
      <c r="A120">
        <v>118</v>
      </c>
      <c r="B120">
        <v>990</v>
      </c>
      <c r="C120">
        <v>160843</v>
      </c>
      <c r="D120" t="s">
        <v>140</v>
      </c>
      <c r="E120" t="s">
        <v>339</v>
      </c>
      <c r="F120" t="s">
        <v>339</v>
      </c>
      <c r="G120">
        <v>1</v>
      </c>
      <c r="H120">
        <v>75</v>
      </c>
      <c r="I120">
        <v>657000000</v>
      </c>
      <c r="J120">
        <v>69500000</v>
      </c>
      <c r="K120">
        <v>9.4532374099999998</v>
      </c>
      <c r="L120">
        <v>15207</v>
      </c>
      <c r="M120">
        <v>166026</v>
      </c>
      <c r="N120">
        <v>9.1594090000000001</v>
      </c>
      <c r="O120">
        <v>9.1594090000000001</v>
      </c>
      <c r="P120">
        <v>17.2</v>
      </c>
      <c r="Q120">
        <v>20</v>
      </c>
      <c r="R120">
        <v>5</v>
      </c>
      <c r="S120">
        <v>10</v>
      </c>
      <c r="T120">
        <f t="shared" si="2"/>
        <v>0</v>
      </c>
      <c r="U120">
        <v>25</v>
      </c>
      <c r="V120">
        <f t="shared" si="3"/>
        <v>60</v>
      </c>
    </row>
    <row r="121" spans="1:22" x14ac:dyDescent="0.3">
      <c r="A121">
        <v>119</v>
      </c>
      <c r="B121">
        <v>375500</v>
      </c>
      <c r="C121">
        <v>1524093</v>
      </c>
      <c r="D121" t="s">
        <v>141</v>
      </c>
      <c r="E121" t="s">
        <v>340</v>
      </c>
      <c r="F121" t="s">
        <v>340</v>
      </c>
      <c r="G121">
        <v>1</v>
      </c>
      <c r="H121">
        <v>60</v>
      </c>
      <c r="O121">
        <v>0</v>
      </c>
      <c r="P121">
        <v>0</v>
      </c>
      <c r="Q121">
        <v>15</v>
      </c>
      <c r="R121">
        <v>1.666666666666667</v>
      </c>
      <c r="S121">
        <v>2.5</v>
      </c>
      <c r="T121">
        <f t="shared" si="2"/>
        <v>0</v>
      </c>
      <c r="U121">
        <v>0</v>
      </c>
      <c r="V121">
        <f t="shared" si="3"/>
        <v>19.166666666666668</v>
      </c>
    </row>
    <row r="122" spans="1:22" x14ac:dyDescent="0.3">
      <c r="A122">
        <v>120</v>
      </c>
      <c r="B122">
        <v>138930</v>
      </c>
      <c r="C122">
        <v>858364</v>
      </c>
      <c r="D122" t="s">
        <v>142</v>
      </c>
      <c r="E122" t="s">
        <v>341</v>
      </c>
      <c r="F122" t="s">
        <v>485</v>
      </c>
      <c r="G122">
        <v>0</v>
      </c>
      <c r="H122">
        <v>75</v>
      </c>
      <c r="I122">
        <v>190000000</v>
      </c>
      <c r="J122">
        <v>118000000</v>
      </c>
      <c r="K122">
        <v>1.610169492</v>
      </c>
      <c r="L122">
        <v>103818</v>
      </c>
      <c r="M122">
        <v>519315</v>
      </c>
      <c r="N122">
        <v>19.991330000000001</v>
      </c>
      <c r="O122">
        <v>19.991330000000001</v>
      </c>
      <c r="P122">
        <v>13.5</v>
      </c>
      <c r="Q122">
        <v>20</v>
      </c>
      <c r="R122">
        <v>6.666666666666667</v>
      </c>
      <c r="S122">
        <v>22.5</v>
      </c>
      <c r="T122">
        <f t="shared" si="2"/>
        <v>12.5</v>
      </c>
      <c r="U122">
        <v>25</v>
      </c>
      <c r="V122">
        <f t="shared" si="3"/>
        <v>86.666666666666671</v>
      </c>
    </row>
    <row r="123" spans="1:22" x14ac:dyDescent="0.3">
      <c r="A123">
        <v>121</v>
      </c>
      <c r="B123">
        <v>12450</v>
      </c>
      <c r="C123">
        <v>126566</v>
      </c>
      <c r="D123" t="s">
        <v>143</v>
      </c>
      <c r="E123" t="s">
        <v>342</v>
      </c>
      <c r="F123" t="s">
        <v>342</v>
      </c>
      <c r="G123">
        <v>1</v>
      </c>
      <c r="H123">
        <v>57.142857142857139</v>
      </c>
      <c r="I123">
        <v>157000000</v>
      </c>
      <c r="J123">
        <v>69000000</v>
      </c>
      <c r="K123">
        <v>2.2753623190000001</v>
      </c>
      <c r="L123">
        <v>30366</v>
      </c>
      <c r="M123">
        <v>121426</v>
      </c>
      <c r="N123">
        <v>25.007819999999999</v>
      </c>
      <c r="O123">
        <v>25.007819999999999</v>
      </c>
      <c r="P123">
        <v>33.979999999999997</v>
      </c>
      <c r="Q123">
        <v>12.5</v>
      </c>
      <c r="R123">
        <v>10</v>
      </c>
      <c r="S123">
        <v>22.5</v>
      </c>
      <c r="T123">
        <f t="shared" si="2"/>
        <v>0</v>
      </c>
      <c r="U123">
        <v>15</v>
      </c>
      <c r="V123">
        <f t="shared" si="3"/>
        <v>60</v>
      </c>
    </row>
    <row r="124" spans="1:22" x14ac:dyDescent="0.3">
      <c r="A124">
        <v>122</v>
      </c>
      <c r="B124">
        <v>11210</v>
      </c>
      <c r="C124">
        <v>106623</v>
      </c>
      <c r="D124" t="s">
        <v>144</v>
      </c>
      <c r="E124" t="s">
        <v>343</v>
      </c>
      <c r="F124" t="s">
        <v>343</v>
      </c>
      <c r="G124">
        <v>1</v>
      </c>
      <c r="H124">
        <v>57.142857142857103</v>
      </c>
      <c r="I124">
        <v>471000000</v>
      </c>
      <c r="J124">
        <v>69500000</v>
      </c>
      <c r="K124">
        <v>6.7769784169999996</v>
      </c>
      <c r="L124">
        <v>18593</v>
      </c>
      <c r="M124">
        <v>60971</v>
      </c>
      <c r="N124">
        <v>30.49483</v>
      </c>
      <c r="O124">
        <v>30.49483</v>
      </c>
      <c r="P124">
        <v>38.79</v>
      </c>
      <c r="Q124">
        <v>12.5</v>
      </c>
      <c r="R124">
        <v>10</v>
      </c>
      <c r="S124">
        <v>12.5</v>
      </c>
      <c r="T124">
        <f t="shared" si="2"/>
        <v>0</v>
      </c>
      <c r="U124">
        <v>12.5</v>
      </c>
      <c r="V124">
        <f t="shared" si="3"/>
        <v>47.5</v>
      </c>
    </row>
    <row r="125" spans="1:22" x14ac:dyDescent="0.3">
      <c r="A125">
        <v>123</v>
      </c>
      <c r="B125">
        <v>4800</v>
      </c>
      <c r="C125">
        <v>117188</v>
      </c>
      <c r="D125" t="s">
        <v>145</v>
      </c>
      <c r="E125" t="s">
        <v>344</v>
      </c>
      <c r="F125" t="s">
        <v>486</v>
      </c>
      <c r="G125">
        <v>1</v>
      </c>
      <c r="H125">
        <v>66.666666666666657</v>
      </c>
      <c r="I125">
        <v>818000000</v>
      </c>
      <c r="J125">
        <v>70500000</v>
      </c>
      <c r="K125">
        <v>11.60283688</v>
      </c>
      <c r="L125">
        <v>99547</v>
      </c>
      <c r="M125">
        <v>-52770</v>
      </c>
      <c r="N125">
        <v>-188.643</v>
      </c>
      <c r="O125">
        <v>188.643</v>
      </c>
      <c r="P125">
        <v>53.7</v>
      </c>
      <c r="Q125">
        <v>15</v>
      </c>
      <c r="R125">
        <v>25</v>
      </c>
      <c r="S125">
        <v>7.5</v>
      </c>
      <c r="T125">
        <f t="shared" si="2"/>
        <v>0</v>
      </c>
      <c r="U125">
        <v>2.5</v>
      </c>
      <c r="V125">
        <f t="shared" si="3"/>
        <v>50</v>
      </c>
    </row>
    <row r="126" spans="1:22" x14ac:dyDescent="0.3">
      <c r="A126">
        <v>124</v>
      </c>
      <c r="B126">
        <v>120110</v>
      </c>
      <c r="C126">
        <v>795135</v>
      </c>
      <c r="D126" t="s">
        <v>146</v>
      </c>
      <c r="E126" t="s">
        <v>345</v>
      </c>
      <c r="F126" t="s">
        <v>345</v>
      </c>
      <c r="G126">
        <v>1</v>
      </c>
      <c r="H126">
        <v>57.142857142857139</v>
      </c>
      <c r="I126">
        <v>155420000</v>
      </c>
      <c r="J126">
        <v>61123250</v>
      </c>
      <c r="K126">
        <v>2.5427312849999999</v>
      </c>
      <c r="L126">
        <v>29885</v>
      </c>
      <c r="M126">
        <v>205512</v>
      </c>
      <c r="N126">
        <v>14.541729999999999</v>
      </c>
      <c r="O126">
        <v>14.541729999999999</v>
      </c>
      <c r="P126">
        <v>35.4</v>
      </c>
      <c r="Q126">
        <v>12.5</v>
      </c>
      <c r="R126">
        <v>6.666666666666667</v>
      </c>
      <c r="S126">
        <v>20</v>
      </c>
      <c r="T126">
        <f t="shared" si="2"/>
        <v>0</v>
      </c>
      <c r="U126">
        <v>15</v>
      </c>
      <c r="V126">
        <f t="shared" si="3"/>
        <v>54.166666666666671</v>
      </c>
    </row>
    <row r="127" spans="1:22" x14ac:dyDescent="0.3">
      <c r="A127">
        <v>125</v>
      </c>
      <c r="B127">
        <v>1450</v>
      </c>
      <c r="C127">
        <v>164973</v>
      </c>
      <c r="D127" t="s">
        <v>147</v>
      </c>
      <c r="E127" t="s">
        <v>346</v>
      </c>
      <c r="F127" t="s">
        <v>487</v>
      </c>
      <c r="G127">
        <v>0</v>
      </c>
      <c r="H127">
        <v>57.142857142857139</v>
      </c>
      <c r="I127">
        <v>920000000</v>
      </c>
      <c r="J127">
        <v>88000000</v>
      </c>
      <c r="K127">
        <v>10.454545449999999</v>
      </c>
      <c r="L127">
        <v>79415</v>
      </c>
      <c r="M127">
        <v>331854</v>
      </c>
      <c r="N127">
        <v>23.930700000000002</v>
      </c>
      <c r="O127">
        <v>23.930700000000002</v>
      </c>
      <c r="P127">
        <v>21.9</v>
      </c>
      <c r="Q127">
        <v>12.5</v>
      </c>
      <c r="R127">
        <v>10</v>
      </c>
      <c r="S127">
        <v>7.5</v>
      </c>
      <c r="T127">
        <f t="shared" si="2"/>
        <v>12.5</v>
      </c>
      <c r="U127">
        <v>22.5</v>
      </c>
      <c r="V127">
        <f t="shared" si="3"/>
        <v>65</v>
      </c>
    </row>
    <row r="128" spans="1:22" x14ac:dyDescent="0.3">
      <c r="A128">
        <v>126</v>
      </c>
      <c r="B128">
        <v>80</v>
      </c>
      <c r="C128">
        <v>150244</v>
      </c>
      <c r="D128" t="s">
        <v>148</v>
      </c>
      <c r="E128" t="s">
        <v>347</v>
      </c>
      <c r="F128" t="s">
        <v>347</v>
      </c>
      <c r="G128">
        <v>1</v>
      </c>
      <c r="H128">
        <v>50</v>
      </c>
      <c r="I128">
        <v>155188290</v>
      </c>
      <c r="J128">
        <v>90976013.5</v>
      </c>
      <c r="K128">
        <v>1.7058154569999999</v>
      </c>
      <c r="L128">
        <v>52394</v>
      </c>
      <c r="M128">
        <v>86695</v>
      </c>
      <c r="N128">
        <v>60.43486</v>
      </c>
      <c r="O128">
        <v>60.43486</v>
      </c>
      <c r="P128">
        <v>51.22</v>
      </c>
      <c r="Q128">
        <v>12.5</v>
      </c>
      <c r="R128">
        <v>18.333333333333339</v>
      </c>
      <c r="S128">
        <v>22.5</v>
      </c>
      <c r="T128">
        <f t="shared" si="2"/>
        <v>0</v>
      </c>
      <c r="U128">
        <v>2.5</v>
      </c>
      <c r="V128">
        <f t="shared" si="3"/>
        <v>55.833333333333343</v>
      </c>
    </row>
    <row r="129" spans="1:22" x14ac:dyDescent="0.3">
      <c r="A129">
        <v>127</v>
      </c>
      <c r="B129">
        <v>1440</v>
      </c>
      <c r="C129">
        <v>113207</v>
      </c>
      <c r="D129" t="s">
        <v>149</v>
      </c>
      <c r="E129" t="s">
        <v>348</v>
      </c>
      <c r="F129" t="s">
        <v>348</v>
      </c>
      <c r="G129">
        <v>1</v>
      </c>
      <c r="H129">
        <v>42.857142857142847</v>
      </c>
      <c r="I129">
        <v>17000000</v>
      </c>
      <c r="J129">
        <v>54666666.666666597</v>
      </c>
      <c r="K129">
        <v>0.31097561000000001</v>
      </c>
      <c r="M129">
        <v>2684</v>
      </c>
      <c r="N129">
        <v>0</v>
      </c>
      <c r="O129">
        <v>0</v>
      </c>
      <c r="P129">
        <v>54.94</v>
      </c>
      <c r="Q129">
        <v>5</v>
      </c>
      <c r="R129">
        <v>1.666666666666667</v>
      </c>
      <c r="S129">
        <v>25</v>
      </c>
      <c r="T129">
        <f t="shared" si="2"/>
        <v>0</v>
      </c>
      <c r="U129">
        <v>2.5</v>
      </c>
      <c r="V129">
        <f t="shared" si="3"/>
        <v>34.166666666666671</v>
      </c>
    </row>
    <row r="130" spans="1:22" x14ac:dyDescent="0.3">
      <c r="A130">
        <v>128</v>
      </c>
      <c r="B130">
        <v>3090</v>
      </c>
      <c r="C130">
        <v>111810</v>
      </c>
      <c r="D130" t="s">
        <v>150</v>
      </c>
      <c r="E130" t="s">
        <v>349</v>
      </c>
      <c r="F130" t="s">
        <v>488</v>
      </c>
      <c r="G130">
        <v>1</v>
      </c>
      <c r="H130">
        <v>40</v>
      </c>
      <c r="I130">
        <v>112000000</v>
      </c>
      <c r="J130">
        <v>66000000</v>
      </c>
      <c r="K130">
        <v>1.6969696970000001</v>
      </c>
      <c r="L130">
        <v>4155</v>
      </c>
      <c r="M130">
        <v>98379</v>
      </c>
      <c r="N130">
        <v>4.2234619999999996</v>
      </c>
      <c r="O130">
        <v>4.2234619999999996</v>
      </c>
      <c r="P130">
        <v>24.15</v>
      </c>
      <c r="Q130">
        <v>5</v>
      </c>
      <c r="R130">
        <v>5</v>
      </c>
      <c r="S130">
        <v>22.5</v>
      </c>
      <c r="T130">
        <f t="shared" si="2"/>
        <v>0</v>
      </c>
      <c r="U130">
        <v>20</v>
      </c>
      <c r="V130">
        <f t="shared" si="3"/>
        <v>52.5</v>
      </c>
    </row>
    <row r="131" spans="1:22" x14ac:dyDescent="0.3">
      <c r="A131">
        <v>129</v>
      </c>
      <c r="B131">
        <v>17800</v>
      </c>
      <c r="C131">
        <v>164724</v>
      </c>
      <c r="D131" t="s">
        <v>151</v>
      </c>
      <c r="E131" t="s">
        <v>350</v>
      </c>
      <c r="G131">
        <v>1</v>
      </c>
      <c r="H131">
        <v>42.857142857142847</v>
      </c>
      <c r="I131">
        <v>580000000</v>
      </c>
      <c r="J131">
        <v>61500000</v>
      </c>
      <c r="K131">
        <v>9.4308943089999993</v>
      </c>
      <c r="L131">
        <v>32652</v>
      </c>
      <c r="M131">
        <v>95169</v>
      </c>
      <c r="N131">
        <v>34.309489999999997</v>
      </c>
      <c r="O131">
        <v>34.309489999999997</v>
      </c>
      <c r="P131">
        <v>10.6</v>
      </c>
      <c r="Q131">
        <v>5</v>
      </c>
      <c r="R131">
        <v>10</v>
      </c>
      <c r="S131">
        <v>10</v>
      </c>
      <c r="T131">
        <f t="shared" ref="T131:T194" si="4">IF(G131,0,12.5)</f>
        <v>0</v>
      </c>
      <c r="U131">
        <v>25</v>
      </c>
      <c r="V131">
        <f t="shared" ref="V131:V194" si="5">SUM(Q131:U131)</f>
        <v>50</v>
      </c>
    </row>
    <row r="132" spans="1:22" x14ac:dyDescent="0.3">
      <c r="A132">
        <v>130</v>
      </c>
      <c r="B132">
        <v>10120</v>
      </c>
      <c r="C132">
        <v>105855</v>
      </c>
      <c r="D132" t="s">
        <v>152</v>
      </c>
      <c r="E132" t="s">
        <v>351</v>
      </c>
      <c r="F132" t="s">
        <v>489</v>
      </c>
      <c r="G132">
        <v>1</v>
      </c>
      <c r="H132">
        <v>57.142857142857139</v>
      </c>
      <c r="I132">
        <v>1018000000</v>
      </c>
      <c r="J132">
        <v>65000000</v>
      </c>
      <c r="K132">
        <v>15.661538459999999</v>
      </c>
      <c r="L132">
        <v>32258</v>
      </c>
      <c r="M132">
        <v>85177</v>
      </c>
      <c r="N132">
        <v>37.871729999999999</v>
      </c>
      <c r="O132">
        <v>37.871729999999999</v>
      </c>
      <c r="P132">
        <v>48.25</v>
      </c>
      <c r="Q132">
        <v>12.5</v>
      </c>
      <c r="R132">
        <v>10</v>
      </c>
      <c r="S132">
        <v>5</v>
      </c>
      <c r="T132">
        <f t="shared" si="4"/>
        <v>0</v>
      </c>
      <c r="U132">
        <v>7.5</v>
      </c>
      <c r="V132">
        <f t="shared" si="5"/>
        <v>35</v>
      </c>
    </row>
    <row r="133" spans="1:22" x14ac:dyDescent="0.3">
      <c r="A133">
        <v>131</v>
      </c>
      <c r="B133">
        <v>6260</v>
      </c>
      <c r="C133">
        <v>105952</v>
      </c>
      <c r="D133" t="s">
        <v>153</v>
      </c>
      <c r="E133" t="s">
        <v>352</v>
      </c>
      <c r="F133" t="s">
        <v>352</v>
      </c>
      <c r="G133">
        <v>1</v>
      </c>
      <c r="H133">
        <v>57.142857142857139</v>
      </c>
      <c r="I133">
        <v>1526000000</v>
      </c>
      <c r="J133">
        <v>98000000</v>
      </c>
      <c r="K133">
        <v>15.57142857</v>
      </c>
      <c r="L133">
        <v>40262</v>
      </c>
      <c r="M133">
        <v>126850</v>
      </c>
      <c r="N133">
        <v>31.739850000000001</v>
      </c>
      <c r="O133">
        <v>31.739850000000001</v>
      </c>
      <c r="P133">
        <v>34.94</v>
      </c>
      <c r="Q133">
        <v>12.5</v>
      </c>
      <c r="R133">
        <v>10</v>
      </c>
      <c r="S133">
        <v>5</v>
      </c>
      <c r="T133">
        <f t="shared" si="4"/>
        <v>0</v>
      </c>
      <c r="U133">
        <v>15</v>
      </c>
      <c r="V133">
        <f t="shared" si="5"/>
        <v>42.5</v>
      </c>
    </row>
    <row r="134" spans="1:22" x14ac:dyDescent="0.3">
      <c r="A134">
        <v>132</v>
      </c>
      <c r="B134">
        <v>52690</v>
      </c>
      <c r="C134">
        <v>159209</v>
      </c>
      <c r="D134" t="s">
        <v>154</v>
      </c>
      <c r="E134" t="s">
        <v>353</v>
      </c>
      <c r="G134">
        <v>1</v>
      </c>
      <c r="H134">
        <v>27.27272727272727</v>
      </c>
      <c r="I134">
        <v>58750000</v>
      </c>
      <c r="J134">
        <v>64000000</v>
      </c>
      <c r="K134">
        <v>0.91796875</v>
      </c>
      <c r="L134">
        <v>10728</v>
      </c>
      <c r="M134">
        <v>20160</v>
      </c>
      <c r="N134">
        <v>53.214289999999998</v>
      </c>
      <c r="O134">
        <v>53.214289999999998</v>
      </c>
      <c r="P134">
        <v>65.77</v>
      </c>
      <c r="Q134">
        <v>2.5</v>
      </c>
      <c r="R134">
        <v>16.666666666666671</v>
      </c>
      <c r="S134">
        <v>25</v>
      </c>
      <c r="T134">
        <f t="shared" si="4"/>
        <v>0</v>
      </c>
      <c r="U134">
        <v>2.5</v>
      </c>
      <c r="V134">
        <f t="shared" si="5"/>
        <v>46.666666666666671</v>
      </c>
    </row>
    <row r="135" spans="1:22" x14ac:dyDescent="0.3">
      <c r="A135">
        <v>133</v>
      </c>
      <c r="B135">
        <v>69620</v>
      </c>
      <c r="C135">
        <v>427483</v>
      </c>
      <c r="D135" t="s">
        <v>155</v>
      </c>
      <c r="E135" t="s">
        <v>354</v>
      </c>
      <c r="F135" t="s">
        <v>488</v>
      </c>
      <c r="G135">
        <v>1</v>
      </c>
      <c r="H135">
        <v>40</v>
      </c>
      <c r="I135">
        <v>177000000</v>
      </c>
      <c r="J135">
        <v>62000000</v>
      </c>
      <c r="K135">
        <v>2.8548387100000001</v>
      </c>
      <c r="L135">
        <v>6458</v>
      </c>
      <c r="M135">
        <v>12753</v>
      </c>
      <c r="N135">
        <v>50.639069999999997</v>
      </c>
      <c r="O135">
        <v>50.639069999999997</v>
      </c>
      <c r="P135">
        <v>45.07</v>
      </c>
      <c r="Q135">
        <v>5</v>
      </c>
      <c r="R135">
        <v>16.666666666666671</v>
      </c>
      <c r="S135">
        <v>20</v>
      </c>
      <c r="T135">
        <f t="shared" si="4"/>
        <v>0</v>
      </c>
      <c r="U135">
        <v>10</v>
      </c>
      <c r="V135">
        <f t="shared" si="5"/>
        <v>51.666666666666671</v>
      </c>
    </row>
    <row r="136" spans="1:22" x14ac:dyDescent="0.3">
      <c r="A136">
        <v>134</v>
      </c>
      <c r="B136">
        <v>69960</v>
      </c>
      <c r="C136">
        <v>428251</v>
      </c>
      <c r="D136" t="s">
        <v>156</v>
      </c>
      <c r="E136" t="s">
        <v>355</v>
      </c>
      <c r="F136" t="s">
        <v>490</v>
      </c>
      <c r="G136">
        <v>1</v>
      </c>
      <c r="H136">
        <v>55.555555555555557</v>
      </c>
      <c r="I136">
        <v>1043000000</v>
      </c>
      <c r="J136">
        <v>62500000</v>
      </c>
      <c r="K136">
        <v>16.687999999999999</v>
      </c>
      <c r="L136">
        <v>22089</v>
      </c>
      <c r="M136">
        <v>70322</v>
      </c>
      <c r="N136">
        <v>31.41122</v>
      </c>
      <c r="O136">
        <v>31.41122</v>
      </c>
      <c r="P136">
        <v>36.08</v>
      </c>
      <c r="Q136">
        <v>12.5</v>
      </c>
      <c r="R136">
        <v>10</v>
      </c>
      <c r="S136">
        <v>5</v>
      </c>
      <c r="T136">
        <f t="shared" si="4"/>
        <v>0</v>
      </c>
      <c r="U136">
        <v>15</v>
      </c>
      <c r="V136">
        <f t="shared" si="5"/>
        <v>42.5</v>
      </c>
    </row>
    <row r="137" spans="1:22" x14ac:dyDescent="0.3">
      <c r="A137">
        <v>135</v>
      </c>
      <c r="B137">
        <v>7310</v>
      </c>
      <c r="C137">
        <v>141529</v>
      </c>
      <c r="D137" t="s">
        <v>157</v>
      </c>
      <c r="E137" t="s">
        <v>356</v>
      </c>
      <c r="F137" t="s">
        <v>491</v>
      </c>
      <c r="G137">
        <v>1</v>
      </c>
      <c r="H137">
        <v>25</v>
      </c>
      <c r="I137">
        <v>425000000</v>
      </c>
      <c r="J137">
        <v>45000000</v>
      </c>
      <c r="K137">
        <v>9.4444444440000002</v>
      </c>
      <c r="L137">
        <v>27205</v>
      </c>
      <c r="M137">
        <v>110380</v>
      </c>
      <c r="N137">
        <v>24.64668</v>
      </c>
      <c r="O137">
        <v>24.64668</v>
      </c>
      <c r="P137">
        <v>44.06</v>
      </c>
      <c r="Q137">
        <v>2.5</v>
      </c>
      <c r="R137">
        <v>10</v>
      </c>
      <c r="S137">
        <v>10</v>
      </c>
      <c r="T137">
        <f t="shared" si="4"/>
        <v>0</v>
      </c>
      <c r="U137">
        <v>10</v>
      </c>
      <c r="V137">
        <f t="shared" si="5"/>
        <v>32.5</v>
      </c>
    </row>
    <row r="138" spans="1:22" x14ac:dyDescent="0.3">
      <c r="A138">
        <v>136</v>
      </c>
      <c r="B138">
        <v>294870</v>
      </c>
      <c r="C138">
        <v>1310269</v>
      </c>
      <c r="D138" t="s">
        <v>158</v>
      </c>
      <c r="E138" t="s">
        <v>357</v>
      </c>
      <c r="F138" t="s">
        <v>492</v>
      </c>
      <c r="G138">
        <v>1</v>
      </c>
      <c r="H138">
        <v>57.142857142857139</v>
      </c>
      <c r="I138">
        <v>165000000</v>
      </c>
      <c r="J138">
        <v>68250000</v>
      </c>
      <c r="K138">
        <v>2.4175824179999998</v>
      </c>
      <c r="L138">
        <v>39539</v>
      </c>
      <c r="M138">
        <v>220205</v>
      </c>
      <c r="N138">
        <v>17.955539999999999</v>
      </c>
      <c r="O138">
        <v>17.955539999999999</v>
      </c>
      <c r="P138">
        <v>41.48</v>
      </c>
      <c r="Q138">
        <v>12.5</v>
      </c>
      <c r="R138">
        <v>6.666666666666667</v>
      </c>
      <c r="S138">
        <v>20</v>
      </c>
      <c r="T138">
        <f t="shared" si="4"/>
        <v>0</v>
      </c>
      <c r="U138">
        <v>12.5</v>
      </c>
      <c r="V138">
        <f t="shared" si="5"/>
        <v>51.666666666666671</v>
      </c>
    </row>
    <row r="139" spans="1:22" x14ac:dyDescent="0.3">
      <c r="A139">
        <v>137</v>
      </c>
      <c r="B139">
        <v>1230</v>
      </c>
      <c r="C139">
        <v>114792</v>
      </c>
      <c r="D139" t="s">
        <v>159</v>
      </c>
      <c r="E139" t="s">
        <v>358</v>
      </c>
      <c r="F139" t="s">
        <v>493</v>
      </c>
      <c r="G139">
        <v>1</v>
      </c>
      <c r="H139">
        <v>62.5</v>
      </c>
      <c r="I139">
        <v>485000000</v>
      </c>
      <c r="J139">
        <v>69500000</v>
      </c>
      <c r="K139">
        <v>6.9784172660000001</v>
      </c>
      <c r="L139">
        <v>18700</v>
      </c>
      <c r="M139">
        <v>65095</v>
      </c>
      <c r="N139">
        <v>28.727239999999998</v>
      </c>
      <c r="O139">
        <v>28.727239999999998</v>
      </c>
      <c r="P139">
        <v>26.16</v>
      </c>
      <c r="Q139">
        <v>15</v>
      </c>
      <c r="R139">
        <v>10</v>
      </c>
      <c r="S139">
        <v>12.5</v>
      </c>
      <c r="T139">
        <f t="shared" si="4"/>
        <v>0</v>
      </c>
      <c r="U139">
        <v>20</v>
      </c>
      <c r="V139">
        <f t="shared" si="5"/>
        <v>57.5</v>
      </c>
    </row>
    <row r="140" spans="1:22" x14ac:dyDescent="0.3">
      <c r="A140">
        <v>138</v>
      </c>
      <c r="B140">
        <v>4000</v>
      </c>
      <c r="C140">
        <v>157681</v>
      </c>
      <c r="D140" t="s">
        <v>160</v>
      </c>
      <c r="E140" t="s">
        <v>359</v>
      </c>
      <c r="F140" t="s">
        <v>359</v>
      </c>
      <c r="G140">
        <v>1</v>
      </c>
      <c r="H140">
        <v>42.857142857142847</v>
      </c>
      <c r="I140">
        <v>218000000</v>
      </c>
      <c r="J140">
        <v>81000000</v>
      </c>
      <c r="K140">
        <v>2.691358025</v>
      </c>
      <c r="L140">
        <v>38205</v>
      </c>
      <c r="M140">
        <v>198792</v>
      </c>
      <c r="N140">
        <v>19.218579999999999</v>
      </c>
      <c r="O140">
        <v>19.218579999999999</v>
      </c>
      <c r="P140">
        <v>31.13</v>
      </c>
      <c r="Q140">
        <v>5</v>
      </c>
      <c r="R140">
        <v>6.666666666666667</v>
      </c>
      <c r="S140">
        <v>20</v>
      </c>
      <c r="T140">
        <f t="shared" si="4"/>
        <v>0</v>
      </c>
      <c r="U140">
        <v>17.5</v>
      </c>
      <c r="V140">
        <f t="shared" si="5"/>
        <v>49.166666666666671</v>
      </c>
    </row>
    <row r="141" spans="1:22" x14ac:dyDescent="0.3">
      <c r="A141">
        <v>139</v>
      </c>
      <c r="B141">
        <v>111770</v>
      </c>
      <c r="C141">
        <v>776820</v>
      </c>
      <c r="D141" t="s">
        <v>161</v>
      </c>
      <c r="E141" t="s">
        <v>360</v>
      </c>
      <c r="F141" t="s">
        <v>360</v>
      </c>
      <c r="G141">
        <v>1</v>
      </c>
      <c r="H141">
        <v>40</v>
      </c>
      <c r="I141">
        <v>371000000</v>
      </c>
      <c r="J141">
        <v>60000000</v>
      </c>
      <c r="K141">
        <v>6.1833333330000002</v>
      </c>
      <c r="L141">
        <v>21933</v>
      </c>
      <c r="M141">
        <v>147662</v>
      </c>
      <c r="N141">
        <v>14.85352</v>
      </c>
      <c r="O141">
        <v>14.85352</v>
      </c>
      <c r="P141">
        <v>50.73</v>
      </c>
      <c r="Q141">
        <v>5</v>
      </c>
      <c r="R141">
        <v>6.666666666666667</v>
      </c>
      <c r="S141">
        <v>12.5</v>
      </c>
      <c r="T141">
        <f t="shared" si="4"/>
        <v>0</v>
      </c>
      <c r="U141">
        <v>2.5</v>
      </c>
      <c r="V141">
        <f t="shared" si="5"/>
        <v>26.666666666666668</v>
      </c>
    </row>
    <row r="142" spans="1:22" x14ac:dyDescent="0.3">
      <c r="A142">
        <v>140</v>
      </c>
      <c r="B142">
        <v>4370</v>
      </c>
      <c r="C142">
        <v>108241</v>
      </c>
      <c r="D142" t="s">
        <v>162</v>
      </c>
      <c r="E142" t="s">
        <v>361</v>
      </c>
      <c r="F142" t="s">
        <v>494</v>
      </c>
      <c r="G142">
        <v>1</v>
      </c>
      <c r="H142">
        <v>40</v>
      </c>
      <c r="I142">
        <v>540212000</v>
      </c>
      <c r="J142">
        <v>55793500</v>
      </c>
      <c r="K142">
        <v>9.6823465100000004</v>
      </c>
      <c r="L142">
        <v>23130</v>
      </c>
      <c r="M142">
        <v>148511</v>
      </c>
      <c r="N142">
        <v>15.5746</v>
      </c>
      <c r="O142">
        <v>15.5746</v>
      </c>
      <c r="P142">
        <v>45.48</v>
      </c>
      <c r="Q142">
        <v>5</v>
      </c>
      <c r="R142">
        <v>6.666666666666667</v>
      </c>
      <c r="S142">
        <v>10</v>
      </c>
      <c r="T142">
        <f t="shared" si="4"/>
        <v>0</v>
      </c>
      <c r="U142">
        <v>10</v>
      </c>
      <c r="V142">
        <f t="shared" si="5"/>
        <v>31.666666666666668</v>
      </c>
    </row>
    <row r="143" spans="1:22" x14ac:dyDescent="0.3">
      <c r="A143">
        <v>141</v>
      </c>
      <c r="B143">
        <v>20560</v>
      </c>
      <c r="C143">
        <v>138792</v>
      </c>
      <c r="D143" t="s">
        <v>163</v>
      </c>
      <c r="E143" t="s">
        <v>362</v>
      </c>
      <c r="F143" t="s">
        <v>362</v>
      </c>
      <c r="G143">
        <v>1</v>
      </c>
      <c r="H143">
        <v>60</v>
      </c>
      <c r="I143">
        <v>86818000</v>
      </c>
      <c r="J143">
        <v>49000000</v>
      </c>
      <c r="K143">
        <v>1.771795918</v>
      </c>
      <c r="M143">
        <v>-399817</v>
      </c>
      <c r="N143">
        <v>0</v>
      </c>
      <c r="O143">
        <v>0</v>
      </c>
      <c r="P143">
        <v>30.77</v>
      </c>
      <c r="Q143">
        <v>15</v>
      </c>
      <c r="R143">
        <v>1.666666666666667</v>
      </c>
      <c r="S143">
        <v>22.5</v>
      </c>
      <c r="T143">
        <f t="shared" si="4"/>
        <v>0</v>
      </c>
      <c r="U143">
        <v>17.5</v>
      </c>
      <c r="V143">
        <f t="shared" si="5"/>
        <v>56.666666666666671</v>
      </c>
    </row>
    <row r="144" spans="1:22" x14ac:dyDescent="0.3">
      <c r="A144">
        <v>142</v>
      </c>
      <c r="B144">
        <v>51600</v>
      </c>
      <c r="C144">
        <v>159218</v>
      </c>
      <c r="D144" t="s">
        <v>164</v>
      </c>
      <c r="E144" t="s">
        <v>363</v>
      </c>
      <c r="F144" t="s">
        <v>363</v>
      </c>
      <c r="G144">
        <v>1</v>
      </c>
      <c r="H144">
        <v>55.555555555555557</v>
      </c>
      <c r="I144">
        <v>105740000</v>
      </c>
      <c r="J144">
        <v>60672000</v>
      </c>
      <c r="K144">
        <v>1.742813819</v>
      </c>
      <c r="L144">
        <v>51570</v>
      </c>
      <c r="M144">
        <v>87058</v>
      </c>
      <c r="N144">
        <v>59.236370000000001</v>
      </c>
      <c r="O144">
        <v>59.236370000000001</v>
      </c>
      <c r="P144">
        <v>51</v>
      </c>
      <c r="Q144">
        <v>12.5</v>
      </c>
      <c r="R144">
        <v>16.666666666666671</v>
      </c>
      <c r="S144">
        <v>22.5</v>
      </c>
      <c r="T144">
        <f t="shared" si="4"/>
        <v>0</v>
      </c>
      <c r="U144">
        <v>2.5</v>
      </c>
      <c r="V144">
        <f t="shared" si="5"/>
        <v>54.166666666666671</v>
      </c>
    </row>
    <row r="145" spans="1:22" x14ac:dyDescent="0.3">
      <c r="A145">
        <v>143</v>
      </c>
      <c r="B145">
        <v>73240</v>
      </c>
      <c r="C145">
        <v>481454</v>
      </c>
      <c r="D145" t="s">
        <v>165</v>
      </c>
      <c r="E145" t="s">
        <v>364</v>
      </c>
      <c r="F145" t="s">
        <v>495</v>
      </c>
      <c r="G145">
        <v>0</v>
      </c>
      <c r="H145">
        <v>55.555555555555557</v>
      </c>
      <c r="I145">
        <v>115000000</v>
      </c>
      <c r="J145">
        <v>60000000</v>
      </c>
      <c r="K145">
        <v>1.9166666670000001</v>
      </c>
      <c r="M145">
        <v>-82939</v>
      </c>
      <c r="N145">
        <v>0</v>
      </c>
      <c r="O145">
        <v>0</v>
      </c>
      <c r="P145">
        <v>45</v>
      </c>
      <c r="Q145">
        <v>12.5</v>
      </c>
      <c r="R145">
        <v>1.666666666666667</v>
      </c>
      <c r="S145">
        <v>22.5</v>
      </c>
      <c r="T145">
        <f t="shared" si="4"/>
        <v>12.5</v>
      </c>
      <c r="U145">
        <v>10</v>
      </c>
      <c r="V145">
        <f t="shared" si="5"/>
        <v>59.166666666666671</v>
      </c>
    </row>
    <row r="146" spans="1:22" x14ac:dyDescent="0.3">
      <c r="A146">
        <v>144</v>
      </c>
      <c r="B146">
        <v>93370</v>
      </c>
      <c r="C146">
        <v>595191</v>
      </c>
      <c r="D146" t="s">
        <v>166</v>
      </c>
      <c r="E146" t="s">
        <v>365</v>
      </c>
      <c r="F146" t="s">
        <v>496</v>
      </c>
      <c r="G146">
        <v>1</v>
      </c>
      <c r="H146">
        <v>25</v>
      </c>
      <c r="I146">
        <v>298160000</v>
      </c>
      <c r="J146">
        <v>64000000</v>
      </c>
      <c r="K146">
        <v>4.6587500000000004</v>
      </c>
      <c r="M146">
        <v>-1334</v>
      </c>
      <c r="N146">
        <v>0</v>
      </c>
      <c r="O146">
        <v>0</v>
      </c>
      <c r="P146">
        <v>23.09</v>
      </c>
      <c r="Q146">
        <v>2.5</v>
      </c>
      <c r="R146">
        <v>1.666666666666667</v>
      </c>
      <c r="S146">
        <v>17.5</v>
      </c>
      <c r="T146">
        <f t="shared" si="4"/>
        <v>0</v>
      </c>
      <c r="U146">
        <v>20</v>
      </c>
      <c r="V146">
        <f t="shared" si="5"/>
        <v>41.666666666666671</v>
      </c>
    </row>
    <row r="147" spans="1:22" x14ac:dyDescent="0.3">
      <c r="A147">
        <v>145</v>
      </c>
      <c r="B147">
        <v>5250</v>
      </c>
      <c r="C147">
        <v>108135</v>
      </c>
      <c r="D147" t="s">
        <v>167</v>
      </c>
      <c r="E147" t="s">
        <v>366</v>
      </c>
      <c r="F147" t="s">
        <v>497</v>
      </c>
      <c r="G147">
        <v>1</v>
      </c>
      <c r="H147">
        <v>25</v>
      </c>
      <c r="I147">
        <v>520000000</v>
      </c>
      <c r="J147">
        <v>80500000</v>
      </c>
      <c r="K147">
        <v>6.4596273289999999</v>
      </c>
      <c r="L147">
        <v>22702</v>
      </c>
      <c r="M147">
        <v>170960</v>
      </c>
      <c r="N147">
        <v>13.27913</v>
      </c>
      <c r="O147">
        <v>13.27913</v>
      </c>
      <c r="P147">
        <v>50.71</v>
      </c>
      <c r="Q147">
        <v>2.5</v>
      </c>
      <c r="R147">
        <v>6.666666666666667</v>
      </c>
      <c r="S147">
        <v>12.5</v>
      </c>
      <c r="T147">
        <f t="shared" si="4"/>
        <v>0</v>
      </c>
      <c r="U147">
        <v>2.5</v>
      </c>
      <c r="V147">
        <f t="shared" si="5"/>
        <v>24.166666666666668</v>
      </c>
    </row>
    <row r="148" spans="1:22" x14ac:dyDescent="0.3">
      <c r="A148">
        <v>146</v>
      </c>
      <c r="B148">
        <v>6650</v>
      </c>
      <c r="C148">
        <v>260383</v>
      </c>
      <c r="D148" t="s">
        <v>168</v>
      </c>
      <c r="E148" t="s">
        <v>367</v>
      </c>
      <c r="F148" t="s">
        <v>498</v>
      </c>
      <c r="G148">
        <v>0</v>
      </c>
      <c r="H148">
        <v>50</v>
      </c>
      <c r="I148">
        <v>643000000</v>
      </c>
      <c r="J148">
        <v>84500000</v>
      </c>
      <c r="K148">
        <v>7.609467456</v>
      </c>
      <c r="L148">
        <v>18528</v>
      </c>
      <c r="M148">
        <v>127243</v>
      </c>
      <c r="N148">
        <v>14.561120000000001</v>
      </c>
      <c r="O148">
        <v>14.561120000000001</v>
      </c>
      <c r="P148">
        <v>39.86</v>
      </c>
      <c r="Q148">
        <v>12.5</v>
      </c>
      <c r="R148">
        <v>6.666666666666667</v>
      </c>
      <c r="S148">
        <v>12.5</v>
      </c>
      <c r="T148">
        <f t="shared" si="4"/>
        <v>12.5</v>
      </c>
      <c r="U148">
        <v>12.5</v>
      </c>
      <c r="V148">
        <f t="shared" si="5"/>
        <v>56.666666666666671</v>
      </c>
    </row>
    <row r="149" spans="1:22" x14ac:dyDescent="0.3">
      <c r="A149">
        <v>147</v>
      </c>
      <c r="B149">
        <v>210</v>
      </c>
      <c r="C149">
        <v>109693</v>
      </c>
      <c r="D149" t="s">
        <v>169</v>
      </c>
      <c r="E149" t="s">
        <v>368</v>
      </c>
      <c r="F149" t="s">
        <v>340</v>
      </c>
      <c r="G149">
        <v>0</v>
      </c>
      <c r="H149">
        <v>62.5</v>
      </c>
      <c r="I149">
        <v>700000000</v>
      </c>
      <c r="J149">
        <v>73600000</v>
      </c>
      <c r="K149">
        <v>9.5108695650000001</v>
      </c>
      <c r="L149">
        <v>50370</v>
      </c>
      <c r="M149">
        <v>504976</v>
      </c>
      <c r="N149">
        <v>9.9747310000000002</v>
      </c>
      <c r="O149">
        <v>9.9747310000000002</v>
      </c>
      <c r="P149">
        <v>23.11</v>
      </c>
      <c r="Q149">
        <v>15</v>
      </c>
      <c r="R149">
        <v>5</v>
      </c>
      <c r="S149">
        <v>10</v>
      </c>
      <c r="T149">
        <f t="shared" si="4"/>
        <v>12.5</v>
      </c>
      <c r="U149">
        <v>20</v>
      </c>
      <c r="V149">
        <f t="shared" si="5"/>
        <v>62.5</v>
      </c>
    </row>
    <row r="150" spans="1:22" x14ac:dyDescent="0.3">
      <c r="A150">
        <v>148</v>
      </c>
      <c r="B150">
        <v>240</v>
      </c>
      <c r="C150">
        <v>160047</v>
      </c>
      <c r="D150" t="s">
        <v>170</v>
      </c>
      <c r="E150" t="s">
        <v>369</v>
      </c>
      <c r="F150" t="s">
        <v>369</v>
      </c>
      <c r="G150">
        <v>1</v>
      </c>
      <c r="H150">
        <v>57.142857142857139</v>
      </c>
      <c r="I150">
        <v>639000000</v>
      </c>
      <c r="J150">
        <v>90000000</v>
      </c>
      <c r="K150">
        <v>7.1</v>
      </c>
      <c r="L150">
        <v>45848</v>
      </c>
      <c r="M150">
        <v>169467</v>
      </c>
      <c r="N150">
        <v>27.05423</v>
      </c>
      <c r="O150">
        <v>27.05423</v>
      </c>
      <c r="P150">
        <v>73.89</v>
      </c>
      <c r="Q150">
        <v>12.5</v>
      </c>
      <c r="R150">
        <v>10</v>
      </c>
      <c r="S150">
        <v>12.5</v>
      </c>
      <c r="T150">
        <f t="shared" si="4"/>
        <v>0</v>
      </c>
      <c r="U150">
        <v>2.5</v>
      </c>
      <c r="V150">
        <f t="shared" si="5"/>
        <v>37.5</v>
      </c>
    </row>
    <row r="151" spans="1:22" x14ac:dyDescent="0.3">
      <c r="A151">
        <v>149</v>
      </c>
      <c r="B151">
        <v>192820</v>
      </c>
      <c r="C151">
        <v>1009789</v>
      </c>
      <c r="D151" t="s">
        <v>171</v>
      </c>
      <c r="E151" t="s">
        <v>370</v>
      </c>
      <c r="F151" t="s">
        <v>370</v>
      </c>
      <c r="G151">
        <v>1</v>
      </c>
      <c r="H151">
        <v>50</v>
      </c>
      <c r="I151">
        <v>287727000</v>
      </c>
      <c r="J151">
        <v>57587500</v>
      </c>
      <c r="K151">
        <v>4.9963446930000002</v>
      </c>
      <c r="M151">
        <v>-29053</v>
      </c>
      <c r="N151">
        <v>0</v>
      </c>
      <c r="O151">
        <v>0</v>
      </c>
      <c r="P151">
        <v>26.24</v>
      </c>
      <c r="Q151">
        <v>12.5</v>
      </c>
      <c r="R151">
        <v>1.666666666666667</v>
      </c>
      <c r="S151">
        <v>15</v>
      </c>
      <c r="T151">
        <f t="shared" si="4"/>
        <v>0</v>
      </c>
      <c r="U151">
        <v>20</v>
      </c>
      <c r="V151">
        <f t="shared" si="5"/>
        <v>49.166666666666671</v>
      </c>
    </row>
    <row r="152" spans="1:22" x14ac:dyDescent="0.3">
      <c r="A152">
        <v>150</v>
      </c>
      <c r="B152">
        <v>185750</v>
      </c>
      <c r="C152">
        <v>992871</v>
      </c>
      <c r="D152" t="s">
        <v>172</v>
      </c>
      <c r="E152" t="s">
        <v>371</v>
      </c>
      <c r="F152" t="s">
        <v>371</v>
      </c>
      <c r="G152">
        <v>1</v>
      </c>
      <c r="H152">
        <v>33.333333333333329</v>
      </c>
      <c r="I152">
        <v>214000000</v>
      </c>
      <c r="J152">
        <v>66500000</v>
      </c>
      <c r="K152">
        <v>3.2180451130000001</v>
      </c>
      <c r="L152">
        <v>10808</v>
      </c>
      <c r="M152">
        <v>91633</v>
      </c>
      <c r="N152">
        <v>11.794879999999999</v>
      </c>
      <c r="O152">
        <v>11.794879999999999</v>
      </c>
      <c r="P152">
        <v>28.4</v>
      </c>
      <c r="Q152">
        <v>5</v>
      </c>
      <c r="R152">
        <v>6.666666666666667</v>
      </c>
      <c r="S152">
        <v>20</v>
      </c>
      <c r="T152">
        <f t="shared" si="4"/>
        <v>0</v>
      </c>
      <c r="U152">
        <v>17.5</v>
      </c>
      <c r="V152">
        <f t="shared" si="5"/>
        <v>49.166666666666671</v>
      </c>
    </row>
    <row r="153" spans="1:22" x14ac:dyDescent="0.3">
      <c r="A153">
        <v>151</v>
      </c>
      <c r="B153">
        <v>7700</v>
      </c>
      <c r="C153">
        <v>126487</v>
      </c>
      <c r="D153" t="s">
        <v>173</v>
      </c>
      <c r="E153" t="s">
        <v>372</v>
      </c>
      <c r="F153" t="s">
        <v>372</v>
      </c>
      <c r="G153">
        <v>1</v>
      </c>
      <c r="H153">
        <v>25</v>
      </c>
      <c r="I153">
        <v>334025000</v>
      </c>
      <c r="J153">
        <v>59884500</v>
      </c>
      <c r="K153">
        <v>5.5778206380000004</v>
      </c>
      <c r="L153">
        <v>15320</v>
      </c>
      <c r="M153">
        <v>85795</v>
      </c>
      <c r="N153">
        <v>17.85652</v>
      </c>
      <c r="O153">
        <v>17.85652</v>
      </c>
      <c r="P153">
        <v>58.82</v>
      </c>
      <c r="Q153">
        <v>2.5</v>
      </c>
      <c r="R153">
        <v>6.666666666666667</v>
      </c>
      <c r="S153">
        <v>15</v>
      </c>
      <c r="T153">
        <f t="shared" si="4"/>
        <v>0</v>
      </c>
      <c r="U153">
        <v>2.5</v>
      </c>
      <c r="V153">
        <f t="shared" si="5"/>
        <v>26.666666666666668</v>
      </c>
    </row>
    <row r="154" spans="1:22" x14ac:dyDescent="0.3">
      <c r="A154">
        <v>152</v>
      </c>
      <c r="B154">
        <v>16380</v>
      </c>
      <c r="C154">
        <v>115676</v>
      </c>
      <c r="D154" t="s">
        <v>174</v>
      </c>
      <c r="E154" t="s">
        <v>373</v>
      </c>
      <c r="F154" t="s">
        <v>373</v>
      </c>
      <c r="G154">
        <v>1</v>
      </c>
      <c r="H154">
        <v>57.142857142857139</v>
      </c>
      <c r="I154">
        <v>80000000</v>
      </c>
      <c r="J154">
        <v>56000000</v>
      </c>
      <c r="K154">
        <v>1.428571429</v>
      </c>
      <c r="L154">
        <v>10008</v>
      </c>
      <c r="M154">
        <v>66893</v>
      </c>
      <c r="N154">
        <v>14.961209999999999</v>
      </c>
      <c r="O154">
        <v>14.961209999999999</v>
      </c>
      <c r="P154">
        <v>39.97</v>
      </c>
      <c r="Q154">
        <v>12.5</v>
      </c>
      <c r="R154">
        <v>6.666666666666667</v>
      </c>
      <c r="S154">
        <v>25</v>
      </c>
      <c r="T154">
        <f t="shared" si="4"/>
        <v>0</v>
      </c>
      <c r="U154">
        <v>12.5</v>
      </c>
      <c r="V154">
        <f t="shared" si="5"/>
        <v>56.666666666666671</v>
      </c>
    </row>
    <row r="155" spans="1:22" x14ac:dyDescent="0.3">
      <c r="A155">
        <v>153</v>
      </c>
      <c r="B155">
        <v>150</v>
      </c>
      <c r="C155">
        <v>117212</v>
      </c>
      <c r="D155" t="s">
        <v>175</v>
      </c>
      <c r="E155" t="s">
        <v>374</v>
      </c>
      <c r="F155" t="s">
        <v>499</v>
      </c>
      <c r="G155">
        <v>1</v>
      </c>
      <c r="H155">
        <v>57.142857142857139</v>
      </c>
      <c r="I155">
        <v>338000000</v>
      </c>
      <c r="J155">
        <v>72166666.666666597</v>
      </c>
      <c r="K155">
        <v>4.6836027710000003</v>
      </c>
      <c r="L155">
        <v>19895</v>
      </c>
      <c r="M155">
        <v>-553308</v>
      </c>
      <c r="N155">
        <v>-3.59565</v>
      </c>
      <c r="O155">
        <v>3.59565</v>
      </c>
      <c r="P155">
        <v>43.65</v>
      </c>
      <c r="Q155">
        <v>12.5</v>
      </c>
      <c r="R155">
        <v>5</v>
      </c>
      <c r="S155">
        <v>17.5</v>
      </c>
      <c r="T155">
        <f t="shared" si="4"/>
        <v>0</v>
      </c>
      <c r="U155">
        <v>10</v>
      </c>
      <c r="V155">
        <f t="shared" si="5"/>
        <v>45</v>
      </c>
    </row>
    <row r="156" spans="1:22" x14ac:dyDescent="0.3">
      <c r="A156">
        <v>154</v>
      </c>
      <c r="B156">
        <v>14820</v>
      </c>
      <c r="C156">
        <v>132637</v>
      </c>
      <c r="D156" t="s">
        <v>176</v>
      </c>
      <c r="E156" t="s">
        <v>375</v>
      </c>
      <c r="F156" t="s">
        <v>375</v>
      </c>
      <c r="G156">
        <v>1</v>
      </c>
      <c r="H156">
        <v>25</v>
      </c>
      <c r="I156">
        <v>155319158</v>
      </c>
      <c r="J156">
        <v>48820571.428571403</v>
      </c>
      <c r="K156">
        <v>3.1814285139999998</v>
      </c>
      <c r="L156">
        <v>15425</v>
      </c>
      <c r="M156">
        <v>61635</v>
      </c>
      <c r="N156">
        <v>25.02636</v>
      </c>
      <c r="O156">
        <v>25.02636</v>
      </c>
      <c r="P156">
        <v>80.84</v>
      </c>
      <c r="Q156">
        <v>2.5</v>
      </c>
      <c r="R156">
        <v>10</v>
      </c>
      <c r="S156">
        <v>20</v>
      </c>
      <c r="T156">
        <f t="shared" si="4"/>
        <v>0</v>
      </c>
      <c r="U156">
        <v>2.5</v>
      </c>
      <c r="V156">
        <f t="shared" si="5"/>
        <v>35</v>
      </c>
    </row>
    <row r="157" spans="1:22" x14ac:dyDescent="0.3">
      <c r="A157">
        <v>155</v>
      </c>
      <c r="B157">
        <v>10780</v>
      </c>
      <c r="C157">
        <v>115977</v>
      </c>
      <c r="D157" t="s">
        <v>177</v>
      </c>
      <c r="E157" t="s">
        <v>376</v>
      </c>
      <c r="F157" t="s">
        <v>500</v>
      </c>
      <c r="G157">
        <v>0</v>
      </c>
      <c r="H157">
        <v>55.555555555555557</v>
      </c>
      <c r="I157">
        <v>154000000</v>
      </c>
      <c r="J157">
        <v>58833333.333333299</v>
      </c>
      <c r="K157">
        <v>2.6175637389999999</v>
      </c>
      <c r="L157">
        <v>30445</v>
      </c>
      <c r="M157">
        <v>124246</v>
      </c>
      <c r="N157">
        <v>24.503810000000001</v>
      </c>
      <c r="O157">
        <v>24.503810000000001</v>
      </c>
      <c r="P157">
        <v>54.69</v>
      </c>
      <c r="Q157">
        <v>12.5</v>
      </c>
      <c r="R157">
        <v>10</v>
      </c>
      <c r="S157">
        <v>20</v>
      </c>
      <c r="T157">
        <f t="shared" si="4"/>
        <v>12.5</v>
      </c>
      <c r="U157">
        <v>2.5</v>
      </c>
      <c r="V157">
        <f t="shared" si="5"/>
        <v>57.5</v>
      </c>
    </row>
    <row r="158" spans="1:22" x14ac:dyDescent="0.3">
      <c r="A158">
        <v>156</v>
      </c>
      <c r="B158">
        <v>3000</v>
      </c>
      <c r="C158">
        <v>123718</v>
      </c>
      <c r="D158" t="s">
        <v>178</v>
      </c>
      <c r="E158" t="s">
        <v>377</v>
      </c>
      <c r="F158" t="s">
        <v>377</v>
      </c>
      <c r="G158">
        <v>1</v>
      </c>
      <c r="H158">
        <v>42.857142857142847</v>
      </c>
      <c r="I158">
        <v>242847032</v>
      </c>
      <c r="J158">
        <v>55035309.5</v>
      </c>
      <c r="K158">
        <v>4.4125677530000003</v>
      </c>
      <c r="L158">
        <v>6225</v>
      </c>
      <c r="M158">
        <v>-10105</v>
      </c>
      <c r="N158">
        <v>-61.603200000000001</v>
      </c>
      <c r="O158">
        <v>61.603200000000001</v>
      </c>
      <c r="P158">
        <v>9.93</v>
      </c>
      <c r="Q158">
        <v>5</v>
      </c>
      <c r="R158">
        <v>18.333333333333339</v>
      </c>
      <c r="S158">
        <v>17.5</v>
      </c>
      <c r="T158">
        <f t="shared" si="4"/>
        <v>0</v>
      </c>
      <c r="U158">
        <v>25</v>
      </c>
      <c r="V158">
        <f t="shared" si="5"/>
        <v>65.833333333333343</v>
      </c>
    </row>
    <row r="159" spans="1:22" x14ac:dyDescent="0.3">
      <c r="A159">
        <v>157</v>
      </c>
      <c r="B159">
        <v>31430</v>
      </c>
      <c r="C159">
        <v>234412</v>
      </c>
      <c r="D159" t="s">
        <v>179</v>
      </c>
      <c r="E159" t="s">
        <v>378</v>
      </c>
      <c r="F159" t="s">
        <v>501</v>
      </c>
      <c r="G159">
        <v>1</v>
      </c>
      <c r="H159">
        <v>42.857142857142847</v>
      </c>
      <c r="I159">
        <v>678000000</v>
      </c>
      <c r="J159">
        <v>67500000</v>
      </c>
      <c r="K159">
        <v>10.044444439999999</v>
      </c>
      <c r="L159">
        <v>7854</v>
      </c>
      <c r="M159">
        <v>50917</v>
      </c>
      <c r="N159">
        <v>15.4251</v>
      </c>
      <c r="O159">
        <v>15.4251</v>
      </c>
      <c r="P159">
        <v>60.9</v>
      </c>
      <c r="Q159">
        <v>5</v>
      </c>
      <c r="R159">
        <v>6.666666666666667</v>
      </c>
      <c r="S159">
        <v>7.5</v>
      </c>
      <c r="T159">
        <f t="shared" si="4"/>
        <v>0</v>
      </c>
      <c r="U159">
        <v>2.5</v>
      </c>
      <c r="V159">
        <f t="shared" si="5"/>
        <v>21.666666666666668</v>
      </c>
    </row>
    <row r="160" spans="1:22" x14ac:dyDescent="0.3">
      <c r="A160">
        <v>158</v>
      </c>
      <c r="B160">
        <v>1740</v>
      </c>
      <c r="C160">
        <v>131780</v>
      </c>
      <c r="D160" t="s">
        <v>180</v>
      </c>
      <c r="E160" t="s">
        <v>379</v>
      </c>
      <c r="F160" t="s">
        <v>502</v>
      </c>
      <c r="G160">
        <v>0</v>
      </c>
      <c r="H160">
        <v>55.555555555555557</v>
      </c>
      <c r="I160">
        <v>856000000</v>
      </c>
      <c r="J160">
        <v>59641727</v>
      </c>
      <c r="K160">
        <v>14.35236776</v>
      </c>
      <c r="L160">
        <v>26237</v>
      </c>
      <c r="M160">
        <v>34495</v>
      </c>
      <c r="N160">
        <v>76.060299999999998</v>
      </c>
      <c r="O160">
        <v>76.060299999999998</v>
      </c>
      <c r="P160">
        <v>39.14</v>
      </c>
      <c r="Q160">
        <v>12.5</v>
      </c>
      <c r="R160">
        <v>20</v>
      </c>
      <c r="S160">
        <v>5</v>
      </c>
      <c r="T160">
        <f t="shared" si="4"/>
        <v>12.5</v>
      </c>
      <c r="U160">
        <v>12.5</v>
      </c>
      <c r="V160">
        <f t="shared" si="5"/>
        <v>62.5</v>
      </c>
    </row>
    <row r="161" spans="1:22" x14ac:dyDescent="0.3">
      <c r="A161">
        <v>159</v>
      </c>
      <c r="B161">
        <v>670</v>
      </c>
      <c r="C161">
        <v>141307</v>
      </c>
      <c r="D161" t="s">
        <v>181</v>
      </c>
      <c r="E161" t="s">
        <v>380</v>
      </c>
      <c r="F161" t="s">
        <v>503</v>
      </c>
      <c r="G161">
        <v>1</v>
      </c>
      <c r="H161">
        <v>60</v>
      </c>
      <c r="I161">
        <v>130368000</v>
      </c>
      <c r="J161">
        <v>45367500</v>
      </c>
      <c r="K161">
        <v>2.8735989420000001</v>
      </c>
      <c r="L161">
        <v>17201</v>
      </c>
      <c r="M161">
        <v>132636</v>
      </c>
      <c r="N161">
        <v>12.968579999999999</v>
      </c>
      <c r="O161">
        <v>12.968579999999999</v>
      </c>
      <c r="P161">
        <v>46.72</v>
      </c>
      <c r="Q161">
        <v>15</v>
      </c>
      <c r="R161">
        <v>6.666666666666667</v>
      </c>
      <c r="S161">
        <v>20</v>
      </c>
      <c r="T161">
        <f t="shared" si="4"/>
        <v>0</v>
      </c>
      <c r="U161">
        <v>10</v>
      </c>
      <c r="V161">
        <f t="shared" si="5"/>
        <v>51.666666666666671</v>
      </c>
    </row>
    <row r="162" spans="1:22" x14ac:dyDescent="0.3">
      <c r="A162">
        <v>160</v>
      </c>
      <c r="B162">
        <v>13890</v>
      </c>
      <c r="C162">
        <v>150633</v>
      </c>
      <c r="D162" t="s">
        <v>182</v>
      </c>
      <c r="E162" t="s">
        <v>381</v>
      </c>
      <c r="F162" t="s">
        <v>381</v>
      </c>
      <c r="G162">
        <v>1</v>
      </c>
      <c r="H162">
        <v>42.857142857142847</v>
      </c>
      <c r="I162">
        <v>321000000</v>
      </c>
      <c r="J162">
        <v>167500000</v>
      </c>
      <c r="K162">
        <v>1.9164179100000001</v>
      </c>
      <c r="L162">
        <v>7092</v>
      </c>
      <c r="M162">
        <v>45790</v>
      </c>
      <c r="N162">
        <v>15.488099999999999</v>
      </c>
      <c r="O162">
        <v>15.488099999999999</v>
      </c>
      <c r="P162">
        <v>38.1</v>
      </c>
      <c r="Q162">
        <v>5</v>
      </c>
      <c r="R162">
        <v>6.666666666666667</v>
      </c>
      <c r="S162">
        <v>22.5</v>
      </c>
      <c r="T162">
        <f t="shared" si="4"/>
        <v>0</v>
      </c>
      <c r="U162">
        <v>12.5</v>
      </c>
      <c r="V162">
        <f t="shared" si="5"/>
        <v>46.666666666666671</v>
      </c>
    </row>
    <row r="163" spans="1:22" x14ac:dyDescent="0.3">
      <c r="A163">
        <v>161</v>
      </c>
      <c r="B163">
        <v>32350</v>
      </c>
      <c r="C163">
        <v>231372</v>
      </c>
      <c r="D163" t="s">
        <v>183</v>
      </c>
      <c r="E163" t="s">
        <v>382</v>
      </c>
      <c r="G163">
        <v>1</v>
      </c>
      <c r="H163">
        <v>33.333333333333329</v>
      </c>
      <c r="I163">
        <v>254345000</v>
      </c>
      <c r="J163">
        <v>22923500</v>
      </c>
      <c r="K163">
        <v>11.095382470000001</v>
      </c>
      <c r="M163">
        <v>-81926</v>
      </c>
      <c r="N163">
        <v>0</v>
      </c>
      <c r="O163">
        <v>0</v>
      </c>
      <c r="P163">
        <v>52.13</v>
      </c>
      <c r="Q163">
        <v>5</v>
      </c>
      <c r="R163">
        <v>1.666666666666667</v>
      </c>
      <c r="S163">
        <v>7.5</v>
      </c>
      <c r="T163">
        <f t="shared" si="4"/>
        <v>0</v>
      </c>
      <c r="U163">
        <v>2.5</v>
      </c>
      <c r="V163">
        <f t="shared" si="5"/>
        <v>16.666666666666668</v>
      </c>
    </row>
    <row r="164" spans="1:22" x14ac:dyDescent="0.3">
      <c r="A164">
        <v>162</v>
      </c>
      <c r="B164">
        <v>9420</v>
      </c>
      <c r="C164">
        <v>162586</v>
      </c>
      <c r="D164" t="s">
        <v>184</v>
      </c>
      <c r="E164" t="s">
        <v>383</v>
      </c>
      <c r="F164" t="s">
        <v>488</v>
      </c>
      <c r="G164">
        <v>0</v>
      </c>
      <c r="H164">
        <v>42.857142857142847</v>
      </c>
      <c r="I164">
        <v>114044000</v>
      </c>
      <c r="J164">
        <v>61726500</v>
      </c>
      <c r="K164">
        <v>1.84756952</v>
      </c>
      <c r="M164">
        <v>19764</v>
      </c>
      <c r="N164">
        <v>0</v>
      </c>
      <c r="O164">
        <v>0</v>
      </c>
      <c r="P164">
        <v>30.8</v>
      </c>
      <c r="Q164">
        <v>5</v>
      </c>
      <c r="R164">
        <v>1.666666666666667</v>
      </c>
      <c r="S164">
        <v>22.5</v>
      </c>
      <c r="T164">
        <f t="shared" si="4"/>
        <v>12.5</v>
      </c>
      <c r="U164">
        <v>17.5</v>
      </c>
      <c r="V164">
        <f t="shared" si="5"/>
        <v>59.166666666666671</v>
      </c>
    </row>
    <row r="165" spans="1:22" x14ac:dyDescent="0.3">
      <c r="A165">
        <v>163</v>
      </c>
      <c r="B165">
        <v>5300</v>
      </c>
      <c r="C165">
        <v>120571</v>
      </c>
      <c r="D165" t="s">
        <v>185</v>
      </c>
      <c r="E165" t="s">
        <v>384</v>
      </c>
      <c r="F165" t="s">
        <v>384</v>
      </c>
      <c r="G165">
        <v>1</v>
      </c>
      <c r="H165">
        <v>55.555555555555557</v>
      </c>
      <c r="I165">
        <v>155000000</v>
      </c>
      <c r="J165">
        <v>47750000</v>
      </c>
      <c r="K165">
        <v>3.2460732980000002</v>
      </c>
      <c r="L165">
        <v>25956</v>
      </c>
      <c r="M165">
        <v>-12512</v>
      </c>
      <c r="N165">
        <v>-207.44900000000001</v>
      </c>
      <c r="O165">
        <v>207.44900000000001</v>
      </c>
      <c r="P165">
        <v>62.79</v>
      </c>
      <c r="Q165">
        <v>12.5</v>
      </c>
      <c r="R165">
        <v>25</v>
      </c>
      <c r="S165">
        <v>20</v>
      </c>
      <c r="T165">
        <f t="shared" si="4"/>
        <v>0</v>
      </c>
      <c r="U165">
        <v>2.5</v>
      </c>
      <c r="V165">
        <f t="shared" si="5"/>
        <v>60</v>
      </c>
    </row>
    <row r="166" spans="1:22" x14ac:dyDescent="0.3">
      <c r="A166">
        <v>164</v>
      </c>
      <c r="B166">
        <v>69260</v>
      </c>
      <c r="C166">
        <v>426086</v>
      </c>
      <c r="D166" t="s">
        <v>186</v>
      </c>
      <c r="E166" t="s">
        <v>385</v>
      </c>
      <c r="F166" t="s">
        <v>504</v>
      </c>
      <c r="G166">
        <v>0</v>
      </c>
      <c r="H166">
        <v>28.571428571428569</v>
      </c>
      <c r="I166">
        <v>372000000</v>
      </c>
      <c r="J166">
        <v>79333333.333333299</v>
      </c>
      <c r="K166">
        <v>4.6890756299999996</v>
      </c>
      <c r="L166">
        <v>38371</v>
      </c>
      <c r="M166">
        <v>49787</v>
      </c>
      <c r="N166">
        <v>77.070319999999995</v>
      </c>
      <c r="O166">
        <v>77.070319999999995</v>
      </c>
      <c r="P166">
        <v>43.41</v>
      </c>
      <c r="Q166">
        <v>2.5</v>
      </c>
      <c r="R166">
        <v>20</v>
      </c>
      <c r="S166">
        <v>17.5</v>
      </c>
      <c r="T166">
        <f t="shared" si="4"/>
        <v>12.5</v>
      </c>
      <c r="U166">
        <v>10</v>
      </c>
      <c r="V166">
        <f t="shared" si="5"/>
        <v>62.5</v>
      </c>
    </row>
    <row r="167" spans="1:22" x14ac:dyDescent="0.3">
      <c r="A167">
        <v>165</v>
      </c>
      <c r="B167">
        <v>192080</v>
      </c>
      <c r="C167">
        <v>1010110</v>
      </c>
      <c r="D167" t="s">
        <v>187</v>
      </c>
      <c r="E167" t="s">
        <v>386</v>
      </c>
      <c r="F167" t="s">
        <v>386</v>
      </c>
      <c r="G167">
        <v>1</v>
      </c>
      <c r="H167">
        <v>50</v>
      </c>
      <c r="I167">
        <v>208000000</v>
      </c>
      <c r="J167">
        <v>69000000</v>
      </c>
      <c r="K167">
        <v>3.0144927539999999</v>
      </c>
      <c r="L167">
        <v>5941</v>
      </c>
      <c r="M167">
        <v>112304</v>
      </c>
      <c r="N167">
        <v>5.2901049999999996</v>
      </c>
      <c r="O167">
        <v>5.2901049999999996</v>
      </c>
      <c r="P167">
        <v>40.270000000000003</v>
      </c>
      <c r="Q167">
        <v>12.5</v>
      </c>
      <c r="R167">
        <v>5</v>
      </c>
      <c r="S167">
        <v>20</v>
      </c>
      <c r="T167">
        <f t="shared" si="4"/>
        <v>0</v>
      </c>
      <c r="U167">
        <v>12.5</v>
      </c>
      <c r="V167">
        <f t="shared" si="5"/>
        <v>50</v>
      </c>
    </row>
    <row r="168" spans="1:22" x14ac:dyDescent="0.3">
      <c r="A168">
        <v>166</v>
      </c>
      <c r="B168">
        <v>79160</v>
      </c>
      <c r="C168">
        <v>303873</v>
      </c>
      <c r="D168" t="s">
        <v>188</v>
      </c>
      <c r="E168" t="s">
        <v>387</v>
      </c>
      <c r="F168" t="s">
        <v>387</v>
      </c>
      <c r="G168">
        <v>1</v>
      </c>
      <c r="H168">
        <v>60</v>
      </c>
      <c r="I168">
        <v>323000000</v>
      </c>
      <c r="J168">
        <v>49500000</v>
      </c>
      <c r="K168">
        <v>6.525252525</v>
      </c>
      <c r="M168">
        <v>-635415</v>
      </c>
      <c r="N168">
        <v>0</v>
      </c>
      <c r="O168">
        <v>0</v>
      </c>
      <c r="P168">
        <v>38.4</v>
      </c>
      <c r="Q168">
        <v>15</v>
      </c>
      <c r="R168">
        <v>1.666666666666667</v>
      </c>
      <c r="S168">
        <v>12.5</v>
      </c>
      <c r="T168">
        <f t="shared" si="4"/>
        <v>0</v>
      </c>
      <c r="U168">
        <v>12.5</v>
      </c>
      <c r="V168">
        <f t="shared" si="5"/>
        <v>41.666666666666671</v>
      </c>
    </row>
    <row r="169" spans="1:22" x14ac:dyDescent="0.3">
      <c r="A169">
        <v>167</v>
      </c>
      <c r="B169">
        <v>3850</v>
      </c>
      <c r="C169">
        <v>123143</v>
      </c>
      <c r="D169" t="s">
        <v>189</v>
      </c>
      <c r="E169" t="s">
        <v>388</v>
      </c>
      <c r="F169" t="s">
        <v>388</v>
      </c>
      <c r="G169">
        <v>1</v>
      </c>
      <c r="H169">
        <v>33.333333333333329</v>
      </c>
      <c r="I169">
        <v>252371000</v>
      </c>
      <c r="J169">
        <v>58834000</v>
      </c>
      <c r="K169">
        <v>4.2895434610000001</v>
      </c>
      <c r="L169">
        <v>4511</v>
      </c>
      <c r="M169">
        <v>26860</v>
      </c>
      <c r="N169">
        <v>16.79449</v>
      </c>
      <c r="O169">
        <v>16.79449</v>
      </c>
      <c r="P169">
        <v>43.78</v>
      </c>
      <c r="Q169">
        <v>5</v>
      </c>
      <c r="R169">
        <v>6.666666666666667</v>
      </c>
      <c r="S169">
        <v>17.5</v>
      </c>
      <c r="T169">
        <f t="shared" si="4"/>
        <v>0</v>
      </c>
      <c r="U169">
        <v>10</v>
      </c>
      <c r="V169">
        <f t="shared" si="5"/>
        <v>39.166666666666671</v>
      </c>
    </row>
    <row r="170" spans="1:22" x14ac:dyDescent="0.3">
      <c r="A170">
        <v>168</v>
      </c>
      <c r="B170">
        <v>3240</v>
      </c>
      <c r="C170">
        <v>153393</v>
      </c>
      <c r="D170" t="s">
        <v>190</v>
      </c>
      <c r="E170" t="s">
        <v>389</v>
      </c>
      <c r="F170" t="s">
        <v>505</v>
      </c>
      <c r="G170">
        <v>1</v>
      </c>
      <c r="H170">
        <v>60</v>
      </c>
      <c r="I170">
        <v>161000000</v>
      </c>
      <c r="J170">
        <v>53000000</v>
      </c>
      <c r="K170">
        <v>3.0377358490000002</v>
      </c>
      <c r="L170">
        <v>1305</v>
      </c>
      <c r="M170">
        <v>108313</v>
      </c>
      <c r="N170">
        <v>1.204842</v>
      </c>
      <c r="O170">
        <v>1.204842</v>
      </c>
      <c r="P170">
        <v>50.01</v>
      </c>
      <c r="Q170">
        <v>15</v>
      </c>
      <c r="R170">
        <v>5</v>
      </c>
      <c r="S170">
        <v>20</v>
      </c>
      <c r="T170">
        <f t="shared" si="4"/>
        <v>0</v>
      </c>
      <c r="U170">
        <v>2.5</v>
      </c>
      <c r="V170">
        <f t="shared" si="5"/>
        <v>42.5</v>
      </c>
    </row>
    <row r="171" spans="1:22" x14ac:dyDescent="0.3">
      <c r="A171">
        <v>169</v>
      </c>
      <c r="B171">
        <v>1120</v>
      </c>
      <c r="C171">
        <v>120076</v>
      </c>
      <c r="D171" t="s">
        <v>191</v>
      </c>
      <c r="E171" t="s">
        <v>390</v>
      </c>
      <c r="F171" t="s">
        <v>390</v>
      </c>
      <c r="G171">
        <v>1</v>
      </c>
      <c r="H171">
        <v>57.142857142857139</v>
      </c>
      <c r="I171">
        <v>214000000</v>
      </c>
      <c r="J171">
        <v>83500000</v>
      </c>
      <c r="K171">
        <v>2.5628742510000002</v>
      </c>
      <c r="L171">
        <v>14387</v>
      </c>
      <c r="M171">
        <v>297587</v>
      </c>
      <c r="N171">
        <v>4.8345529999999997</v>
      </c>
      <c r="O171">
        <v>4.8345529999999997</v>
      </c>
      <c r="P171">
        <v>26.28</v>
      </c>
      <c r="Q171">
        <v>12.5</v>
      </c>
      <c r="R171">
        <v>5</v>
      </c>
      <c r="S171">
        <v>20</v>
      </c>
      <c r="T171">
        <f t="shared" si="4"/>
        <v>0</v>
      </c>
      <c r="U171">
        <v>20</v>
      </c>
      <c r="V171">
        <f t="shared" si="5"/>
        <v>57.5</v>
      </c>
    </row>
    <row r="172" spans="1:22" x14ac:dyDescent="0.3">
      <c r="A172">
        <v>170</v>
      </c>
      <c r="B172">
        <v>4490</v>
      </c>
      <c r="C172">
        <v>133858</v>
      </c>
      <c r="D172" t="s">
        <v>192</v>
      </c>
      <c r="E172" t="s">
        <v>391</v>
      </c>
      <c r="F172" t="s">
        <v>391</v>
      </c>
      <c r="G172">
        <v>1</v>
      </c>
      <c r="H172">
        <v>42.857142857142847</v>
      </c>
      <c r="I172">
        <v>375660000</v>
      </c>
      <c r="J172">
        <v>75713000</v>
      </c>
      <c r="K172">
        <v>4.9616314240000001</v>
      </c>
      <c r="L172">
        <v>6701</v>
      </c>
      <c r="M172">
        <v>66261</v>
      </c>
      <c r="N172">
        <v>10.11304</v>
      </c>
      <c r="O172">
        <v>10.11304</v>
      </c>
      <c r="P172">
        <v>41.53</v>
      </c>
      <c r="Q172">
        <v>5</v>
      </c>
      <c r="R172">
        <v>6.666666666666667</v>
      </c>
      <c r="S172">
        <v>15</v>
      </c>
      <c r="T172">
        <f t="shared" si="4"/>
        <v>0</v>
      </c>
      <c r="U172">
        <v>12.5</v>
      </c>
      <c r="V172">
        <f t="shared" si="5"/>
        <v>39.166666666666671</v>
      </c>
    </row>
    <row r="173" spans="1:22" x14ac:dyDescent="0.3">
      <c r="A173">
        <v>171</v>
      </c>
      <c r="B173">
        <v>79550</v>
      </c>
      <c r="C173">
        <v>503668</v>
      </c>
      <c r="D173" t="s">
        <v>193</v>
      </c>
      <c r="E173" t="s">
        <v>392</v>
      </c>
      <c r="F173" t="s">
        <v>506</v>
      </c>
      <c r="G173">
        <v>0</v>
      </c>
      <c r="H173">
        <v>57.142857142857139</v>
      </c>
      <c r="I173">
        <v>207000000</v>
      </c>
      <c r="J173">
        <v>74500000</v>
      </c>
      <c r="K173">
        <v>2.77852349</v>
      </c>
      <c r="L173">
        <v>19503</v>
      </c>
      <c r="M173">
        <v>57882</v>
      </c>
      <c r="N173">
        <v>33.694409999999998</v>
      </c>
      <c r="O173">
        <v>33.694409999999998</v>
      </c>
      <c r="P173">
        <v>47.05</v>
      </c>
      <c r="Q173">
        <v>12.5</v>
      </c>
      <c r="R173">
        <v>10</v>
      </c>
      <c r="S173">
        <v>20</v>
      </c>
      <c r="T173">
        <f t="shared" si="4"/>
        <v>12.5</v>
      </c>
      <c r="U173">
        <v>7.5</v>
      </c>
      <c r="V173">
        <f t="shared" si="5"/>
        <v>62.5</v>
      </c>
    </row>
    <row r="174" spans="1:22" x14ac:dyDescent="0.3">
      <c r="A174">
        <v>172</v>
      </c>
      <c r="B174">
        <v>161890</v>
      </c>
      <c r="C174">
        <v>939331</v>
      </c>
      <c r="D174" t="s">
        <v>194</v>
      </c>
      <c r="E174" t="s">
        <v>393</v>
      </c>
      <c r="F174" t="s">
        <v>507</v>
      </c>
      <c r="G174">
        <v>0</v>
      </c>
      <c r="H174">
        <v>33.333333333333329</v>
      </c>
      <c r="I174">
        <v>265713254</v>
      </c>
      <c r="J174">
        <v>77500000</v>
      </c>
      <c r="K174">
        <v>3.428558116</v>
      </c>
      <c r="L174">
        <v>7894</v>
      </c>
      <c r="M174">
        <v>160270</v>
      </c>
      <c r="N174">
        <v>4.9254379999999998</v>
      </c>
      <c r="O174">
        <v>4.9254379999999998</v>
      </c>
      <c r="P174">
        <v>30.17</v>
      </c>
      <c r="Q174">
        <v>5</v>
      </c>
      <c r="R174">
        <v>5</v>
      </c>
      <c r="S174">
        <v>20</v>
      </c>
      <c r="T174">
        <f t="shared" si="4"/>
        <v>12.5</v>
      </c>
      <c r="U174">
        <v>17.5</v>
      </c>
      <c r="V174">
        <f t="shared" si="5"/>
        <v>60</v>
      </c>
    </row>
    <row r="175" spans="1:22" x14ac:dyDescent="0.3">
      <c r="A175">
        <v>173</v>
      </c>
      <c r="B175">
        <v>214320</v>
      </c>
      <c r="C175">
        <v>565154</v>
      </c>
      <c r="D175" t="s">
        <v>195</v>
      </c>
      <c r="E175" t="s">
        <v>394</v>
      </c>
      <c r="F175" t="s">
        <v>394</v>
      </c>
      <c r="G175">
        <v>1</v>
      </c>
      <c r="H175">
        <v>42.857142857142847</v>
      </c>
      <c r="I175">
        <v>999000000</v>
      </c>
      <c r="J175">
        <v>82500000</v>
      </c>
      <c r="K175">
        <v>12.109090910000001</v>
      </c>
      <c r="L175">
        <v>36000</v>
      </c>
      <c r="M175">
        <v>63476</v>
      </c>
      <c r="N175">
        <v>56.714350000000003</v>
      </c>
      <c r="O175">
        <v>56.714350000000003</v>
      </c>
      <c r="P175">
        <v>19.690000000000001</v>
      </c>
      <c r="Q175">
        <v>5</v>
      </c>
      <c r="R175">
        <v>16.666666666666671</v>
      </c>
      <c r="S175">
        <v>7.5</v>
      </c>
      <c r="T175">
        <f t="shared" si="4"/>
        <v>0</v>
      </c>
      <c r="U175">
        <v>22.5</v>
      </c>
      <c r="V175">
        <f t="shared" si="5"/>
        <v>51.666666666666671</v>
      </c>
    </row>
    <row r="176" spans="1:22" x14ac:dyDescent="0.3">
      <c r="A176">
        <v>174</v>
      </c>
      <c r="B176">
        <v>57050</v>
      </c>
      <c r="C176">
        <v>412597</v>
      </c>
      <c r="D176" t="s">
        <v>196</v>
      </c>
      <c r="E176" t="s">
        <v>395</v>
      </c>
      <c r="F176" t="s">
        <v>508</v>
      </c>
      <c r="G176">
        <v>1</v>
      </c>
      <c r="H176">
        <v>57.142857142857139</v>
      </c>
      <c r="I176">
        <v>988000000</v>
      </c>
      <c r="J176">
        <v>59500000</v>
      </c>
      <c r="K176">
        <v>16.605042019999999</v>
      </c>
      <c r="L176">
        <v>25185</v>
      </c>
      <c r="M176">
        <v>112708</v>
      </c>
      <c r="N176">
        <v>22.34535</v>
      </c>
      <c r="O176">
        <v>22.34535</v>
      </c>
      <c r="P176">
        <v>25.01</v>
      </c>
      <c r="Q176">
        <v>12.5</v>
      </c>
      <c r="R176">
        <v>10</v>
      </c>
      <c r="S176">
        <v>5</v>
      </c>
      <c r="T176">
        <f t="shared" si="4"/>
        <v>0</v>
      </c>
      <c r="U176">
        <v>20</v>
      </c>
      <c r="V176">
        <f t="shared" si="5"/>
        <v>47.5</v>
      </c>
    </row>
    <row r="177" spans="1:22" x14ac:dyDescent="0.3">
      <c r="A177">
        <v>175</v>
      </c>
      <c r="B177">
        <v>42670</v>
      </c>
      <c r="C177">
        <v>344287</v>
      </c>
      <c r="D177" t="s">
        <v>197</v>
      </c>
      <c r="E177" t="s">
        <v>396</v>
      </c>
      <c r="F177" t="s">
        <v>509</v>
      </c>
      <c r="G177">
        <v>1</v>
      </c>
      <c r="H177">
        <v>60</v>
      </c>
      <c r="I177">
        <v>211000000</v>
      </c>
      <c r="J177">
        <v>72666666.666666597</v>
      </c>
      <c r="K177">
        <v>2.9036697249999999</v>
      </c>
      <c r="M177">
        <v>148834</v>
      </c>
      <c r="N177">
        <v>0</v>
      </c>
      <c r="O177">
        <v>0</v>
      </c>
      <c r="P177">
        <v>34.97</v>
      </c>
      <c r="Q177">
        <v>15</v>
      </c>
      <c r="R177">
        <v>1.666666666666667</v>
      </c>
      <c r="S177">
        <v>20</v>
      </c>
      <c r="T177">
        <f t="shared" si="4"/>
        <v>0</v>
      </c>
      <c r="U177">
        <v>15</v>
      </c>
      <c r="V177">
        <f t="shared" si="5"/>
        <v>51.666666666666671</v>
      </c>
    </row>
    <row r="178" spans="1:22" x14ac:dyDescent="0.3">
      <c r="A178">
        <v>176</v>
      </c>
      <c r="B178">
        <v>284740</v>
      </c>
      <c r="C178">
        <v>1267684</v>
      </c>
      <c r="D178" t="s">
        <v>198</v>
      </c>
      <c r="E178" t="s">
        <v>397</v>
      </c>
      <c r="F178" t="s">
        <v>397</v>
      </c>
      <c r="G178">
        <v>1</v>
      </c>
      <c r="H178">
        <v>60</v>
      </c>
      <c r="I178">
        <v>111000000</v>
      </c>
      <c r="J178">
        <v>55500000</v>
      </c>
      <c r="K178">
        <v>2</v>
      </c>
      <c r="L178">
        <v>13453</v>
      </c>
      <c r="M178">
        <v>86583</v>
      </c>
      <c r="N178">
        <v>15.53769</v>
      </c>
      <c r="O178">
        <v>15.53769</v>
      </c>
      <c r="P178">
        <v>73.599999999999994</v>
      </c>
      <c r="Q178">
        <v>15</v>
      </c>
      <c r="R178">
        <v>6.666666666666667</v>
      </c>
      <c r="S178">
        <v>22.5</v>
      </c>
      <c r="T178">
        <f t="shared" si="4"/>
        <v>0</v>
      </c>
      <c r="U178">
        <v>2.5</v>
      </c>
      <c r="V178">
        <f t="shared" si="5"/>
        <v>46.666666666666671</v>
      </c>
    </row>
    <row r="179" spans="1:22" x14ac:dyDescent="0.3">
      <c r="A179">
        <v>177</v>
      </c>
      <c r="B179">
        <v>20000</v>
      </c>
      <c r="C179">
        <v>188089</v>
      </c>
      <c r="D179" t="s">
        <v>199</v>
      </c>
      <c r="E179" t="s">
        <v>398</v>
      </c>
      <c r="F179" t="s">
        <v>398</v>
      </c>
      <c r="G179">
        <v>1</v>
      </c>
      <c r="H179">
        <v>42.857142857142847</v>
      </c>
      <c r="I179">
        <v>168606000</v>
      </c>
      <c r="J179">
        <v>70144000</v>
      </c>
      <c r="K179">
        <v>2.4037123629999999</v>
      </c>
      <c r="L179">
        <v>9886</v>
      </c>
      <c r="M179">
        <v>84889</v>
      </c>
      <c r="N179">
        <v>11.645799999999999</v>
      </c>
      <c r="O179">
        <v>11.645799999999999</v>
      </c>
      <c r="P179">
        <v>34.64</v>
      </c>
      <c r="Q179">
        <v>5</v>
      </c>
      <c r="R179">
        <v>6.666666666666667</v>
      </c>
      <c r="S179">
        <v>20</v>
      </c>
      <c r="T179">
        <f t="shared" si="4"/>
        <v>0</v>
      </c>
      <c r="U179">
        <v>15</v>
      </c>
      <c r="V179">
        <f t="shared" si="5"/>
        <v>46.666666666666671</v>
      </c>
    </row>
    <row r="180" spans="1:22" x14ac:dyDescent="0.3">
      <c r="A180">
        <v>178</v>
      </c>
      <c r="B180">
        <v>1800</v>
      </c>
      <c r="C180">
        <v>117577</v>
      </c>
      <c r="D180" t="s">
        <v>200</v>
      </c>
      <c r="E180" t="s">
        <v>286</v>
      </c>
      <c r="F180" t="s">
        <v>286</v>
      </c>
      <c r="G180">
        <v>1</v>
      </c>
      <c r="H180">
        <v>60</v>
      </c>
      <c r="I180">
        <v>340000000</v>
      </c>
      <c r="J180">
        <v>418500000</v>
      </c>
      <c r="K180">
        <v>0.81242532899999997</v>
      </c>
      <c r="L180">
        <v>25114</v>
      </c>
      <c r="M180">
        <v>77512</v>
      </c>
      <c r="N180">
        <v>32.40014</v>
      </c>
      <c r="O180">
        <v>32.40014</v>
      </c>
      <c r="P180">
        <v>63.8</v>
      </c>
      <c r="Q180">
        <v>15</v>
      </c>
      <c r="R180">
        <v>10</v>
      </c>
      <c r="S180">
        <v>25</v>
      </c>
      <c r="T180">
        <f t="shared" si="4"/>
        <v>0</v>
      </c>
      <c r="U180">
        <v>2.5</v>
      </c>
      <c r="V180">
        <f t="shared" si="5"/>
        <v>52.5</v>
      </c>
    </row>
    <row r="181" spans="1:22" x14ac:dyDescent="0.3">
      <c r="A181">
        <v>179</v>
      </c>
      <c r="B181">
        <v>241590</v>
      </c>
      <c r="C181">
        <v>1128613</v>
      </c>
      <c r="D181" t="s">
        <v>201</v>
      </c>
      <c r="E181" t="s">
        <v>399</v>
      </c>
      <c r="F181" t="s">
        <v>399</v>
      </c>
      <c r="G181">
        <v>1</v>
      </c>
      <c r="H181">
        <v>42.857142857142847</v>
      </c>
      <c r="I181">
        <v>84000000</v>
      </c>
      <c r="J181">
        <v>84000000</v>
      </c>
      <c r="K181">
        <v>1</v>
      </c>
      <c r="L181">
        <v>2724</v>
      </c>
      <c r="M181">
        <v>40100</v>
      </c>
      <c r="N181">
        <v>6.7930169999999999</v>
      </c>
      <c r="O181">
        <v>6.7930169999999999</v>
      </c>
      <c r="P181">
        <v>71.73</v>
      </c>
      <c r="Q181">
        <v>5</v>
      </c>
      <c r="R181">
        <v>5</v>
      </c>
      <c r="S181">
        <v>25</v>
      </c>
      <c r="T181">
        <f t="shared" si="4"/>
        <v>0</v>
      </c>
      <c r="U181">
        <v>2.5</v>
      </c>
      <c r="V181">
        <f t="shared" si="5"/>
        <v>37.5</v>
      </c>
    </row>
    <row r="182" spans="1:22" x14ac:dyDescent="0.3">
      <c r="A182">
        <v>180</v>
      </c>
      <c r="B182">
        <v>6120</v>
      </c>
      <c r="C182">
        <v>131832</v>
      </c>
      <c r="D182" t="s">
        <v>202</v>
      </c>
      <c r="E182" t="s">
        <v>400</v>
      </c>
      <c r="F182" t="s">
        <v>510</v>
      </c>
      <c r="G182">
        <v>0</v>
      </c>
      <c r="H182">
        <v>57.142857142857139</v>
      </c>
      <c r="I182">
        <v>390000000</v>
      </c>
      <c r="J182">
        <v>89000000</v>
      </c>
      <c r="K182">
        <v>4.3820224720000001</v>
      </c>
      <c r="L182">
        <v>20451</v>
      </c>
      <c r="M182">
        <v>267001</v>
      </c>
      <c r="N182">
        <v>7.6595219999999999</v>
      </c>
      <c r="O182">
        <v>7.6595219999999999</v>
      </c>
      <c r="P182">
        <v>45.07</v>
      </c>
      <c r="Q182">
        <v>12.5</v>
      </c>
      <c r="R182">
        <v>5</v>
      </c>
      <c r="S182">
        <v>17.5</v>
      </c>
      <c r="T182">
        <f t="shared" si="4"/>
        <v>12.5</v>
      </c>
      <c r="U182">
        <v>10</v>
      </c>
      <c r="V182">
        <f t="shared" si="5"/>
        <v>57.5</v>
      </c>
    </row>
    <row r="183" spans="1:22" x14ac:dyDescent="0.3">
      <c r="A183">
        <v>181</v>
      </c>
      <c r="B183">
        <v>5440</v>
      </c>
      <c r="C183">
        <v>105280</v>
      </c>
      <c r="D183" t="s">
        <v>203</v>
      </c>
      <c r="E183" t="s">
        <v>401</v>
      </c>
      <c r="F183" t="s">
        <v>401</v>
      </c>
      <c r="G183">
        <v>1</v>
      </c>
      <c r="H183">
        <v>30</v>
      </c>
      <c r="I183">
        <v>250000000</v>
      </c>
      <c r="J183">
        <v>43294250</v>
      </c>
      <c r="K183">
        <v>5.7744388689999999</v>
      </c>
      <c r="L183">
        <v>18334</v>
      </c>
      <c r="M183">
        <v>71136</v>
      </c>
      <c r="N183">
        <v>25.77317</v>
      </c>
      <c r="O183">
        <v>25.77317</v>
      </c>
      <c r="P183">
        <v>38.4</v>
      </c>
      <c r="Q183">
        <v>5</v>
      </c>
      <c r="R183">
        <v>10</v>
      </c>
      <c r="S183">
        <v>15</v>
      </c>
      <c r="T183">
        <f t="shared" si="4"/>
        <v>0</v>
      </c>
      <c r="U183">
        <v>12.5</v>
      </c>
      <c r="V183">
        <f t="shared" si="5"/>
        <v>42.5</v>
      </c>
    </row>
    <row r="184" spans="1:22" x14ac:dyDescent="0.3">
      <c r="A184">
        <v>182</v>
      </c>
      <c r="B184">
        <v>6040</v>
      </c>
      <c r="C184">
        <v>118026</v>
      </c>
      <c r="D184" t="s">
        <v>204</v>
      </c>
      <c r="E184" t="s">
        <v>402</v>
      </c>
      <c r="G184">
        <v>1</v>
      </c>
      <c r="H184">
        <v>40</v>
      </c>
      <c r="I184">
        <v>159000000</v>
      </c>
      <c r="J184">
        <v>62000000</v>
      </c>
      <c r="K184">
        <v>2.5645161289999998</v>
      </c>
      <c r="L184">
        <v>17055</v>
      </c>
      <c r="M184">
        <v>240629</v>
      </c>
      <c r="N184">
        <v>7.0876739999999998</v>
      </c>
      <c r="O184">
        <v>7.0876739999999998</v>
      </c>
      <c r="P184">
        <v>63.3</v>
      </c>
      <c r="Q184">
        <v>5</v>
      </c>
      <c r="R184">
        <v>5</v>
      </c>
      <c r="S184">
        <v>20</v>
      </c>
      <c r="T184">
        <f t="shared" si="4"/>
        <v>0</v>
      </c>
      <c r="U184">
        <v>2.5</v>
      </c>
      <c r="V184">
        <f t="shared" si="5"/>
        <v>32.5</v>
      </c>
    </row>
    <row r="185" spans="1:22" x14ac:dyDescent="0.3">
      <c r="A185">
        <v>183</v>
      </c>
      <c r="B185">
        <v>3520</v>
      </c>
      <c r="C185">
        <v>141149</v>
      </c>
      <c r="D185" t="s">
        <v>205</v>
      </c>
      <c r="E185" t="s">
        <v>403</v>
      </c>
      <c r="F185" t="s">
        <v>403</v>
      </c>
      <c r="G185">
        <v>1</v>
      </c>
      <c r="H185">
        <v>60</v>
      </c>
      <c r="I185">
        <v>105000000</v>
      </c>
      <c r="J185">
        <v>60500000</v>
      </c>
      <c r="K185">
        <v>1.7355371900000001</v>
      </c>
      <c r="M185">
        <v>-186</v>
      </c>
      <c r="N185">
        <v>0</v>
      </c>
      <c r="O185">
        <v>0</v>
      </c>
      <c r="P185">
        <v>52.45</v>
      </c>
      <c r="Q185">
        <v>15</v>
      </c>
      <c r="R185">
        <v>1.666666666666667</v>
      </c>
      <c r="S185">
        <v>22.5</v>
      </c>
      <c r="T185">
        <f t="shared" si="4"/>
        <v>0</v>
      </c>
      <c r="U185">
        <v>2.5</v>
      </c>
      <c r="V185">
        <f t="shared" si="5"/>
        <v>41.666666666666671</v>
      </c>
    </row>
    <row r="186" spans="1:22" x14ac:dyDescent="0.3">
      <c r="A186">
        <v>184</v>
      </c>
      <c r="B186">
        <v>70</v>
      </c>
      <c r="C186">
        <v>126937</v>
      </c>
      <c r="D186" t="s">
        <v>206</v>
      </c>
      <c r="E186" t="s">
        <v>404</v>
      </c>
      <c r="F186" t="s">
        <v>511</v>
      </c>
      <c r="G186">
        <v>0</v>
      </c>
      <c r="H186">
        <v>50</v>
      </c>
      <c r="I186">
        <v>467000000</v>
      </c>
      <c r="J186">
        <v>77511500</v>
      </c>
      <c r="K186">
        <v>6.0249124319999998</v>
      </c>
      <c r="L186">
        <v>17429</v>
      </c>
      <c r="M186">
        <v>143265</v>
      </c>
      <c r="N186">
        <v>12.165570000000001</v>
      </c>
      <c r="O186">
        <v>12.165570000000001</v>
      </c>
      <c r="P186">
        <v>38.729999999999997</v>
      </c>
      <c r="Q186">
        <v>12.5</v>
      </c>
      <c r="R186">
        <v>6.666666666666667</v>
      </c>
      <c r="S186">
        <v>15</v>
      </c>
      <c r="T186">
        <f t="shared" si="4"/>
        <v>12.5</v>
      </c>
      <c r="U186">
        <v>12.5</v>
      </c>
      <c r="V186">
        <f t="shared" si="5"/>
        <v>59.166666666666671</v>
      </c>
    </row>
    <row r="187" spans="1:22" x14ac:dyDescent="0.3">
      <c r="A187">
        <v>185</v>
      </c>
      <c r="B187">
        <v>114090</v>
      </c>
      <c r="C187">
        <v>557508</v>
      </c>
      <c r="D187" t="s">
        <v>207</v>
      </c>
      <c r="E187" t="s">
        <v>405</v>
      </c>
      <c r="F187" t="s">
        <v>405</v>
      </c>
      <c r="G187">
        <v>1</v>
      </c>
      <c r="H187">
        <v>50</v>
      </c>
      <c r="I187">
        <v>94170000</v>
      </c>
      <c r="J187">
        <v>63568500</v>
      </c>
      <c r="K187">
        <v>1.481394087</v>
      </c>
      <c r="M187">
        <v>-64327</v>
      </c>
      <c r="N187">
        <v>0</v>
      </c>
      <c r="O187">
        <v>0</v>
      </c>
      <c r="P187">
        <v>51</v>
      </c>
      <c r="Q187">
        <v>12.5</v>
      </c>
      <c r="R187">
        <v>1.666666666666667</v>
      </c>
      <c r="S187">
        <v>25</v>
      </c>
      <c r="T187">
        <f t="shared" si="4"/>
        <v>0</v>
      </c>
      <c r="U187">
        <v>2.5</v>
      </c>
      <c r="V187">
        <f t="shared" si="5"/>
        <v>41.666666666666671</v>
      </c>
    </row>
    <row r="188" spans="1:22" x14ac:dyDescent="0.3">
      <c r="A188">
        <v>186</v>
      </c>
      <c r="B188">
        <v>105630</v>
      </c>
      <c r="C188">
        <v>728638</v>
      </c>
      <c r="D188" t="s">
        <v>208</v>
      </c>
      <c r="E188" t="s">
        <v>406</v>
      </c>
      <c r="G188">
        <v>1</v>
      </c>
      <c r="H188">
        <v>42.857142857142847</v>
      </c>
      <c r="I188">
        <v>222258000</v>
      </c>
      <c r="J188">
        <v>72330500</v>
      </c>
      <c r="K188">
        <v>3.0728116079999999</v>
      </c>
      <c r="L188">
        <v>19620</v>
      </c>
      <c r="M188">
        <v>77976</v>
      </c>
      <c r="N188">
        <v>25.16159</v>
      </c>
      <c r="O188">
        <v>25.16159</v>
      </c>
      <c r="P188">
        <v>56.66</v>
      </c>
      <c r="Q188">
        <v>5</v>
      </c>
      <c r="R188">
        <v>10</v>
      </c>
      <c r="S188">
        <v>20</v>
      </c>
      <c r="T188">
        <f t="shared" si="4"/>
        <v>0</v>
      </c>
      <c r="U188">
        <v>2.5</v>
      </c>
      <c r="V188">
        <f t="shared" si="5"/>
        <v>37.5</v>
      </c>
    </row>
    <row r="189" spans="1:22" x14ac:dyDescent="0.3">
      <c r="A189">
        <v>187</v>
      </c>
      <c r="B189">
        <v>103140</v>
      </c>
      <c r="C189">
        <v>684714</v>
      </c>
      <c r="D189" t="s">
        <v>209</v>
      </c>
      <c r="E189" t="s">
        <v>407</v>
      </c>
      <c r="F189" t="s">
        <v>407</v>
      </c>
      <c r="G189">
        <v>1</v>
      </c>
      <c r="H189">
        <v>57.142857142857139</v>
      </c>
      <c r="I189">
        <v>673335000</v>
      </c>
      <c r="J189">
        <v>68404250</v>
      </c>
      <c r="K189">
        <v>9.8434673279999991</v>
      </c>
      <c r="L189">
        <v>16808</v>
      </c>
      <c r="M189">
        <v>71896</v>
      </c>
      <c r="N189">
        <v>23.378209999999999</v>
      </c>
      <c r="O189">
        <v>23.378209999999999</v>
      </c>
      <c r="P189">
        <v>38</v>
      </c>
      <c r="Q189">
        <v>12.5</v>
      </c>
      <c r="R189">
        <v>10</v>
      </c>
      <c r="S189">
        <v>7.5</v>
      </c>
      <c r="T189">
        <f t="shared" si="4"/>
        <v>0</v>
      </c>
      <c r="U189">
        <v>12.5</v>
      </c>
      <c r="V189">
        <f t="shared" si="5"/>
        <v>42.5</v>
      </c>
    </row>
    <row r="190" spans="1:22" x14ac:dyDescent="0.3">
      <c r="A190">
        <v>188</v>
      </c>
      <c r="B190">
        <v>108670</v>
      </c>
      <c r="C190">
        <v>759513</v>
      </c>
      <c r="D190" t="s">
        <v>210</v>
      </c>
      <c r="E190" t="s">
        <v>408</v>
      </c>
      <c r="F190" t="s">
        <v>512</v>
      </c>
      <c r="G190">
        <v>1</v>
      </c>
      <c r="H190">
        <v>57.142857142857139</v>
      </c>
      <c r="I190">
        <v>459000000</v>
      </c>
      <c r="J190">
        <v>65500000</v>
      </c>
      <c r="K190">
        <v>7.007633588</v>
      </c>
      <c r="L190">
        <v>3045</v>
      </c>
      <c r="M190">
        <v>-79466</v>
      </c>
      <c r="N190">
        <v>-3.8318300000000001</v>
      </c>
      <c r="O190">
        <v>3.8318300000000001</v>
      </c>
      <c r="P190">
        <v>30.07</v>
      </c>
      <c r="Q190">
        <v>12.5</v>
      </c>
      <c r="R190">
        <v>5</v>
      </c>
      <c r="S190">
        <v>12.5</v>
      </c>
      <c r="T190">
        <f t="shared" si="4"/>
        <v>0</v>
      </c>
      <c r="U190">
        <v>17.5</v>
      </c>
      <c r="V190">
        <f t="shared" si="5"/>
        <v>47.5</v>
      </c>
    </row>
    <row r="191" spans="1:22" x14ac:dyDescent="0.3">
      <c r="A191">
        <v>189</v>
      </c>
      <c r="B191">
        <v>2350</v>
      </c>
      <c r="C191">
        <v>173874</v>
      </c>
      <c r="D191" t="s">
        <v>211</v>
      </c>
      <c r="E191" t="s">
        <v>409</v>
      </c>
      <c r="F191" t="s">
        <v>513</v>
      </c>
      <c r="G191">
        <v>1</v>
      </c>
      <c r="H191">
        <v>60</v>
      </c>
      <c r="I191">
        <v>320000000</v>
      </c>
      <c r="J191">
        <v>47000000</v>
      </c>
      <c r="K191">
        <v>6.8085106379999996</v>
      </c>
      <c r="L191">
        <v>10812</v>
      </c>
      <c r="M191">
        <v>-16596</v>
      </c>
      <c r="N191">
        <v>-65.148200000000003</v>
      </c>
      <c r="O191">
        <v>65.148200000000003</v>
      </c>
      <c r="P191">
        <v>44.25</v>
      </c>
      <c r="Q191">
        <v>15</v>
      </c>
      <c r="R191">
        <v>18.333333333333339</v>
      </c>
      <c r="S191">
        <v>12.5</v>
      </c>
      <c r="T191">
        <f t="shared" si="4"/>
        <v>0</v>
      </c>
      <c r="U191">
        <v>10</v>
      </c>
      <c r="V191">
        <f t="shared" si="5"/>
        <v>55.833333333333343</v>
      </c>
    </row>
    <row r="192" spans="1:22" x14ac:dyDescent="0.3">
      <c r="A192">
        <v>190</v>
      </c>
      <c r="B192">
        <v>71840</v>
      </c>
      <c r="C192">
        <v>158307</v>
      </c>
      <c r="D192" t="s">
        <v>212</v>
      </c>
      <c r="E192" t="s">
        <v>410</v>
      </c>
      <c r="F192" t="s">
        <v>410</v>
      </c>
      <c r="G192">
        <v>1</v>
      </c>
      <c r="H192">
        <v>55.555555555555557</v>
      </c>
      <c r="I192">
        <v>156475000</v>
      </c>
      <c r="J192">
        <v>51366750</v>
      </c>
      <c r="K192">
        <v>3.0462312680000001</v>
      </c>
      <c r="L192">
        <v>28329</v>
      </c>
      <c r="M192">
        <v>28721</v>
      </c>
      <c r="N192">
        <v>98.635149999999996</v>
      </c>
      <c r="O192">
        <v>98.635149999999996</v>
      </c>
      <c r="P192">
        <v>61.01</v>
      </c>
      <c r="Q192">
        <v>12.5</v>
      </c>
      <c r="R192">
        <v>23.333333333333339</v>
      </c>
      <c r="S192">
        <v>20</v>
      </c>
      <c r="T192">
        <f t="shared" si="4"/>
        <v>0</v>
      </c>
      <c r="U192">
        <v>2.5</v>
      </c>
      <c r="V192">
        <f t="shared" si="5"/>
        <v>58.333333333333343</v>
      </c>
    </row>
    <row r="193" spans="1:22" x14ac:dyDescent="0.3">
      <c r="A193">
        <v>191</v>
      </c>
      <c r="B193">
        <v>49770</v>
      </c>
      <c r="C193">
        <v>340917</v>
      </c>
      <c r="D193" t="s">
        <v>213</v>
      </c>
      <c r="E193" t="s">
        <v>411</v>
      </c>
      <c r="F193" t="s">
        <v>411</v>
      </c>
      <c r="G193">
        <v>1</v>
      </c>
      <c r="H193">
        <v>25</v>
      </c>
      <c r="I193">
        <v>210000000</v>
      </c>
      <c r="J193">
        <v>46050000</v>
      </c>
      <c r="K193">
        <v>4.5602605860000001</v>
      </c>
      <c r="L193">
        <v>13507</v>
      </c>
      <c r="M193">
        <v>77931</v>
      </c>
      <c r="N193">
        <v>17.332000000000001</v>
      </c>
      <c r="O193">
        <v>17.332000000000001</v>
      </c>
      <c r="P193">
        <v>74.38</v>
      </c>
      <c r="Q193">
        <v>2.5</v>
      </c>
      <c r="R193">
        <v>6.666666666666667</v>
      </c>
      <c r="S193">
        <v>17.5</v>
      </c>
      <c r="T193">
        <f t="shared" si="4"/>
        <v>0</v>
      </c>
      <c r="U193">
        <v>2.5</v>
      </c>
      <c r="V193">
        <f t="shared" si="5"/>
        <v>29.166666666666668</v>
      </c>
    </row>
    <row r="194" spans="1:22" x14ac:dyDescent="0.3">
      <c r="A194">
        <v>192</v>
      </c>
      <c r="B194">
        <v>383800</v>
      </c>
      <c r="C194">
        <v>1562589</v>
      </c>
      <c r="D194" t="s">
        <v>214</v>
      </c>
      <c r="E194" t="s">
        <v>412</v>
      </c>
      <c r="F194" t="s">
        <v>514</v>
      </c>
      <c r="G194">
        <v>1</v>
      </c>
      <c r="H194">
        <v>57.142857142857139</v>
      </c>
      <c r="O194">
        <v>0</v>
      </c>
      <c r="P194">
        <v>0</v>
      </c>
      <c r="Q194">
        <v>12.5</v>
      </c>
      <c r="R194">
        <v>1.666666666666667</v>
      </c>
      <c r="S194">
        <v>2.5</v>
      </c>
      <c r="T194">
        <f t="shared" si="4"/>
        <v>0</v>
      </c>
      <c r="U194">
        <v>0</v>
      </c>
      <c r="V194">
        <f t="shared" si="5"/>
        <v>16.666666666666668</v>
      </c>
    </row>
    <row r="195" spans="1:22" x14ac:dyDescent="0.3">
      <c r="A195">
        <v>193</v>
      </c>
      <c r="B195">
        <v>64960</v>
      </c>
      <c r="C195">
        <v>398792</v>
      </c>
      <c r="D195" t="s">
        <v>215</v>
      </c>
      <c r="E195" t="s">
        <v>413</v>
      </c>
      <c r="F195" t="s">
        <v>413</v>
      </c>
      <c r="G195">
        <v>1</v>
      </c>
      <c r="H195">
        <v>25</v>
      </c>
      <c r="I195">
        <v>202000000</v>
      </c>
      <c r="J195">
        <v>64500000</v>
      </c>
      <c r="K195">
        <v>3.131782946</v>
      </c>
      <c r="L195">
        <v>22006</v>
      </c>
      <c r="M195">
        <v>54441</v>
      </c>
      <c r="N195">
        <v>40.42174</v>
      </c>
      <c r="O195">
        <v>40.42174</v>
      </c>
      <c r="P195">
        <v>40.03</v>
      </c>
      <c r="Q195">
        <v>2.5</v>
      </c>
      <c r="R195">
        <v>13.33333333333333</v>
      </c>
      <c r="S195">
        <v>20</v>
      </c>
      <c r="T195">
        <f t="shared" ref="T195:T201" si="6">IF(G195,0,12.5)</f>
        <v>0</v>
      </c>
      <c r="U195">
        <v>12.5</v>
      </c>
      <c r="V195">
        <f t="shared" ref="V195:V201" si="7">SUM(Q195:U195)</f>
        <v>48.333333333333329</v>
      </c>
    </row>
    <row r="196" spans="1:22" x14ac:dyDescent="0.3">
      <c r="A196">
        <v>194</v>
      </c>
      <c r="B196">
        <v>7570</v>
      </c>
      <c r="C196">
        <v>146454</v>
      </c>
      <c r="D196" t="s">
        <v>216</v>
      </c>
      <c r="E196" t="s">
        <v>414</v>
      </c>
      <c r="F196" t="s">
        <v>414</v>
      </c>
      <c r="G196">
        <v>1</v>
      </c>
      <c r="H196">
        <v>50</v>
      </c>
      <c r="I196">
        <v>78000000</v>
      </c>
      <c r="J196">
        <v>57500000</v>
      </c>
      <c r="K196">
        <v>1.3565217389999999</v>
      </c>
      <c r="L196">
        <v>2249</v>
      </c>
      <c r="M196">
        <v>21545</v>
      </c>
      <c r="N196">
        <v>10.43862</v>
      </c>
      <c r="O196">
        <v>10.43862</v>
      </c>
      <c r="P196">
        <v>26.27</v>
      </c>
      <c r="Q196">
        <v>12.5</v>
      </c>
      <c r="R196">
        <v>6.666666666666667</v>
      </c>
      <c r="S196">
        <v>25</v>
      </c>
      <c r="T196">
        <f t="shared" si="6"/>
        <v>0</v>
      </c>
      <c r="U196">
        <v>20</v>
      </c>
      <c r="V196">
        <f t="shared" si="7"/>
        <v>64.166666666666671</v>
      </c>
    </row>
    <row r="197" spans="1:22" x14ac:dyDescent="0.3">
      <c r="A197">
        <v>195</v>
      </c>
      <c r="B197">
        <v>192400</v>
      </c>
      <c r="C197">
        <v>132354</v>
      </c>
      <c r="D197" t="s">
        <v>217</v>
      </c>
      <c r="E197" t="s">
        <v>415</v>
      </c>
      <c r="F197" t="s">
        <v>415</v>
      </c>
      <c r="G197">
        <v>1</v>
      </c>
      <c r="H197">
        <v>60</v>
      </c>
      <c r="I197">
        <v>182000000</v>
      </c>
      <c r="J197">
        <v>59500000</v>
      </c>
      <c r="K197">
        <v>3.0588235290000001</v>
      </c>
      <c r="L197">
        <v>20512</v>
      </c>
      <c r="M197">
        <v>106711</v>
      </c>
      <c r="N197">
        <v>19.222010000000001</v>
      </c>
      <c r="O197">
        <v>19.222010000000001</v>
      </c>
      <c r="P197">
        <v>67.7</v>
      </c>
      <c r="Q197">
        <v>15</v>
      </c>
      <c r="R197">
        <v>6.666666666666667</v>
      </c>
      <c r="S197">
        <v>20</v>
      </c>
      <c r="T197">
        <f t="shared" si="6"/>
        <v>0</v>
      </c>
      <c r="U197">
        <v>2.5</v>
      </c>
      <c r="V197">
        <f t="shared" si="7"/>
        <v>44.166666666666671</v>
      </c>
    </row>
    <row r="198" spans="1:22" x14ac:dyDescent="0.3">
      <c r="A198">
        <v>196</v>
      </c>
      <c r="B198">
        <v>1680</v>
      </c>
      <c r="C198">
        <v>121941</v>
      </c>
      <c r="D198" t="s">
        <v>218</v>
      </c>
      <c r="E198" t="s">
        <v>416</v>
      </c>
      <c r="F198" t="s">
        <v>416</v>
      </c>
      <c r="G198">
        <v>1</v>
      </c>
      <c r="H198">
        <v>57.142857142857139</v>
      </c>
      <c r="I198">
        <v>384000000</v>
      </c>
      <c r="J198">
        <v>62000000</v>
      </c>
      <c r="K198">
        <v>6.1935483869999999</v>
      </c>
      <c r="L198">
        <v>25226</v>
      </c>
      <c r="M198">
        <v>125102</v>
      </c>
      <c r="N198">
        <v>20.164349999999999</v>
      </c>
      <c r="O198">
        <v>20.164349999999999</v>
      </c>
      <c r="P198">
        <v>43.1</v>
      </c>
      <c r="Q198">
        <v>12.5</v>
      </c>
      <c r="R198">
        <v>10</v>
      </c>
      <c r="S198">
        <v>12.5</v>
      </c>
      <c r="T198">
        <f t="shared" si="6"/>
        <v>0</v>
      </c>
      <c r="U198">
        <v>10</v>
      </c>
      <c r="V198">
        <f t="shared" si="7"/>
        <v>45</v>
      </c>
    </row>
    <row r="199" spans="1:22" x14ac:dyDescent="0.3">
      <c r="A199">
        <v>197</v>
      </c>
      <c r="B199">
        <v>1060</v>
      </c>
      <c r="C199">
        <v>149947</v>
      </c>
      <c r="D199" t="s">
        <v>219</v>
      </c>
      <c r="E199" t="s">
        <v>417</v>
      </c>
      <c r="G199">
        <v>1</v>
      </c>
      <c r="H199">
        <v>42.857142857142847</v>
      </c>
      <c r="I199">
        <v>117000000</v>
      </c>
      <c r="J199">
        <v>55500000</v>
      </c>
      <c r="K199">
        <v>2.1081081080000001</v>
      </c>
      <c r="L199">
        <v>7149</v>
      </c>
      <c r="M199">
        <v>-15275</v>
      </c>
      <c r="N199">
        <v>-46.802</v>
      </c>
      <c r="O199">
        <v>46.802</v>
      </c>
      <c r="P199">
        <v>39.520000000000003</v>
      </c>
      <c r="Q199">
        <v>5</v>
      </c>
      <c r="R199">
        <v>13.33333333333333</v>
      </c>
      <c r="S199">
        <v>22.5</v>
      </c>
      <c r="T199">
        <f t="shared" si="6"/>
        <v>0</v>
      </c>
      <c r="U199">
        <v>12.5</v>
      </c>
      <c r="V199">
        <f t="shared" si="7"/>
        <v>53.333333333333329</v>
      </c>
    </row>
    <row r="200" spans="1:22" x14ac:dyDescent="0.3">
      <c r="A200">
        <v>198</v>
      </c>
      <c r="B200">
        <v>115390</v>
      </c>
      <c r="C200">
        <v>561866</v>
      </c>
      <c r="D200" t="s">
        <v>220</v>
      </c>
      <c r="E200" t="s">
        <v>418</v>
      </c>
      <c r="F200" t="s">
        <v>515</v>
      </c>
      <c r="G200">
        <v>0</v>
      </c>
      <c r="H200">
        <v>37.5</v>
      </c>
      <c r="I200">
        <v>131000000</v>
      </c>
      <c r="J200">
        <v>44750000</v>
      </c>
      <c r="K200">
        <v>2.927374302</v>
      </c>
      <c r="M200">
        <v>11756</v>
      </c>
      <c r="N200">
        <v>0</v>
      </c>
      <c r="O200">
        <v>0</v>
      </c>
      <c r="P200">
        <v>66.069999999999993</v>
      </c>
      <c r="Q200">
        <v>5</v>
      </c>
      <c r="R200">
        <v>1.666666666666667</v>
      </c>
      <c r="S200">
        <v>20</v>
      </c>
      <c r="T200">
        <f t="shared" si="6"/>
        <v>12.5</v>
      </c>
      <c r="U200">
        <v>2.5</v>
      </c>
      <c r="V200">
        <f t="shared" si="7"/>
        <v>41.666666666666671</v>
      </c>
    </row>
    <row r="201" spans="1:22" x14ac:dyDescent="0.3">
      <c r="A201">
        <v>199</v>
      </c>
      <c r="B201">
        <v>3230</v>
      </c>
      <c r="C201">
        <v>126955</v>
      </c>
      <c r="D201" t="s">
        <v>221</v>
      </c>
      <c r="E201" t="s">
        <v>419</v>
      </c>
      <c r="F201" t="s">
        <v>516</v>
      </c>
      <c r="G201">
        <v>0</v>
      </c>
      <c r="H201">
        <v>50</v>
      </c>
      <c r="I201">
        <v>215947000</v>
      </c>
      <c r="J201">
        <v>44168500</v>
      </c>
      <c r="K201">
        <v>4.8891630910000003</v>
      </c>
      <c r="L201">
        <v>6026</v>
      </c>
      <c r="M201">
        <v>67973</v>
      </c>
      <c r="N201">
        <v>8.8652850000000001</v>
      </c>
      <c r="O201">
        <v>8.8652850000000001</v>
      </c>
      <c r="P201">
        <v>44.41</v>
      </c>
      <c r="Q201">
        <v>12.5</v>
      </c>
      <c r="R201">
        <v>5</v>
      </c>
      <c r="S201">
        <v>15</v>
      </c>
      <c r="T201">
        <f t="shared" si="6"/>
        <v>12.5</v>
      </c>
      <c r="U201">
        <v>10</v>
      </c>
      <c r="V201">
        <f t="shared" si="7"/>
        <v>55</v>
      </c>
    </row>
  </sheetData>
  <phoneticPr fontId="2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방지환</cp:lastModifiedBy>
  <dcterms:created xsi:type="dcterms:W3CDTF">2021-09-23T10:16:27Z</dcterms:created>
  <dcterms:modified xsi:type="dcterms:W3CDTF">2021-09-24T01:35:41Z</dcterms:modified>
</cp:coreProperties>
</file>