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C5AB7C7E-9F85-C743-B2CD-9D72F3F6EB4C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A151" i="1"/>
  <c r="B151" i="1"/>
  <c r="C151" i="1"/>
  <c r="D151" i="1"/>
  <c r="M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A158" i="1"/>
  <c r="B158" i="1"/>
  <c r="C158" i="1"/>
  <c r="D158" i="1"/>
  <c r="M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A164" i="1"/>
  <c r="B164" i="1"/>
  <c r="C164" i="1"/>
  <c r="D164" i="1"/>
  <c r="M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/>
  <c r="M140" i="1"/>
  <c r="M141" i="1" s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<sst xmlns="http://schemas.openxmlformats.org/spreadsheetml/2006/main" count="35" uniqueCount="19">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</sst>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66" totalsRowShown="0" headerRowDxfId="15" dataDxfId="14">
  <autoFilter ref="A4:N166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66"/>
  <sheetViews>
    <sheetView tabSelected="1" topLeftCell="A132" workbookViewId="0">
      <selection activeCell="I158" sqref="I158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1" t="str">
        <f>"总分: "&amp;SUM(records[得分])</f>
        <v>总分: -20.933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8" ht="23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8" ht="23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0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0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9"/>
      <c r="L164" s="10">
        <f>IF(((records[Porn-Video]+records[Masturbation]+records[Sexual-Intercourse])&gt;0), 0, L163+1)</f>
        <v>6</v>
      </c>
      <c r="M164" s="10">
        <f>IF(((records[Porn-Video]+records[Masturbation]+records[Sexual-Intercourse])&gt;0), M163+1, 0)</f>
        <v>0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7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8</v>
      </c>
      <c r="M166" s="10">
        <f>IF(((records[Porn-Video]+records[Masturbation]+records[Sexual-Intercourse])&gt;0), M165+1, 0)</f>
        <v>0</v>
      </c>
      <c r="N166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2020-07-26T09:41:19Z</dcterms:modified>
</cp:coreProperties>
</file>