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5D2BD8B7-0280-AD4D-AC72-88BCE489418C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<sst xmlns="http://schemas.openxmlformats.org/spreadsheetml/2006/main" count="5208" uniqueCount="1285">
  <si>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</si>
  <si>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</si>
  <si>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</si>
  <si>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</si>
  <si>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</si>
  <si>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</si>
  <si>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</si>
  <si>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</si>
  <si>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</si>
  <si>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</si>
  <si>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</si>
  <si>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</si>
  <si>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</si>
  <si>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</si>
  <si>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</si>
  <si>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</si>
  <si>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</si>
  <si>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</si>
  <si>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</si>
  <si>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</si>
  <si>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</si>
  <si>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</si>
  <si>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</si>
  <si>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</si>
  <si>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</si>
  <si>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</si>
  <si>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</si>
  <si>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</si>
  <si>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</si>
  <si>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</si>
  <si>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</si>
  <si>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</si>
  <si>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</si>
  <si>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</si>
  <si>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</si>
  <si>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</si>
  <si>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</si>
  <si>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</si>
  <si>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</si>
  <si>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</si>
  <si>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</si>
  <si>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</si>
  <si>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</si>
  <si>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</si>
  <si>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</si>
  <si>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</si>
  <si>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</si>
  <si>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</si>
  <si>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</si>
  <si>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</si>
  <si>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</si>
  <si>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</si>
  <si>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</si>
  <si>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</si>
  <si>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</si>
  <si>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</si>
  <si>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</si>
  <si>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</si>
  <si>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</si>
  <si>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</si>
  <si>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</si>
  <si>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</si>
  <si>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</si>
  <si>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</si>
  <si>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</si>
  <si>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</si>
  <si>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</si>
  <si>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</si>
  <si>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</si>
  <si>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</si>
  <si>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</si>
  <si>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</si>
  <si>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</si>
  <si>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</si>
  <si>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</si>
  <si>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</si>
  <si>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</si>
  <si>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</si>
  <si>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</si>
  <si>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</si>
  <si>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</si>
  <si>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</si>
  <si>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</si>
  <si>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</si>
  <si>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</si>
  <si>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</si>
  <si>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</si>
  <si>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</si>
  <si>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</si>
  <si>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</si>
  <si>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</si>
  <si>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</si>
  <si>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</si>
  <si>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</si>
  <si>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</si>
  <si>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</si>
  <si>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</si>
  <si>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</si>
  <si>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</si>
  <si>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</si>
  <si>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</si>
  <si>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</si>
  <si>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</si>
  <si>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</si>
  <si>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</si>
  <si>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</si>
  <si>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</si>
  <si>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</si>
  <si>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</si>
  <si>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</si>
  <si>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</si>
  <si>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</si>
  <si>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</si>
  <si>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</si>
  <si>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</si>
  <si>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</si>
  <si>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</si>
  <si>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</si>
  <si>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</si>
  <si>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</si>
  <si>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</si>
  <si>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</si>
  <si>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</si>
  <si>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</si>
  <si>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</si>
  <si>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</si>
  <si>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</si>
  <si>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</si>
  <si>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</si>
  <si>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</si>
  <si>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</si>
  <si>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</si>
  <si>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</si>
  <si>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</si>
  <si>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</si>
  <si>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</si>
  <si>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</si>
  <si>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</si>
  <si>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</si>
  <si>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</si>
  <si>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</si>
  <si>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</si>
  <si>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</si>
  <si>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</si>
  <si>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</si>
  <si>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</si>
  <si>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</si>
  <si>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</si>
  <si>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</si>
  <si>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</si>
  <si>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</si>
  <si>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</si>
  <si>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</si>
  <si>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</si>
  <si>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</si>
  <si>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</si>
  <si>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</si>
  <si>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</si>
  <si>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</si>
  <si>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</si>
  <si>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</si>
  <si>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</si>
  <si>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</si>
  <si>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</si>
  <si>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</si>
  <si>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</si>
  <si>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</si>
  <si>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</si>
  <si>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</si>
  <si>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</si>
  <si>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</si>
  <si>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</si>
  <si>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</si>
  <si>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</si>
  <si>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</si>
  <si>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</si>
  <si>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</si>
  <si>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</si>
  <si>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</si>
  <si>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</si>
  <si>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</si>
  <si>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</si>
  <si>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</si>
  <si>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</si>
  <si>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</si>
  <si>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</si>
  <si>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</si>
  <si>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</si>
  <si>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</si>
  <si>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</si>
  <si>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</si>
  <si>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</si>
  <si>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</si>
  <si>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</si>
  <si>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</si>
  <si>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</si>
  <si>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</si>
  <si>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</si>
  <si>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</si>
  <si>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</si>
  <si>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</si>
  <si>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</si>
  <si>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</si>
  <si>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</si>
  <si>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</si>
  <si>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</si>
  <si>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</si>
  <si>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</si>
  <si>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</si>
  <si>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</si>
  <si>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</si>
  <si>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</si>
  <si>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</si>
  <si>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</si>
  <si>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</si>
  <si>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</si>
  <si>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</si>
  <si>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</si>
  <si>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</si>
  <si>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</si>
  <si>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</si>
  <si>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</si>
  <si>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</si>
  <si>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</si>
  <si>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</si>
  <si>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</si>
  <si>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</si>
  <si>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</si>
  <si>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</si>
  <si>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</si>
  <si>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</si>
  <si>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</si>
  <si>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</si>
  <si>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</si>
  <si>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</si>
  <si>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</si>
  <si>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</si>
  <si>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</si>
  <si>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</si>
  <si>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</si>
  <si>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</si>
  <si>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</si>
  <si>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</si>
  <si>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</si>
  <si>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</si>
  <si>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</si>
  <si>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</si>
  <si>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</si>
  <si>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</si>
  <si>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</si>
  <si>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</si>
  <si>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</si>
  <si>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</si>
  <si>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</si>
  <si>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</si>
  <si>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</si>
  <si>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</si>
  <si>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</si>
  <si>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</si>
  <si>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</si>
  <si>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</si>
  <si>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</si>
  <si>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</si>
  <si>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</si>
  <si>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</si>
  <si>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</si>
  <si>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</si>
  <si>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</si>
  <si>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</si>
  <si>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</si>
  <si>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</si>
  <si>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</si>
  <si>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</si>
  <si>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</si>
  <si>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</si>
  <si>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</si>
  <si>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</si>
  <si>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</si>
  <si>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</si>
  <si>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</si>
  <si>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</si>
  <si>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</si>
  <si>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</si>
  <si>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</si>
  <si>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</si>
  <si>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</si>
  <si>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</si>
  <si>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</si>
  <si>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</si>
  <si>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</si>
  <si>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</si>
  <si>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</si>
  <si>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</si>
  <si>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</si>
  <si>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</si>
  <si>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</si>
  <si>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</si>
  <si>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</si>
  <si>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</si>
  <si>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</si>
  <si>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</si>
  <si>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</si>
  <si>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</si>
  <si>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</si>
  <si>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</si>
  <si>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</si>
  <si>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</si>
  <si>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</si>
  <si>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</si>
  <si>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</si>
  <si>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</si>
  <si>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</si>
  <si>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</si>
  <si>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</si>
  <si>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</si>
  <si>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</si>
  <si>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</si>
  <si>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</si>
  <si>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</si>
  <si>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</si>
  <si>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</si>
  <si>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</si>
  <si>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</si>
  <si>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</si>
  <si>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</si>
  <si>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</si>
  <si>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</si>
  <si>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</si>
  <si>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</si>
  <si>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</si>
  <si>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</si>
  <si>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</si>
  <si>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</si>
  <si>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</si>
  <si>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</si>
  <si>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</si>
  <si>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</si>
  <si>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</si>
  <si>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</si>
  <si>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</si>
  <si>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</si>
  <si>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</si>
  <si>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</si>
  <si>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</si>
  <si>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</si>
  <si>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</si>
  <si>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</si>
  <si>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</si>
  <si>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</si>
  <si>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</si>
  <si>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</si>
  <si>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</si>
  <si>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</si>
  <si>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</si>
  <si>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</si>
  <si>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</si>
  <si>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</si>
  <si>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</si>
  <si>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</si>
  <si>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</si>
  <si>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</si>
  <si>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</si>
  <si>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</si>
  <si>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</si>
  <si>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</si>
  <si>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</si>
  <si>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</si>
  <si>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</si>
  <si>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</si>
  <si>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</si>
  <si>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</si>
  <si>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</si>
  <si>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</si>
  <si>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</si>
  <si>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</si>
  <si>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</si>
  <si>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</si>
  <si>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</si>
  <si>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</si>
  <si>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</si>
  <si>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</si>
  <si>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</si>
  <si>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</si>
  <si>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</si>
  <si>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</si>
  <si>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</si>
  <si>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</si>
  <si>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</si>
  <si>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</si>
  <si>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</si>
  <si>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</si>
  <si>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</si>
  <si>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</si>
  <si>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</si>
  <si>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</si>
  <si>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</si>
  <si>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</si>
  <si>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</si>
  <si>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</si>
  <si>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</si>
  <si>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</si>
  <si>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</si>
  <si>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</si>
  <si>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</si>
  <si>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</si>
  <si>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</si>
  <si>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</si>
  <si>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</si>
  <si>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</si>
  <si>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</si>
  <si>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</si>
  <si>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</si>
  <si>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</si>
  <si>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</si>
  <si>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</si>
  <si>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</si>
  <si>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</si>
  <si>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</si>
  <si>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</si>
  <si>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</si>
  <si>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</si>
  <si>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</si>
  <si>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</si>
  <si>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</si>
  <si>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</si>
  <si>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</si>
  <si>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</si>
  <si>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</si>
  <si>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</si>
  <si>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</si>
  <si>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</si>
  <si>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</si>
  <si>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</si>
  <si>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</si>
  <si>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</si>
  <si>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</si>
  <si>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</si>
  <si>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</si>
  <si>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</si>
  <si>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</si>
  <si>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</si>
  <si>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</si>
  <si>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</si>
  <si>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</si>
  <si>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</si>
  <si>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</si>
  <si>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</si>
  <si>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</si>
  <si>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</si>
  <si>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</si>
  <si>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</si>
  <si>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</si>
  <si>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</si>
  <si>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</si>
  <si>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</si>
  <si>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</si>
  <si>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</si>
  <si>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</si>
  <si>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</si>
  <si>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</si>
  <si>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</si>
  <si>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</si>
  <si>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</si>
  <si>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</si>
  <si>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</si>
  <si>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</si>
  <si>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</si>
  <si>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</si>
  <si>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</si>
  <si>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</si>
  <si>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</si>
  <si>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</si>
  <si>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</si>
  <si>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</si>
  <si>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</si>
  <si>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</si>
  <si>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</si>
  <si>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</si>
  <si>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</si>
  <si>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</si>
  <si>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</si>
  <si>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</si>
  <si>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</si>
  <si>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</si>
  <si>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</si>
  <si>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</si>
  <si>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</si>
  <si>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</si>
  <si>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</si>
  <si>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</si>
  <si>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</si>
  <si>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</si>
  <si>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</si>
  <si>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</si>
  <si>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</si>
  <si>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</si>
  <si>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</si>
  <si>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</si>
  <si>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</si>
  <si>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</si>
  <si>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</si>
  <si>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</si>
  <si>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</si>
  <si>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</si>
  <si>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</si>
  <si>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</si>
  <si>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</si>
  <si>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</si>
  <si>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</si>
  <si>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</si>
  <si>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</si>
  <si>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</si>
  <si>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</si>
  <si>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</si>
  <si>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</si>
  <si>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</si>
  <si>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</si>
  <si>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</si>
  <si>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</si>
  <si>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</si>
  <si>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</si>
  <si>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</si>
  <si>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</si>
  <si>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</si>
  <si>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</si>
  <si>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</si>
  <si>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</si>
  <si>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</si>
  <si>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</si>
  <si>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</si>
  <si>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</si>
  <si>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</si>
  <si>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</si>
  <si>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</si>
  <si>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</si>
  <si>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</si>
  <si>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</si>
  <si>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</si>
  <si>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</si>
  <si>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</si>
  <si>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</si>
  <si>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</si>
  <si>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</si>
  <si>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</si>
  <si>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</si>
  <si>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</si>
  <si>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</si>
  <si>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</si>
  <si>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</si>
  <si>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</si>
  <si>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</si>
  <si>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</si>
  <si>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</si>
  <si>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</si>
  <si>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</si>
  <si>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</si>
  <si>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</si>
  <si>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</si>
  <si>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</si>
  <si>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</si>
  <si>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</si>
  <si>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</si>
  <si>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</si>
  <si>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</si>
  <si>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</si>
  <si>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</si>
  <si>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</si>
  <si>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</si>
  <si>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</si>
  <si>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</si>
  <si>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</si>
  <si>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</si>
  <si>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</si>
  <si>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</si>
  <si>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</si>
  <si>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</si>
  <si>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</si>
  <si>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</si>
  <si>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</si>
  <si>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</si>
  <si>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</si>
  <si>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</si>
  <si>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</si>
  <si>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</si>
  <si>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</si>
  <si>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</si>
  <si>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</si>
  <si>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</si>
  <si>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</si>
  <si>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</si>
  <si>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</si>
  <si>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</si>
  <si>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</si>
  <si>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</si>
  <si>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</si>
  <si>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</si>
  <si>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</si>
  <si>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</si>
  <si>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</si>
  <si>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</si>
  <si>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</si>
  <si>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</si>
  <si>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</si>
  <si>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</si>
  <si>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</si>
  <si>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</si>
  <si>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</si>
  <si>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</si>
  <si>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</si>
  <si>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</si>
  <si>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</si>
  <si>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</si>
  <si>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</si>
  <si>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</si>
  <si>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</si>
  <si>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</si>
  <si>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</si>
  <si>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</si>
  <si>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</si>
  <si>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</si>
  <si>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</si>
  <si>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</si>
  <si>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</si>
  <si>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</si>
  <si>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</si>
  <si>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</si>
  <si>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</si>
  <si>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</si>
  <si>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</si>
  <si>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</si>
  <si>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</si>
  <si>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</si>
  <si>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</si>
  <si>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</si>
  <si>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</si>
  <si>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</si>
  <si>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</si>
  <si>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</si>
  <si>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</si>
  <si>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</si>
  <si>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</si>
  <si>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</si>
  <si>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</si>
  <si>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</si>
  <si>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</si>
  <si>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</si>
  <si>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</si>
  <si>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</si>
  <si>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</si>
  <si>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</si>
  <si>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</si>
  <si>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</si>
  <si>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</si>
  <si>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</si>
  <si>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</si>
  <si>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</si>
  <si>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</si>
  <si>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</si>
  <si>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</si>
  <si>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</si>
  <si>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</si>
  <si>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</si>
  <si>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</si>
  <si>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</si>
  <si>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</si>
  <si>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</si>
  <si>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</si>
  <si>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</si>
  <si>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</si>
  <si>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</si>
  <si>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</si>
  <si>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</si>
  <si>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</si>
  <si>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</si>
  <si>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</si>
  <si>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</si>
  <si>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</si>
  <si>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</si>
  <si>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</si>
  <si>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</si>
  <si>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</si>
  <si>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</si>
  <si>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</si>
  <si>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</si>
  <si>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</si>
  <si>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</si>
  <si>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</si>
  <si>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</si>
  <si>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</si>
  <si>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</si>
  <si>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</si>
  <si>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</si>
  <si>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</si>
  <si>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</si>
  <si>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</si>
  <si>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</si>
  <si>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</si>
  <si>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</si>
  <si>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</si>
  <si>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</si>
  <si>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</si>
  <si>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</si>
  <si>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</si>
  <si>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</si>
  <si>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</si>
  <si>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</si>
  <si>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</si>
  <si>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</si>
  <si>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</si>
  <si>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</si>
  <si>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</si>
  <si>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</si>
  <si>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</si>
  <si>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</si>
  <si>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</si>
  <si>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</si>
  <si>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</si>
  <si>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</si>
  <si>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</si>
  <si>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</si>
  <si>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</si>
  <si>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</si>
  <si>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</si>
  <si>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</si>
  <si>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</si>
  <si>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</si>
  <si>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</si>
  <si>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</si>
  <si>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</si>
  <si>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</si>
  <si>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</si>
  <si>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</si>
  <si>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</si>
  <si>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</si>
  <si>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</si>
  <si>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</si>
  <si>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</si>
  <si>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</si>
  <si>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</si>
  <si>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</si>
  <si>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</si>
  <si>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</si>
  <si>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</si>
  <si>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</si>
  <si>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</si>
  <si>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</si>
  <si>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</si>
  <si>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</si>
  <si>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</si>
  <si>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</si>
  <si>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</si>
  <si>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</si>
  <si>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</si>
  <si>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</si>
  <si>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</si>
  <si>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</si>
  <si>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</si>
  <si>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</si>
  <si>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</si>
  <si>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</si>
  <si>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</si>
  <si>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</si>
  <si>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</si>
  <si>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</si>
  <si>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</si>
  <si>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</si>
  <si>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</si>
  <si>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</si>
  <si>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</si>
  <si>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</si>
  <si>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</si>
  <si>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</si>
  <si>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</si>
  <si>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</si>
  <si>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</si>
  <si>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</si>
  <si>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</si>
  <si>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</si>
  <si>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</si>
  <si>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</si>
  <si>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</si>
  <si>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</si>
  <si>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</si>
  <si>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</si>
  <si>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</si>
  <si>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</si>
  <si>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</si>
  <si>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</si>
  <si>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</si>
  <si>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</si>
  <si>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</si>
  <si>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</si>
  <si>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</si>
  <si>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</si>
  <si>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</si>
  <si>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</si>
  <si>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</si>
  <si>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</si>
  <si>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</si>
  <si>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</si>
  <si>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</si>
  <si>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</si>
  <si>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</si>
  <si>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</si>
  <si>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</si>
  <si>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</si>
  <si>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</si>
  <si>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</si>
  <si>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</si>
  <si>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</si>
  <si>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</si>
  <si>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</si>
  <si>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</si>
  <si>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</si>
  <si>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</si>
  <si>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</si>
  <si>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</si>
  <si>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</si>
  <si>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</si>
  <si>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</si>
  <si>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</si>
  <si>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</si>
  <si>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</si>
  <si>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</si>
  <si>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</si>
  <si>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</si>
  <si>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</si>
  <si>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</si>
  <si>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</si>
  <si>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</si>
  <si>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</si>
  <si>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</si>
  <si>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</si>
  <si>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</si>
  <si>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</si>
  <si>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</si>
  <si>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</si>
  <si>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</si>
  <si>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</si>
  <si>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</si>
  <si>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</si>
  <si>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</si>
  <si>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</si>
  <si>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</si>
  <si>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</si>
  <si>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</si>
  <si>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</si>
  <si>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</si>
  <si>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</si>
  <si>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</si>
  <si>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</si>
  <si>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</si>
  <si>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</si>
  <si>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</si>
  <si>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</si>
  <si>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</si>
  <si>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</si>
  <si>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</si>
  <si>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</si>
  <si>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</si>
  <si>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</si>
  <si>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</si>
  <si>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</si>
  <si>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</si>
  <si>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</si>
  <si>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</si>
  <si>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</si>
  <si>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</si>
  <si>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</si>
  <si>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</si>
  <si>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</si>
  <si>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</si>
  <si>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</si>
  <si>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</si>
  <si>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</si>
  <si>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</si>
  <si>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</si>
  <si>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</si>
  <si>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</si>
  <si>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</si>
  <si>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</si>
  <si>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</si>
  <si>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</si>
  <si>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</si>
  <si>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</si>
  <si>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</si>
  <si>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</si>
  <si>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</si>
  <si>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</si>
  <si>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</si>
  <si>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</si>
  <si>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</si>
  <si>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</si>
  <si>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</si>
  <si>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</si>
  <si>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</si>
  <si>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</si>
  <si>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</si>
  <si>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</si>
  <si>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</si>
  <si>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</si>
  <si>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</si>
  <si>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</si>
  <si>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</si>
  <si>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</si>
  <si>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</si>
  <si>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</si>
  <si>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</si>
  <si>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</si>
  <si>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</si>
  <si>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</si>
  <si>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</si>
  <si>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</si>
  <si>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</si>
  <si>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</si>
  <si>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</si>
  <si>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</si>
  <si>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</si>
  <si>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</si>
  <si>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</si>
  <si>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</si>
  <si>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</si>
  <si>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</si>
  <si>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</si>
  <si>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</si>
  <si>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</si>
  <si>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</si>
  <si>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</si>
  <si>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</si>
  <si>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</si>
  <si>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</si>
  <si>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</si>
  <si>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</si>
  <si>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</si>
  <si>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</si>
  <si>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</si>
  <si>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</si>
  <si>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</si>
  <si>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</si>
  <si>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</si>
  <si>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</si>
  <si>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</si>
  <si>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</si>
  <si>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</si>
  <si>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</si>
  <si>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</si>
  <si>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</si>
  <si>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</si>
  <si>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</si>
  <si>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</si>
  <si>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</si>
  <si>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</si>
  <si>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</si>
  <si>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</si>
  <si>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</si>
  <si>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</si>
  <si>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</si>
  <si>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</si>
  <si>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</si>
  <si>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</si>
  <si>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</si>
  <si>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</si>
  <si>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</si>
  <si>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</si>
  <si>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</si>
  <si>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</si>
  <si>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</si>
  <si>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</si>
  <si>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</si>
  <si>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</si>
  <si>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</si>
  <si>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</si>
  <si>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</si>
  <si>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</si>
  <si>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</si>
  <si>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</si>
  <si>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</si>
  <si>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</si>
  <si>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</si>
  <si>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</si>
  <si>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</si>
  <si>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</si>
  <si>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</si>
  <si>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</si>
  <si>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</si>
  <si>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</si>
  <si>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</si>
  <si>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</si>
  <si>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</si>
  <si>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</si>
  <si>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</si>
  <si>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</si>
  <si>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</si>
  <si>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</si>
  <si>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</si>
  <si>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</si>
  <si>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</si>
  <si>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</si>
  <si>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</si>
  <si>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</si>
  <si>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</si>
  <si>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</si>
  <si>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</si>
  <si>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</si>
  <si>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</si>
  <si>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</si>
  <si>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</si>
  <si>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</si>
  <si>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</si>
  <si>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</si>
  <si>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</si>
  <si>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</si>
  <si>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</si>
  <si>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</si>
  <si>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</si>
  <si>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</si>
  <si>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</si>
  <si>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</si>
  <si>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</si>
  <si>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</si>
  <si>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</si>
  <si>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</si>
  <si>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</si>
  <si>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</si>
  <si>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</si>
  <si>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</si>
  <si>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</si>
  <si>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</si>
  <si>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</si>
  <si>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</si>
  <si>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</si>
  <si>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</si>
  <si>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</si>
  <si>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</si>
  <si>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</si>
  <si>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</si>
  <si>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</si>
  <si>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</si>
  <si>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</si>
  <si>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</si>
  <si>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</si>
  <si>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</si>
  <si>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</si>
  <si>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</si>
  <si>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</si>
  <si>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</si>
  <si>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</si>
  <si>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</si>
  <si>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</si>
  <si>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</si>
  <si>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</si>
  <si>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</si>
  <si>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</si>
  <si>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</si>
  <si>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</si>
  <si>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</si>
  <si>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</si>
  <si>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</si>
  <si>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</si>
  <si>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</si>
  <si>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</si>
  <si>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</si>
  <si>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</si>
  <si>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</si>
  <si>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</si>
  <si>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</si>
  <si>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</si>
  <si>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</si>
  <si>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</si>
  <si>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</si>
  <si>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</si>
  <si>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</si>
  <si>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</si>
  <si>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</si>
  <si>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</si>
  <si>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</si>
  <si>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</si>
  <si>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</si>
  <si>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</si>
  <si>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</si>
  <si>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</si>
  <si>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</si>
  <si>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</si>
  <si>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</si>
  <si>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</si>
  <si>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</si>
  <si>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</si>
  <si>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</si>
  <si>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</si>
  <si>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</si>
  <si>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</si>
  <si>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</si>
  <si>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</si>
  <si>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</si>
  <si>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</si>
  <si>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</si>
  <si>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</si>
  <si>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</si>
  <si>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</si>
  <si>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</si>
  <si>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</si>
  <si>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</si>
  <si>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</si>
  <si>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</si>
  <si>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</si>
  <si>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</si>
  <si>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</si>
  <si>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</si>
  <si>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</si>
  <si>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</si>
  <si>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</si>
  <si>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</si>
  <si>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</si>
  <si>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</si>
  <si>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</si>
  <si>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</si>
  <si>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</si>
  <si>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</si>
  <si>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</si>
  <si>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</si>
  <si>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</si>
  <si>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</si>
  <si>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</si>
  <si>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</si>
  <si>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</si>
  <si>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</si>
  <si>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</si>
  <si>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</si>
  <si>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</si>
  <si>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</si>
  <si>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</si>
  <si>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</si>
  <si>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</si>
  <si>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</si>
  <si>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</si>
  <si>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</si>
  <si>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</si>
  <si>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</si>
  <si>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</si>
  <si>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</si>
  <si>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</si>
  <si>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</si>
  <si>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</si>
  <si>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</si>
  <si>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</si>
  <si>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</si>
  <si>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</si>
  <si>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</si>
  <si>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</si>
  <si>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</si>
  <si>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</si>
  <si>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</si>
  <si>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</si>
  <si>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</si>
  <si>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</si>
  <si>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</si>
  <si>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</si>
  <si>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</si>
  <si>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</si>
  <si>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</si>
  <si>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</si>
  <si>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</si>
  <si>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</si>
  <si>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</si>
  <si>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</si>
  <si>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</si>
  <si>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</si>
  <si>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</si>
  <si>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</si>
  <si>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</si>
  <si>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</si>
  <si>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</si>
  <si>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</si>
  <si>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</si>
  <si>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</si>
  <si>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</si>
  <si>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</si>
  <si>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</si>
  <si>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</si>
  <si>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</si>
  <si>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</si>
  <si>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</si>
  <si>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</si>
  <si>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</si>
  <si>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</si>
  <si>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</si>
  <si>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</si>
  <si>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</si>
  <si>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</si>
  <si>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</si>
  <si>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</si>
  <si>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</si>
  <si>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</si>
  <si>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</si>
  <si>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</si>
  <si>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</si>
  <si>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</si>
  <si>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</si>
  <si>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</si>
  <si>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</si>
  <si>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</si>
  <si>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</si>
  <si>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</si>
  <si>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</si>
  <si>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</si>
  <si>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</si>
  <si>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</si>
  <si>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</si>
  <si>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</si>
  <si>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</si>
  <si>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</si>
  <si>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</si>
  <si>
    <t>¥5*20</t>
    <phoneticPr fontId="1" type="noConversion"/>
  </si>
  <si>
    <t>美汁源果粒橙</t>
    <phoneticPr fontId="1" type="noConversion"/>
  </si>
  <si>
    <t>哈哈便利售卖机</t>
    <phoneticPr fontId="1" type="noConversion"/>
  </si>
  <si>
    <t>牛排</t>
    <phoneticPr fontId="1" type="noConversion"/>
  </si>
  <si>
    <t>豪客来门店</t>
    <phoneticPr fontId="1" type="noConversion"/>
  </si>
  <si>
    <t>康师傅冰红茶</t>
    <phoneticPr fontId="1" type="noConversion"/>
  </si>
  <si>
    <t>冷面</t>
    <phoneticPr fontId="1" type="noConversion"/>
  </si>
  <si>
    <t>健身餐</t>
    <phoneticPr fontId="1" type="noConversion"/>
  </si>
  <si>
    <t>卤肉卤菜</t>
    <phoneticPr fontId="1" type="noConversion"/>
  </si>
  <si>
    <t>7月份房租</t>
    <phoneticPr fontId="1" type="noConversion"/>
  </si>
  <si>
    <t>上沙-洪湖</t>
    <phoneticPr fontId="1" type="noConversion"/>
  </si>
  <si>
    <t>美团APP</t>
    <phoneticPr fontId="1" type="noConversion"/>
  </si>
  <si>
    <t>国贸-上沙</t>
    <phoneticPr fontId="1" type="noConversion"/>
  </si>
  <si>
    <t>鸡蛋卷</t>
    <phoneticPr fontId="1" type="noConversion"/>
  </si>
  <si>
    <t>饮料</t>
    <phoneticPr fontId="1" type="noConversion"/>
  </si>
  <si>
    <t>深入理解Java虚拟机</t>
    <phoneticPr fontId="1" type="noConversion"/>
  </si>
  <si>
    <t>当当APP</t>
    <phoneticPr fontId="1" type="noConversion"/>
  </si>
  <si>
    <t>天猫超市：水*24+啤酒*24</t>
    <phoneticPr fontId="1" type="noConversion"/>
  </si>
  <si>
    <t>一点点奶茶</t>
    <phoneticPr fontId="1" type="noConversion"/>
  </si>
  <si>
    <t>还给陈祖广1000</t>
    <phoneticPr fontId="1" type="noConversion"/>
  </si>
  <si>
    <t>还给蒋奉吉1000</t>
    <phoneticPr fontId="1" type="noConversion"/>
  </si>
  <si>
    <t>烧烤外卖代金券</t>
    <phoneticPr fontId="1" type="noConversion"/>
  </si>
  <si>
    <t>益家超市</t>
    <phoneticPr fontId="1" type="noConversion"/>
  </si>
  <si>
    <t>书城便利店</t>
    <phoneticPr fontId="1" type="noConversion"/>
  </si>
  <si>
    <t>相互保7月第1期</t>
    <phoneticPr fontId="1" type="noConversion"/>
  </si>
  <si>
    <t>公主裙</t>
    <phoneticPr fontId="1" type="noConversion"/>
  </si>
  <si>
    <t>1件</t>
    <phoneticPr fontId="1" type="noConversion"/>
  </si>
  <si>
    <t>积木抽抽乐</t>
    <phoneticPr fontId="1" type="noConversion"/>
  </si>
  <si>
    <t>美人鱼毛绒玩具</t>
    <phoneticPr fontId="1" type="noConversion"/>
  </si>
  <si>
    <t>2瓶</t>
    <phoneticPr fontId="1" type="noConversion"/>
  </si>
  <si>
    <t>新宜佳生活超市</t>
    <phoneticPr fontId="1" type="noConversion"/>
  </si>
  <si>
    <t>老蒋代付</t>
    <phoneticPr fontId="1" type="noConversion"/>
  </si>
  <si>
    <t>聚餐</t>
    <phoneticPr fontId="1" type="noConversion"/>
  </si>
  <si>
    <t>教练</t>
    <phoneticPr fontId="1" type="noConversion"/>
  </si>
  <si>
    <t>烤鱼店</t>
    <phoneticPr fontId="1" type="noConversion"/>
  </si>
  <si>
    <t>美团支付</t>
    <phoneticPr fontId="1" type="noConversion"/>
  </si>
  <si>
    <t>微信-银行卡</t>
  </si>
  <si>
    <t>午餐</t>
  </si>
  <si>
    <t>肯德基门店</t>
  </si>
  <si>
    <t>中国联通-美团外卖满10减10满减券</t>
  </si>
  <si>
    <t>1张</t>
  </si>
  <si>
    <t>联通手机营业厅APP</t>
  </si>
  <si>
    <t>早餐</t>
  </si>
  <si>
    <t>肉包子*1、菜包子*1、茶叶蛋*1</t>
  </si>
  <si>
    <t>楼下包子铺</t>
  </si>
  <si>
    <t>美团外卖APP</t>
  </si>
  <si>
    <t>快餐</t>
  </si>
  <si>
    <t>唯客门店</t>
  </si>
  <si>
    <t>龙井-上沙</t>
    <phoneticPr fontId="1" type="noConversion"/>
  </si>
  <si>
    <t>上沙-龙井</t>
    <phoneticPr fontId="1" type="noConversion"/>
  </si>
  <si>
    <t>脉动*1箱、蜜茶*1箱</t>
    <phoneticPr fontId="1" type="noConversion"/>
  </si>
  <si>
    <t>新琪佳便利店</t>
  </si>
  <si>
    <t>染发剂</t>
    <phoneticPr fontId="1" type="noConversion"/>
  </si>
  <si>
    <t>鳕鱼鸡腿堡套餐</t>
    <phoneticPr fontId="1" type="noConversion"/>
  </si>
  <si>
    <t>米线+冰红茶</t>
    <phoneticPr fontId="1" type="noConversion"/>
  </si>
  <si>
    <t>番茄鸡蛋面</t>
    <phoneticPr fontId="1" type="noConversion"/>
  </si>
  <si>
    <t>羊肉烩面</t>
    <phoneticPr fontId="1" type="noConversion"/>
  </si>
  <si>
    <t>羊肉饸饹面</t>
    <phoneticPr fontId="1" type="noConversion"/>
  </si>
  <si>
    <t>白火龙果*2、香蕉*4、西虹市*3</t>
    <phoneticPr fontId="1" type="noConversion"/>
  </si>
  <si>
    <t>油泼棍棍面+冰红茶</t>
    <phoneticPr fontId="1" type="noConversion"/>
  </si>
  <si>
    <t>匹克跑鞋</t>
    <phoneticPr fontId="1" type="noConversion"/>
  </si>
  <si>
    <t>点给李佳文</t>
  </si>
  <si>
    <t>寿司</t>
    <phoneticPr fontId="1" type="noConversion"/>
  </si>
  <si>
    <t>扫他给的商家码</t>
    <phoneticPr fontId="1" type="noConversion"/>
  </si>
  <si>
    <t>船袜</t>
    <phoneticPr fontId="1" type="noConversion"/>
  </si>
  <si>
    <t>10双</t>
    <phoneticPr fontId="1" type="noConversion"/>
  </si>
  <si>
    <t>24个</t>
    <phoneticPr fontId="1" type="noConversion"/>
  </si>
  <si>
    <t>1双</t>
    <phoneticPr fontId="1" type="noConversion"/>
  </si>
  <si>
    <t>羊肉泡馍</t>
    <phoneticPr fontId="1" type="noConversion"/>
  </si>
  <si>
    <t>鱼缸</t>
    <phoneticPr fontId="1" type="noConversion"/>
  </si>
  <si>
    <t>LED灯</t>
    <phoneticPr fontId="1" type="noConversion"/>
  </si>
  <si>
    <t>养鱼用</t>
    <phoneticPr fontId="1" type="noConversion"/>
  </si>
  <si>
    <t>鱼缸过滤器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</si>
</sst>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4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651" totalsRowShown="0">
  <autoFilter ref="A1:I651" xr:uid="{5BBC9419-B13B-B148-8ACF-0DE90D8ED5A0}"/>
  <sortState xmlns:xlrd2="http://schemas.microsoft.com/office/spreadsheetml/2017/richdata2" ref="A2:I651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SUM(records!E2:E651)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SUMIF(records!A2:A651, template!A2, records!E2:E651)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651"/>
  <sheetViews>
    <sheetView tabSelected="1" topLeftCell="A619" zoomScale="88" workbookViewId="0">
      <selection activeCell="D631" sqref="D63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3" t="s">
        <v>127</v>
      </c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3" t="s">
        <v>354</v>
      </c>
      <c r="L32" s="43"/>
      <c r="M32" s="43"/>
      <c r="N32" s="43"/>
      <c r="O32" s="43"/>
      <c r="P32" s="43"/>
      <c r="Q32" s="43"/>
      <c r="R32" s="43"/>
      <c r="S32" s="43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3" t="s">
        <v>354</v>
      </c>
      <c r="L43" s="43"/>
      <c r="M43" s="43"/>
      <c r="N43" s="43"/>
      <c r="O43" s="43"/>
      <c r="P43" s="43"/>
      <c r="Q43" s="43"/>
      <c r="R43" s="43"/>
      <c r="S43" s="43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3" t="s">
        <v>348</v>
      </c>
      <c r="L76" s="43"/>
      <c r="M76" s="43"/>
      <c r="N76" s="43"/>
      <c r="O76" s="43"/>
      <c r="P76" s="43"/>
      <c r="Q76" s="43"/>
      <c r="R76" s="43"/>
      <c r="S76" s="43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3" t="s">
        <v>368</v>
      </c>
      <c r="L86" s="43"/>
      <c r="M86" s="43"/>
      <c r="N86" s="43"/>
      <c r="O86" s="43"/>
      <c r="P86" s="43"/>
      <c r="Q86" s="43"/>
      <c r="R86" s="43"/>
      <c r="S86" s="43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3" t="s">
        <v>379</v>
      </c>
      <c r="L93" s="43"/>
      <c r="M93" s="43"/>
      <c r="N93" s="43"/>
      <c r="O93" s="43"/>
      <c r="P93" s="43"/>
      <c r="Q93" s="43"/>
      <c r="R93" s="43"/>
      <c r="S93" s="43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3" t="s">
        <v>379</v>
      </c>
      <c r="L102" s="43"/>
      <c r="M102" s="43"/>
      <c r="N102" s="43"/>
      <c r="O102" s="43"/>
      <c r="P102" s="43"/>
      <c r="Q102" s="43"/>
      <c r="R102" s="43"/>
      <c r="S102" s="43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4" t="s">
        <v>448</v>
      </c>
      <c r="L111" s="44"/>
      <c r="M111" s="44"/>
      <c r="N111" s="44"/>
      <c r="O111" s="44"/>
      <c r="P111" s="44"/>
      <c r="Q111" s="44"/>
      <c r="R111" s="44"/>
      <c r="S111" s="44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3" t="s">
        <v>549</v>
      </c>
      <c r="L130" s="43"/>
      <c r="M130" s="43"/>
      <c r="N130" s="43"/>
      <c r="O130" s="43"/>
      <c r="P130" s="43"/>
      <c r="Q130" s="43"/>
      <c r="R130" s="43"/>
      <c r="S130" s="43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3" t="s">
        <v>531</v>
      </c>
      <c r="L181" s="43"/>
      <c r="M181" s="43"/>
      <c r="N181" s="43"/>
      <c r="O181" s="43"/>
      <c r="P181" s="43"/>
      <c r="Q181" s="43"/>
      <c r="R181" s="43"/>
      <c r="S181" s="43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3" t="s">
        <v>533</v>
      </c>
      <c r="L206" s="43"/>
      <c r="M206" s="43"/>
      <c r="N206" s="43"/>
      <c r="O206" s="43"/>
      <c r="P206" s="43"/>
      <c r="Q206" s="43"/>
      <c r="R206" s="43"/>
      <c r="S206" s="43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3" t="s">
        <v>707</v>
      </c>
      <c r="L214" s="43"/>
      <c r="M214" s="43"/>
      <c r="N214" s="43"/>
      <c r="O214" s="43"/>
      <c r="P214" s="43"/>
      <c r="Q214" s="43"/>
      <c r="R214" s="43"/>
      <c r="S214" s="43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3" t="s">
        <v>839</v>
      </c>
      <c r="L265" s="43"/>
      <c r="M265" s="43"/>
      <c r="N265" s="43"/>
      <c r="O265" s="43"/>
      <c r="P265" s="43"/>
      <c r="Q265" s="43"/>
      <c r="R265" s="43"/>
      <c r="S265" s="43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3" t="s">
        <v>910</v>
      </c>
      <c r="L289" s="43"/>
      <c r="M289" s="43"/>
      <c r="N289" s="43"/>
      <c r="O289" s="43"/>
      <c r="P289" s="43"/>
      <c r="Q289" s="43"/>
      <c r="R289" s="43"/>
      <c r="S289" s="43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>
        <v>44015</v>
      </c>
      <c r="B537" s="2">
        <v>0.40972222222222227</v>
      </c>
      <c r="C537" t="s">
        <v>53</v>
      </c>
      <c r="D537" t="s">
        <v>1217</v>
      </c>
      <c r="E537">
        <v>4.97</v>
      </c>
      <c r="F537" t="s">
        <v>23</v>
      </c>
      <c r="G537" t="s">
        <v>303</v>
      </c>
      <c r="H537" t="s">
        <v>1214</v>
      </c>
    </row>
    <row r="538" spans="1:8">
      <c r="A538" s="1">
        <v>44015</v>
      </c>
      <c r="B538" s="2">
        <v>0.47291666666666665</v>
      </c>
      <c r="C538" t="s">
        <v>260</v>
      </c>
      <c r="D538" t="s">
        <v>1110</v>
      </c>
      <c r="E538">
        <v>9.3800000000000008</v>
      </c>
      <c r="F538" t="s">
        <v>23</v>
      </c>
      <c r="G538" t="s">
        <v>303</v>
      </c>
      <c r="H538" t="s">
        <v>251</v>
      </c>
    </row>
    <row r="539" spans="1:8">
      <c r="A539" s="1">
        <v>44015</v>
      </c>
      <c r="B539" s="2">
        <v>0.76597222222222217</v>
      </c>
      <c r="C539" t="s">
        <v>932</v>
      </c>
      <c r="D539" t="s">
        <v>932</v>
      </c>
      <c r="E539">
        <v>0.75</v>
      </c>
      <c r="F539" t="s">
        <v>23</v>
      </c>
      <c r="G539" t="s">
        <v>24</v>
      </c>
      <c r="H539" t="s">
        <v>1223</v>
      </c>
    </row>
    <row r="540" spans="1:8">
      <c r="A540" s="1">
        <v>44015</v>
      </c>
      <c r="B540" s="2">
        <v>0.77361111111111114</v>
      </c>
      <c r="C540" t="s">
        <v>260</v>
      </c>
      <c r="D540" t="s">
        <v>1048</v>
      </c>
      <c r="E540">
        <v>32.9</v>
      </c>
      <c r="F540" t="s">
        <v>23</v>
      </c>
      <c r="G540" t="s">
        <v>303</v>
      </c>
      <c r="H540" t="s">
        <v>251</v>
      </c>
    </row>
    <row r="541" spans="1:8">
      <c r="A541" s="1">
        <v>44016</v>
      </c>
      <c r="B541" s="2">
        <v>0.46875</v>
      </c>
      <c r="C541" t="s">
        <v>19</v>
      </c>
      <c r="D541" t="s">
        <v>1206</v>
      </c>
      <c r="E541">
        <v>16.260000000000002</v>
      </c>
      <c r="F541" t="s">
        <v>23</v>
      </c>
      <c r="G541" t="s">
        <v>303</v>
      </c>
      <c r="H541" t="s">
        <v>251</v>
      </c>
    </row>
    <row r="542" spans="1:8">
      <c r="A542" s="1">
        <v>44016</v>
      </c>
      <c r="B542" s="2">
        <v>0.72430555555555554</v>
      </c>
      <c r="C542" t="s">
        <v>260</v>
      </c>
      <c r="D542" t="s">
        <v>1220</v>
      </c>
      <c r="E542">
        <v>30.6</v>
      </c>
      <c r="F542" t="s">
        <v>23</v>
      </c>
      <c r="G542" t="s">
        <v>303</v>
      </c>
      <c r="H542" t="s">
        <v>251</v>
      </c>
    </row>
    <row r="543" spans="1:8">
      <c r="A543" s="1">
        <v>44017</v>
      </c>
      <c r="B543" s="2">
        <v>4.0972222222222222E-2</v>
      </c>
      <c r="C543" t="s">
        <v>932</v>
      </c>
      <c r="D543" t="s">
        <v>932</v>
      </c>
      <c r="E543">
        <v>0.75</v>
      </c>
      <c r="F543" t="s">
        <v>23</v>
      </c>
      <c r="G543" t="s">
        <v>24</v>
      </c>
      <c r="H543" t="s">
        <v>1223</v>
      </c>
    </row>
    <row r="544" spans="1:8">
      <c r="A544" s="1">
        <v>44017</v>
      </c>
      <c r="B544" s="2">
        <v>0.4916666666666667</v>
      </c>
      <c r="C544" t="s">
        <v>19</v>
      </c>
      <c r="D544" t="s">
        <v>946</v>
      </c>
      <c r="E544">
        <v>4.9800000000000004</v>
      </c>
      <c r="F544" t="s">
        <v>23</v>
      </c>
      <c r="G544" t="s">
        <v>303</v>
      </c>
      <c r="H544" t="s">
        <v>251</v>
      </c>
    </row>
    <row r="545" spans="1:8">
      <c r="A545" s="1">
        <v>44017</v>
      </c>
      <c r="B545" s="2">
        <v>0.49513888888888885</v>
      </c>
      <c r="C545" t="s">
        <v>53</v>
      </c>
      <c r="D545" t="s">
        <v>1139</v>
      </c>
      <c r="E545">
        <v>11.9</v>
      </c>
      <c r="F545" t="s">
        <v>23</v>
      </c>
      <c r="G545" t="s">
        <v>303</v>
      </c>
      <c r="H545" t="s">
        <v>251</v>
      </c>
    </row>
    <row r="546" spans="1:8">
      <c r="A546" s="1">
        <v>44017</v>
      </c>
      <c r="B546" s="2">
        <v>0.67638888888888893</v>
      </c>
      <c r="C546" t="s">
        <v>0</v>
      </c>
      <c r="D546" t="s">
        <v>1222</v>
      </c>
      <c r="E546">
        <v>5</v>
      </c>
      <c r="F546" t="s">
        <v>23</v>
      </c>
      <c r="G546" t="s">
        <v>24</v>
      </c>
      <c r="H546" t="s">
        <v>25</v>
      </c>
    </row>
    <row r="547" spans="1:8">
      <c r="A547" s="1">
        <v>44017</v>
      </c>
      <c r="B547" s="2">
        <v>0.79861111111111116</v>
      </c>
      <c r="C547" t="s">
        <v>260</v>
      </c>
      <c r="D547" t="s">
        <v>1215</v>
      </c>
      <c r="E547">
        <v>90</v>
      </c>
      <c r="F547" t="s">
        <v>23</v>
      </c>
      <c r="G547" t="s">
        <v>303</v>
      </c>
      <c r="H547" t="s">
        <v>1216</v>
      </c>
    </row>
    <row r="548" spans="1:8">
      <c r="A548" s="1">
        <v>44017</v>
      </c>
      <c r="B548" s="2">
        <v>0.8965277777777777</v>
      </c>
      <c r="C548" t="s">
        <v>0</v>
      </c>
      <c r="D548" t="s">
        <v>1224</v>
      </c>
      <c r="E548">
        <v>4</v>
      </c>
      <c r="F548" t="s">
        <v>23</v>
      </c>
      <c r="G548" t="s">
        <v>24</v>
      </c>
      <c r="H548" t="s">
        <v>25</v>
      </c>
    </row>
    <row r="549" spans="1:8">
      <c r="A549" s="1">
        <v>44018</v>
      </c>
      <c r="B549" s="2">
        <v>0.36458333333333331</v>
      </c>
      <c r="C549" t="s">
        <v>427</v>
      </c>
      <c r="D549" t="s">
        <v>1106</v>
      </c>
      <c r="E549">
        <v>5</v>
      </c>
      <c r="F549" t="s">
        <v>23</v>
      </c>
      <c r="G549" t="s">
        <v>303</v>
      </c>
      <c r="H549" t="s">
        <v>1107</v>
      </c>
    </row>
    <row r="550" spans="1:8">
      <c r="A550" s="1">
        <v>44018</v>
      </c>
      <c r="B550" s="2">
        <v>0.39583333333333331</v>
      </c>
      <c r="C550" t="s">
        <v>53</v>
      </c>
      <c r="D550" t="s">
        <v>1213</v>
      </c>
      <c r="E550">
        <v>4.99</v>
      </c>
      <c r="F550" t="s">
        <v>23</v>
      </c>
      <c r="G550" t="s">
        <v>303</v>
      </c>
      <c r="H550" t="s">
        <v>1214</v>
      </c>
    </row>
    <row r="551" spans="1:8">
      <c r="A551" s="1">
        <v>44018</v>
      </c>
      <c r="B551" s="2">
        <v>0.46875</v>
      </c>
      <c r="C551" t="s">
        <v>19</v>
      </c>
      <c r="D551" t="s">
        <v>1219</v>
      </c>
      <c r="E551">
        <v>13.9</v>
      </c>
      <c r="F551" t="s">
        <v>23</v>
      </c>
      <c r="G551" t="s">
        <v>303</v>
      </c>
      <c r="H551" t="s">
        <v>251</v>
      </c>
    </row>
    <row r="552" spans="1:8">
      <c r="A552" s="1">
        <v>44018</v>
      </c>
      <c r="B552" s="2">
        <v>0.76111111111111107</v>
      </c>
      <c r="C552" t="s">
        <v>260</v>
      </c>
      <c r="D552" t="s">
        <v>948</v>
      </c>
      <c r="E552">
        <v>20</v>
      </c>
      <c r="F552" t="s">
        <v>23</v>
      </c>
      <c r="G552" t="s">
        <v>24</v>
      </c>
      <c r="H552" t="s">
        <v>1210</v>
      </c>
    </row>
    <row r="553" spans="1:8">
      <c r="A553" s="1">
        <v>44018</v>
      </c>
      <c r="B553" s="2">
        <v>0.85625000000000007</v>
      </c>
      <c r="C553" t="s">
        <v>208</v>
      </c>
      <c r="D553" t="s">
        <v>1221</v>
      </c>
      <c r="E553">
        <v>1050</v>
      </c>
      <c r="F553" t="s">
        <v>23</v>
      </c>
      <c r="G553" t="s">
        <v>24</v>
      </c>
      <c r="H553" t="s">
        <v>1168</v>
      </c>
    </row>
    <row r="554" spans="1:8">
      <c r="A554" s="1">
        <v>44019</v>
      </c>
      <c r="B554" s="2">
        <v>0.3743055555555555</v>
      </c>
      <c r="C554" t="s">
        <v>427</v>
      </c>
      <c r="D554" t="s">
        <v>1106</v>
      </c>
      <c r="E554">
        <v>5</v>
      </c>
      <c r="F554" t="s">
        <v>23</v>
      </c>
      <c r="G554" t="s">
        <v>303</v>
      </c>
      <c r="H554" t="s">
        <v>1107</v>
      </c>
    </row>
    <row r="555" spans="1:8">
      <c r="A555" s="1">
        <v>44019</v>
      </c>
      <c r="B555" s="2">
        <v>0.4694444444444445</v>
      </c>
      <c r="C555" t="s">
        <v>979</v>
      </c>
      <c r="D555" t="s">
        <v>1212</v>
      </c>
      <c r="E555">
        <v>50</v>
      </c>
      <c r="F555" t="s">
        <v>23</v>
      </c>
      <c r="G555" t="s">
        <v>24</v>
      </c>
      <c r="H555" t="s">
        <v>251</v>
      </c>
    </row>
    <row r="556" spans="1:8">
      <c r="A556" s="1">
        <v>44019</v>
      </c>
      <c r="B556" s="2">
        <v>0.4694444444444445</v>
      </c>
      <c r="C556" t="s">
        <v>19</v>
      </c>
      <c r="D556" t="s">
        <v>1218</v>
      </c>
      <c r="E556">
        <v>15.88</v>
      </c>
      <c r="F556" t="s">
        <v>23</v>
      </c>
      <c r="G556" t="s">
        <v>303</v>
      </c>
      <c r="H556" t="s">
        <v>251</v>
      </c>
    </row>
    <row r="557" spans="1:8">
      <c r="A557" s="1">
        <v>44019</v>
      </c>
      <c r="B557" s="2">
        <v>0.76111111111111107</v>
      </c>
      <c r="C557" t="s">
        <v>260</v>
      </c>
      <c r="D557" t="s">
        <v>948</v>
      </c>
      <c r="E557">
        <v>17</v>
      </c>
      <c r="F557" t="s">
        <v>23</v>
      </c>
      <c r="G557" t="s">
        <v>24</v>
      </c>
      <c r="H557" t="s">
        <v>1210</v>
      </c>
    </row>
    <row r="558" spans="1:8">
      <c r="A558" s="1">
        <v>44019</v>
      </c>
      <c r="B558" s="2">
        <v>0.93819444444444444</v>
      </c>
      <c r="C558" t="s">
        <v>274</v>
      </c>
      <c r="D558" t="s">
        <v>1229</v>
      </c>
      <c r="E558">
        <v>3</v>
      </c>
      <c r="F558" t="s">
        <v>23</v>
      </c>
      <c r="G558" t="s">
        <v>303</v>
      </c>
      <c r="H558" t="s">
        <v>392</v>
      </c>
    </row>
    <row r="559" spans="1:8">
      <c r="A559" s="1">
        <v>44019</v>
      </c>
      <c r="B559" s="2">
        <v>0.93819444444444444</v>
      </c>
      <c r="C559" t="s">
        <v>26</v>
      </c>
      <c r="D559" t="s">
        <v>391</v>
      </c>
      <c r="E559">
        <v>398</v>
      </c>
      <c r="F559" t="s">
        <v>23</v>
      </c>
      <c r="G559" t="s">
        <v>303</v>
      </c>
      <c r="H559" t="s">
        <v>392</v>
      </c>
    </row>
    <row r="560" spans="1:8">
      <c r="A560" s="1">
        <v>44020</v>
      </c>
      <c r="B560" s="2">
        <v>0.42083333333333334</v>
      </c>
      <c r="C560" t="s">
        <v>1143</v>
      </c>
      <c r="D560" t="s">
        <v>1144</v>
      </c>
      <c r="E560" s="41">
        <v>3981.17</v>
      </c>
      <c r="F560" t="s">
        <v>23</v>
      </c>
      <c r="G560" t="s">
        <v>1097</v>
      </c>
      <c r="H560" t="s">
        <v>263</v>
      </c>
    </row>
    <row r="561" spans="1:8">
      <c r="A561" s="1">
        <v>44020</v>
      </c>
      <c r="B561" s="2">
        <v>0.47291666666666665</v>
      </c>
      <c r="C561" t="s">
        <v>19</v>
      </c>
      <c r="D561" t="s">
        <v>1225</v>
      </c>
      <c r="E561">
        <v>14.5</v>
      </c>
      <c r="F561" t="s">
        <v>23</v>
      </c>
      <c r="G561" t="s">
        <v>303</v>
      </c>
      <c r="H561" t="s">
        <v>251</v>
      </c>
    </row>
    <row r="562" spans="1:8">
      <c r="A562" s="1">
        <v>44020</v>
      </c>
      <c r="B562" s="2">
        <v>0.7583333333333333</v>
      </c>
      <c r="C562" t="s">
        <v>260</v>
      </c>
      <c r="D562" t="s">
        <v>948</v>
      </c>
      <c r="E562">
        <v>19</v>
      </c>
      <c r="F562" t="s">
        <v>23</v>
      </c>
      <c r="G562" t="s">
        <v>24</v>
      </c>
      <c r="H562" t="s">
        <v>1210</v>
      </c>
    </row>
    <row r="563" spans="1:8">
      <c r="A563" s="1">
        <v>44021</v>
      </c>
      <c r="B563" s="2">
        <v>0.36805555555555558</v>
      </c>
      <c r="C563" t="s">
        <v>427</v>
      </c>
      <c r="D563" t="s">
        <v>1106</v>
      </c>
      <c r="E563">
        <v>5</v>
      </c>
      <c r="F563" t="s">
        <v>23</v>
      </c>
      <c r="G563" t="s">
        <v>303</v>
      </c>
      <c r="H563" t="s">
        <v>1107</v>
      </c>
    </row>
    <row r="564" spans="1:8">
      <c r="A564" s="1">
        <v>44021</v>
      </c>
      <c r="B564" s="2">
        <v>0.47222222222222227</v>
      </c>
      <c r="C564" t="s">
        <v>19</v>
      </c>
      <c r="D564" t="s">
        <v>1110</v>
      </c>
      <c r="E564">
        <v>12.88</v>
      </c>
      <c r="F564" t="s">
        <v>23</v>
      </c>
      <c r="G564" t="s">
        <v>303</v>
      </c>
      <c r="H564" t="s">
        <v>251</v>
      </c>
    </row>
    <row r="565" spans="1:8">
      <c r="A565" s="1">
        <v>44021</v>
      </c>
      <c r="B565" s="2">
        <v>0.7583333333333333</v>
      </c>
      <c r="C565" t="s">
        <v>260</v>
      </c>
      <c r="D565" t="s">
        <v>948</v>
      </c>
      <c r="E565">
        <v>21</v>
      </c>
      <c r="F565" t="s">
        <v>23</v>
      </c>
      <c r="G565" t="s">
        <v>24</v>
      </c>
      <c r="H565" t="s">
        <v>1210</v>
      </c>
    </row>
    <row r="566" spans="1:8">
      <c r="A566" s="1">
        <v>44021</v>
      </c>
      <c r="B566" s="2">
        <v>0.95694444444444438</v>
      </c>
      <c r="C566" t="s">
        <v>274</v>
      </c>
      <c r="D566" t="s">
        <v>1227</v>
      </c>
      <c r="E566">
        <v>73.900000000000006</v>
      </c>
      <c r="F566" t="s">
        <v>23</v>
      </c>
      <c r="G566" t="s">
        <v>303</v>
      </c>
      <c r="H566" t="s">
        <v>1228</v>
      </c>
    </row>
    <row r="567" spans="1:8">
      <c r="A567" s="1">
        <v>44022</v>
      </c>
      <c r="B567" s="2">
        <v>0.36458333333333331</v>
      </c>
      <c r="C567" t="s">
        <v>427</v>
      </c>
      <c r="D567" t="s">
        <v>1106</v>
      </c>
      <c r="E567">
        <v>5</v>
      </c>
      <c r="F567" t="s">
        <v>23</v>
      </c>
      <c r="G567" t="s">
        <v>303</v>
      </c>
      <c r="H567" t="s">
        <v>1107</v>
      </c>
    </row>
    <row r="568" spans="1:8">
      <c r="A568" s="1">
        <v>44022</v>
      </c>
      <c r="B568" s="2">
        <v>0.36458333333333331</v>
      </c>
      <c r="C568" t="s">
        <v>427</v>
      </c>
      <c r="D568" t="s">
        <v>1106</v>
      </c>
      <c r="E568">
        <v>5</v>
      </c>
      <c r="F568" t="s">
        <v>23</v>
      </c>
      <c r="G568" t="s">
        <v>303</v>
      </c>
      <c r="H568" t="s">
        <v>1107</v>
      </c>
    </row>
    <row r="569" spans="1:8">
      <c r="A569" s="1">
        <v>44022</v>
      </c>
      <c r="B569" s="2">
        <v>0.47916666666666669</v>
      </c>
      <c r="C569" t="s">
        <v>19</v>
      </c>
      <c r="D569" t="s">
        <v>1219</v>
      </c>
      <c r="E569">
        <v>18.86</v>
      </c>
      <c r="F569" t="s">
        <v>23</v>
      </c>
      <c r="G569" t="s">
        <v>24</v>
      </c>
      <c r="H569" t="s">
        <v>251</v>
      </c>
    </row>
    <row r="570" spans="1:8">
      <c r="A570" s="1">
        <v>44022</v>
      </c>
      <c r="B570" s="2">
        <v>0.47916666666666669</v>
      </c>
      <c r="C570" t="s">
        <v>19</v>
      </c>
      <c r="D570" t="s">
        <v>1219</v>
      </c>
      <c r="E570">
        <v>18.86</v>
      </c>
      <c r="F570" t="s">
        <v>23</v>
      </c>
      <c r="G570" t="s">
        <v>24</v>
      </c>
      <c r="H570" t="s">
        <v>251</v>
      </c>
    </row>
    <row r="571" spans="1:8">
      <c r="A571" s="1">
        <v>44022</v>
      </c>
      <c r="B571" s="2">
        <v>0.52361111111111114</v>
      </c>
      <c r="C571" t="s">
        <v>53</v>
      </c>
      <c r="D571" t="s">
        <v>1226</v>
      </c>
      <c r="E571">
        <v>9.5</v>
      </c>
      <c r="F571" t="s">
        <v>23</v>
      </c>
      <c r="G571" t="s">
        <v>303</v>
      </c>
      <c r="H571" t="s">
        <v>906</v>
      </c>
    </row>
    <row r="572" spans="1:8">
      <c r="A572" s="1">
        <v>44022</v>
      </c>
      <c r="B572" s="2">
        <v>0.52361111111111114</v>
      </c>
      <c r="C572" t="s">
        <v>53</v>
      </c>
      <c r="D572" t="s">
        <v>1226</v>
      </c>
      <c r="E572">
        <v>9.5</v>
      </c>
      <c r="F572" t="s">
        <v>1241</v>
      </c>
      <c r="G572" t="s">
        <v>303</v>
      </c>
      <c r="H572" t="s">
        <v>906</v>
      </c>
    </row>
    <row r="573" spans="1:8">
      <c r="A573" s="1">
        <v>44022</v>
      </c>
      <c r="B573" s="2">
        <v>0.7680555555555556</v>
      </c>
      <c r="C573" t="s">
        <v>260</v>
      </c>
      <c r="D573" t="s">
        <v>1012</v>
      </c>
      <c r="E573">
        <v>17.8</v>
      </c>
      <c r="F573" t="s">
        <v>23</v>
      </c>
      <c r="G573" t="s">
        <v>24</v>
      </c>
      <c r="H573" t="s">
        <v>251</v>
      </c>
    </row>
    <row r="574" spans="1:8">
      <c r="A574" s="1">
        <v>44022</v>
      </c>
      <c r="B574" s="2">
        <v>13.51</v>
      </c>
      <c r="C574" t="s">
        <v>260</v>
      </c>
      <c r="D574" t="s">
        <v>948</v>
      </c>
      <c r="E574">
        <v>21</v>
      </c>
      <c r="F574" t="s">
        <v>23</v>
      </c>
      <c r="G574" t="s">
        <v>24</v>
      </c>
      <c r="H574" t="s">
        <v>1210</v>
      </c>
    </row>
    <row r="575" spans="1:8">
      <c r="A575" s="1">
        <v>44023</v>
      </c>
      <c r="B575" s="2">
        <v>0.51736111111111105</v>
      </c>
      <c r="C575" t="s">
        <v>19</v>
      </c>
      <c r="D575" t="s">
        <v>1161</v>
      </c>
      <c r="E575">
        <v>20</v>
      </c>
      <c r="F575" t="s">
        <v>23</v>
      </c>
      <c r="G575" t="s">
        <v>24</v>
      </c>
      <c r="H575" t="s">
        <v>1235</v>
      </c>
    </row>
    <row r="576" spans="1:8">
      <c r="A576" s="1">
        <v>44023</v>
      </c>
      <c r="B576" s="2">
        <v>0.74097222222222225</v>
      </c>
      <c r="C576" t="s">
        <v>260</v>
      </c>
      <c r="D576" t="s">
        <v>1048</v>
      </c>
      <c r="E576">
        <v>22.4</v>
      </c>
      <c r="F576" t="s">
        <v>23</v>
      </c>
      <c r="G576" t="s">
        <v>24</v>
      </c>
      <c r="H576" t="s">
        <v>251</v>
      </c>
    </row>
    <row r="577" spans="1:8">
      <c r="A577" s="1">
        <v>44023</v>
      </c>
      <c r="B577" s="2">
        <v>0.96805555555555556</v>
      </c>
      <c r="C577" t="s">
        <v>1140</v>
      </c>
      <c r="D577" t="s">
        <v>1114</v>
      </c>
      <c r="E577">
        <v>19</v>
      </c>
      <c r="F577" t="s">
        <v>62</v>
      </c>
      <c r="G577" t="s">
        <v>24</v>
      </c>
      <c r="H577" t="s">
        <v>1234</v>
      </c>
    </row>
    <row r="578" spans="1:8">
      <c r="A578" s="1">
        <v>44024</v>
      </c>
      <c r="B578" s="2">
        <v>0.10277777777777779</v>
      </c>
      <c r="C578" t="s">
        <v>1244</v>
      </c>
      <c r="D578" t="s">
        <v>1245</v>
      </c>
      <c r="E578">
        <v>55</v>
      </c>
      <c r="F578" t="s">
        <v>23</v>
      </c>
      <c r="G578" t="s">
        <v>24</v>
      </c>
      <c r="H578" t="s">
        <v>1246</v>
      </c>
    </row>
    <row r="579" spans="1:8">
      <c r="A579" s="1">
        <v>44024</v>
      </c>
      <c r="B579" s="2">
        <v>0.49861111111111112</v>
      </c>
      <c r="C579" t="s">
        <v>53</v>
      </c>
      <c r="D579" t="s">
        <v>1230</v>
      </c>
      <c r="E579">
        <v>20</v>
      </c>
      <c r="F579" t="s">
        <v>23</v>
      </c>
      <c r="G579" t="s">
        <v>24</v>
      </c>
      <c r="H579" t="s">
        <v>251</v>
      </c>
    </row>
    <row r="580" spans="1:8">
      <c r="A580" s="1">
        <v>44024</v>
      </c>
      <c r="B580" s="2">
        <v>0.53055555555555556</v>
      </c>
      <c r="C580" t="s">
        <v>19</v>
      </c>
      <c r="D580" t="s">
        <v>1110</v>
      </c>
      <c r="E580">
        <v>20</v>
      </c>
      <c r="F580" t="s">
        <v>23</v>
      </c>
      <c r="G580" t="s">
        <v>24</v>
      </c>
      <c r="H580" t="s">
        <v>895</v>
      </c>
    </row>
    <row r="581" spans="1:8">
      <c r="A581" s="1">
        <v>44024</v>
      </c>
      <c r="B581" s="2">
        <v>0.53680555555555554</v>
      </c>
      <c r="C581" t="s">
        <v>53</v>
      </c>
      <c r="D581" t="s">
        <v>1226</v>
      </c>
      <c r="E581">
        <v>3.75</v>
      </c>
      <c r="F581" t="s">
        <v>233</v>
      </c>
      <c r="G581" t="s">
        <v>24</v>
      </c>
      <c r="H581" t="s">
        <v>1243</v>
      </c>
    </row>
    <row r="582" spans="1:8">
      <c r="A582" s="1">
        <v>44024</v>
      </c>
      <c r="B582" s="2">
        <v>0.55347222222222225</v>
      </c>
      <c r="C582" t="s">
        <v>8</v>
      </c>
      <c r="D582" t="s">
        <v>9</v>
      </c>
      <c r="E582">
        <v>24.6</v>
      </c>
      <c r="F582" t="s">
        <v>65</v>
      </c>
      <c r="G582" t="s">
        <v>24</v>
      </c>
      <c r="H582" t="s">
        <v>1242</v>
      </c>
    </row>
    <row r="583" spans="1:8">
      <c r="A583" s="1">
        <v>44024</v>
      </c>
      <c r="B583" s="2">
        <v>0.84791666666666676</v>
      </c>
      <c r="C583" t="s">
        <v>260</v>
      </c>
      <c r="D583" t="s">
        <v>1042</v>
      </c>
      <c r="E583">
        <v>18.100000000000001</v>
      </c>
      <c r="F583" t="s">
        <v>23</v>
      </c>
      <c r="G583" t="s">
        <v>24</v>
      </c>
      <c r="H583" t="s">
        <v>251</v>
      </c>
    </row>
    <row r="584" spans="1:8">
      <c r="A584" s="1">
        <v>44024</v>
      </c>
      <c r="B584" s="2">
        <v>0.84791666666666676</v>
      </c>
      <c r="C584" t="s">
        <v>980</v>
      </c>
      <c r="D584" t="s">
        <v>1233</v>
      </c>
      <c r="E584">
        <v>3.6</v>
      </c>
      <c r="F584" t="s">
        <v>977</v>
      </c>
      <c r="G584" t="s">
        <v>1247</v>
      </c>
      <c r="H584" t="s">
        <v>251</v>
      </c>
    </row>
    <row r="585" spans="1:8">
      <c r="A585" s="1">
        <v>44025</v>
      </c>
      <c r="B585" s="2">
        <v>0.36388888888888887</v>
      </c>
      <c r="C585" t="s">
        <v>427</v>
      </c>
      <c r="D585" t="s">
        <v>1106</v>
      </c>
      <c r="E585">
        <v>5</v>
      </c>
      <c r="F585" t="s">
        <v>23</v>
      </c>
      <c r="G585" t="s">
        <v>24</v>
      </c>
      <c r="H585" t="s">
        <v>1107</v>
      </c>
    </row>
    <row r="586" spans="1:8">
      <c r="A586" s="1">
        <v>44025</v>
      </c>
      <c r="B586" s="2">
        <v>0.47291666666666665</v>
      </c>
      <c r="C586" t="s">
        <v>19</v>
      </c>
      <c r="D586" t="s">
        <v>1159</v>
      </c>
      <c r="E586">
        <v>9.91</v>
      </c>
      <c r="F586" t="s">
        <v>23</v>
      </c>
      <c r="G586" t="s">
        <v>24</v>
      </c>
      <c r="H586" t="s">
        <v>251</v>
      </c>
    </row>
    <row r="587" spans="1:8">
      <c r="A587" s="1">
        <v>44025</v>
      </c>
      <c r="B587" s="2">
        <v>0.51527777777777783</v>
      </c>
      <c r="C587" t="s">
        <v>274</v>
      </c>
      <c r="D587" t="s">
        <v>1240</v>
      </c>
      <c r="E587">
        <v>82</v>
      </c>
      <c r="F587" t="s">
        <v>1238</v>
      </c>
      <c r="G587" t="s">
        <v>303</v>
      </c>
      <c r="H587" t="s">
        <v>278</v>
      </c>
    </row>
    <row r="588" spans="1:8">
      <c r="A588" s="1">
        <v>44025</v>
      </c>
      <c r="B588" s="2">
        <v>0.51666666666666672</v>
      </c>
      <c r="C588" t="s">
        <v>274</v>
      </c>
      <c r="D588" t="s">
        <v>1239</v>
      </c>
      <c r="E588">
        <v>51.9</v>
      </c>
      <c r="F588" t="s">
        <v>1238</v>
      </c>
      <c r="G588" t="s">
        <v>303</v>
      </c>
      <c r="H588" t="s">
        <v>278</v>
      </c>
    </row>
    <row r="589" spans="1:8">
      <c r="A589" s="1">
        <v>44025</v>
      </c>
      <c r="B589" s="2">
        <v>0.51874999999999993</v>
      </c>
      <c r="C589" t="s">
        <v>274</v>
      </c>
      <c r="D589" t="s">
        <v>1237</v>
      </c>
      <c r="E589">
        <v>38.880000000000003</v>
      </c>
      <c r="F589" t="s">
        <v>1238</v>
      </c>
      <c r="G589" t="s">
        <v>303</v>
      </c>
      <c r="H589" t="s">
        <v>278</v>
      </c>
    </row>
    <row r="590" spans="1:8">
      <c r="A590" s="1">
        <v>44025</v>
      </c>
      <c r="B590" s="2">
        <v>0.77083333333333337</v>
      </c>
      <c r="C590" t="s">
        <v>260</v>
      </c>
      <c r="D590" t="s">
        <v>948</v>
      </c>
      <c r="E590">
        <v>18.5</v>
      </c>
      <c r="F590" t="s">
        <v>23</v>
      </c>
      <c r="G590" t="s">
        <v>24</v>
      </c>
      <c r="H590" t="s">
        <v>1210</v>
      </c>
    </row>
    <row r="591" spans="1:8">
      <c r="A591" s="1">
        <v>44026</v>
      </c>
      <c r="B591" s="2">
        <v>0.36319444444444443</v>
      </c>
      <c r="C591" t="s">
        <v>427</v>
      </c>
      <c r="D591" t="s">
        <v>1106</v>
      </c>
      <c r="E591">
        <v>5</v>
      </c>
      <c r="F591" t="s">
        <v>23</v>
      </c>
      <c r="G591" t="s">
        <v>24</v>
      </c>
      <c r="H591" t="s">
        <v>1107</v>
      </c>
    </row>
    <row r="592" spans="1:8">
      <c r="A592" s="1">
        <v>44026</v>
      </c>
      <c r="B592" s="2">
        <v>0.4291666666666667</v>
      </c>
      <c r="C592" t="s">
        <v>1143</v>
      </c>
      <c r="D592" t="s">
        <v>1165</v>
      </c>
      <c r="E592">
        <v>1495.6</v>
      </c>
      <c r="F592" t="s">
        <v>23</v>
      </c>
      <c r="G592" t="s">
        <v>1097</v>
      </c>
      <c r="H592" t="s">
        <v>263</v>
      </c>
    </row>
    <row r="593" spans="1:8">
      <c r="A593" s="1">
        <v>44026</v>
      </c>
      <c r="B593" s="2">
        <v>0.47361111111111115</v>
      </c>
      <c r="C593" t="s">
        <v>19</v>
      </c>
      <c r="D593" t="s">
        <v>1157</v>
      </c>
      <c r="E593">
        <v>17.760000000000002</v>
      </c>
      <c r="F593" t="s">
        <v>23</v>
      </c>
      <c r="G593" t="s">
        <v>24</v>
      </c>
      <c r="H593" t="s">
        <v>251</v>
      </c>
    </row>
    <row r="594" spans="1:8">
      <c r="A594" s="1">
        <v>44026</v>
      </c>
      <c r="B594" s="2">
        <v>0.60625000000000007</v>
      </c>
      <c r="C594" t="s">
        <v>1191</v>
      </c>
      <c r="D594" t="s">
        <v>1236</v>
      </c>
      <c r="E594">
        <v>3.96</v>
      </c>
      <c r="F594" t="s">
        <v>23</v>
      </c>
      <c r="G594" t="s">
        <v>303</v>
      </c>
      <c r="H594" t="s">
        <v>263</v>
      </c>
    </row>
    <row r="595" spans="1:8">
      <c r="A595" s="1">
        <v>44026</v>
      </c>
      <c r="B595" s="2">
        <v>0.76388888888888884</v>
      </c>
      <c r="C595" t="s">
        <v>260</v>
      </c>
      <c r="D595" t="s">
        <v>948</v>
      </c>
      <c r="E595">
        <v>17.2</v>
      </c>
      <c r="F595" t="s">
        <v>23</v>
      </c>
      <c r="G595" t="s">
        <v>24</v>
      </c>
      <c r="H595" t="s">
        <v>1210</v>
      </c>
    </row>
    <row r="596" spans="1:8">
      <c r="A596" s="1">
        <v>44026</v>
      </c>
      <c r="B596" s="2">
        <v>0.86944444444444446</v>
      </c>
      <c r="C596" t="s">
        <v>1143</v>
      </c>
      <c r="D596" t="s">
        <v>1231</v>
      </c>
      <c r="E596">
        <v>1000</v>
      </c>
      <c r="F596" t="s">
        <v>23</v>
      </c>
      <c r="G596" t="s">
        <v>1097</v>
      </c>
      <c r="H596" t="s">
        <v>263</v>
      </c>
    </row>
    <row r="597" spans="1:8">
      <c r="A597" s="1">
        <v>44026</v>
      </c>
      <c r="B597" s="2">
        <v>0.86944444444444446</v>
      </c>
      <c r="C597" t="s">
        <v>1143</v>
      </c>
      <c r="D597" t="s">
        <v>1232</v>
      </c>
      <c r="E597">
        <v>1000</v>
      </c>
      <c r="F597" t="s">
        <v>23</v>
      </c>
      <c r="G597" t="s">
        <v>1097</v>
      </c>
      <c r="H597" t="s">
        <v>263</v>
      </c>
    </row>
    <row r="598" spans="1:8">
      <c r="A598" s="1">
        <v>44027</v>
      </c>
      <c r="B598" s="2">
        <v>1.8055555555555557E-2</v>
      </c>
      <c r="C598" t="s">
        <v>274</v>
      </c>
      <c r="D598" t="s">
        <v>391</v>
      </c>
      <c r="E598">
        <v>20.7</v>
      </c>
      <c r="F598" t="s">
        <v>23</v>
      </c>
      <c r="G598" t="s">
        <v>303</v>
      </c>
      <c r="H598" t="s">
        <v>392</v>
      </c>
    </row>
    <row r="599" spans="1:8">
      <c r="A599" s="1">
        <v>44027</v>
      </c>
      <c r="B599" s="2">
        <v>0.36736111111111108</v>
      </c>
      <c r="C599" t="s">
        <v>427</v>
      </c>
      <c r="D599" t="s">
        <v>1106</v>
      </c>
      <c r="E599">
        <v>5</v>
      </c>
      <c r="F599" t="s">
        <v>23</v>
      </c>
      <c r="G599" t="s">
        <v>24</v>
      </c>
      <c r="H599" t="s">
        <v>1107</v>
      </c>
    </row>
    <row r="600" spans="1:8">
      <c r="A600" s="1">
        <v>44027</v>
      </c>
      <c r="B600" s="2">
        <v>0.4777777777777778</v>
      </c>
      <c r="C600" t="s">
        <v>19</v>
      </c>
      <c r="D600" t="s">
        <v>1159</v>
      </c>
      <c r="E600">
        <v>15.6</v>
      </c>
      <c r="F600" t="s">
        <v>23</v>
      </c>
      <c r="G600" t="s">
        <v>24</v>
      </c>
      <c r="H600" t="s">
        <v>251</v>
      </c>
    </row>
    <row r="601" spans="1:8">
      <c r="A601" s="1">
        <v>44027</v>
      </c>
      <c r="B601" s="2">
        <v>0.76874999999999993</v>
      </c>
      <c r="C601" t="s">
        <v>260</v>
      </c>
      <c r="D601" t="s">
        <v>948</v>
      </c>
      <c r="E601">
        <v>20</v>
      </c>
      <c r="F601" t="s">
        <v>23</v>
      </c>
      <c r="G601" t="s">
        <v>24</v>
      </c>
      <c r="H601" t="s">
        <v>1210</v>
      </c>
    </row>
    <row r="602" spans="1:8">
      <c r="A602" s="1">
        <v>44028</v>
      </c>
      <c r="B602" s="2">
        <v>0.36388888888888887</v>
      </c>
      <c r="C602" t="s">
        <v>427</v>
      </c>
      <c r="D602" t="s">
        <v>1106</v>
      </c>
      <c r="E602">
        <v>5</v>
      </c>
      <c r="F602" t="s">
        <v>23</v>
      </c>
      <c r="G602" t="s">
        <v>24</v>
      </c>
      <c r="H602" t="s">
        <v>1107</v>
      </c>
    </row>
    <row r="603" spans="1:8">
      <c r="A603" s="1">
        <v>44028</v>
      </c>
      <c r="B603" s="2">
        <v>0.47222222222222227</v>
      </c>
      <c r="C603" t="s">
        <v>1143</v>
      </c>
      <c r="D603" t="s">
        <v>1144</v>
      </c>
      <c r="E603">
        <v>1669.57</v>
      </c>
      <c r="F603" t="s">
        <v>23</v>
      </c>
      <c r="G603" t="s">
        <v>1097</v>
      </c>
      <c r="H603" t="s">
        <v>263</v>
      </c>
    </row>
    <row r="604" spans="1:8">
      <c r="A604" s="1">
        <v>44028</v>
      </c>
      <c r="B604" s="2">
        <v>0.47222222222222227</v>
      </c>
      <c r="C604" t="s">
        <v>1249</v>
      </c>
      <c r="D604" t="s">
        <v>1204</v>
      </c>
      <c r="E604">
        <v>13.5</v>
      </c>
      <c r="F604" t="s">
        <v>45</v>
      </c>
      <c r="G604" t="s">
        <v>29</v>
      </c>
      <c r="H604" t="s">
        <v>1257</v>
      </c>
    </row>
    <row r="605" spans="1:8">
      <c r="A605" s="1">
        <v>44028</v>
      </c>
      <c r="B605" s="2">
        <v>0.75624999999999998</v>
      </c>
      <c r="C605" t="s">
        <v>449</v>
      </c>
      <c r="D605" t="s">
        <v>1258</v>
      </c>
      <c r="E605">
        <v>14</v>
      </c>
      <c r="F605" t="s">
        <v>45</v>
      </c>
      <c r="G605" t="s">
        <v>29</v>
      </c>
      <c r="H605" t="s">
        <v>1259</v>
      </c>
    </row>
    <row r="606" spans="1:8">
      <c r="A606" s="1">
        <v>44029</v>
      </c>
      <c r="B606" s="2">
        <v>0.37013888888888885</v>
      </c>
      <c r="C606" t="s">
        <v>1254</v>
      </c>
      <c r="D606" t="s">
        <v>1255</v>
      </c>
      <c r="E606">
        <v>5</v>
      </c>
      <c r="F606" t="s">
        <v>45</v>
      </c>
      <c r="G606" t="s">
        <v>29</v>
      </c>
      <c r="H606" t="s">
        <v>1256</v>
      </c>
    </row>
    <row r="607" spans="1:8">
      <c r="A607" s="1">
        <v>44029</v>
      </c>
      <c r="B607" s="2">
        <v>0.47222222222222227</v>
      </c>
      <c r="C607" t="s">
        <v>1249</v>
      </c>
      <c r="D607" t="s">
        <v>1271</v>
      </c>
      <c r="E607">
        <v>18</v>
      </c>
      <c r="F607" t="s">
        <v>45</v>
      </c>
      <c r="G607" t="s">
        <v>29</v>
      </c>
      <c r="H607" t="s">
        <v>1257</v>
      </c>
    </row>
    <row r="608" spans="1:8">
      <c r="A608" s="1">
        <v>44029</v>
      </c>
      <c r="B608" s="2">
        <v>0.66666666666666663</v>
      </c>
      <c r="C608" t="s">
        <v>694</v>
      </c>
      <c r="D608" t="s">
        <v>1251</v>
      </c>
      <c r="E608">
        <v>3</v>
      </c>
      <c r="F608" t="s">
        <v>1252</v>
      </c>
      <c r="G608" t="s">
        <v>29</v>
      </c>
      <c r="H608" t="s">
        <v>1253</v>
      </c>
    </row>
    <row r="609" spans="1:8">
      <c r="A609" s="1">
        <v>44029</v>
      </c>
      <c r="B609" s="2">
        <v>0.76041666666666663</v>
      </c>
      <c r="C609" t="s">
        <v>449</v>
      </c>
      <c r="D609" t="s">
        <v>1042</v>
      </c>
      <c r="E609">
        <v>63.5</v>
      </c>
      <c r="F609" t="s">
        <v>45</v>
      </c>
      <c r="G609" t="s">
        <v>29</v>
      </c>
      <c r="H609" t="s">
        <v>1257</v>
      </c>
    </row>
    <row r="610" spans="1:8">
      <c r="A610" s="1">
        <v>44030</v>
      </c>
      <c r="B610" s="2">
        <v>0.49791666666666662</v>
      </c>
      <c r="C610" t="s">
        <v>1079</v>
      </c>
      <c r="D610" t="s">
        <v>1264</v>
      </c>
      <c r="E610">
        <v>30</v>
      </c>
      <c r="F610" t="s">
        <v>62</v>
      </c>
      <c r="G610" t="s">
        <v>29</v>
      </c>
      <c r="H610" t="s">
        <v>1243</v>
      </c>
    </row>
    <row r="611" spans="1:8">
      <c r="A611" s="1">
        <v>44030</v>
      </c>
      <c r="B611" s="2">
        <v>0.92083333333333339</v>
      </c>
      <c r="C611" t="s">
        <v>336</v>
      </c>
      <c r="D611" t="s">
        <v>1114</v>
      </c>
      <c r="E611">
        <v>19</v>
      </c>
      <c r="F611" t="s">
        <v>62</v>
      </c>
      <c r="G611" t="s">
        <v>29</v>
      </c>
      <c r="H611" t="s">
        <v>1263</v>
      </c>
    </row>
    <row r="612" spans="1:8">
      <c r="A612" s="1">
        <v>44031</v>
      </c>
      <c r="B612" s="2">
        <v>0.6694444444444444</v>
      </c>
      <c r="C612" t="s">
        <v>449</v>
      </c>
      <c r="D612" t="s">
        <v>1048</v>
      </c>
      <c r="E612">
        <v>13.4</v>
      </c>
      <c r="F612" t="s">
        <v>45</v>
      </c>
      <c r="G612" t="s">
        <v>29</v>
      </c>
      <c r="H612" t="s">
        <v>1257</v>
      </c>
    </row>
    <row r="613" spans="1:8">
      <c r="A613" s="1">
        <v>44031</v>
      </c>
      <c r="B613" s="2">
        <v>0.68125000000000002</v>
      </c>
      <c r="C613" t="s">
        <v>8</v>
      </c>
      <c r="D613" t="s">
        <v>1270</v>
      </c>
      <c r="E613">
        <v>22.9</v>
      </c>
      <c r="F613" t="s">
        <v>45</v>
      </c>
      <c r="G613" t="s">
        <v>29</v>
      </c>
      <c r="H613" t="s">
        <v>1257</v>
      </c>
    </row>
    <row r="614" spans="1:8">
      <c r="A614" s="1">
        <v>44031</v>
      </c>
      <c r="B614" s="2">
        <v>0.72569444444444453</v>
      </c>
      <c r="C614" t="s">
        <v>53</v>
      </c>
      <c r="D614" t="s">
        <v>1262</v>
      </c>
      <c r="E614">
        <v>48</v>
      </c>
      <c r="F614" t="s">
        <v>23</v>
      </c>
      <c r="G614" t="s">
        <v>29</v>
      </c>
      <c r="H614" t="s">
        <v>1243</v>
      </c>
    </row>
    <row r="615" spans="1:8">
      <c r="A615" s="1">
        <v>44032</v>
      </c>
      <c r="B615" s="2">
        <v>0.47430555555555554</v>
      </c>
      <c r="C615" t="s">
        <v>1249</v>
      </c>
      <c r="D615" t="s">
        <v>1157</v>
      </c>
      <c r="E615">
        <v>17.760000000000002</v>
      </c>
      <c r="F615" t="s">
        <v>45</v>
      </c>
      <c r="G615" t="s">
        <v>29</v>
      </c>
      <c r="H615" t="s">
        <v>1257</v>
      </c>
    </row>
    <row r="616" spans="1:8">
      <c r="A616" s="1">
        <v>44032</v>
      </c>
      <c r="B616" s="2">
        <v>0.77013888888888893</v>
      </c>
      <c r="C616" t="s">
        <v>449</v>
      </c>
      <c r="D616" t="s">
        <v>1258</v>
      </c>
      <c r="E616">
        <v>16</v>
      </c>
      <c r="F616" t="s">
        <v>45</v>
      </c>
      <c r="G616" t="s">
        <v>29</v>
      </c>
      <c r="H616" t="s">
        <v>1259</v>
      </c>
    </row>
    <row r="617" spans="1:8">
      <c r="A617" s="1">
        <v>44032</v>
      </c>
      <c r="B617" s="2">
        <v>0.86944444444444446</v>
      </c>
      <c r="C617" t="s">
        <v>274</v>
      </c>
      <c r="D617" t="s">
        <v>1276</v>
      </c>
      <c r="E617">
        <v>29.9</v>
      </c>
      <c r="F617" t="s">
        <v>1277</v>
      </c>
      <c r="G617" t="s">
        <v>303</v>
      </c>
      <c r="H617" t="s">
        <v>276</v>
      </c>
    </row>
    <row r="618" spans="1:8">
      <c r="A618" s="1">
        <v>44033</v>
      </c>
      <c r="B618" s="2">
        <v>0.3743055555555555</v>
      </c>
      <c r="C618" t="s">
        <v>1254</v>
      </c>
      <c r="D618" t="s">
        <v>1255</v>
      </c>
      <c r="E618">
        <v>5</v>
      </c>
      <c r="F618" t="s">
        <v>45</v>
      </c>
      <c r="G618" t="s">
        <v>29</v>
      </c>
      <c r="H618" t="s">
        <v>1256</v>
      </c>
    </row>
    <row r="619" spans="1:8">
      <c r="A619" s="1">
        <v>44033</v>
      </c>
      <c r="B619" s="2">
        <v>0.47291666666666665</v>
      </c>
      <c r="C619" t="s">
        <v>1249</v>
      </c>
      <c r="D619" t="s">
        <v>1110</v>
      </c>
      <c r="E619">
        <v>9.8800000000000008</v>
      </c>
      <c r="F619" t="s">
        <v>45</v>
      </c>
      <c r="G619" t="s">
        <v>29</v>
      </c>
      <c r="H619" t="s">
        <v>1257</v>
      </c>
    </row>
    <row r="620" spans="1:8">
      <c r="A620" s="1">
        <v>44033</v>
      </c>
      <c r="B620" s="2">
        <v>0.86458333333333337</v>
      </c>
      <c r="C620" t="s">
        <v>260</v>
      </c>
      <c r="D620" t="s">
        <v>1268</v>
      </c>
      <c r="E620">
        <v>16</v>
      </c>
      <c r="F620" t="s">
        <v>45</v>
      </c>
      <c r="G620" t="s">
        <v>29</v>
      </c>
      <c r="H620" t="s">
        <v>1269</v>
      </c>
    </row>
    <row r="621" spans="1:8">
      <c r="A621" s="1">
        <v>44034</v>
      </c>
      <c r="B621" s="2">
        <v>0.3756944444444445</v>
      </c>
      <c r="C621" t="s">
        <v>1254</v>
      </c>
      <c r="D621" t="s">
        <v>1255</v>
      </c>
      <c r="E621">
        <v>5</v>
      </c>
      <c r="F621" t="s">
        <v>45</v>
      </c>
      <c r="G621" t="s">
        <v>29</v>
      </c>
      <c r="H621" t="s">
        <v>1256</v>
      </c>
    </row>
    <row r="622" spans="1:8">
      <c r="A622" s="1">
        <v>44034</v>
      </c>
      <c r="B622" s="2">
        <v>0.47361111111111115</v>
      </c>
      <c r="C622" t="s">
        <v>1249</v>
      </c>
      <c r="D622" t="s">
        <v>1267</v>
      </c>
      <c r="E622">
        <v>17.39</v>
      </c>
      <c r="F622" t="s">
        <v>45</v>
      </c>
      <c r="G622" t="s">
        <v>29</v>
      </c>
      <c r="H622" t="s">
        <v>1257</v>
      </c>
    </row>
    <row r="623" spans="1:8">
      <c r="A623" s="1">
        <v>44035</v>
      </c>
      <c r="B623" s="2">
        <v>0.37638888888888888</v>
      </c>
      <c r="C623" t="s">
        <v>1254</v>
      </c>
      <c r="D623" t="s">
        <v>1255</v>
      </c>
      <c r="E623">
        <v>5</v>
      </c>
      <c r="F623" t="s">
        <v>45</v>
      </c>
      <c r="G623" t="s">
        <v>29</v>
      </c>
      <c r="H623" t="s">
        <v>1256</v>
      </c>
    </row>
    <row r="624" spans="1:8">
      <c r="A624" s="1">
        <v>44035</v>
      </c>
      <c r="B624" s="2">
        <v>0.4770833333333333</v>
      </c>
      <c r="C624" t="s">
        <v>1249</v>
      </c>
      <c r="D624" t="s">
        <v>1266</v>
      </c>
      <c r="E624">
        <v>16.5</v>
      </c>
      <c r="F624" t="s">
        <v>45</v>
      </c>
      <c r="G624" t="s">
        <v>29</v>
      </c>
      <c r="H624" t="s">
        <v>1257</v>
      </c>
    </row>
    <row r="625" spans="1:9">
      <c r="A625" s="1">
        <v>44035</v>
      </c>
      <c r="B625" s="2">
        <v>0.55208333333333337</v>
      </c>
      <c r="C625" t="s">
        <v>983</v>
      </c>
      <c r="D625" t="s">
        <v>37</v>
      </c>
      <c r="E625">
        <v>1000</v>
      </c>
      <c r="F625" t="s">
        <v>23</v>
      </c>
      <c r="G625" t="s">
        <v>303</v>
      </c>
      <c r="H625" t="s">
        <v>1275</v>
      </c>
    </row>
    <row r="626" spans="1:9">
      <c r="A626" s="1">
        <v>44036</v>
      </c>
      <c r="B626" s="2">
        <v>7.6388888888888886E-3</v>
      </c>
      <c r="C626" t="s">
        <v>274</v>
      </c>
      <c r="D626" t="s">
        <v>1272</v>
      </c>
      <c r="E626">
        <v>469</v>
      </c>
      <c r="F626" t="s">
        <v>1279</v>
      </c>
      <c r="G626" t="s">
        <v>303</v>
      </c>
      <c r="H626" t="s">
        <v>276</v>
      </c>
    </row>
    <row r="627" spans="1:9">
      <c r="A627" s="1">
        <v>44036</v>
      </c>
      <c r="B627" s="2">
        <v>0.36874999999999997</v>
      </c>
      <c r="C627" t="s">
        <v>1254</v>
      </c>
      <c r="D627" t="s">
        <v>1255</v>
      </c>
      <c r="E627">
        <v>5</v>
      </c>
      <c r="F627" t="s">
        <v>45</v>
      </c>
      <c r="G627" t="s">
        <v>29</v>
      </c>
      <c r="H627" t="s">
        <v>1256</v>
      </c>
    </row>
    <row r="628" spans="1:9">
      <c r="A628" s="1">
        <v>44036</v>
      </c>
      <c r="B628" s="2">
        <v>0.41875000000000001</v>
      </c>
      <c r="C628" t="s">
        <v>694</v>
      </c>
      <c r="D628" t="s">
        <v>1251</v>
      </c>
      <c r="E628">
        <v>3</v>
      </c>
      <c r="F628" t="s">
        <v>1252</v>
      </c>
      <c r="G628" t="s">
        <v>1248</v>
      </c>
      <c r="H628" t="s">
        <v>1253</v>
      </c>
    </row>
    <row r="629" spans="1:9">
      <c r="A629" s="1">
        <v>44036</v>
      </c>
      <c r="B629" s="2">
        <v>0.47013888888888888</v>
      </c>
      <c r="C629" t="s">
        <v>936</v>
      </c>
      <c r="D629" t="s">
        <v>1280</v>
      </c>
      <c r="E629">
        <v>15.8</v>
      </c>
      <c r="F629" t="s">
        <v>20</v>
      </c>
      <c r="G629" t="s">
        <v>303</v>
      </c>
      <c r="H629" t="s">
        <v>1257</v>
      </c>
    </row>
    <row r="630" spans="1:9">
      <c r="A630" s="1">
        <v>44036</v>
      </c>
      <c r="B630" s="2">
        <v>0.48333333333333334</v>
      </c>
      <c r="C630" t="s">
        <v>936</v>
      </c>
      <c r="D630" t="s">
        <v>1274</v>
      </c>
      <c r="E630">
        <v>34.9</v>
      </c>
      <c r="F630" t="s">
        <v>20</v>
      </c>
      <c r="G630" t="s">
        <v>303</v>
      </c>
      <c r="H630" t="s">
        <v>1257</v>
      </c>
      <c r="I630" t="s">
        <v>1273</v>
      </c>
    </row>
    <row r="631" spans="1:9">
      <c r="A631" s="1">
        <v>44036</v>
      </c>
      <c r="B631" s="2">
        <v>0.84305555555555556</v>
      </c>
      <c r="C631" t="s">
        <v>945</v>
      </c>
      <c r="D631" t="s">
        <v>1042</v>
      </c>
      <c r="E631">
        <v>17.7</v>
      </c>
      <c r="F631" t="s">
        <v>20</v>
      </c>
      <c r="G631" t="s">
        <v>303</v>
      </c>
      <c r="H631" t="s">
        <v>1257</v>
      </c>
    </row>
    <row r="632" spans="1:9">
      <c r="A632" s="1">
        <v>44037</v>
      </c>
      <c r="B632" s="2">
        <v>0.41875000000000001</v>
      </c>
      <c r="C632" t="s">
        <v>274</v>
      </c>
      <c r="D632" t="s">
        <v>1272</v>
      </c>
      <c r="E632">
        <v>549</v>
      </c>
      <c r="F632" t="s">
        <v>1279</v>
      </c>
      <c r="G632" t="s">
        <v>303</v>
      </c>
      <c r="H632" t="s">
        <v>276</v>
      </c>
    </row>
    <row r="633" spans="1:9">
      <c r="A633" s="1">
        <v>44037</v>
      </c>
      <c r="B633" s="2">
        <v>0.49027777777777781</v>
      </c>
      <c r="C633" t="s">
        <v>32</v>
      </c>
      <c r="D633" t="s">
        <v>1261</v>
      </c>
      <c r="E633">
        <v>4</v>
      </c>
      <c r="F633" t="s">
        <v>42</v>
      </c>
      <c r="G633" t="s">
        <v>1248</v>
      </c>
      <c r="H633" t="s">
        <v>43</v>
      </c>
    </row>
    <row r="634" spans="1:9">
      <c r="A634" s="1">
        <v>44037</v>
      </c>
      <c r="B634" s="2">
        <v>0.50624999999999998</v>
      </c>
      <c r="C634" t="s">
        <v>1249</v>
      </c>
      <c r="D634" t="s">
        <v>1265</v>
      </c>
      <c r="E634">
        <v>39</v>
      </c>
      <c r="F634" t="s">
        <v>45</v>
      </c>
      <c r="G634" t="s">
        <v>1248</v>
      </c>
      <c r="H634" t="s">
        <v>1250</v>
      </c>
    </row>
    <row r="635" spans="1:9">
      <c r="A635" s="1">
        <v>44037</v>
      </c>
      <c r="B635" s="2">
        <v>0.50763888888888886</v>
      </c>
      <c r="C635" t="s">
        <v>936</v>
      </c>
      <c r="D635" t="s">
        <v>1110</v>
      </c>
      <c r="E635">
        <v>24.78</v>
      </c>
      <c r="F635" t="s">
        <v>1278</v>
      </c>
      <c r="G635" t="s">
        <v>303</v>
      </c>
      <c r="H635" t="s">
        <v>1257</v>
      </c>
    </row>
    <row r="636" spans="1:9">
      <c r="A636" s="1">
        <v>44037</v>
      </c>
      <c r="B636" s="2">
        <v>0.54166666666666663</v>
      </c>
      <c r="C636" t="s">
        <v>274</v>
      </c>
      <c r="D636" t="s">
        <v>1281</v>
      </c>
      <c r="E636">
        <v>43</v>
      </c>
      <c r="F636" t="s">
        <v>65</v>
      </c>
      <c r="G636" t="s">
        <v>303</v>
      </c>
      <c r="H636" t="s">
        <v>278</v>
      </c>
    </row>
    <row r="637" spans="1:9">
      <c r="A637" s="1">
        <v>44037</v>
      </c>
      <c r="B637" s="2">
        <v>0.54305555555555551</v>
      </c>
      <c r="C637" t="s">
        <v>274</v>
      </c>
      <c r="D637" t="s">
        <v>1284</v>
      </c>
      <c r="E637">
        <v>23.06</v>
      </c>
      <c r="G637" t="s">
        <v>303</v>
      </c>
      <c r="H637" t="s">
        <v>278</v>
      </c>
    </row>
    <row r="638" spans="1:9">
      <c r="A638" s="1">
        <v>44037</v>
      </c>
      <c r="B638" s="2">
        <v>0.54375000000000007</v>
      </c>
      <c r="C638" t="s">
        <v>274</v>
      </c>
      <c r="D638" t="s">
        <v>1282</v>
      </c>
      <c r="E638">
        <v>23.6</v>
      </c>
      <c r="G638" t="s">
        <v>303</v>
      </c>
      <c r="H638" t="s">
        <v>278</v>
      </c>
      <c r="I638" t="s">
        <v>1283</v>
      </c>
    </row>
    <row r="639" spans="1:9">
      <c r="A639" s="1">
        <v>44037</v>
      </c>
      <c r="B639" s="2">
        <v>0.65555555555555556</v>
      </c>
      <c r="C639" t="s">
        <v>32</v>
      </c>
      <c r="D639" t="s">
        <v>1260</v>
      </c>
      <c r="E639">
        <v>4</v>
      </c>
      <c r="F639" t="s">
        <v>42</v>
      </c>
      <c r="G639" t="s">
        <v>1248</v>
      </c>
      <c r="H639" t="s">
        <v>43</v>
      </c>
    </row>
    <row r="640" spans="1:9">
      <c r="A640" s="1"/>
      <c r="B640" s="2"/>
    </row>
    <row r="641" spans="1:2">
      <c r="A641" s="1"/>
      <c r="B641" s="2"/>
    </row>
    <row r="642" spans="1:2">
      <c r="A642" s="1"/>
      <c r="B642" s="2"/>
    </row>
    <row r="643" spans="1:2">
      <c r="A643" s="1"/>
      <c r="B643" s="2"/>
    </row>
    <row r="644" spans="1:2">
      <c r="A644" s="1"/>
      <c r="B644" s="2"/>
    </row>
    <row r="645" spans="1:2">
      <c r="A645" s="1"/>
      <c r="B645" s="2"/>
    </row>
    <row r="646" spans="1:2">
      <c r="A646" s="1"/>
      <c r="B646" s="2"/>
    </row>
    <row r="647" spans="1:2">
      <c r="A647" s="1"/>
      <c r="B647" s="2"/>
    </row>
    <row r="648" spans="1:2">
      <c r="A648" s="1"/>
      <c r="B648" s="2"/>
    </row>
    <row r="649" spans="1:2">
      <c r="A649" s="1"/>
      <c r="B649" s="2"/>
    </row>
    <row r="650" spans="1:2">
      <c r="A650" s="1"/>
      <c r="B650" s="2"/>
    </row>
    <row r="651" spans="1:2">
      <c r="A651" s="1"/>
      <c r="B651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3 C538:C540 C542 C545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4" t="s">
        <v>326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B1" s="45" t="s">
        <v>327</v>
      </c>
      <c r="AC1" s="45"/>
      <c r="AD1" s="45"/>
      <c r="AE1" s="45"/>
      <c r="AF1" s="45"/>
      <c r="AG1" s="45"/>
      <c r="AI1" s="44" t="s">
        <v>328</v>
      </c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SUMIFS(records!E2:E651,records!A2:A651,template!A2, records!B2:B651, "&gt;=" &amp; template!C1,records!B2:B651, "&lt;" &amp; template!D1)</f>
        <v>0</v>
      </c>
      <c r="D2">
        <f>SUMIFS(records!E2:E651,records!A2:A651,template!A2, records!B2:B651, "&gt;=" &amp; template!D1,records!B2:B651, "&lt;" &amp; template!E1)</f>
        <v>0</v>
      </c>
      <c r="E2">
        <f>SUMIFS(records!E2:E651,records!A2:A651,template!A2, records!B2:B651, "&gt;=" &amp; template!E1,records!B2:B651, "&lt;" &amp; template!F1)</f>
        <v>0</v>
      </c>
      <c r="F2">
        <f>SUMIFS(records!E2:E651,records!A2:A651,template!A2, records!B2:B651, "&gt;=" &amp; template!F1,records!B2:B651, "&lt;" &amp; template!G1)</f>
        <v>0</v>
      </c>
      <c r="G2">
        <f>SUMIFS(records!E2:E651,records!A2:A651,template!A2, records!B2:B651, "&gt;=" &amp; template!G1,records!B2:B651, "&lt;" &amp; template!H1)</f>
        <v>0</v>
      </c>
      <c r="H2">
        <f>SUMIFS(records!E2:E651,records!A2:A651,template!A2, records!B2:B651, "&gt;=" &amp; template!H1,records!B2:B651, "&lt;" &amp; template!I1)</f>
        <v>0</v>
      </c>
      <c r="I2">
        <f>SUMIFS(records!E2:E651,records!A2:A651,template!A2, records!B2:B651, "&gt;=" &amp; template!I1,records!B2:B651, "&lt;" &amp; template!J1)</f>
        <v>0</v>
      </c>
      <c r="J2">
        <f>SUMIFS(records!E2:E651,records!A2:A651,template!A2, records!B2:B651, "&gt;=" &amp; template!J1,records!B2:B651, "&lt;" &amp; template!K1)</f>
        <v>0</v>
      </c>
      <c r="K2">
        <f>SUMIFS(records!E2:E651,records!A2:A651,template!A2, records!B2:B651, "&gt;=" &amp; template!K1,records!B2:B651, "&lt;" &amp; template!L1)</f>
        <v>0</v>
      </c>
      <c r="L2">
        <f>SUMIFS(records!E2:E651,records!A2:A651,template!A2, records!B2:B651, "&gt;=" &amp; template!L1,records!B2:B651, "&lt;" &amp; template!M1)</f>
        <v>0</v>
      </c>
      <c r="M2">
        <f>SUMIFS(records!E2:E651,records!A2:A651,template!A2, records!B2:B651, "&gt;=" &amp; template!M1,records!B2:B651, "&lt;" &amp; template!N1)</f>
        <v>0</v>
      </c>
      <c r="N2">
        <f>SUMIFS(records!E2:E651,records!A2:A651,template!A2, records!B2:B651, "&gt;=" &amp; template!N1,records!B2:B651, "&lt;" &amp; template!O1)</f>
        <v>0</v>
      </c>
      <c r="O2">
        <f>SUMIFS(records!E2:E651,records!A2:A651,template!A2, records!B2:B651, "&gt;=" &amp; template!O1,records!B2:B651, "&lt;" &amp; template!P1)</f>
        <v>0</v>
      </c>
      <c r="P2">
        <f>SUMIFS(records!E2:E651,records!A2:A651,template!A2, records!B2:B651, "&gt;=" &amp; template!P1,records!B2:B651, "&lt;" &amp; template!Q1)</f>
        <v>24</v>
      </c>
      <c r="Q2">
        <f>SUMIFS(records!E2:E651,records!A2:A651,template!A2, records!B2:B651, "&gt;=" &amp; template!Q1,records!B2:B651, "&lt;" &amp; template!R1)</f>
        <v>0</v>
      </c>
      <c r="R2">
        <f>SUMIFS(records!E2:E651,records!A2:A651,template!A2, records!B2:B651, "&gt;=" &amp; template!R1,records!B2:B651, "&lt;" &amp; template!S1)</f>
        <v>0</v>
      </c>
      <c r="S2">
        <f>SUMIFS(records!E2:E651,records!A2:A651,template!A2, records!B2:B651, "&gt;=" &amp; template!S1,records!B2:B651, "&lt;" &amp; template!T1)</f>
        <v>0</v>
      </c>
      <c r="T2">
        <f>SUMIFS(records!E2:E651,records!A2:A651,template!A2, records!B2:B651, "&gt;=" &amp; template!T1,records!B2:B651, "&lt;" &amp; template!U1)</f>
        <v>0</v>
      </c>
      <c r="U2">
        <f>SUMIFS(records!E2:E651,records!A2:A651,template!A2, records!B2:B651, "&gt;=" &amp; template!U1,records!B2:B651, "&lt;" &amp; template!V1)</f>
        <v>0</v>
      </c>
      <c r="V2">
        <f>SUMIFS(records!E2:E651,records!A2:A651,template!A2, records!B2:B651, "&gt;=" &amp; template!V1,records!B2:B651, "&lt;" &amp; template!W1)</f>
        <v>0</v>
      </c>
      <c r="W2">
        <f>SUMIFS(records!E2:E651,records!A2:A651,template!A2, records!B2:B651, "&gt;=" &amp; template!W1,records!B2:B651, "&lt;" &amp; template!X1)</f>
        <v>0</v>
      </c>
      <c r="X2">
        <f>SUMIFS(records!E2:E651,records!A2:A651,template!A2, records!B2:B651, "&gt;=" &amp; template!X1,records!B2:B651, "&lt;" &amp; template!Y1)</f>
        <v>0</v>
      </c>
      <c r="Y2">
        <f>SUMIFS(records!E2:E651,records!A2:A651,template!A2, records!B2:B651, "&gt;=" &amp; template!Y1,records!B2:B651, "&lt;" &amp; template!Z1)</f>
        <v>0</v>
      </c>
      <c r="Z2">
        <f>SUMIFS(records!E2:E651,records!A2:A651,template!A2, records!B2:B651, "&gt;=" &amp; template!Z1)</f>
        <v>0</v>
      </c>
      <c r="AA2">
        <f>SUMIFS(records!E2:E651,records!A2:A651,template!A2,records!G2:G651,template!AA1)</f>
        <v>0</v>
      </c>
      <c r="AB2">
        <f>SUMIFS(records!E2:E651,records!A2:A651,template!A2,records!G2:G651,template!AB1)</f>
        <v>24</v>
      </c>
      <c r="AC2">
        <f>SUMIFS(records!E2:E651,records!A2:A651,template!A2,records!G2:G651,template!AC1)</f>
        <v>0</v>
      </c>
      <c r="AD2">
        <f>SUMIFS(records!E2:E651,records!A2:A651,template!A2,records!G2:G651,template!AD1)</f>
        <v>0</v>
      </c>
      <c r="AE2">
        <f>SUMIFS(records!E2:E651,records!A2:A651,template!A2,records!C2:C651,template!AE1)</f>
        <v>0</v>
      </c>
      <c r="AF2">
        <f>SUMIFS(records!E2:E651,records!A2:A651,template!A2,records!C2:C651,template!AF1)</f>
        <v>24</v>
      </c>
      <c r="AG2">
        <f>SUMIFS(records!E2:E651,records!A2:A651,template!A2,records!C2:C651,template!AG1)</f>
        <v>0</v>
      </c>
      <c r="AH2">
        <f>SUMIFS(records!E2:E651,records!A2:A651,template!A2,records!C2:C651,template!AH1)</f>
        <v>0</v>
      </c>
      <c r="AI2">
        <f>SUMIFS(records!E2:E651,records!A2:A651,template!A2,records!C2:C651,template!AI1)</f>
        <v>0</v>
      </c>
      <c r="AJ2">
        <f>SUMIFS(records!E2:E651,records!A2:A651,template!A2,records!C2:C651,template!AJ1)</f>
        <v>0</v>
      </c>
      <c r="AK2">
        <f>SUMIFS(records!E2:E651,records!A2:A651,template!A2,records!C2:C651,template!AK1)</f>
        <v>0</v>
      </c>
      <c r="AL2">
        <f>SUMIFS(records!E2:E651,records!A2:A651,template!A2,records!C2:C651,template!AL1)</f>
        <v>0</v>
      </c>
      <c r="AM2">
        <f>SUMIFS(records!E2:E651,records!A2:A651,template!A2,records!C2:C651,template!AM1)</f>
        <v>0</v>
      </c>
      <c r="AN2">
        <f>SUMIFS(records!E2:E651,records!A2:A651,template!A2,records!C2:C651,template!AN1)</f>
        <v>0</v>
      </c>
      <c r="AO2">
        <f>SUMIFS(records!E2:E651,records!A2:A651,template!A2,records!C2:C651,template!AO1)</f>
        <v>0</v>
      </c>
      <c r="AP2">
        <f>SUMIFS(records!E2:E651,records!A2:A651,template!A2,records!C2:C651,template!AP1)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SUMIFS(records!E2:E651,records!A2:A651,template!A3, records!B2:B651, "&gt;=" &amp; template!C1,records!B2:B651, "&lt;" &amp; template!D1)</f>
        <v>0</v>
      </c>
      <c r="D3" s="14">
        <f>SUMIFS(records!E2:E651,records!A2:A651,template!A3, records!B2:B651, "&gt;=" &amp; template!D1,records!B2:B651, "&lt;" &amp; template!E1)</f>
        <v>0</v>
      </c>
      <c r="E3">
        <f>SUMIFS(records!E2:E651,records!A2:A651,template!A3, records!B2:B651, "&gt;=" &amp; template!E1,records!B2:B651, "&lt;" &amp; template!F1)</f>
        <v>0</v>
      </c>
      <c r="F3">
        <f>SUMIFS(records!E2:E651,records!A2:A651,template!A3, records!B2:B651, "&gt;=" &amp; template!F1,records!B2:B651, "&lt;" &amp; template!G1)</f>
        <v>0</v>
      </c>
      <c r="G3">
        <f>SUMIFS(records!E2:E651,records!A2:A651,template!A3, records!B2:B651, "&gt;=" &amp; template!G1,records!B2:B651, "&lt;" &amp; template!H1)</f>
        <v>0</v>
      </c>
      <c r="H3">
        <f>SUMIFS(records!E2:E651,records!A2:A651,template!A3, records!B2:B651, "&gt;=" &amp; template!H1,records!B2:B651, "&lt;" &amp; template!I1)</f>
        <v>0</v>
      </c>
      <c r="I3">
        <f>SUMIFS(records!E2:E651,records!A2:A651,template!A3, records!B2:B651, "&gt;=" &amp; template!I1,records!B2:B651, "&lt;" &amp; template!J1)</f>
        <v>0</v>
      </c>
      <c r="J3">
        <f>SUMIFS(records!E2:E651,records!A2:A651,template!A3, records!B2:B651, "&gt;=" &amp; template!J1,records!B2:B651, "&lt;" &amp; template!K1)</f>
        <v>0</v>
      </c>
      <c r="K3">
        <f>SUMIFS(records!E2:E651,records!A2:A651,template!A3, records!B2:B651, "&gt;=" &amp; template!K1,records!B2:B651, "&lt;" &amp; template!L1)</f>
        <v>3</v>
      </c>
      <c r="L3">
        <f>SUMIFS(records!E2:E651,records!A2:A651,template!A3, records!B2:B651, "&gt;=" &amp; template!L1,records!B2:B651, "&lt;" &amp; template!M1)</f>
        <v>0</v>
      </c>
      <c r="M3">
        <f>SUMIFS(records!E2:E651,records!A2:A651,template!A3, records!B2:B651, "&gt;=" &amp; template!M1,records!B2:B651, "&lt;" &amp; template!N1)</f>
        <v>0</v>
      </c>
      <c r="N3">
        <f>SUMIFS(records!E2:E651,records!A2:A651,template!A3, records!B2:B651, "&gt;=" &amp; template!N1,records!B2:B651, "&lt;" &amp; template!O1)</f>
        <v>0</v>
      </c>
      <c r="O3">
        <f>SUMIFS(records!E2:E651,records!A2:A651,template!A3, records!B2:B651, "&gt;=" &amp; template!O1,records!B2:B651, "&lt;" &amp; template!P1)</f>
        <v>16</v>
      </c>
      <c r="P3">
        <f>SUMIFS(records!E2:E651,records!A2:A651,template!A3, records!B2:B651, "&gt;=" &amp; template!P1,records!B2:B651, "&lt;" &amp; template!Q1)</f>
        <v>0</v>
      </c>
      <c r="Q3">
        <f>SUMIFS(records!E2:E651,records!A2:A651,template!A3, records!B2:B651, "&gt;=" &amp; template!Q1,records!B2:B651, "&lt;" &amp; template!R1)</f>
        <v>0</v>
      </c>
      <c r="R3">
        <f>SUMIFS(records!E2:E651,records!A2:A651,template!A3, records!B2:B651, "&gt;=" &amp; template!R1,records!B2:B651, "&lt;" &amp; template!S1)</f>
        <v>0</v>
      </c>
      <c r="S3">
        <f>SUMIFS(records!E2:E651,records!A2:A651,template!A3, records!B2:B651, "&gt;=" &amp; template!S1,records!B2:B651, "&lt;" &amp; template!T1)</f>
        <v>0</v>
      </c>
      <c r="T3">
        <f>SUMIFS(records!E2:E651,records!A2:A651,template!A3, records!B2:B651, "&gt;=" &amp; template!T1,records!B2:B651, "&lt;" &amp; template!U1)</f>
        <v>0</v>
      </c>
      <c r="U3">
        <f>SUMIFS(records!E2:E651,records!A2:A651,template!A3, records!B2:B651, "&gt;=" &amp; template!U1,records!B2:B651, "&lt;" &amp; template!V1)</f>
        <v>3</v>
      </c>
      <c r="V3">
        <f>SUMIFS(records!E2:E651,records!A2:A651,template!A3, records!B2:B651, "&gt;=" &amp; template!V1,records!B2:B651, "&lt;" &amp; template!W1)</f>
        <v>0</v>
      </c>
      <c r="W3">
        <f>SUMIFS(records!E2:E651,records!A2:A651,template!A3, records!B2:B651, "&gt;=" &amp; template!W1,records!B2:B651, "&lt;" &amp; template!X1)</f>
        <v>0</v>
      </c>
      <c r="X3">
        <f>SUMIFS(records!E2:E651,records!A2:A651,template!A3, records!B2:B651, "&gt;=" &amp; template!X1,records!B2:B651, "&lt;" &amp; template!Y1)</f>
        <v>0</v>
      </c>
      <c r="Y3">
        <f>SUMIFS(records!E2:E651,records!A2:A651,template!A3, records!B2:B651, "&gt;=" &amp; template!Y1,records!B2:B651, "&lt;" &amp; template!Z1)</f>
        <v>0</v>
      </c>
      <c r="Z3">
        <f>SUMIFS(records!E2:E651,records!A2:A651,template!A3, records!B2:B651, "&gt;=" &amp; template!Z1)</f>
        <v>0</v>
      </c>
      <c r="AA3">
        <f>SUMIFS(records!E2:E651,records!A2:A651,template!A3,records!G2:G651,template!AA1)</f>
        <v>0</v>
      </c>
      <c r="AB3">
        <f>SUMIFS(records!E2:E651,records!A2:A651,template!A3,records!G2:G651,template!AB1)</f>
        <v>22</v>
      </c>
      <c r="AC3">
        <f>SUMIFS(records!E2:E651,records!A2:A651,template!A3,records!G2:G651,template!AC1)</f>
        <v>0</v>
      </c>
      <c r="AD3">
        <f>SUMIFS(records!E2:E651,records!A2:A651,template!A3,records!G2:G651,template!AD1)</f>
        <v>0</v>
      </c>
      <c r="AE3">
        <f>SUMIFS(records!E2:E651,records!A2:A651,template!A3,records!C2:C651,template!AE1)</f>
        <v>6</v>
      </c>
      <c r="AF3">
        <f>SUMIFS(records!E2:E651,records!A2:A651,template!A3,records!C2:C651,template!AF1)</f>
        <v>16</v>
      </c>
      <c r="AG3">
        <f>SUMIFS(records!E2:E651,records!A2:A651,template!A3,records!C2:C651,template!AG1)</f>
        <v>0</v>
      </c>
      <c r="AH3">
        <f>SUMIFS(records!E2:E651,records!A2:A651,template!A3,records!C2:C651,template!AH1)</f>
        <v>0</v>
      </c>
      <c r="AI3">
        <f>SUMIFS(records!E2:E651,records!A2:A651,template!A3,records!C2:C651,template!AI1)</f>
        <v>0</v>
      </c>
      <c r="AJ3">
        <f>SUMIFS(records!E2:E651,records!A2:A651,template!A3,records!C2:C651,template!AJ1)</f>
        <v>0</v>
      </c>
      <c r="AK3">
        <f>SUMIFS(records!E2:E651,records!A2:A651,template!A3,records!C2:C651,template!AK1)</f>
        <v>0</v>
      </c>
      <c r="AL3">
        <f>SUMIFS(records!E2:E651,records!A2:A651,template!A3,records!C2:C651,template!AL1)</f>
        <v>0</v>
      </c>
      <c r="AM3">
        <f>SUMIFS(records!E2:E651,records!A2:A651,template!A3,records!C2:C651,template!AM1)</f>
        <v>0</v>
      </c>
      <c r="AN3">
        <f>SUMIFS(records!E2:E651,records!A2:A651,template!A3,records!C2:C651,template!AN1)</f>
        <v>0</v>
      </c>
      <c r="AO3">
        <f>SUMIFS(records!E2:E651,records!A2:A651,template!A3,records!C2:C651,template!AO1)</f>
        <v>0</v>
      </c>
      <c r="AP3">
        <f>SUMIFS(records!E2:E651,records!A2:A651,template!A3,records!C2:C651,template!AP1)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SUMIFS(records!E2:E651,records!A2:A651,template!A4, records!B2:B651, "&gt;=" &amp; template!C1,records!B2:B651, "&lt;" &amp; template!D1)</f>
        <v>0</v>
      </c>
      <c r="D4" s="14">
        <f>SUMIFS(records!E2:E651,records!A2:A651,template!A4, records!B2:B651, "&gt;=" &amp; template!D1,records!B2:B651, "&lt;" &amp; template!E1)</f>
        <v>0</v>
      </c>
      <c r="E4">
        <f>SUMIFS(records!E2:E651,records!A2:A651,template!A4, records!B2:B651, "&gt;=" &amp; template!E1,records!B2:B651, "&lt;" &amp; template!F1)</f>
        <v>0</v>
      </c>
      <c r="F4">
        <f>SUMIFS(records!E2:E651,records!A2:A651,template!A4, records!B2:B651, "&gt;=" &amp; template!F1,records!B2:B651, "&lt;" &amp; template!G1)</f>
        <v>0</v>
      </c>
      <c r="G4">
        <f>SUMIFS(records!E2:E651,records!A2:A651,template!A4, records!B2:B651, "&gt;=" &amp; template!G1,records!B2:B651, "&lt;" &amp; template!H1)</f>
        <v>0</v>
      </c>
      <c r="H4">
        <f>SUMIFS(records!E2:E651,records!A2:A651,template!A4, records!B2:B651, "&gt;=" &amp; template!H1,records!B2:B651, "&lt;" &amp; template!I1)</f>
        <v>0</v>
      </c>
      <c r="I4">
        <f>SUMIFS(records!E2:E651,records!A2:A651,template!A4, records!B2:B651, "&gt;=" &amp; template!I1,records!B2:B651, "&lt;" &amp; template!J1)</f>
        <v>0</v>
      </c>
      <c r="J4">
        <f>SUMIFS(records!E2:E651,records!A2:A651,template!A4, records!B2:B651, "&gt;=" &amp; template!J1,records!B2:B651, "&lt;" &amp; template!K1)</f>
        <v>0</v>
      </c>
      <c r="K4">
        <f>SUMIFS(records!E2:E651,records!A2:A651,template!A4, records!B2:B651, "&gt;=" &amp; template!K1,records!B2:B651, "&lt;" &amp; template!L1)</f>
        <v>0</v>
      </c>
      <c r="L4">
        <f>SUMIFS(records!E2:E651,records!A2:A651,template!A4, records!B2:B651, "&gt;=" &amp; template!L1,records!B2:B651, "&lt;" &amp; template!M1)</f>
        <v>0</v>
      </c>
      <c r="M4">
        <f>SUMIFS(records!E2:E651,records!A2:A651,template!A4, records!B2:B651, "&gt;=" &amp; template!M1,records!B2:B651, "&lt;" &amp; template!N1)</f>
        <v>0</v>
      </c>
      <c r="N4">
        <f>SUMIFS(records!E2:E651,records!A2:A651,template!A4, records!B2:B651, "&gt;=" &amp; template!N1,records!B2:B651, "&lt;" &amp; template!O1)</f>
        <v>16</v>
      </c>
      <c r="O4">
        <f>SUMIFS(records!E2:E651,records!A2:A651,template!A4, records!B2:B651, "&gt;=" &amp; template!O1,records!B2:B651, "&lt;" &amp; template!P1)</f>
        <v>0</v>
      </c>
      <c r="P4">
        <f>SUMIFS(records!E2:E651,records!A2:A651,template!A4, records!B2:B651, "&gt;=" &amp; template!P1,records!B2:B651, "&lt;" &amp; template!Q1)</f>
        <v>0</v>
      </c>
      <c r="Q4">
        <f>SUMIFS(records!E2:E651,records!A2:A651,template!A4, records!B2:B651, "&gt;=" &amp; template!Q1,records!B2:B651, "&lt;" &amp; template!R1)</f>
        <v>0</v>
      </c>
      <c r="R4">
        <f>SUMIFS(records!E2:E651,records!A2:A651,template!A4, records!B2:B651, "&gt;=" &amp; template!R1,records!B2:B651, "&lt;" &amp; template!S1)</f>
        <v>0</v>
      </c>
      <c r="S4">
        <f>SUMIFS(records!E2:E651,records!A2:A651,template!A4, records!B2:B651, "&gt;=" &amp; template!S1,records!B2:B651, "&lt;" &amp; template!T1)</f>
        <v>0</v>
      </c>
      <c r="T4">
        <f>SUMIFS(records!E2:E651,records!A2:A651,template!A4, records!B2:B651, "&gt;=" &amp; template!T1,records!B2:B651, "&lt;" &amp; template!U1)</f>
        <v>0</v>
      </c>
      <c r="U4">
        <f>SUMIFS(records!E2:E651,records!A2:A651,template!A4, records!B2:B651, "&gt;=" &amp; template!U1,records!B2:B651, "&lt;" &amp; template!V1)</f>
        <v>0</v>
      </c>
      <c r="V4">
        <f>SUMIFS(records!E2:E651,records!A2:A651,template!A4, records!B2:B651, "&gt;=" &amp; template!V1,records!B2:B651, "&lt;" &amp; template!W1)</f>
        <v>0</v>
      </c>
      <c r="W4">
        <f>SUMIFS(records!E2:E651,records!A2:A651,template!A4, records!B2:B651, "&gt;=" &amp; template!W1,records!B2:B651, "&lt;" &amp; template!X1)</f>
        <v>0</v>
      </c>
      <c r="X4">
        <f>SUMIFS(records!E2:E651,records!A2:A651,template!A4, records!B2:B651, "&gt;=" &amp; template!X1,records!B2:B651, "&lt;" &amp; template!Y1)</f>
        <v>0</v>
      </c>
      <c r="Y4">
        <f>SUMIFS(records!E2:E651,records!A2:A651,template!A4, records!B2:B651, "&gt;=" &amp; template!Y1,records!B2:B651, "&lt;" &amp; template!Z1)</f>
        <v>0</v>
      </c>
      <c r="Z4">
        <f>SUMIFS(records!E2:E651,records!A2:A651,template!A4, records!B2:B651, "&gt;=" &amp; template!Z1)</f>
        <v>0</v>
      </c>
      <c r="AA4">
        <f>SUMIFS(records!E2:E651,records!A2:A651,template!A4,records!G2:G651,template!AA1)</f>
        <v>0</v>
      </c>
      <c r="AB4">
        <f>SUMIFS(records!E2:E651,records!A2:A651,template!A4,records!G2:G651,template!AB1)</f>
        <v>16</v>
      </c>
      <c r="AC4">
        <f>SUMIFS(records!E2:E651,records!A2:A651,template!A4,records!G2:G651,template!AC1)</f>
        <v>0</v>
      </c>
      <c r="AD4">
        <f>SUMIFS(records!E2:E651,records!A2:A651,template!A4,records!G2:G651,template!AD1)</f>
        <v>0</v>
      </c>
      <c r="AE4">
        <f>SUMIFS(records!E2:E651,records!A2:A651,template!A4,records!C2:C651,template!AE1)</f>
        <v>0</v>
      </c>
      <c r="AF4">
        <f>SUMIFS(records!E2:E651,records!A2:A651,template!A4,records!C2:C651,template!AF1)</f>
        <v>16</v>
      </c>
      <c r="AG4">
        <f>SUMIFS(records!E2:E651,records!A2:A651,template!A4,records!C2:C651,template!AG1)</f>
        <v>0</v>
      </c>
      <c r="AH4">
        <f>SUMIFS(records!E2:E651,records!A2:A651,template!A4,records!C2:C651,template!AH1)</f>
        <v>0</v>
      </c>
      <c r="AI4">
        <f>SUMIFS(records!E2:E651,records!A2:A651,template!A4,records!C2:C651,template!AI1)</f>
        <v>0</v>
      </c>
      <c r="AJ4">
        <f>SUMIFS(records!E2:E651,records!A2:A651,template!A4,records!C2:C651,template!AJ1)</f>
        <v>0</v>
      </c>
      <c r="AK4">
        <f>SUMIFS(records!E2:E651,records!A2:A651,template!A4,records!C2:C651,template!AK1)</f>
        <v>0</v>
      </c>
      <c r="AL4">
        <f>SUMIFS(records!E2:E651,records!A2:A651,template!A4,records!C2:C651,template!AL1)</f>
        <v>0</v>
      </c>
      <c r="AM4">
        <f>SUMIFS(records!E2:E651,records!A2:A651,template!A4,records!C2:C651,template!AM1)</f>
        <v>0</v>
      </c>
      <c r="AN4">
        <f>SUMIFS(records!E2:E651,records!A2:A651,template!A4,records!C2:C651,template!AN1)</f>
        <v>0</v>
      </c>
      <c r="AO4">
        <f>SUMIFS(records!E2:E651,records!A2:A651,template!A4,records!C2:C651,template!AO1)</f>
        <v>0</v>
      </c>
      <c r="AP4">
        <f>SUMIFS(records!E2:E651,records!A2:A651,template!A4,records!C2:C651,template!AP1)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SUMIFS(records!E2:E651,records!A2:A651,template!A5, records!B2:B651, "&gt;=" &amp; template!C1,records!B2:B651, "&lt;" &amp; template!D1)</f>
        <v>0</v>
      </c>
      <c r="D5" s="14">
        <f>SUMIFS(records!E2:E651,records!A2:A651,template!A5, records!B2:B651, "&gt;=" &amp; template!D1,records!B2:B651, "&lt;" &amp; template!E1)</f>
        <v>0</v>
      </c>
      <c r="E5">
        <f>SUMIFS(records!E2:E651,records!A2:A651,template!A5, records!B2:B651, "&gt;=" &amp; template!E1,records!B2:B651, "&lt;" &amp; template!F1)</f>
        <v>0</v>
      </c>
      <c r="F5">
        <f>SUMIFS(records!E2:E651,records!A2:A651,template!A5, records!B2:B651, "&gt;=" &amp; template!F1,records!B2:B651, "&lt;" &amp; template!G1)</f>
        <v>0</v>
      </c>
      <c r="G5">
        <f>SUMIFS(records!E2:E651,records!A2:A651,template!A5, records!B2:B651, "&gt;=" &amp; template!G1,records!B2:B651, "&lt;" &amp; template!H1)</f>
        <v>0</v>
      </c>
      <c r="H5">
        <f>SUMIFS(records!E2:E651,records!A2:A651,template!A5, records!B2:B651, "&gt;=" &amp; template!H1,records!B2:B651, "&lt;" &amp; template!I1)</f>
        <v>0</v>
      </c>
      <c r="I5">
        <f>SUMIFS(records!E2:E651,records!A2:A651,template!A5, records!B2:B651, "&gt;=" &amp; template!I1,records!B2:B651, "&lt;" &amp; template!J1)</f>
        <v>0</v>
      </c>
      <c r="J5">
        <f>SUMIFS(records!E2:E651,records!A2:A651,template!A5, records!B2:B651, "&gt;=" &amp; template!J1,records!B2:B651, "&lt;" &amp; template!K1)</f>
        <v>0</v>
      </c>
      <c r="K5">
        <f>SUMIFS(records!E2:E651,records!A2:A651,template!A5, records!B2:B651, "&gt;=" &amp; template!K1,records!B2:B651, "&lt;" &amp; template!L1)</f>
        <v>0</v>
      </c>
      <c r="L5">
        <f>SUMIFS(records!E2:E651,records!A2:A651,template!A5, records!B2:B651, "&gt;=" &amp; template!L1,records!B2:B651, "&lt;" &amp; template!M1)</f>
        <v>0</v>
      </c>
      <c r="M5">
        <f>SUMIFS(records!E2:E651,records!A2:A651,template!A5, records!B2:B651, "&gt;=" &amp; template!M1,records!B2:B651, "&lt;" &amp; template!N1)</f>
        <v>0</v>
      </c>
      <c r="N5">
        <f>SUMIFS(records!E2:E651,records!A2:A651,template!A5, records!B2:B651, "&gt;=" &amp; template!N1,records!B2:B651, "&lt;" &amp; template!O1)</f>
        <v>0</v>
      </c>
      <c r="O5">
        <f>SUMIFS(records!E2:E651,records!A2:A651,template!A5, records!B2:B651, "&gt;=" &amp; template!O1,records!B2:B651, "&lt;" &amp; template!P1)</f>
        <v>34</v>
      </c>
      <c r="P5">
        <f>SUMIFS(records!E2:E651,records!A2:A651,template!A5, records!B2:B651, "&gt;=" &amp; template!P1,records!B2:B651, "&lt;" &amp; template!Q1)</f>
        <v>0</v>
      </c>
      <c r="Q5">
        <f>SUMIFS(records!E2:E651,records!A2:A651,template!A5, records!B2:B651, "&gt;=" &amp; template!Q1,records!B2:B651, "&lt;" &amp; template!R1)</f>
        <v>3</v>
      </c>
      <c r="R5">
        <f>SUMIFS(records!E2:E651,records!A2:A651,template!A5, records!B2:B651, "&gt;=" &amp; template!R1,records!B2:B651, "&lt;" &amp; template!S1)</f>
        <v>0</v>
      </c>
      <c r="S5">
        <f>SUMIFS(records!E2:E651,records!A2:A651,template!A5, records!B2:B651, "&gt;=" &amp; template!S1,records!B2:B651, "&lt;" &amp; template!T1)</f>
        <v>0</v>
      </c>
      <c r="T5">
        <f>SUMIFS(records!E2:E651,records!A2:A651,template!A5, records!B2:B651, "&gt;=" &amp; template!T1,records!B2:B651, "&lt;" &amp; template!U1)</f>
        <v>0</v>
      </c>
      <c r="U5">
        <f>SUMIFS(records!E2:E651,records!A2:A651,template!A5, records!B2:B651, "&gt;=" &amp; template!U1,records!B2:B651, "&lt;" &amp; template!V1)</f>
        <v>0</v>
      </c>
      <c r="V5">
        <f>SUMIFS(records!E2:E651,records!A2:A651,template!A5, records!B2:B651, "&gt;=" &amp; template!V1,records!B2:B651, "&lt;" &amp; template!W1)</f>
        <v>32</v>
      </c>
      <c r="W5">
        <f>SUMIFS(records!E2:E651,records!A2:A651,template!A5, records!B2:B651, "&gt;=" &amp; template!W1,records!B2:B651, "&lt;" &amp; template!X1)</f>
        <v>0</v>
      </c>
      <c r="X5">
        <f>SUMIFS(records!E2:E651,records!A2:A651,template!A5, records!B2:B651, "&gt;=" &amp; template!X1,records!B2:B651, "&lt;" &amp; template!Y1)</f>
        <v>0</v>
      </c>
      <c r="Y5">
        <f>SUMIFS(records!E2:E651,records!A2:A651,template!A5, records!B2:B651, "&gt;=" &amp; template!Y1,records!B2:B651, "&lt;" &amp; template!Z1)</f>
        <v>0</v>
      </c>
      <c r="Z5">
        <f>SUMIFS(records!E2:E651,records!A2:A651,template!A5, records!B2:B651, "&gt;=" &amp; template!Z1)</f>
        <v>0</v>
      </c>
      <c r="AA5">
        <f>SUMIFS(records!E2:E651,records!A2:A651,template!A5,records!G2:G651,template!AA1)</f>
        <v>66</v>
      </c>
      <c r="AB5">
        <f>SUMIFS(records!E2:E651,records!A2:A651,template!A5,records!G2:G651,template!AB1)</f>
        <v>3</v>
      </c>
      <c r="AC5">
        <f>SUMIFS(records!E2:E651,records!A2:A651,template!A5,records!G2:G651,template!AC1)</f>
        <v>0</v>
      </c>
      <c r="AD5">
        <f>SUMIFS(records!E2:E651,records!A2:A651,template!A5,records!G2:G651,template!AD1)</f>
        <v>0</v>
      </c>
      <c r="AE5">
        <f>SUMIFS(records!E2:E651,records!A2:A651,template!A5,records!C2:C651,template!AE1)</f>
        <v>32</v>
      </c>
      <c r="AF5">
        <f>SUMIFS(records!E2:E651,records!A2:A651,template!A5,records!C2:C651,template!AF1)</f>
        <v>34</v>
      </c>
      <c r="AG5">
        <f>SUMIFS(records!E2:E651,records!A2:A651,template!A5,records!C2:C651,template!AG1)</f>
        <v>0</v>
      </c>
      <c r="AH5">
        <f>SUMIFS(records!E2:E651,records!A2:A651,template!A5,records!C2:C651,template!AH1)</f>
        <v>0</v>
      </c>
      <c r="AI5">
        <f>SUMIFS(records!E2:E651,records!A2:A651,template!A5,records!C2:C651,template!AI1)</f>
        <v>0</v>
      </c>
      <c r="AJ5">
        <f>SUMIFS(records!E2:E651,records!A2:A651,template!A5,records!C2:C651,template!AJ1)</f>
        <v>3</v>
      </c>
      <c r="AK5">
        <f>SUMIFS(records!E2:E651,records!A2:A651,template!A5,records!C2:C651,template!AK1)</f>
        <v>0</v>
      </c>
      <c r="AL5">
        <f>SUMIFS(records!E2:E651,records!A2:A651,template!A5,records!C2:C651,template!AL1)</f>
        <v>0</v>
      </c>
      <c r="AM5">
        <f>SUMIFS(records!E2:E651,records!A2:A651,template!A5,records!C2:C651,template!AM1)</f>
        <v>0</v>
      </c>
      <c r="AN5">
        <f>SUMIFS(records!E2:E651,records!A2:A651,template!A5,records!C2:C651,template!AN1)</f>
        <v>0</v>
      </c>
      <c r="AO5">
        <f>SUMIFS(records!E2:E651,records!A2:A651,template!A5,records!C2:C651,template!AO1)</f>
        <v>0</v>
      </c>
      <c r="AP5">
        <f>SUMIFS(records!E2:E651,records!A2:A651,template!A5,records!C2:C651,template!AP1)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SUMIFS(records!E2:E651,records!A2:A651,template!A6, records!B2:B651, "&gt;=" &amp; template!C1,records!B2:B651, "&lt;" &amp; template!D1)</f>
        <v>0</v>
      </c>
      <c r="D6" s="14">
        <f>SUMIFS(records!E2:E651,records!A2:A651,template!A6, records!B2:B651, "&gt;=" &amp; template!D1,records!B2:B651, "&lt;" &amp; template!E1)</f>
        <v>0</v>
      </c>
      <c r="E6">
        <f>SUMIFS(records!E2:E651,records!A2:A651,template!A6, records!B2:B651, "&gt;=" &amp; template!E1,records!B2:B651, "&lt;" &amp; template!F1)</f>
        <v>0</v>
      </c>
      <c r="F6">
        <f>SUMIFS(records!E2:E651,records!A2:A651,template!A6, records!B2:B651, "&gt;=" &amp; template!F1,records!B2:B651, "&lt;" &amp; template!G1)</f>
        <v>0</v>
      </c>
      <c r="G6">
        <f>SUMIFS(records!E2:E651,records!A2:A651,template!A6, records!B2:B651, "&gt;=" &amp; template!G1,records!B2:B651, "&lt;" &amp; template!H1)</f>
        <v>0</v>
      </c>
      <c r="H6">
        <f>SUMIFS(records!E2:E651,records!A2:A651,template!A6, records!B2:B651, "&gt;=" &amp; template!H1,records!B2:B651, "&lt;" &amp; template!I1)</f>
        <v>0</v>
      </c>
      <c r="I6">
        <f>SUMIFS(records!E2:E651,records!A2:A651,template!A6, records!B2:B651, "&gt;=" &amp; template!I1,records!B2:B651, "&lt;" &amp; template!J1)</f>
        <v>0</v>
      </c>
      <c r="J6">
        <f>SUMIFS(records!E2:E651,records!A2:A651,template!A6, records!B2:B651, "&gt;=" &amp; template!J1,records!B2:B651, "&lt;" &amp; template!K1)</f>
        <v>0</v>
      </c>
      <c r="K6">
        <f>SUMIFS(records!E2:E651,records!A2:A651,template!A6, records!B2:B651, "&gt;=" &amp; template!K1,records!B2:B651, "&lt;" &amp; template!L1)</f>
        <v>0</v>
      </c>
      <c r="L6">
        <f>SUMIFS(records!E2:E651,records!A2:A651,template!A6, records!B2:B651, "&gt;=" &amp; template!L1,records!B2:B651, "&lt;" &amp; template!M1)</f>
        <v>0</v>
      </c>
      <c r="M6">
        <f>SUMIFS(records!E2:E651,records!A2:A651,template!A6, records!B2:B651, "&gt;=" &amp; template!M1,records!B2:B651, "&lt;" &amp; template!N1)</f>
        <v>0</v>
      </c>
      <c r="N6">
        <f>SUMIFS(records!E2:E651,records!A2:A651,template!A6, records!B2:B651, "&gt;=" &amp; template!N1,records!B2:B651, "&lt;" &amp; template!O1)</f>
        <v>0</v>
      </c>
      <c r="O6">
        <f>SUMIFS(records!E2:E651,records!A2:A651,template!A6, records!B2:B651, "&gt;=" &amp; template!O1,records!B2:B651, "&lt;" &amp; template!P1)</f>
        <v>0</v>
      </c>
      <c r="P6">
        <f>SUMIFS(records!E2:E651,records!A2:A651,template!A6, records!B2:B651, "&gt;=" &amp; template!P1,records!B2:B651, "&lt;" &amp; template!Q1)</f>
        <v>17</v>
      </c>
      <c r="Q6">
        <f>SUMIFS(records!E2:E651,records!A2:A651,template!A6, records!B2:B651, "&gt;=" &amp; template!Q1,records!B2:B651, "&lt;" &amp; template!R1)</f>
        <v>0</v>
      </c>
      <c r="R6">
        <f>SUMIFS(records!E2:E651,records!A2:A651,template!A6, records!B2:B651, "&gt;=" &amp; template!R1,records!B2:B651, "&lt;" &amp; template!S1)</f>
        <v>0</v>
      </c>
      <c r="S6">
        <f>SUMIFS(records!E2:E651,records!A2:A651,template!A6, records!B2:B651, "&gt;=" &amp; template!S1,records!B2:B651, "&lt;" &amp; template!T1)</f>
        <v>0</v>
      </c>
      <c r="T6">
        <f>SUMIFS(records!E2:E651,records!A2:A651,template!A6, records!B2:B651, "&gt;=" &amp; template!T1,records!B2:B651, "&lt;" &amp; template!U1)</f>
        <v>0</v>
      </c>
      <c r="U6">
        <f>SUMIFS(records!E2:E651,records!A2:A651,template!A6, records!B2:B651, "&gt;=" &amp; template!U1,records!B2:B651, "&lt;" &amp; template!V1)</f>
        <v>0</v>
      </c>
      <c r="V6">
        <f>SUMIFS(records!E2:E651,records!A2:A651,template!A6, records!B2:B651, "&gt;=" &amp; template!V1,records!B2:B651, "&lt;" &amp; template!W1)</f>
        <v>0</v>
      </c>
      <c r="W6">
        <f>SUMIFS(records!E2:E651,records!A2:A651,template!A6, records!B2:B651, "&gt;=" &amp; template!W1,records!B2:B651, "&lt;" &amp; template!X1)</f>
        <v>0</v>
      </c>
      <c r="X6">
        <f>SUMIFS(records!E2:E651,records!A2:A651,template!A6, records!B2:B651, "&gt;=" &amp; template!X1,records!B2:B651, "&lt;" &amp; template!Y1)</f>
        <v>0</v>
      </c>
      <c r="Y6">
        <f>SUMIFS(records!E2:E651,records!A2:A651,template!A6, records!B2:B651, "&gt;=" &amp; template!Y1,records!B2:B651, "&lt;" &amp; template!Z1)</f>
        <v>0</v>
      </c>
      <c r="Z6">
        <f>SUMIFS(records!E2:E651,records!A2:A651,template!A6, records!B2:B651, "&gt;=" &amp; template!Z1)</f>
        <v>0</v>
      </c>
      <c r="AA6">
        <f>SUMIFS(records!E2:E651,records!A2:A651,template!A6,records!G2:G651,template!AA1)</f>
        <v>0</v>
      </c>
      <c r="AB6">
        <f>SUMIFS(records!E2:E651,records!A2:A651,template!A6,records!G2:G651,template!AB1)</f>
        <v>17</v>
      </c>
      <c r="AC6">
        <f>SUMIFS(records!E2:E651,records!A2:A651,template!A6,records!G2:G651,template!AC1)</f>
        <v>0</v>
      </c>
      <c r="AD6">
        <f>SUMIFS(records!E2:E651,records!A2:A651,template!A6,records!G2:G651,template!AD1)</f>
        <v>0</v>
      </c>
      <c r="AE6">
        <f>SUMIFS(records!E2:E651,records!A2:A651,template!A6,records!C2:C651,template!AE1)</f>
        <v>0</v>
      </c>
      <c r="AF6">
        <f>SUMIFS(records!E2:E651,records!A2:A651,template!A6,records!C2:C651,template!AF1)</f>
        <v>17</v>
      </c>
      <c r="AG6">
        <f>SUMIFS(records!E2:E651,records!A2:A651,template!A6,records!C2:C651,template!AG1)</f>
        <v>0</v>
      </c>
      <c r="AH6">
        <f>SUMIFS(records!E2:E651,records!A2:A651,template!A6,records!C2:C651,template!AH1)</f>
        <v>0</v>
      </c>
      <c r="AI6">
        <f>SUMIFS(records!E2:E651,records!A2:A651,template!A6,records!C2:C651,template!AI1)</f>
        <v>0</v>
      </c>
      <c r="AJ6">
        <f>SUMIFS(records!E2:E651,records!A2:A651,template!A6,records!C2:C651,template!AJ1)</f>
        <v>0</v>
      </c>
      <c r="AK6">
        <f>SUMIFS(records!E2:E651,records!A2:A651,template!A6,records!C2:C651,template!AK1)</f>
        <v>0</v>
      </c>
      <c r="AL6">
        <f>SUMIFS(records!E2:E651,records!A2:A651,template!A6,records!C2:C651,template!AL1)</f>
        <v>0</v>
      </c>
      <c r="AM6">
        <f>SUMIFS(records!E2:E651,records!A2:A651,template!A6,records!C2:C651,template!AM1)</f>
        <v>0</v>
      </c>
      <c r="AN6">
        <f>SUMIFS(records!E2:E651,records!A2:A651,template!A6,records!C2:C651,template!AN1)</f>
        <v>0</v>
      </c>
      <c r="AO6">
        <f>SUMIFS(records!E2:E651,records!A2:A651,template!A6,records!C2:C651,template!AO1)</f>
        <v>0</v>
      </c>
      <c r="AP6">
        <f>SUMIFS(records!E2:E651,records!A2:A651,template!A6,records!C2:C651,template!AP1)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SUMIFS(records!E2:E651,records!A2:A651,template!A7, records!B2:B651, "&gt;=" &amp; template!C1,records!B2:B651, "&lt;" &amp; template!D1)</f>
        <v>0</v>
      </c>
      <c r="D7" s="14">
        <f>SUMIFS(records!E2:E651,records!A2:A651,template!A7, records!B2:B651, "&gt;=" &amp; template!D1,records!B2:B651, "&lt;" &amp; template!E1)</f>
        <v>0</v>
      </c>
      <c r="E7">
        <f>SUMIFS(records!E2:E651,records!A2:A651,template!A7, records!B2:B651, "&gt;=" &amp; template!E1,records!B2:B651, "&lt;" &amp; template!F1)</f>
        <v>0</v>
      </c>
      <c r="F7">
        <f>SUMIFS(records!E2:E651,records!A2:A651,template!A7, records!B2:B651, "&gt;=" &amp; template!F1,records!B2:B651, "&lt;" &amp; template!G1)</f>
        <v>0</v>
      </c>
      <c r="G7">
        <f>SUMIFS(records!E2:E651,records!A2:A651,template!A7, records!B2:B651, "&gt;=" &amp; template!G1,records!B2:B651, "&lt;" &amp; template!H1)</f>
        <v>0</v>
      </c>
      <c r="H7">
        <f>SUMIFS(records!E2:E651,records!A2:A651,template!A7, records!B2:B651, "&gt;=" &amp; template!H1,records!B2:B651, "&lt;" &amp; template!I1)</f>
        <v>0</v>
      </c>
      <c r="I7">
        <f>SUMIFS(records!E2:E651,records!A2:A651,template!A7, records!B2:B651, "&gt;=" &amp; template!I1,records!B2:B651, "&lt;" &amp; template!J1)</f>
        <v>0</v>
      </c>
      <c r="J7">
        <f>SUMIFS(records!E2:E651,records!A2:A651,template!A7, records!B2:B651, "&gt;=" &amp; template!J1,records!B2:B651, "&lt;" &amp; template!K1)</f>
        <v>0</v>
      </c>
      <c r="K7">
        <f>SUMIFS(records!E2:E651,records!A2:A651,template!A7, records!B2:B651, "&gt;=" &amp; template!K1,records!B2:B651, "&lt;" &amp; template!L1)</f>
        <v>0</v>
      </c>
      <c r="L7">
        <f>SUMIFS(records!E2:E651,records!A2:A651,template!A7, records!B2:B651, "&gt;=" &amp; template!L1,records!B2:B651, "&lt;" &amp; template!M1)</f>
        <v>0</v>
      </c>
      <c r="M7">
        <f>SUMIFS(records!E2:E651,records!A2:A651,template!A7, records!B2:B651, "&gt;=" &amp; template!M1,records!B2:B651, "&lt;" &amp; template!N1)</f>
        <v>0</v>
      </c>
      <c r="N7">
        <f>SUMIFS(records!E2:E651,records!A2:A651,template!A7, records!B2:B651, "&gt;=" &amp; template!N1,records!B2:B651, "&lt;" &amp; template!O1)</f>
        <v>0</v>
      </c>
      <c r="O7">
        <f>SUMIFS(records!E2:E651,records!A2:A651,template!A7, records!B2:B651, "&gt;=" &amp; template!O1,records!B2:B651, "&lt;" &amp; template!P1)</f>
        <v>0</v>
      </c>
      <c r="P7">
        <f>SUMIFS(records!E2:E651,records!A2:A651,template!A7, records!B2:B651, "&gt;=" &amp; template!P1,records!B2:B651, "&lt;" &amp; template!Q1)</f>
        <v>16</v>
      </c>
      <c r="Q7">
        <f>SUMIFS(records!E2:E651,records!A2:A651,template!A7, records!B2:B651, "&gt;=" &amp; template!Q1,records!B2:B651, "&lt;" &amp; template!R1)</f>
        <v>0</v>
      </c>
      <c r="R7">
        <f>SUMIFS(records!E2:E651,records!A2:A651,template!A7, records!B2:B651, "&gt;=" &amp; template!R1,records!B2:B651, "&lt;" &amp; template!S1)</f>
        <v>0</v>
      </c>
      <c r="S7">
        <f>SUMIFS(records!E2:E651,records!A2:A651,template!A7, records!B2:B651, "&gt;=" &amp; template!S1,records!B2:B651, "&lt;" &amp; template!T1)</f>
        <v>0</v>
      </c>
      <c r="T7">
        <f>SUMIFS(records!E2:E651,records!A2:A651,template!A7, records!B2:B651, "&gt;=" &amp; template!T1,records!B2:B651, "&lt;" &amp; template!U1)</f>
        <v>0</v>
      </c>
      <c r="U7">
        <f>SUMIFS(records!E2:E651,records!A2:A651,template!A7, records!B2:B651, "&gt;=" &amp; template!U1,records!B2:B651, "&lt;" &amp; template!V1)</f>
        <v>32</v>
      </c>
      <c r="V7">
        <f>SUMIFS(records!E2:E651,records!A2:A651,template!A7, records!B2:B651, "&gt;=" &amp; template!V1,records!B2:B651, "&lt;" &amp; template!W1)</f>
        <v>0</v>
      </c>
      <c r="W7">
        <f>SUMIFS(records!E2:E651,records!A2:A651,template!A7, records!B2:B651, "&gt;=" &amp; template!W1,records!B2:B651, "&lt;" &amp; template!X1)</f>
        <v>0</v>
      </c>
      <c r="X7">
        <f>SUMIFS(records!E2:E651,records!A2:A651,template!A7, records!B2:B651, "&gt;=" &amp; template!X1,records!B2:B651, "&lt;" &amp; template!Y1)</f>
        <v>0</v>
      </c>
      <c r="Y7">
        <f>SUMIFS(records!E2:E651,records!A2:A651,template!A7, records!B2:B651, "&gt;=" &amp; template!Y1,records!B2:B651, "&lt;" &amp; template!Z1)</f>
        <v>0</v>
      </c>
      <c r="Z7">
        <f>SUMIFS(records!E2:E651,records!A2:A651,template!A7, records!B2:B651, "&gt;=" &amp; template!Z1)</f>
        <v>98.7</v>
      </c>
      <c r="AA7">
        <f>SUMIFS(records!E2:E651,records!A2:A651,template!A7,records!G2:G651,template!AA1)</f>
        <v>37</v>
      </c>
      <c r="AB7">
        <f>SUMIFS(records!E2:E651,records!A2:A651,template!A7,records!G2:G651,template!AB1)</f>
        <v>0</v>
      </c>
      <c r="AC7">
        <f>SUMIFS(records!E2:E651,records!A2:A651,template!A7,records!G2:G651,template!AC1)</f>
        <v>0</v>
      </c>
      <c r="AD7">
        <f>SUMIFS(records!E2:E651,records!A2:A651,template!A7,records!G2:G651,template!AD1)</f>
        <v>0</v>
      </c>
      <c r="AE7">
        <f>SUMIFS(records!E2:E651,records!A2:A651,template!A7,records!C2:C651,template!AE1)</f>
        <v>0</v>
      </c>
      <c r="AF7">
        <f>SUMIFS(records!E2:E651,records!A2:A651,template!A7,records!C2:C651,template!AF1)</f>
        <v>16</v>
      </c>
      <c r="AG7">
        <f>SUMIFS(records!E2:E651,records!A2:A651,template!A7,records!C2:C651,template!AG1)</f>
        <v>0</v>
      </c>
      <c r="AH7">
        <f>SUMIFS(records!E2:E651,records!A2:A651,template!A7,records!C2:C651,template!AH1)</f>
        <v>0</v>
      </c>
      <c r="AI7">
        <f>SUMIFS(records!E2:E651,records!A2:A651,template!A7,records!C2:C651,template!AI1)</f>
        <v>0</v>
      </c>
      <c r="AJ7">
        <f>SUMIFS(records!E2:E651,records!A2:A651,template!A7,records!C2:C651,template!AJ1)</f>
        <v>0</v>
      </c>
      <c r="AK7">
        <f>SUMIFS(records!E2:E651,records!A2:A651,template!A7,records!C2:C651,template!AK1)</f>
        <v>11</v>
      </c>
      <c r="AL7">
        <f>SUMIFS(records!E2:E651,records!A2:A651,template!A7,records!C2:C651,template!AL1)</f>
        <v>21</v>
      </c>
      <c r="AM7">
        <f>SUMIFS(records!E2:E651,records!A2:A651,template!A7,records!C2:C651,template!AM1)</f>
        <v>0</v>
      </c>
      <c r="AN7">
        <f>SUMIFS(records!E2:E651,records!A2:A651,template!A7,records!C2:C651,template!AN1)</f>
        <v>98.7</v>
      </c>
      <c r="AO7">
        <f>SUMIFS(records!E2:E651,records!A2:A651,template!A7,records!C2:C651,template!AO1)</f>
        <v>0</v>
      </c>
      <c r="AP7">
        <f>SUMIFS(records!E2:E651,records!A2:A651,template!A7,records!C2:C651,template!AP1)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SUMIFS(records!E2:E651,records!A2:A651,template!A8, records!B2:B651, "&gt;=" &amp; template!C1,records!B2:B651, "&lt;" &amp; template!D1)</f>
        <v>0</v>
      </c>
      <c r="D8" s="14">
        <f>SUMIFS(records!E2:E651,records!A2:A651,template!A8, records!B2:B651, "&gt;=" &amp; template!D1,records!B2:B651, "&lt;" &amp; template!E1)</f>
        <v>0</v>
      </c>
      <c r="E8">
        <f>SUMIFS(records!E2:E651,records!A2:A651,template!A8, records!B2:B651, "&gt;=" &amp; template!E1,records!B2:B651, "&lt;" &amp; template!F1)</f>
        <v>0</v>
      </c>
      <c r="F8">
        <f>SUMIFS(records!E2:E651,records!A2:A651,template!A8, records!B2:B651, "&gt;=" &amp; template!F1,records!B2:B651, "&lt;" &amp; template!G1)</f>
        <v>0</v>
      </c>
      <c r="G8">
        <f>SUMIFS(records!E2:E651,records!A2:A651,template!A8, records!B2:B651, "&gt;=" &amp; template!G1,records!B2:B651, "&lt;" &amp; template!H1)</f>
        <v>0</v>
      </c>
      <c r="H8">
        <f>SUMIFS(records!E2:E651,records!A2:A651,template!A8, records!B2:B651, "&gt;=" &amp; template!H1,records!B2:B651, "&lt;" &amp; template!I1)</f>
        <v>0</v>
      </c>
      <c r="I8">
        <f>SUMIFS(records!E2:E651,records!A2:A651,template!A8, records!B2:B651, "&gt;=" &amp; template!I1,records!B2:B651, "&lt;" &amp; template!J1)</f>
        <v>0</v>
      </c>
      <c r="J8">
        <f>SUMIFS(records!E2:E651,records!A2:A651,template!A8, records!B2:B651, "&gt;=" &amp; template!J1,records!B2:B651, "&lt;" &amp; template!K1)</f>
        <v>0</v>
      </c>
      <c r="K8">
        <f>SUMIFS(records!E2:E651,records!A2:A651,template!A8, records!B2:B651, "&gt;=" &amp; template!K1,records!B2:B651, "&lt;" &amp; template!L1)</f>
        <v>2000</v>
      </c>
      <c r="L8">
        <f>SUMIFS(records!E2:E651,records!A2:A651,template!A8, records!B2:B651, "&gt;=" &amp; template!L1,records!B2:B651, "&lt;" &amp; template!M1)</f>
        <v>0</v>
      </c>
      <c r="M8">
        <f>SUMIFS(records!E2:E651,records!A2:A651,template!A8, records!B2:B651, "&gt;=" &amp; template!M1,records!B2:B651, "&lt;" &amp; template!N1)</f>
        <v>0</v>
      </c>
      <c r="N8">
        <f>SUMIFS(records!E2:E651,records!A2:A651,template!A8, records!B2:B651, "&gt;=" &amp; template!N1,records!B2:B651, "&lt;" &amp; template!O1)</f>
        <v>0</v>
      </c>
      <c r="O8">
        <f>SUMIFS(records!E2:E651,records!A2:A651,template!A8, records!B2:B651, "&gt;=" &amp; template!O1,records!B2:B651, "&lt;" &amp; template!P1)</f>
        <v>17.98</v>
      </c>
      <c r="P8">
        <f>SUMIFS(records!E2:E651,records!A2:A651,template!A8, records!B2:B651, "&gt;=" &amp; template!P1,records!B2:B651, "&lt;" &amp; template!Q1)</f>
        <v>0</v>
      </c>
      <c r="Q8">
        <f>SUMIFS(records!E2:E651,records!A2:A651,template!A8, records!B2:B651, "&gt;=" &amp; template!Q1,records!B2:B651, "&lt;" &amp; template!R1)</f>
        <v>0</v>
      </c>
      <c r="R8">
        <f>SUMIFS(records!E2:E651,records!A2:A651,template!A8, records!B2:B651, "&gt;=" &amp; template!R1,records!B2:B651, "&lt;" &amp; template!S1)</f>
        <v>0</v>
      </c>
      <c r="S8">
        <f>SUMIFS(records!E2:E651,records!A2:A651,template!A8, records!B2:B651, "&gt;=" &amp; template!S1,records!B2:B651, "&lt;" &amp; template!T1)</f>
        <v>0</v>
      </c>
      <c r="T8">
        <f>SUMIFS(records!E2:E651,records!A2:A651,template!A8, records!B2:B651, "&gt;=" &amp; template!T1,records!B2:B651, "&lt;" &amp; template!U1)</f>
        <v>0</v>
      </c>
      <c r="U8">
        <f>SUMIFS(records!E2:E651,records!A2:A651,template!A8, records!B2:B651, "&gt;=" &amp; template!U1,records!B2:B651, "&lt;" &amp; template!V1)</f>
        <v>0</v>
      </c>
      <c r="V8">
        <f>SUMIFS(records!E2:E651,records!A2:A651,template!A8, records!B2:B651, "&gt;=" &amp; template!V1,records!B2:B651, "&lt;" &amp; template!W1)</f>
        <v>0</v>
      </c>
      <c r="W8">
        <f>SUMIFS(records!E2:E651,records!A2:A651,template!A8, records!B2:B651, "&gt;=" &amp; template!W1,records!B2:B651, "&lt;" &amp; template!X1)</f>
        <v>0</v>
      </c>
      <c r="X8">
        <f>SUMIFS(records!E2:E651,records!A2:A651,template!A8, records!B2:B651, "&gt;=" &amp; template!X1,records!B2:B651, "&lt;" &amp; template!Y1)</f>
        <v>0</v>
      </c>
      <c r="Y8">
        <f>SUMIFS(records!E2:E651,records!A2:A651,template!A8, records!B2:B651, "&gt;=" &amp; template!Y1,records!B2:B651, "&lt;" &amp; template!Z1)</f>
        <v>0</v>
      </c>
      <c r="Z8">
        <f>SUMIFS(records!E2:E651,records!A2:A651,template!A8, records!B2:B651, "&gt;=" &amp; template!Z1)</f>
        <v>0</v>
      </c>
      <c r="AA8">
        <f>SUMIFS(records!E2:E651,records!A2:A651,template!A8,records!G2:G651,template!AA1)</f>
        <v>0</v>
      </c>
      <c r="AB8">
        <f>SUMIFS(records!E2:E651,records!A2:A651,template!A8,records!G2:G651,template!AB1)</f>
        <v>2000</v>
      </c>
      <c r="AC8">
        <f>SUMIFS(records!E2:E651,records!A2:A651,template!A8,records!G2:G651,template!AC1)</f>
        <v>0</v>
      </c>
      <c r="AD8">
        <f>SUMIFS(records!E2:E651,records!A2:A651,template!A8,records!G2:G651,template!AD1)</f>
        <v>0</v>
      </c>
      <c r="AE8">
        <f>SUMIFS(records!E2:E651,records!A2:A651,template!A8,records!C2:C651,template!AE1)</f>
        <v>0</v>
      </c>
      <c r="AF8">
        <f>SUMIFS(records!E2:E651,records!A2:A651,template!A8,records!C2:C651,template!AF1)</f>
        <v>17.98</v>
      </c>
      <c r="AG8">
        <f>SUMIFS(records!E2:E651,records!A2:A651,template!A8,records!C2:C651,template!AG1)</f>
        <v>0</v>
      </c>
      <c r="AH8">
        <f>SUMIFS(records!E2:E651,records!A2:A651,template!A8,records!C2:C651,template!AH1)</f>
        <v>0</v>
      </c>
      <c r="AI8">
        <f>SUMIFS(records!E2:E651,records!A2:A651,template!A8,records!C2:C651,template!AI1)</f>
        <v>0</v>
      </c>
      <c r="AJ8">
        <f>SUMIFS(records!E2:E651,records!A2:A651,template!A8,records!C2:C651,template!AJ1)</f>
        <v>0</v>
      </c>
      <c r="AK8">
        <f>SUMIFS(records!E2:E651,records!A2:A651,template!A8,records!C2:C651,template!AK1)</f>
        <v>0</v>
      </c>
      <c r="AL8">
        <f>SUMIFS(records!E2:E651,records!A2:A651,template!A8,records!C2:C651,template!AL1)</f>
        <v>0</v>
      </c>
      <c r="AM8">
        <f>SUMIFS(records!E2:E651,records!A2:A651,template!A8,records!C2:C651,template!AM1)</f>
        <v>0</v>
      </c>
      <c r="AN8">
        <f>SUMIFS(records!E2:E651,records!A2:A651,template!A8,records!C2:C651,template!AN1)</f>
        <v>0</v>
      </c>
      <c r="AO8">
        <f>SUMIFS(records!E2:E651,records!A2:A651,template!A8,records!C2:C651,template!AO1)</f>
        <v>0</v>
      </c>
      <c r="AP8">
        <f>SUMIFS(records!E2:E651,records!A2:A651,template!A8,records!C2:C651,template!AP1)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SUMIFS(records!E2:E651,records!A2:A651,template!A9, records!B2:B651, "&gt;=" &amp; template!C1,records!B2:B651, "&lt;" &amp; template!D1)</f>
        <v>0</v>
      </c>
      <c r="D9" s="14">
        <f>SUMIFS(records!E2:E651,records!A2:A651,template!A9, records!B2:B651, "&gt;=" &amp; template!D1,records!B2:B651, "&lt;" &amp; template!E1)</f>
        <v>0</v>
      </c>
      <c r="E9">
        <f>SUMIFS(records!E2:E651,records!A2:A651,template!A9, records!B2:B651, "&gt;=" &amp; template!E1,records!B2:B651, "&lt;" &amp; template!F1)</f>
        <v>0</v>
      </c>
      <c r="F9">
        <f>SUMIFS(records!E2:E651,records!A2:A651,template!A9, records!B2:B651, "&gt;=" &amp; template!F1,records!B2:B651, "&lt;" &amp; template!G1)</f>
        <v>0</v>
      </c>
      <c r="G9">
        <f>SUMIFS(records!E2:E651,records!A2:A651,template!A9, records!B2:B651, "&gt;=" &amp; template!G1,records!B2:B651, "&lt;" &amp; template!H1)</f>
        <v>0</v>
      </c>
      <c r="H9">
        <f>SUMIFS(records!E2:E651,records!A2:A651,template!A9, records!B2:B651, "&gt;=" &amp; template!H1,records!B2:B651, "&lt;" &amp; template!I1)</f>
        <v>0</v>
      </c>
      <c r="I9">
        <f>SUMIFS(records!E2:E651,records!A2:A651,template!A9, records!B2:B651, "&gt;=" &amp; template!I1,records!B2:B651, "&lt;" &amp; template!J1)</f>
        <v>0</v>
      </c>
      <c r="J9">
        <f>SUMIFS(records!E2:E651,records!A2:A651,template!A9, records!B2:B651, "&gt;=" &amp; template!J1,records!B2:B651, "&lt;" &amp; template!K1)</f>
        <v>0</v>
      </c>
      <c r="K9">
        <f>SUMIFS(records!E2:E651,records!A2:A651,template!A9, records!B2:B651, "&gt;=" &amp; template!K1,records!B2:B651, "&lt;" &amp; template!L1)</f>
        <v>0</v>
      </c>
      <c r="L9">
        <f>SUMIFS(records!E2:E651,records!A2:A651,template!A9, records!B2:B651, "&gt;=" &amp; template!L1,records!B2:B651, "&lt;" &amp; template!M1)</f>
        <v>0</v>
      </c>
      <c r="M9">
        <f>SUMIFS(records!E2:E651,records!A2:A651,template!A9, records!B2:B651, "&gt;=" &amp; template!M1,records!B2:B651, "&lt;" &amp; template!N1)</f>
        <v>0</v>
      </c>
      <c r="N9">
        <f>SUMIFS(records!E2:E651,records!A2:A651,template!A9, records!B2:B651, "&gt;=" &amp; template!N1,records!B2:B651, "&lt;" &amp; template!O1)</f>
        <v>2</v>
      </c>
      <c r="O9">
        <f>SUMIFS(records!E2:E651,records!A2:A651,template!A9, records!B2:B651, "&gt;=" &amp; template!O1,records!B2:B651, "&lt;" &amp; template!P1)</f>
        <v>0</v>
      </c>
      <c r="P9">
        <f>SUMIFS(records!E2:E651,records!A2:A651,template!A9, records!B2:B651, "&gt;=" &amp; template!P1,records!B2:B651, "&lt;" &amp; template!Q1)</f>
        <v>20</v>
      </c>
      <c r="Q9">
        <f>SUMIFS(records!E2:E651,records!A2:A651,template!A9, records!B2:B651, "&gt;=" &amp; template!Q1,records!B2:B651, "&lt;" &amp; template!R1)</f>
        <v>10.5</v>
      </c>
      <c r="R9">
        <f>SUMIFS(records!E2:E651,records!A2:A651,template!A9, records!B2:B651, "&gt;=" &amp; template!R1,records!B2:B651, "&lt;" &amp; template!S1)</f>
        <v>0</v>
      </c>
      <c r="S9">
        <f>SUMIFS(records!E2:E651,records!A2:A651,template!A9, records!B2:B651, "&gt;=" &amp; template!S1,records!B2:B651, "&lt;" &amp; template!T1)</f>
        <v>0</v>
      </c>
      <c r="T9">
        <f>SUMIFS(records!E2:E651,records!A2:A651,template!A9, records!B2:B651, "&gt;=" &amp; template!T1,records!B2:B651, "&lt;" &amp; template!U1)</f>
        <v>0</v>
      </c>
      <c r="U9">
        <f>SUMIFS(records!E2:E651,records!A2:A651,template!A9, records!B2:B651, "&gt;=" &amp; template!U1,records!B2:B651, "&lt;" &amp; template!V1)</f>
        <v>0</v>
      </c>
      <c r="V9">
        <f>SUMIFS(records!E2:E651,records!A2:A651,template!A9, records!B2:B651, "&gt;=" &amp; template!V1,records!B2:B651, "&lt;" &amp; template!W1)</f>
        <v>0</v>
      </c>
      <c r="W9">
        <f>SUMIFS(records!E2:E651,records!A2:A651,template!A9, records!B2:B651, "&gt;=" &amp; template!W1,records!B2:B651, "&lt;" &amp; template!X1)</f>
        <v>0</v>
      </c>
      <c r="X9">
        <f>SUMIFS(records!E2:E651,records!A2:A651,template!A9, records!B2:B651, "&gt;=" &amp; template!X1,records!B2:B651, "&lt;" &amp; template!Y1)</f>
        <v>0</v>
      </c>
      <c r="Y9">
        <f>SUMIFS(records!E2:E651,records!A2:A651,template!A9, records!B2:B651, "&gt;=" &amp; template!Y1,records!B2:B651, "&lt;" &amp; template!Z1)</f>
        <v>1500</v>
      </c>
      <c r="Z9">
        <f>SUMIFS(records!E2:E651,records!A2:A651,template!A9, records!B2:B651, "&gt;=" &amp; template!Z1)</f>
        <v>0</v>
      </c>
      <c r="AA9">
        <f>SUMIFS(records!E2:E651,records!A2:A651,template!A9,records!G2:G651,template!AA1)</f>
        <v>1502</v>
      </c>
      <c r="AB9">
        <f>SUMIFS(records!E2:E651,records!A2:A651,template!A9,records!G2:G651,template!AB1)</f>
        <v>30.5</v>
      </c>
      <c r="AC9">
        <f>SUMIFS(records!E2:E651,records!A2:A651,template!A9,records!G2:G651,template!AC1)</f>
        <v>0</v>
      </c>
      <c r="AD9">
        <f>SUMIFS(records!E2:E651,records!A2:A651,template!A9,records!G2:G651,template!AD1)</f>
        <v>0</v>
      </c>
      <c r="AE9">
        <f>SUMIFS(records!E2:E651,records!A2:A651,template!A9,records!C2:C651,template!AE1)</f>
        <v>2</v>
      </c>
      <c r="AF9">
        <f>SUMIFS(records!E2:E651,records!A2:A651,template!A9,records!C2:C651,template!AF1)</f>
        <v>20</v>
      </c>
      <c r="AG9">
        <f>SUMIFS(records!E2:E651,records!A2:A651,template!A9,records!C2:C651,template!AG1)</f>
        <v>0</v>
      </c>
      <c r="AH9">
        <f>SUMIFS(records!E2:E651,records!A2:A651,template!A9,records!C2:C651,template!AH1)</f>
        <v>1500</v>
      </c>
      <c r="AI9">
        <f>SUMIFS(records!E2:E651,records!A2:A651,template!A9,records!C2:C651,template!AI1)</f>
        <v>0</v>
      </c>
      <c r="AJ9">
        <f>SUMIFS(records!E2:E651,records!A2:A651,template!A9,records!C2:C651,template!AJ1)</f>
        <v>10.5</v>
      </c>
      <c r="AK9">
        <f>SUMIFS(records!E2:E651,records!A2:A651,template!A9,records!C2:C651,template!AK1)</f>
        <v>0</v>
      </c>
      <c r="AL9">
        <f>SUMIFS(records!E2:E651,records!A2:A651,template!A9,records!C2:C651,template!AL1)</f>
        <v>0</v>
      </c>
      <c r="AM9">
        <f>SUMIFS(records!E2:E651,records!A2:A651,template!A9,records!C2:C651,template!AM1)</f>
        <v>0</v>
      </c>
      <c r="AN9">
        <f>SUMIFS(records!E2:E651,records!A2:A651,template!A9,records!C2:C651,template!AN1)</f>
        <v>0</v>
      </c>
      <c r="AO9">
        <f>SUMIFS(records!E2:E651,records!A2:A651,template!A9,records!C2:C651,template!AO1)</f>
        <v>0</v>
      </c>
      <c r="AP9">
        <f>SUMIFS(records!E2:E651,records!A2:A651,template!A9,records!C2:C651,template!AP1)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SUMIFS(records!E2:E651,records!A2:A651,template!A10, records!B2:B651, "&gt;=" &amp; template!C1,records!B2:B651, "&lt;" &amp; template!D1)</f>
        <v>0</v>
      </c>
      <c r="D10" s="14">
        <f>SUMIFS(records!E2:E651,records!A2:A651,template!A10, records!B2:B651, "&gt;=" &amp; template!D1,records!B2:B651, "&lt;" &amp; template!E1)</f>
        <v>0</v>
      </c>
      <c r="E10">
        <f>SUMIFS(records!E2:E651,records!A2:A651,template!A10, records!B2:B651, "&gt;=" &amp; template!E1,records!B2:B651, "&lt;" &amp; template!F1)</f>
        <v>0</v>
      </c>
      <c r="F10">
        <f>SUMIFS(records!E2:E651,records!A2:A651,template!A10, records!B2:B651, "&gt;=" &amp; template!F1,records!B2:B651, "&lt;" &amp; template!G1)</f>
        <v>0</v>
      </c>
      <c r="G10">
        <f>SUMIFS(records!E2:E651,records!A2:A651,template!A10, records!B2:B651, "&gt;=" &amp; template!G1,records!B2:B651, "&lt;" &amp; template!H1)</f>
        <v>0</v>
      </c>
      <c r="H10">
        <f>SUMIFS(records!E2:E651,records!A2:A651,template!A10, records!B2:B651, "&gt;=" &amp; template!H1,records!B2:B651, "&lt;" &amp; template!I1)</f>
        <v>0</v>
      </c>
      <c r="I10">
        <f>SUMIFS(records!E2:E651,records!A2:A651,template!A10, records!B2:B651, "&gt;=" &amp; template!I1,records!B2:B651, "&lt;" &amp; template!J1)</f>
        <v>0</v>
      </c>
      <c r="J10">
        <f>SUMIFS(records!E2:E651,records!A2:A651,template!A10, records!B2:B651, "&gt;=" &amp; template!J1,records!B2:B651, "&lt;" &amp; template!K1)</f>
        <v>0</v>
      </c>
      <c r="K10">
        <f>SUMIFS(records!E2:E651,records!A2:A651,template!A10, records!B2:B651, "&gt;=" &amp; template!K1,records!B2:B651, "&lt;" &amp; template!L1)</f>
        <v>0</v>
      </c>
      <c r="L10">
        <f>SUMIFS(records!E2:E651,records!A2:A651,template!A10, records!B2:B651, "&gt;=" &amp; template!L1,records!B2:B651, "&lt;" &amp; template!M1)</f>
        <v>18</v>
      </c>
      <c r="M10">
        <f>SUMIFS(records!E2:E651,records!A2:A651,template!A10, records!B2:B651, "&gt;=" &amp; template!M1,records!B2:B651, "&lt;" &amp; template!N1)</f>
        <v>15</v>
      </c>
      <c r="N10">
        <f>SUMIFS(records!E2:E651,records!A2:A651,template!A10, records!B2:B651, "&gt;=" &amp; template!N1,records!B2:B651, "&lt;" &amp; template!O1)</f>
        <v>30</v>
      </c>
      <c r="O10">
        <f>SUMIFS(records!E2:E651,records!A2:A651,template!A10, records!B2:B651, "&gt;=" &amp; template!O1,records!B2:B651, "&lt;" &amp; template!P1)</f>
        <v>0</v>
      </c>
      <c r="P10">
        <f>SUMIFS(records!E2:E651,records!A2:A651,template!A10, records!B2:B651, "&gt;=" &amp; template!P1,records!B2:B651, "&lt;" &amp; template!Q1)</f>
        <v>30</v>
      </c>
      <c r="Q10">
        <f>SUMIFS(records!E2:E651,records!A2:A651,template!A10, records!B2:B651, "&gt;=" &amp; template!Q1,records!B2:B651, "&lt;" &amp; template!R1)</f>
        <v>0</v>
      </c>
      <c r="R10">
        <f>SUMIFS(records!E2:E651,records!A2:A651,template!A10, records!B2:B651, "&gt;=" &amp; template!R1,records!B2:B651, "&lt;" &amp; template!S1)</f>
        <v>6</v>
      </c>
      <c r="S10">
        <f>SUMIFS(records!E2:E651,records!A2:A651,template!A10, records!B2:B651, "&gt;=" &amp; template!S1,records!B2:B651, "&lt;" &amp; template!T1)</f>
        <v>0</v>
      </c>
      <c r="T10">
        <f>SUMIFS(records!E2:E651,records!A2:A651,template!A10, records!B2:B651, "&gt;=" &amp; template!T1,records!B2:B651, "&lt;" &amp; template!U1)</f>
        <v>10</v>
      </c>
      <c r="U10">
        <f>SUMIFS(records!E2:E651,records!A2:A651,template!A10, records!B2:B651, "&gt;=" &amp; template!U1,records!B2:B651, "&lt;" &amp; template!V1)</f>
        <v>0</v>
      </c>
      <c r="V10">
        <f>SUMIFS(records!E2:E651,records!A2:A651,template!A10, records!B2:B651, "&gt;=" &amp; template!V1,records!B2:B651, "&lt;" &amp; template!W1)</f>
        <v>0</v>
      </c>
      <c r="W10">
        <f>SUMIFS(records!E2:E651,records!A2:A651,template!A10, records!B2:B651, "&gt;=" &amp; template!W1,records!B2:B651, "&lt;" &amp; template!X1)</f>
        <v>0</v>
      </c>
      <c r="X10">
        <f>SUMIFS(records!E2:E651,records!A2:A651,template!A10, records!B2:B651, "&gt;=" &amp; template!X1,records!B2:B651, "&lt;" &amp; template!Y1)</f>
        <v>0</v>
      </c>
      <c r="Y10">
        <f>SUMIFS(records!E2:E651,records!A2:A651,template!A10, records!B2:B651, "&gt;=" &amp; template!Y1,records!B2:B651, "&lt;" &amp; template!Z1)</f>
        <v>0</v>
      </c>
      <c r="Z10">
        <f>SUMIFS(records!E2:E651,records!A2:A651,template!A10, records!B2:B651, "&gt;=" &amp; template!Z1)</f>
        <v>0</v>
      </c>
      <c r="AA10">
        <f>SUMIFS(records!E2:E651,records!A2:A651,template!A10,records!G2:G651,template!AA1)</f>
        <v>94</v>
      </c>
      <c r="AB10">
        <f>SUMIFS(records!E2:E651,records!A2:A651,template!A10,records!G2:G651,template!AB1)</f>
        <v>0</v>
      </c>
      <c r="AC10">
        <f>SUMIFS(records!E2:E651,records!A2:A651,template!A10,records!G2:G651,template!AC1)</f>
        <v>15</v>
      </c>
      <c r="AD10">
        <f>SUMIFS(records!E2:E651,records!A2:A651,template!A10,records!G2:G651,template!AD1)</f>
        <v>0</v>
      </c>
      <c r="AE10">
        <f>SUMIFS(records!E2:E651,records!A2:A651,template!A10,records!C2:C651,template!AE1)</f>
        <v>33</v>
      </c>
      <c r="AF10">
        <f>SUMIFS(records!E2:E651,records!A2:A651,template!A10,records!C2:C651,template!AF1)</f>
        <v>30</v>
      </c>
      <c r="AG10">
        <f>SUMIFS(records!E2:E651,records!A2:A651,template!A10,records!C2:C651,template!AG1)</f>
        <v>0</v>
      </c>
      <c r="AH10">
        <f>SUMIFS(records!E2:E651,records!A2:A651,template!A10,records!C2:C651,template!AH1)</f>
        <v>0</v>
      </c>
      <c r="AI10">
        <f>SUMIFS(records!E2:E651,records!A2:A651,template!A10,records!C2:C651,template!AI1)</f>
        <v>0</v>
      </c>
      <c r="AJ10">
        <f>SUMIFS(records!E2:E651,records!A2:A651,template!A10,records!C2:C651,template!AJ1)</f>
        <v>6</v>
      </c>
      <c r="AK10">
        <f>SUMIFS(records!E2:E651,records!A2:A651,template!A10,records!C2:C651,template!AK1)</f>
        <v>0</v>
      </c>
      <c r="AL10">
        <f>SUMIFS(records!E2:E651,records!A2:A651,template!A10,records!C2:C651,template!AL1)</f>
        <v>0</v>
      </c>
      <c r="AM10">
        <f>SUMIFS(records!E2:E651,records!A2:A651,template!A10,records!C2:C651,template!AM1)</f>
        <v>0</v>
      </c>
      <c r="AN10">
        <f>SUMIFS(records!E2:E651,records!A2:A651,template!A10,records!C2:C651,template!AN1)</f>
        <v>0</v>
      </c>
      <c r="AO10">
        <f>SUMIFS(records!E2:E651,records!A2:A651,template!A10,records!C2:C651,template!AO1)</f>
        <v>10</v>
      </c>
      <c r="AP10">
        <f>SUMIFS(records!E2:E651,records!A2:A651,template!A10,records!C2:C651,template!AP1)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SUMIFS(records!E2:E651,records!A2:A651,template!A11, records!B2:B651, "&gt;=" &amp; template!C1,records!B2:B651, "&lt;" &amp; template!D1)</f>
        <v>0</v>
      </c>
      <c r="D11" s="14">
        <f>SUMIFS(records!E2:E651,records!A2:A651,template!A11, records!B2:B651, "&gt;=" &amp; template!D1,records!B2:B651, "&lt;" &amp; template!E1)</f>
        <v>0</v>
      </c>
      <c r="E11">
        <f>SUMIFS(records!E2:E651,records!A2:A651,template!A11, records!B2:B651, "&gt;=" &amp; template!E1,records!B2:B651, "&lt;" &amp; template!F1)</f>
        <v>0</v>
      </c>
      <c r="F11">
        <f>SUMIFS(records!E2:E651,records!A2:A651,template!A11, records!B2:B651, "&gt;=" &amp; template!F1,records!B2:B651, "&lt;" &amp; template!G1)</f>
        <v>0</v>
      </c>
      <c r="G11">
        <f>SUMIFS(records!E2:E651,records!A2:A651,template!A11, records!B2:B651, "&gt;=" &amp; template!G1,records!B2:B651, "&lt;" &amp; template!H1)</f>
        <v>0</v>
      </c>
      <c r="H11">
        <f>SUMIFS(records!E2:E651,records!A2:A651,template!A11, records!B2:B651, "&gt;=" &amp; template!H1,records!B2:B651, "&lt;" &amp; template!I1)</f>
        <v>0</v>
      </c>
      <c r="I11">
        <f>SUMIFS(records!E2:E651,records!A2:A651,template!A11, records!B2:B651, "&gt;=" &amp; template!I1,records!B2:B651, "&lt;" &amp; template!J1)</f>
        <v>0</v>
      </c>
      <c r="J11">
        <f>SUMIFS(records!E2:E651,records!A2:A651,template!A11, records!B2:B651, "&gt;=" &amp; template!J1,records!B2:B651, "&lt;" &amp; template!K1)</f>
        <v>0</v>
      </c>
      <c r="K11">
        <f>SUMIFS(records!E2:E651,records!A2:A651,template!A11, records!B2:B651, "&gt;=" &amp; template!K1,records!B2:B651, "&lt;" &amp; template!L1)</f>
        <v>0</v>
      </c>
      <c r="L11">
        <f>SUMIFS(records!E2:E651,records!A2:A651,template!A11, records!B2:B651, "&gt;=" &amp; template!L1,records!B2:B651, "&lt;" &amp; template!M1)</f>
        <v>0</v>
      </c>
      <c r="M11">
        <f>SUMIFS(records!E2:E651,records!A2:A651,template!A11, records!B2:B651, "&gt;=" &amp; template!M1,records!B2:B651, "&lt;" &amp; template!N1)</f>
        <v>0</v>
      </c>
      <c r="N11">
        <f>SUMIFS(records!E2:E651,records!A2:A651,template!A11, records!B2:B651, "&gt;=" &amp; template!N1,records!B2:B651, "&lt;" &amp; template!O1)</f>
        <v>18</v>
      </c>
      <c r="O11">
        <f>SUMIFS(records!E2:E651,records!A2:A651,template!A11, records!B2:B651, "&gt;=" &amp; template!O1,records!B2:B651, "&lt;" &amp; template!P1)</f>
        <v>0</v>
      </c>
      <c r="P11">
        <f>SUMIFS(records!E2:E651,records!A2:A651,template!A11, records!B2:B651, "&gt;=" &amp; template!P1,records!B2:B651, "&lt;" &amp; template!Q1)</f>
        <v>0</v>
      </c>
      <c r="Q11">
        <f>SUMIFS(records!E2:E651,records!A2:A651,template!A11, records!B2:B651, "&gt;=" &amp; template!Q1,records!B2:B651, "&lt;" &amp; template!R1)</f>
        <v>51</v>
      </c>
      <c r="R11">
        <f>SUMIFS(records!E2:E651,records!A2:A651,template!A11, records!B2:B651, "&gt;=" &amp; template!R1,records!B2:B651, "&lt;" &amp; template!S1)</f>
        <v>15</v>
      </c>
      <c r="S11">
        <f>SUMIFS(records!E2:E651,records!A2:A651,template!A11, records!B2:B651, "&gt;=" &amp; template!S1,records!B2:B651, "&lt;" &amp; template!T1)</f>
        <v>0</v>
      </c>
      <c r="T11">
        <f>SUMIFS(records!E2:E651,records!A2:A651,template!A11, records!B2:B651, "&gt;=" &amp; template!T1,records!B2:B651, "&lt;" &amp; template!U1)</f>
        <v>31</v>
      </c>
      <c r="U11">
        <f>SUMIFS(records!E2:E651,records!A2:A651,template!A11, records!B2:B651, "&gt;=" &amp; template!U1,records!B2:B651, "&lt;" &amp; template!V1)</f>
        <v>0</v>
      </c>
      <c r="V11">
        <f>SUMIFS(records!E2:E651,records!A2:A651,template!A11, records!B2:B651, "&gt;=" &amp; template!V1,records!B2:B651, "&lt;" &amp; template!W1)</f>
        <v>0</v>
      </c>
      <c r="W11">
        <f>SUMIFS(records!E2:E651,records!A2:A651,template!A11, records!B2:B651, "&gt;=" &amp; template!W1,records!B2:B651, "&lt;" &amp; template!X1)</f>
        <v>0</v>
      </c>
      <c r="X11">
        <f>SUMIFS(records!E2:E651,records!A2:A651,template!A11, records!B2:B651, "&gt;=" &amp; template!X1,records!B2:B651, "&lt;" &amp; template!Y1)</f>
        <v>0</v>
      </c>
      <c r="Y11">
        <f>SUMIFS(records!E2:E651,records!A2:A651,template!A11, records!B2:B651, "&gt;=" &amp; template!Y1,records!B2:B651, "&lt;" &amp; template!Z1)</f>
        <v>0</v>
      </c>
      <c r="Z11">
        <f>SUMIFS(records!E2:E651,records!A2:A651,template!A11, records!B2:B651, "&gt;=" &amp; template!Z1)</f>
        <v>0</v>
      </c>
      <c r="AA11">
        <f>SUMIFS(records!E2:E651,records!A2:A651,template!A11,records!G2:G651,template!AA1)</f>
        <v>49</v>
      </c>
      <c r="AB11">
        <f>SUMIFS(records!E2:E651,records!A2:A651,template!A11,records!G2:G651,template!AB1)</f>
        <v>51</v>
      </c>
      <c r="AC11">
        <f>SUMIFS(records!E2:E651,records!A2:A651,template!A11,records!G2:G651,template!AC1)</f>
        <v>15</v>
      </c>
      <c r="AD11">
        <f>SUMIFS(records!E2:E651,records!A2:A651,template!A11,records!G2:G651,template!AD1)</f>
        <v>0</v>
      </c>
      <c r="AE11">
        <f>SUMIFS(records!E2:E651,records!A2:A651,template!A11,records!C2:C651,template!AE1)</f>
        <v>64</v>
      </c>
      <c r="AF11">
        <f>SUMIFS(records!E2:E651,records!A2:A651,template!A11,records!C2:C651,template!AF1)</f>
        <v>51</v>
      </c>
      <c r="AG11">
        <f>SUMIFS(records!E2:E651,records!A2:A651,template!A11,records!C2:C651,template!AG1)</f>
        <v>0</v>
      </c>
      <c r="AH11">
        <f>SUMIFS(records!E2:E651,records!A2:A651,template!A11,records!C2:C651,template!AH1)</f>
        <v>0</v>
      </c>
      <c r="AI11">
        <f>SUMIFS(records!E2:E651,records!A2:A651,template!A11,records!C2:C651,template!AI1)</f>
        <v>0</v>
      </c>
      <c r="AJ11">
        <f>SUMIFS(records!E2:E651,records!A2:A651,template!A11,records!C2:C651,template!AJ1)</f>
        <v>0</v>
      </c>
      <c r="AK11">
        <f>SUMIFS(records!E2:E651,records!A2:A651,template!A11,records!C2:C651,template!AK1)</f>
        <v>0</v>
      </c>
      <c r="AL11">
        <f>SUMIFS(records!E2:E651,records!A2:A651,template!A11,records!C2:C651,template!AL1)</f>
        <v>0</v>
      </c>
      <c r="AM11">
        <f>SUMIFS(records!E2:E651,records!A2:A651,template!A11,records!C2:C651,template!AM1)</f>
        <v>0</v>
      </c>
      <c r="AN11">
        <f>SUMIFS(records!E2:E651,records!A2:A651,template!A11,records!C2:C651,template!AN1)</f>
        <v>0</v>
      </c>
      <c r="AO11">
        <f>SUMIFS(records!E2:E651,records!A2:A651,template!A11,records!C2:C651,template!AO1)</f>
        <v>0</v>
      </c>
      <c r="AP11">
        <f>SUMIFS(records!E2:E651,records!A2:A651,template!A11,records!C2:C651,template!AP1)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SUMIFS(records!E2:E651,records!A2:A651,template!A12, records!B2:B651, "&gt;=" &amp; template!C1,records!B2:B651, "&lt;" &amp; template!D1)</f>
        <v>0</v>
      </c>
      <c r="D12" s="14">
        <f>SUMIFS(records!E2:E651,records!A2:A651,template!A12, records!B2:B651, "&gt;=" &amp; template!D1,records!B2:B651, "&lt;" &amp; template!E1)</f>
        <v>0</v>
      </c>
      <c r="E12">
        <f>SUMIFS(records!E2:E651,records!A2:A651,template!A12, records!B2:B651, "&gt;=" &amp; template!E1,records!B2:B651, "&lt;" &amp; template!F1)</f>
        <v>0</v>
      </c>
      <c r="F12">
        <f>SUMIFS(records!E2:E651,records!A2:A651,template!A12, records!B2:B651, "&gt;=" &amp; template!F1,records!B2:B651, "&lt;" &amp; template!G1)</f>
        <v>0</v>
      </c>
      <c r="G12">
        <f>SUMIFS(records!E2:E651,records!A2:A651,template!A12, records!B2:B651, "&gt;=" &amp; template!G1,records!B2:B651, "&lt;" &amp; template!H1)</f>
        <v>0</v>
      </c>
      <c r="H12">
        <f>SUMIFS(records!E2:E651,records!A2:A651,template!A12, records!B2:B651, "&gt;=" &amp; template!H1,records!B2:B651, "&lt;" &amp; template!I1)</f>
        <v>0</v>
      </c>
      <c r="I12">
        <f>SUMIFS(records!E2:E651,records!A2:A651,template!A12, records!B2:B651, "&gt;=" &amp; template!I1,records!B2:B651, "&lt;" &amp; template!J1)</f>
        <v>0</v>
      </c>
      <c r="J12">
        <f>SUMIFS(records!E2:E651,records!A2:A651,template!A12, records!B2:B651, "&gt;=" &amp; template!J1,records!B2:B651, "&lt;" &amp; template!K1)</f>
        <v>0</v>
      </c>
      <c r="K12">
        <f>SUMIFS(records!E2:E651,records!A2:A651,template!A12, records!B2:B651, "&gt;=" &amp; template!K1,records!B2:B651, "&lt;" &amp; template!L1)</f>
        <v>0</v>
      </c>
      <c r="L12">
        <f>SUMIFS(records!E2:E651,records!A2:A651,template!A12, records!B2:B651, "&gt;=" &amp; template!L1,records!B2:B651, "&lt;" &amp; template!M1)</f>
        <v>0</v>
      </c>
      <c r="M12">
        <f>SUMIFS(records!E2:E651,records!A2:A651,template!A12, records!B2:B651, "&gt;=" &amp; template!M1,records!B2:B651, "&lt;" &amp; template!N1)</f>
        <v>0</v>
      </c>
      <c r="N12">
        <f>SUMIFS(records!E2:E651,records!A2:A651,template!A12, records!B2:B651, "&gt;=" &amp; template!N1,records!B2:B651, "&lt;" &amp; template!O1)</f>
        <v>0</v>
      </c>
      <c r="O12">
        <f>SUMIFS(records!E2:E651,records!A2:A651,template!A12, records!B2:B651, "&gt;=" &amp; template!O1,records!B2:B651, "&lt;" &amp; template!P1)</f>
        <v>0</v>
      </c>
      <c r="P12">
        <f>SUMIFS(records!E2:E651,records!A2:A651,template!A12, records!B2:B651, "&gt;=" &amp; template!P1,records!B2:B651, "&lt;" &amp; template!Q1)</f>
        <v>0</v>
      </c>
      <c r="Q12">
        <f>SUMIFS(records!E2:E651,records!A2:A651,template!A12, records!B2:B651, "&gt;=" &amp; template!Q1,records!B2:B651, "&lt;" &amp; template!R1)</f>
        <v>0</v>
      </c>
      <c r="R12">
        <f>SUMIFS(records!E2:E651,records!A2:A651,template!A12, records!B2:B651, "&gt;=" &amp; template!R1,records!B2:B651, "&lt;" &amp; template!S1)</f>
        <v>0</v>
      </c>
      <c r="S12">
        <f>SUMIFS(records!E2:E651,records!A2:A651,template!A12, records!B2:B651, "&gt;=" &amp; template!S1,records!B2:B651, "&lt;" &amp; template!T1)</f>
        <v>88</v>
      </c>
      <c r="T12">
        <f>SUMIFS(records!E2:E651,records!A2:A651,template!A12, records!B2:B651, "&gt;=" &amp; template!T1,records!B2:B651, "&lt;" &amp; template!U1)</f>
        <v>0</v>
      </c>
      <c r="U12">
        <f>SUMIFS(records!E2:E651,records!A2:A651,template!A12, records!B2:B651, "&gt;=" &amp; template!U1,records!B2:B651, "&lt;" &amp; template!V1)</f>
        <v>12</v>
      </c>
      <c r="V12">
        <f>SUMIFS(records!E2:E651,records!A2:A651,template!A12, records!B2:B651, "&gt;=" &amp; template!V1,records!B2:B651, "&lt;" &amp; template!W1)</f>
        <v>0</v>
      </c>
      <c r="W12">
        <f>SUMIFS(records!E2:E651,records!A2:A651,template!A12, records!B2:B651, "&gt;=" &amp; template!W1,records!B2:B651, "&lt;" &amp; template!X1)</f>
        <v>0</v>
      </c>
      <c r="X12">
        <f>SUMIFS(records!E2:E651,records!A2:A651,template!A12, records!B2:B651, "&gt;=" &amp; template!X1,records!B2:B651, "&lt;" &amp; template!Y1)</f>
        <v>0</v>
      </c>
      <c r="Y12">
        <f>SUMIFS(records!E2:E651,records!A2:A651,template!A12, records!B2:B651, "&gt;=" &amp; template!Y1,records!B2:B651, "&lt;" &amp; template!Z1)</f>
        <v>0</v>
      </c>
      <c r="Z12">
        <f>SUMIFS(records!E2:E651,records!A2:A651,template!A12, records!B2:B651, "&gt;=" &amp; template!Z1)</f>
        <v>0</v>
      </c>
      <c r="AA12">
        <f>SUMIFS(records!E2:E651,records!A2:A651,template!A12,records!G2:G651,template!AA1)</f>
        <v>0</v>
      </c>
      <c r="AB12">
        <f>SUMIFS(records!E2:E651,records!A2:A651,template!A12,records!G2:G651,template!AB1)</f>
        <v>100</v>
      </c>
      <c r="AC12">
        <f>SUMIFS(records!E2:E651,records!A2:A651,template!A12,records!G2:G651,template!AC1)</f>
        <v>0</v>
      </c>
      <c r="AD12">
        <f>SUMIFS(records!E2:E651,records!A2:A651,template!A12,records!G2:G651,template!AD1)</f>
        <v>0</v>
      </c>
      <c r="AE12">
        <f>SUMIFS(records!E2:E651,records!A2:A651,template!A12,records!C2:C651,template!AE1)</f>
        <v>0</v>
      </c>
      <c r="AF12">
        <f>SUMIFS(records!E2:E651,records!A2:A651,template!A12,records!C2:C651,template!AF1)</f>
        <v>0</v>
      </c>
      <c r="AG12">
        <f>SUMIFS(records!E2:E651,records!A2:A651,template!A12,records!C2:C651,template!AG1)</f>
        <v>0</v>
      </c>
      <c r="AH12">
        <f>SUMIFS(records!E2:E651,records!A2:A651,template!A12,records!C2:C651,template!AH1)</f>
        <v>88</v>
      </c>
      <c r="AI12">
        <f>SUMIFS(records!E2:E651,records!A2:A651,template!A12,records!C2:C651,template!AI1)</f>
        <v>0</v>
      </c>
      <c r="AJ12">
        <f>SUMIFS(records!E2:E651,records!A2:A651,template!A12,records!C2:C651,template!AJ1)</f>
        <v>0</v>
      </c>
      <c r="AK12">
        <f>SUMIFS(records!E2:E651,records!A2:A651,template!A12,records!C2:C651,template!AK1)</f>
        <v>0</v>
      </c>
      <c r="AL12">
        <f>SUMIFS(records!E2:E651,records!A2:A651,template!A12,records!C2:C651,template!AL1)</f>
        <v>12</v>
      </c>
      <c r="AM12">
        <f>SUMIFS(records!E2:E651,records!A2:A651,template!A12,records!C2:C651,template!AM1)</f>
        <v>0</v>
      </c>
      <c r="AN12">
        <f>SUMIFS(records!E2:E651,records!A2:A651,template!A12,records!C2:C651,template!AN1)</f>
        <v>0</v>
      </c>
      <c r="AO12">
        <f>SUMIFS(records!E2:E651,records!A2:A651,template!A12,records!C2:C651,template!AO1)</f>
        <v>0</v>
      </c>
      <c r="AP12">
        <f>SUMIFS(records!E2:E651,records!A2:A651,template!A12,records!C2:C651,template!AP1)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2020-07-26T09:52:57Z</dcterms:modified>
</cp:coreProperties>
</file>