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wnloads/"/>
    </mc:Choice>
  </mc:AlternateContent>
  <xr:revisionPtr revIDLastSave="0" documentId="13_ncr:1_{DD2F5DAF-1156-E04B-8448-2951EB8FFBD5}" xr6:coauthVersionLast="45" xr6:coauthVersionMax="45" xr10:uidLastSave="{00000000-0000-0000-0000-000000000000}"/>
  <bookViews>
    <workbookView xWindow="0" yWindow="460" windowWidth="28800" windowHeight="18000" xr2:uid="{88329F7C-245C-014F-8E08-CA409151B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7" i="1" l="1"/>
  <c r="G228" i="1"/>
  <c r="G227" i="1"/>
  <c r="E228" i="1"/>
  <c r="E227" i="1"/>
  <c r="H12" i="1" l="1"/>
  <c r="H4" i="1"/>
  <c r="H5" i="1"/>
  <c r="H6" i="1"/>
  <c r="H7" i="1"/>
  <c r="H8" i="1"/>
  <c r="H9" i="1"/>
  <c r="H10" i="1"/>
  <c r="H11" i="1"/>
  <c r="H3" i="1"/>
  <c r="H2" i="1"/>
</calcChain>
</file>

<file path=xl/sharedStrings.xml><?xml version="1.0" encoding="utf-8"?>
<sst xmlns="http://schemas.openxmlformats.org/spreadsheetml/2006/main" count="682" uniqueCount="37">
  <si>
    <t>交易日期Trans Date</t>
  </si>
  <si>
    <t>交易地点Trading Place</t>
  </si>
  <si>
    <t>交易方式Trans Type</t>
  </si>
  <si>
    <t>借贷状态Dc Flg</t>
  </si>
  <si>
    <t>交易金额Trans Amt</t>
  </si>
  <si>
    <t>余额Balance</t>
  </si>
  <si>
    <t>财付通支付科技有限公司</t>
  </si>
  <si>
    <t>网上支付</t>
  </si>
  <si>
    <t>借 Dr</t>
  </si>
  <si>
    <t>支付宝（中国）网络技术有限公司</t>
  </si>
  <si>
    <t>网上银行卡转入</t>
  </si>
  <si>
    <t>贷 Cr</t>
  </si>
  <si>
    <t>手机银行</t>
  </si>
  <si>
    <t>跨行汇款</t>
  </si>
  <si>
    <t>支付平台</t>
  </si>
  <si>
    <t>汇兑入账</t>
  </si>
  <si>
    <t>（特约）京东支付-</t>
  </si>
  <si>
    <t>异地跨行消费</t>
  </si>
  <si>
    <t>（特约）余额宝转出到卡-</t>
  </si>
  <si>
    <t>其他交易</t>
  </si>
  <si>
    <t>批处理</t>
  </si>
  <si>
    <t>存款利息</t>
  </si>
  <si>
    <t>网上银行</t>
  </si>
  <si>
    <t>支付宝-转账</t>
  </si>
  <si>
    <t>微信支付</t>
  </si>
  <si>
    <t>退款</t>
  </si>
  <si>
    <t>蚂蚁基金-</t>
  </si>
  <si>
    <t>财付通支付科技有限公司-</t>
  </si>
  <si>
    <t>其他</t>
  </si>
  <si>
    <t>代扣其他款项</t>
  </si>
  <si>
    <t>银联转账-</t>
  </si>
  <si>
    <t>本地交行转入</t>
  </si>
  <si>
    <t>支付宝-理财</t>
  </si>
  <si>
    <t>交易金额Trans Amt2</t>
  </si>
  <si>
    <t>余额Balance3</t>
  </si>
  <si>
    <t>余额Balance4</t>
    <phoneticPr fontId="3" type="noConversion"/>
  </si>
  <si>
    <t>|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</si>
</sst>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4" fontId="4" fillId="0" borderId="0" xfId="0" applyNumberFormat="1" applyFont="1">
      <alignment vertical="center"/>
    </xf>
    <xf numFmtId="0" fontId="5" fillId="0" borderId="0" xfId="0" applyFont="1">
      <alignment vertical="center"/>
    </xf>
    <xf numFmtId="3" fontId="0" fillId="0" borderId="0" xfId="0" applyNumberFormat="1">
      <alignment vertical="center"/>
    </xf>
    <xf numFmtId="4" fontId="6" fillId="0" borderId="0" xfId="0" applyNumberFormat="1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4" fontId="6" fillId="3" borderId="0" xfId="0" applyNumberFormat="1" applyFont="1" applyFill="1">
      <alignment vertical="center"/>
    </xf>
  </cellXfs>
  <cellStyles count="1">
    <cellStyle name="常规" xfId="0" builtinId="0"/>
  </cellStyles>
  <dxfs count="4">
    <dxf>
      <numFmt numFmtId="4" formatCode="#,##0.00"/>
    </dxf>
    <dxf>
      <numFmt numFmtId="4" formatCode="#,##0.00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495E2-5FB9-C548-8C19-3CD7CC365A91}" name="表1" displayName="表1" ref="A1:I224" totalsRowShown="0" headerRowDxfId="3">
  <autoFilter ref="A1:I224" xr:uid="{4C0F9758-34F7-044B-9FE0-6B665161B85F}"/>
  <tableColumns count="9">
    <tableColumn id="1" xr3:uid="{F0DE71BA-45E3-5348-AD29-5F78CF4FCC22}" name="交易日期Trans Date" dataDxfId="2"/>
    <tableColumn id="2" xr3:uid="{764A439A-E725-A540-9AA9-61EB82A3C5A2}" name="交易地点Trading Place"/>
    <tableColumn id="3" xr3:uid="{B334E893-2D0E-5743-8FB4-56E423EA5BE4}" name="交易方式Trans Type"/>
    <tableColumn id="4" xr3:uid="{999989C3-CC2B-124D-AC1D-7DE45AF70CAE}" name="借贷状态Dc Flg"/>
    <tableColumn id="5" xr3:uid="{FA8DD39D-805F-FE4C-A3C8-FD1303CFE553}" name="交易金额Trans Amt"/>
    <tableColumn id="6" xr3:uid="{9BA6D597-09F3-8646-BE4D-98470E0AECDC}" name="余额Balance" dataDxfId="1"/>
    <tableColumn id="7" xr3:uid="{72210BDA-E933-0341-9871-E174428375F5}" name="交易金额Trans Amt2"/>
    <tableColumn id="8" xr3:uid="{3A6E28F2-A8F0-DB4A-A39F-12DBFE18A39D}" name="余额Balance3" dataDxfId="0"/>
    <tableColumn id="9" xr3:uid="{25A3EEAB-3CB3-F746-A569-52D23960BEF9}" name="余额Balance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0F3C-FBC9-1640-991E-83119C7DE2D5}">
  <dimension ref="A1:I230"/>
  <sheetViews>
    <sheetView tabSelected="1" topLeftCell="A201" workbookViewId="0">
      <selection activeCell="G36" sqref="G36"/>
    </sheetView>
  </sheetViews>
  <sheetFormatPr baseColWidth="10" defaultRowHeight="16"/>
  <cols>
    <col min="1" max="1" width="21" customWidth="1"/>
    <col min="2" max="2" width="23.5" customWidth="1"/>
    <col min="3" max="3" width="21.1640625" customWidth="1"/>
    <col min="4" max="4" width="17.1640625" customWidth="1"/>
    <col min="5" max="5" width="20.6640625" customWidth="1"/>
    <col min="6" max="6" width="14.3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33</v>
      </c>
      <c r="H1" s="8" t="s">
        <v>34</v>
      </c>
      <c r="I1" s="8" t="s">
        <v>35</v>
      </c>
    </row>
    <row r="2" spans="1:9">
      <c r="A2" s="2">
        <v>43831</v>
      </c>
      <c r="B2" t="s">
        <v>6</v>
      </c>
      <c r="C2" t="s">
        <v>7</v>
      </c>
      <c r="D2" t="s">
        <v>8</v>
      </c>
      <c r="E2">
        <v>80</v>
      </c>
      <c r="F2" s="3">
        <v>5198.82</v>
      </c>
      <c r="G2">
        <v>80</v>
      </c>
      <c r="H2" s="3">
        <f>G2-E2+F2</f>
        <v>5198.82</v>
      </c>
    </row>
    <row r="3" spans="1:9">
      <c r="A3" s="2">
        <v>43832</v>
      </c>
      <c r="B3" t="s">
        <v>6</v>
      </c>
      <c r="C3" t="s">
        <v>7</v>
      </c>
      <c r="D3" t="s">
        <v>8</v>
      </c>
      <c r="E3">
        <v>12</v>
      </c>
      <c r="F3" s="3">
        <v>5186.82</v>
      </c>
      <c r="G3">
        <v>12</v>
      </c>
      <c r="H3" s="3">
        <f>G3-E3+F3</f>
        <v>5186.82</v>
      </c>
    </row>
    <row r="4" spans="1:9">
      <c r="A4" s="2">
        <v>43833</v>
      </c>
      <c r="B4" t="s">
        <v>6</v>
      </c>
      <c r="C4" t="s">
        <v>7</v>
      </c>
      <c r="D4" t="s">
        <v>8</v>
      </c>
      <c r="E4">
        <v>50</v>
      </c>
      <c r="F4" s="3">
        <v>5136.82</v>
      </c>
      <c r="G4">
        <v>50</v>
      </c>
      <c r="H4" s="3">
        <f t="shared" ref="H4:H11" si="0">G4-E4+F4</f>
        <v>5136.82</v>
      </c>
    </row>
    <row r="5" spans="1:9">
      <c r="A5" s="2">
        <v>43838</v>
      </c>
      <c r="B5" t="s">
        <v>9</v>
      </c>
      <c r="C5" t="s">
        <v>10</v>
      </c>
      <c r="D5" t="s">
        <v>11</v>
      </c>
      <c r="E5" s="3">
        <v>3000</v>
      </c>
      <c r="F5" s="3">
        <v>8136.82</v>
      </c>
      <c r="G5" s="3">
        <v>3000</v>
      </c>
      <c r="H5" s="3">
        <f t="shared" si="0"/>
        <v>8136.82</v>
      </c>
    </row>
    <row r="6" spans="1:9">
      <c r="A6" s="2">
        <v>43838</v>
      </c>
      <c r="B6" t="s">
        <v>12</v>
      </c>
      <c r="C6" t="s">
        <v>13</v>
      </c>
      <c r="D6" t="s">
        <v>8</v>
      </c>
      <c r="E6" s="3">
        <v>4000</v>
      </c>
      <c r="F6" s="3">
        <v>4136.82</v>
      </c>
      <c r="G6" s="3">
        <v>4000</v>
      </c>
      <c r="H6" s="3">
        <f t="shared" si="0"/>
        <v>4136.82</v>
      </c>
    </row>
    <row r="7" spans="1:9">
      <c r="A7" s="2">
        <v>43838</v>
      </c>
      <c r="B7" t="s">
        <v>9</v>
      </c>
      <c r="C7" t="s">
        <v>7</v>
      </c>
      <c r="D7" t="s">
        <v>8</v>
      </c>
      <c r="E7" s="3">
        <v>3508.64</v>
      </c>
      <c r="F7">
        <v>628.17999999999995</v>
      </c>
      <c r="G7" s="3">
        <v>3508.64</v>
      </c>
      <c r="H7" s="3">
        <f t="shared" si="0"/>
        <v>628.17999999999995</v>
      </c>
    </row>
    <row r="8" spans="1:9">
      <c r="A8" s="2">
        <v>43839</v>
      </c>
      <c r="B8" t="s">
        <v>9</v>
      </c>
      <c r="C8" t="s">
        <v>10</v>
      </c>
      <c r="D8" t="s">
        <v>11</v>
      </c>
      <c r="E8" s="3">
        <v>3000</v>
      </c>
      <c r="F8" s="3">
        <v>3628.18</v>
      </c>
      <c r="G8" s="3">
        <v>3000</v>
      </c>
      <c r="H8" s="3">
        <f t="shared" si="0"/>
        <v>3628.18</v>
      </c>
    </row>
    <row r="9" spans="1:9">
      <c r="A9" s="2">
        <v>43839</v>
      </c>
      <c r="B9" t="s">
        <v>9</v>
      </c>
      <c r="C9" t="s">
        <v>7</v>
      </c>
      <c r="D9" t="s">
        <v>8</v>
      </c>
      <c r="E9" s="3">
        <v>3300</v>
      </c>
      <c r="F9">
        <v>328.18</v>
      </c>
      <c r="G9" s="3">
        <v>3300</v>
      </c>
      <c r="H9" s="3">
        <f t="shared" si="0"/>
        <v>328.18</v>
      </c>
    </row>
    <row r="10" spans="1:9">
      <c r="A10" s="2">
        <v>43839</v>
      </c>
      <c r="B10" t="s">
        <v>9</v>
      </c>
      <c r="C10" t="s">
        <v>10</v>
      </c>
      <c r="D10" t="s">
        <v>11</v>
      </c>
      <c r="E10">
        <v>500</v>
      </c>
      <c r="F10">
        <v>828.18</v>
      </c>
      <c r="G10">
        <v>500</v>
      </c>
      <c r="H10" s="3">
        <f t="shared" si="0"/>
        <v>828.18</v>
      </c>
    </row>
    <row r="11" spans="1:9">
      <c r="A11" s="2">
        <v>43839</v>
      </c>
      <c r="B11" t="s">
        <v>9</v>
      </c>
      <c r="C11" t="s">
        <v>7</v>
      </c>
      <c r="D11" t="s">
        <v>8</v>
      </c>
      <c r="E11">
        <v>828</v>
      </c>
      <c r="F11">
        <v>0.18</v>
      </c>
      <c r="G11">
        <v>828</v>
      </c>
      <c r="H11" s="3">
        <f t="shared" si="0"/>
        <v>0.18</v>
      </c>
    </row>
    <row r="12" spans="1:9">
      <c r="A12" s="4">
        <v>43841</v>
      </c>
      <c r="B12" s="5" t="s">
        <v>14</v>
      </c>
      <c r="C12" s="6" t="s">
        <v>15</v>
      </c>
      <c r="D12" s="6" t="s">
        <v>11</v>
      </c>
      <c r="E12" s="7">
        <v>11000</v>
      </c>
      <c r="F12" s="7">
        <v>11000.18</v>
      </c>
      <c r="G12" s="10">
        <v>13500</v>
      </c>
      <c r="H12" s="10">
        <f>G12-E12+F12</f>
        <v>13500.18</v>
      </c>
      <c r="I12">
        <v>2500</v>
      </c>
    </row>
    <row r="13" spans="1:9">
      <c r="A13" s="2">
        <v>43841</v>
      </c>
      <c r="B13" t="s">
        <v>9</v>
      </c>
      <c r="C13" t="s">
        <v>7</v>
      </c>
      <c r="D13" t="s">
        <v>8</v>
      </c>
      <c r="E13">
        <v>13.6</v>
      </c>
      <c r="F13" s="3">
        <v>10986.58</v>
      </c>
      <c r="G13" s="10">
        <v>2513.6</v>
      </c>
      <c r="H13" s="10">
        <v>10986.58</v>
      </c>
      <c r="I13">
        <v>2500</v>
      </c>
    </row>
    <row r="14" spans="1:9">
      <c r="A14" s="2">
        <v>43842</v>
      </c>
      <c r="B14" t="s">
        <v>9</v>
      </c>
      <c r="C14" t="s">
        <v>7</v>
      </c>
      <c r="D14" t="s">
        <v>8</v>
      </c>
      <c r="E14">
        <v>15.9</v>
      </c>
      <c r="F14" s="3">
        <v>10970.68</v>
      </c>
      <c r="G14">
        <v>15.9</v>
      </c>
      <c r="H14" s="3">
        <v>10970.68</v>
      </c>
    </row>
    <row r="15" spans="1:9">
      <c r="A15" s="2">
        <v>43842</v>
      </c>
      <c r="B15" t="s">
        <v>9</v>
      </c>
      <c r="C15" t="s">
        <v>7</v>
      </c>
      <c r="D15" t="s">
        <v>8</v>
      </c>
      <c r="E15">
        <v>58.1</v>
      </c>
      <c r="F15" s="3">
        <v>10912.58</v>
      </c>
      <c r="G15">
        <v>58.1</v>
      </c>
      <c r="H15" s="3">
        <v>10912.58</v>
      </c>
    </row>
    <row r="16" spans="1:9">
      <c r="A16" s="2">
        <v>43843</v>
      </c>
      <c r="B16" t="s">
        <v>9</v>
      </c>
      <c r="C16" t="s">
        <v>7</v>
      </c>
      <c r="D16" t="s">
        <v>8</v>
      </c>
      <c r="E16">
        <v>33.799999999999997</v>
      </c>
      <c r="F16" s="3">
        <v>10878.78</v>
      </c>
      <c r="G16">
        <v>33.799999999999997</v>
      </c>
      <c r="H16" s="3">
        <v>10878.78</v>
      </c>
    </row>
    <row r="17" spans="1:9">
      <c r="A17" s="2">
        <v>43844</v>
      </c>
      <c r="B17" t="s">
        <v>9</v>
      </c>
      <c r="C17" t="s">
        <v>7</v>
      </c>
      <c r="D17" t="s">
        <v>8</v>
      </c>
      <c r="E17">
        <v>19.899999999999999</v>
      </c>
      <c r="F17" s="3">
        <v>10858.88</v>
      </c>
      <c r="G17">
        <v>19.899999999999999</v>
      </c>
      <c r="H17" s="3">
        <v>10858.88</v>
      </c>
    </row>
    <row r="18" spans="1:9">
      <c r="A18" s="2">
        <v>43844</v>
      </c>
      <c r="B18" t="s">
        <v>9</v>
      </c>
      <c r="C18" t="s">
        <v>7</v>
      </c>
      <c r="D18" t="s">
        <v>8</v>
      </c>
      <c r="E18" s="3">
        <v>8888</v>
      </c>
      <c r="F18" s="3">
        <v>1970.88</v>
      </c>
      <c r="G18" s="3">
        <v>8888</v>
      </c>
      <c r="H18" s="3">
        <v>1970.88</v>
      </c>
    </row>
    <row r="19" spans="1:9">
      <c r="A19" s="2">
        <v>43844</v>
      </c>
      <c r="B19" t="s">
        <v>9</v>
      </c>
      <c r="C19" t="s">
        <v>7</v>
      </c>
      <c r="D19" t="s">
        <v>8</v>
      </c>
      <c r="E19">
        <v>100</v>
      </c>
      <c r="F19" s="3">
        <v>1870.88</v>
      </c>
      <c r="G19">
        <v>100</v>
      </c>
      <c r="H19" s="3">
        <v>1870.88</v>
      </c>
    </row>
    <row r="20" spans="1:9">
      <c r="A20" s="2">
        <v>43844</v>
      </c>
      <c r="B20" t="s">
        <v>12</v>
      </c>
      <c r="C20" t="s">
        <v>13</v>
      </c>
      <c r="D20" t="s">
        <v>8</v>
      </c>
      <c r="E20">
        <v>227.77</v>
      </c>
      <c r="F20" s="3">
        <v>1643.11</v>
      </c>
      <c r="G20">
        <v>227.77</v>
      </c>
      <c r="H20" s="3">
        <v>1643.11</v>
      </c>
    </row>
    <row r="21" spans="1:9">
      <c r="A21" s="2">
        <v>43844</v>
      </c>
      <c r="B21" t="s">
        <v>16</v>
      </c>
      <c r="C21" t="s">
        <v>17</v>
      </c>
      <c r="D21" t="s">
        <v>8</v>
      </c>
      <c r="E21">
        <v>452.48</v>
      </c>
      <c r="F21" s="3">
        <v>1190.6300000000001</v>
      </c>
      <c r="G21">
        <v>452.48</v>
      </c>
      <c r="H21" s="3">
        <v>1190.6300000000001</v>
      </c>
    </row>
    <row r="22" spans="1:9">
      <c r="A22" s="2">
        <v>43845</v>
      </c>
      <c r="B22" t="s">
        <v>9</v>
      </c>
      <c r="C22" t="s">
        <v>7</v>
      </c>
      <c r="D22" t="s">
        <v>8</v>
      </c>
      <c r="E22">
        <v>100</v>
      </c>
      <c r="F22" s="3">
        <v>1090.6300000000001</v>
      </c>
      <c r="G22">
        <v>100</v>
      </c>
      <c r="H22" s="3">
        <v>1090.6300000000001</v>
      </c>
    </row>
    <row r="23" spans="1:9">
      <c r="A23" s="2">
        <v>43863</v>
      </c>
      <c r="B23" t="s">
        <v>6</v>
      </c>
      <c r="C23" t="s">
        <v>7</v>
      </c>
      <c r="D23" t="s">
        <v>8</v>
      </c>
      <c r="E23">
        <v>15</v>
      </c>
      <c r="F23" s="3">
        <v>1075.6300000000001</v>
      </c>
      <c r="G23">
        <v>15</v>
      </c>
      <c r="H23" s="3">
        <v>1075.6300000000001</v>
      </c>
    </row>
    <row r="24" spans="1:9">
      <c r="A24" s="2">
        <v>43868</v>
      </c>
      <c r="B24" t="s">
        <v>6</v>
      </c>
      <c r="C24" t="s">
        <v>7</v>
      </c>
      <c r="D24" t="s">
        <v>8</v>
      </c>
      <c r="E24" s="3">
        <v>1000</v>
      </c>
      <c r="F24">
        <v>75.63</v>
      </c>
      <c r="G24" s="3">
        <v>1000</v>
      </c>
      <c r="H24">
        <v>75.63</v>
      </c>
    </row>
    <row r="25" spans="1:9">
      <c r="A25" s="4">
        <v>43872</v>
      </c>
      <c r="B25" s="5" t="s">
        <v>14</v>
      </c>
      <c r="C25" s="6" t="s">
        <v>15</v>
      </c>
      <c r="D25" s="6" t="s">
        <v>11</v>
      </c>
      <c r="E25" s="7">
        <v>8609</v>
      </c>
      <c r="F25" s="7">
        <v>8684.6299999999992</v>
      </c>
      <c r="G25" s="10">
        <v>13500</v>
      </c>
      <c r="H25" s="10">
        <v>13575.63</v>
      </c>
      <c r="I25" s="9">
        <v>4891</v>
      </c>
    </row>
    <row r="26" spans="1:9">
      <c r="A26" s="2">
        <v>43872</v>
      </c>
      <c r="B26" t="s">
        <v>9</v>
      </c>
      <c r="C26" t="s">
        <v>7</v>
      </c>
      <c r="D26" t="s">
        <v>8</v>
      </c>
      <c r="E26" s="3">
        <v>2000</v>
      </c>
      <c r="F26" s="3">
        <v>6684.63</v>
      </c>
      <c r="G26" s="10">
        <v>6891</v>
      </c>
      <c r="H26" s="10">
        <v>6684.63</v>
      </c>
    </row>
    <row r="27" spans="1:9">
      <c r="A27" s="2">
        <v>43876</v>
      </c>
      <c r="B27" t="s">
        <v>9</v>
      </c>
      <c r="C27" t="s">
        <v>7</v>
      </c>
      <c r="D27" t="s">
        <v>8</v>
      </c>
      <c r="E27">
        <v>100</v>
      </c>
      <c r="F27" s="3">
        <v>6584.63</v>
      </c>
      <c r="G27">
        <v>100</v>
      </c>
      <c r="H27" s="3">
        <v>6584.63</v>
      </c>
    </row>
    <row r="28" spans="1:9">
      <c r="A28" s="2">
        <v>43881</v>
      </c>
      <c r="B28" t="s">
        <v>9</v>
      </c>
      <c r="C28" t="s">
        <v>7</v>
      </c>
      <c r="D28" t="s">
        <v>8</v>
      </c>
      <c r="E28" s="3">
        <v>6500</v>
      </c>
      <c r="F28">
        <v>84.63</v>
      </c>
      <c r="G28" s="3">
        <v>6500</v>
      </c>
      <c r="H28">
        <v>84.63</v>
      </c>
    </row>
    <row r="29" spans="1:9">
      <c r="A29" s="2">
        <v>43902</v>
      </c>
      <c r="B29" t="s">
        <v>18</v>
      </c>
      <c r="C29" t="s">
        <v>19</v>
      </c>
      <c r="D29" t="s">
        <v>11</v>
      </c>
      <c r="E29" s="3">
        <v>2440</v>
      </c>
      <c r="F29" s="3">
        <v>2524.63</v>
      </c>
      <c r="G29" s="3">
        <v>2440</v>
      </c>
      <c r="H29" s="3">
        <v>2524.63</v>
      </c>
    </row>
    <row r="30" spans="1:9">
      <c r="A30" s="2">
        <v>43902</v>
      </c>
      <c r="B30" t="s">
        <v>12</v>
      </c>
      <c r="C30" t="s">
        <v>13</v>
      </c>
      <c r="D30" t="s">
        <v>8</v>
      </c>
      <c r="E30" s="3">
        <v>2441.5700000000002</v>
      </c>
      <c r="F30">
        <v>83.06</v>
      </c>
      <c r="G30" s="3">
        <v>2441.5700000000002</v>
      </c>
      <c r="H30">
        <v>83.06</v>
      </c>
    </row>
    <row r="31" spans="1:9">
      <c r="A31" s="2">
        <v>43911</v>
      </c>
      <c r="B31" t="s">
        <v>20</v>
      </c>
      <c r="C31" t="s">
        <v>21</v>
      </c>
      <c r="D31" t="s">
        <v>11</v>
      </c>
      <c r="E31">
        <v>1.79</v>
      </c>
      <c r="F31">
        <v>84.85</v>
      </c>
      <c r="G31">
        <v>1.79</v>
      </c>
      <c r="H31">
        <v>84.85</v>
      </c>
    </row>
    <row r="32" spans="1:9">
      <c r="A32" s="4">
        <v>43924</v>
      </c>
      <c r="B32" s="5" t="s">
        <v>22</v>
      </c>
      <c r="C32" s="6" t="s">
        <v>13</v>
      </c>
      <c r="D32" s="6" t="s">
        <v>11</v>
      </c>
      <c r="E32" s="7">
        <v>1500</v>
      </c>
      <c r="F32" s="7">
        <v>1584.85</v>
      </c>
      <c r="G32" s="10">
        <v>13500</v>
      </c>
      <c r="H32" s="10">
        <v>13584.85</v>
      </c>
      <c r="I32" s="9">
        <v>5250</v>
      </c>
    </row>
    <row r="33" spans="1:9">
      <c r="A33" s="2">
        <v>43930</v>
      </c>
      <c r="B33" t="s">
        <v>9</v>
      </c>
      <c r="C33" t="s">
        <v>7</v>
      </c>
      <c r="D33" t="s">
        <v>8</v>
      </c>
      <c r="E33" s="3">
        <v>1584.85</v>
      </c>
      <c r="F33">
        <v>0</v>
      </c>
      <c r="G33" s="10">
        <v>13584.85</v>
      </c>
      <c r="H33" s="13">
        <v>0</v>
      </c>
    </row>
    <row r="34" spans="1:9">
      <c r="A34" s="2">
        <v>43953</v>
      </c>
      <c r="B34" t="s">
        <v>6</v>
      </c>
      <c r="C34" t="s">
        <v>10</v>
      </c>
      <c r="D34" t="s">
        <v>11</v>
      </c>
      <c r="E34" s="3">
        <v>10000</v>
      </c>
      <c r="F34" s="3">
        <v>10000</v>
      </c>
      <c r="G34" s="3">
        <v>10000</v>
      </c>
      <c r="H34" s="3">
        <v>10000</v>
      </c>
    </row>
    <row r="35" spans="1:9">
      <c r="A35" s="2">
        <v>43953</v>
      </c>
      <c r="B35" t="s">
        <v>23</v>
      </c>
      <c r="C35" t="s">
        <v>19</v>
      </c>
      <c r="D35" t="s">
        <v>8</v>
      </c>
      <c r="E35" s="3">
        <v>10000</v>
      </c>
      <c r="F35">
        <v>0</v>
      </c>
      <c r="G35" s="3">
        <v>10000</v>
      </c>
      <c r="H35">
        <v>0</v>
      </c>
    </row>
    <row r="36" spans="1:9">
      <c r="A36" s="4">
        <v>43955</v>
      </c>
      <c r="B36" s="5" t="s">
        <v>22</v>
      </c>
      <c r="C36" s="6" t="s">
        <v>13</v>
      </c>
      <c r="D36" s="6" t="s">
        <v>11</v>
      </c>
      <c r="E36" s="7">
        <v>5300</v>
      </c>
      <c r="F36" s="7">
        <v>5300</v>
      </c>
      <c r="G36" s="10">
        <v>8600</v>
      </c>
      <c r="H36" s="14">
        <v>8600</v>
      </c>
      <c r="I36">
        <v>3300</v>
      </c>
    </row>
    <row r="37" spans="1:9">
      <c r="A37" s="2">
        <v>43959</v>
      </c>
      <c r="B37" t="s">
        <v>9</v>
      </c>
      <c r="C37" t="s">
        <v>7</v>
      </c>
      <c r="D37" t="s">
        <v>8</v>
      </c>
      <c r="E37" s="3">
        <v>3686.47</v>
      </c>
      <c r="F37" s="3">
        <v>1613.53</v>
      </c>
      <c r="G37" s="10">
        <v>6986.47</v>
      </c>
      <c r="H37" s="10">
        <v>1613.53</v>
      </c>
    </row>
    <row r="38" spans="1:9">
      <c r="A38" s="2">
        <v>43961</v>
      </c>
      <c r="B38" t="s">
        <v>6</v>
      </c>
      <c r="C38" t="s">
        <v>7</v>
      </c>
      <c r="D38" t="s">
        <v>8</v>
      </c>
      <c r="E38">
        <v>80.44</v>
      </c>
      <c r="F38" s="3">
        <v>1533.09</v>
      </c>
      <c r="G38">
        <v>80.44</v>
      </c>
      <c r="H38" s="3">
        <v>1533.09</v>
      </c>
    </row>
    <row r="39" spans="1:9">
      <c r="A39" s="2">
        <v>43961</v>
      </c>
      <c r="B39" t="s">
        <v>24</v>
      </c>
      <c r="C39" t="s">
        <v>19</v>
      </c>
      <c r="D39" t="s">
        <v>8</v>
      </c>
      <c r="E39">
        <v>71.900000000000006</v>
      </c>
      <c r="F39" s="3">
        <v>1461.19</v>
      </c>
      <c r="G39">
        <v>71.900000000000006</v>
      </c>
      <c r="H39" s="3">
        <v>1461.19</v>
      </c>
    </row>
    <row r="40" spans="1:9">
      <c r="A40" s="4">
        <v>43961</v>
      </c>
      <c r="B40" s="5" t="s">
        <v>14</v>
      </c>
      <c r="C40" s="6" t="s">
        <v>15</v>
      </c>
      <c r="D40" s="6" t="s">
        <v>11</v>
      </c>
      <c r="E40" s="7">
        <v>5700</v>
      </c>
      <c r="F40" s="7">
        <v>7161.19</v>
      </c>
      <c r="G40" s="10">
        <v>6400</v>
      </c>
      <c r="H40" s="10">
        <v>7861.19</v>
      </c>
      <c r="I40">
        <v>700</v>
      </c>
    </row>
    <row r="41" spans="1:9">
      <c r="A41" s="2">
        <v>43962</v>
      </c>
      <c r="B41" t="s">
        <v>6</v>
      </c>
      <c r="C41" t="s">
        <v>7</v>
      </c>
      <c r="D41" t="s">
        <v>8</v>
      </c>
      <c r="E41">
        <v>16.5</v>
      </c>
      <c r="F41" s="3">
        <v>7144.69</v>
      </c>
      <c r="G41" s="13">
        <v>716.5</v>
      </c>
      <c r="H41" s="10">
        <v>7144.69</v>
      </c>
    </row>
    <row r="42" spans="1:9">
      <c r="A42" s="2">
        <v>43962</v>
      </c>
      <c r="B42" t="s">
        <v>6</v>
      </c>
      <c r="C42" t="s">
        <v>7</v>
      </c>
      <c r="D42" t="s">
        <v>8</v>
      </c>
      <c r="E42">
        <v>45</v>
      </c>
      <c r="F42" s="3">
        <v>7099.69</v>
      </c>
      <c r="G42">
        <v>45</v>
      </c>
      <c r="H42" s="3">
        <v>7099.69</v>
      </c>
    </row>
    <row r="43" spans="1:9">
      <c r="A43" s="2">
        <v>43962</v>
      </c>
      <c r="B43" t="s">
        <v>6</v>
      </c>
      <c r="C43" t="s">
        <v>7</v>
      </c>
      <c r="D43" t="s">
        <v>8</v>
      </c>
      <c r="E43">
        <v>2.5</v>
      </c>
      <c r="F43" s="3">
        <v>7097.19</v>
      </c>
      <c r="G43">
        <v>2.5</v>
      </c>
      <c r="H43" s="3">
        <v>7097.19</v>
      </c>
    </row>
    <row r="44" spans="1:9">
      <c r="A44" s="2">
        <v>43963</v>
      </c>
      <c r="B44" t="s">
        <v>6</v>
      </c>
      <c r="C44" t="s">
        <v>7</v>
      </c>
      <c r="D44" t="s">
        <v>8</v>
      </c>
      <c r="E44">
        <v>2</v>
      </c>
      <c r="F44" s="3">
        <v>7095.19</v>
      </c>
      <c r="G44">
        <v>2</v>
      </c>
      <c r="H44" s="3">
        <v>7095.19</v>
      </c>
    </row>
    <row r="45" spans="1:9">
      <c r="A45" s="2">
        <v>43966</v>
      </c>
      <c r="B45" t="s">
        <v>9</v>
      </c>
      <c r="C45" t="s">
        <v>7</v>
      </c>
      <c r="D45" t="s">
        <v>8</v>
      </c>
      <c r="E45" s="3">
        <v>3598.81</v>
      </c>
      <c r="F45" s="3">
        <v>3496.38</v>
      </c>
      <c r="G45" s="3">
        <v>3598.81</v>
      </c>
      <c r="H45" s="3">
        <v>3496.38</v>
      </c>
    </row>
    <row r="46" spans="1:9">
      <c r="A46" s="2">
        <v>43966</v>
      </c>
      <c r="B46" t="s">
        <v>9</v>
      </c>
      <c r="C46" t="s">
        <v>7</v>
      </c>
      <c r="D46" t="s">
        <v>8</v>
      </c>
      <c r="E46">
        <v>100</v>
      </c>
      <c r="F46" s="3">
        <v>3396.38</v>
      </c>
      <c r="G46">
        <v>100</v>
      </c>
      <c r="H46" s="3">
        <v>3396.38</v>
      </c>
    </row>
    <row r="47" spans="1:9">
      <c r="A47" s="2">
        <v>43966</v>
      </c>
      <c r="B47" t="s">
        <v>6</v>
      </c>
      <c r="C47" t="s">
        <v>7</v>
      </c>
      <c r="D47" t="s">
        <v>8</v>
      </c>
      <c r="E47" s="3">
        <v>2100</v>
      </c>
      <c r="F47" s="3">
        <v>1296.3800000000001</v>
      </c>
      <c r="G47" s="3">
        <v>2100</v>
      </c>
      <c r="H47" s="3">
        <v>1296.3800000000001</v>
      </c>
    </row>
    <row r="48" spans="1:9">
      <c r="A48" s="2">
        <v>43967</v>
      </c>
      <c r="B48" t="s">
        <v>9</v>
      </c>
      <c r="C48" t="s">
        <v>7</v>
      </c>
      <c r="D48" t="s">
        <v>8</v>
      </c>
      <c r="E48">
        <v>63.1</v>
      </c>
      <c r="F48" s="3">
        <v>1233.28</v>
      </c>
      <c r="G48">
        <v>63.1</v>
      </c>
      <c r="H48" s="3">
        <v>1233.28</v>
      </c>
    </row>
    <row r="49" spans="1:8">
      <c r="A49" s="2">
        <v>43967</v>
      </c>
      <c r="B49" t="s">
        <v>9</v>
      </c>
      <c r="C49" t="s">
        <v>7</v>
      </c>
      <c r="D49" t="s">
        <v>8</v>
      </c>
      <c r="E49">
        <v>15.2</v>
      </c>
      <c r="F49" s="3">
        <v>1218.08</v>
      </c>
      <c r="G49">
        <v>15.2</v>
      </c>
      <c r="H49" s="3">
        <v>1218.08</v>
      </c>
    </row>
    <row r="50" spans="1:8">
      <c r="A50" s="2">
        <v>43968</v>
      </c>
      <c r="B50" t="s">
        <v>9</v>
      </c>
      <c r="C50" t="s">
        <v>7</v>
      </c>
      <c r="D50" t="s">
        <v>8</v>
      </c>
      <c r="E50">
        <v>17</v>
      </c>
      <c r="F50" s="3">
        <v>1201.08</v>
      </c>
      <c r="G50">
        <v>17</v>
      </c>
      <c r="H50" s="3">
        <v>1201.08</v>
      </c>
    </row>
    <row r="51" spans="1:8">
      <c r="A51" s="2">
        <v>43969</v>
      </c>
      <c r="B51" t="s">
        <v>9</v>
      </c>
      <c r="C51" t="s">
        <v>7</v>
      </c>
      <c r="D51" t="s">
        <v>8</v>
      </c>
      <c r="E51">
        <v>15.8</v>
      </c>
      <c r="F51" s="3">
        <v>1185.28</v>
      </c>
      <c r="G51">
        <v>15.8</v>
      </c>
      <c r="H51" s="3">
        <v>1185.28</v>
      </c>
    </row>
    <row r="52" spans="1:8">
      <c r="A52" s="2">
        <v>43970</v>
      </c>
      <c r="B52" t="s">
        <v>9</v>
      </c>
      <c r="C52" t="s">
        <v>7</v>
      </c>
      <c r="D52" t="s">
        <v>8</v>
      </c>
      <c r="E52">
        <v>37</v>
      </c>
      <c r="F52" s="3">
        <v>1148.28</v>
      </c>
      <c r="G52">
        <v>37</v>
      </c>
      <c r="H52" s="3">
        <v>1148.28</v>
      </c>
    </row>
    <row r="53" spans="1:8">
      <c r="A53" s="2">
        <v>43970</v>
      </c>
      <c r="B53" t="s">
        <v>9</v>
      </c>
      <c r="C53" t="s">
        <v>7</v>
      </c>
      <c r="D53" t="s">
        <v>8</v>
      </c>
      <c r="E53">
        <v>2</v>
      </c>
      <c r="F53" s="3">
        <v>1146.28</v>
      </c>
      <c r="G53">
        <v>2</v>
      </c>
      <c r="H53" s="3">
        <v>1146.28</v>
      </c>
    </row>
    <row r="54" spans="1:8">
      <c r="A54" s="2">
        <v>43970</v>
      </c>
      <c r="B54" t="s">
        <v>9</v>
      </c>
      <c r="C54" t="s">
        <v>7</v>
      </c>
      <c r="D54" t="s">
        <v>8</v>
      </c>
      <c r="E54">
        <v>14.1</v>
      </c>
      <c r="F54" s="3">
        <v>1132.18</v>
      </c>
      <c r="G54">
        <v>14.1</v>
      </c>
      <c r="H54" s="3">
        <v>1132.18</v>
      </c>
    </row>
    <row r="55" spans="1:8">
      <c r="A55" s="2">
        <v>43970</v>
      </c>
      <c r="B55" t="s">
        <v>6</v>
      </c>
      <c r="C55" t="s">
        <v>7</v>
      </c>
      <c r="D55" t="s">
        <v>8</v>
      </c>
      <c r="E55">
        <v>15</v>
      </c>
      <c r="F55" s="3">
        <v>1117.18</v>
      </c>
      <c r="G55">
        <v>15</v>
      </c>
      <c r="H55" s="3">
        <v>1117.18</v>
      </c>
    </row>
    <row r="56" spans="1:8">
      <c r="A56" s="2">
        <v>43971</v>
      </c>
      <c r="B56" t="s">
        <v>9</v>
      </c>
      <c r="C56" t="s">
        <v>7</v>
      </c>
      <c r="D56" t="s">
        <v>8</v>
      </c>
      <c r="E56">
        <v>15.78</v>
      </c>
      <c r="F56" s="3">
        <v>1101.4000000000001</v>
      </c>
      <c r="G56">
        <v>15.78</v>
      </c>
      <c r="H56" s="3">
        <v>1101.4000000000001</v>
      </c>
    </row>
    <row r="57" spans="1:8">
      <c r="A57" s="2">
        <v>43972</v>
      </c>
      <c r="B57" t="s">
        <v>9</v>
      </c>
      <c r="C57" t="s">
        <v>7</v>
      </c>
      <c r="D57" t="s">
        <v>8</v>
      </c>
      <c r="E57">
        <v>11.8</v>
      </c>
      <c r="F57" s="3">
        <v>1089.5999999999999</v>
      </c>
      <c r="G57">
        <v>11.8</v>
      </c>
      <c r="H57" s="3">
        <v>1089.5999999999999</v>
      </c>
    </row>
    <row r="58" spans="1:8">
      <c r="A58" s="2">
        <v>43972</v>
      </c>
      <c r="B58" t="s">
        <v>9</v>
      </c>
      <c r="C58" t="s">
        <v>7</v>
      </c>
      <c r="D58" t="s">
        <v>8</v>
      </c>
      <c r="E58">
        <v>10</v>
      </c>
      <c r="F58" s="3">
        <v>1079.5999999999999</v>
      </c>
      <c r="G58">
        <v>10</v>
      </c>
      <c r="H58" s="3">
        <v>1079.5999999999999</v>
      </c>
    </row>
    <row r="59" spans="1:8">
      <c r="A59" s="2">
        <v>43973</v>
      </c>
      <c r="B59" t="s">
        <v>9</v>
      </c>
      <c r="C59" t="s">
        <v>7</v>
      </c>
      <c r="D59" t="s">
        <v>8</v>
      </c>
      <c r="E59">
        <v>15.6</v>
      </c>
      <c r="F59" s="3">
        <v>1064</v>
      </c>
      <c r="G59">
        <v>15.6</v>
      </c>
      <c r="H59" s="3">
        <v>1064</v>
      </c>
    </row>
    <row r="60" spans="1:8">
      <c r="A60" s="2">
        <v>43973</v>
      </c>
      <c r="B60" t="s">
        <v>6</v>
      </c>
      <c r="C60" t="s">
        <v>7</v>
      </c>
      <c r="D60" t="s">
        <v>8</v>
      </c>
      <c r="E60">
        <v>150</v>
      </c>
      <c r="F60">
        <v>914</v>
      </c>
      <c r="G60">
        <v>150</v>
      </c>
      <c r="H60">
        <v>914</v>
      </c>
    </row>
    <row r="61" spans="1:8">
      <c r="A61" s="2">
        <v>43973</v>
      </c>
      <c r="B61" t="s">
        <v>9</v>
      </c>
      <c r="C61" t="s">
        <v>7</v>
      </c>
      <c r="D61" t="s">
        <v>8</v>
      </c>
      <c r="E61">
        <v>3.43</v>
      </c>
      <c r="F61">
        <v>910.57</v>
      </c>
      <c r="G61">
        <v>3.43</v>
      </c>
      <c r="H61">
        <v>910.57</v>
      </c>
    </row>
    <row r="62" spans="1:8">
      <c r="A62" s="2">
        <v>43973</v>
      </c>
      <c r="B62" t="s">
        <v>9</v>
      </c>
      <c r="C62" t="s">
        <v>7</v>
      </c>
      <c r="D62" t="s">
        <v>8</v>
      </c>
      <c r="E62">
        <v>2</v>
      </c>
      <c r="F62">
        <v>908.57</v>
      </c>
      <c r="G62">
        <v>2</v>
      </c>
      <c r="H62">
        <v>908.57</v>
      </c>
    </row>
    <row r="63" spans="1:8">
      <c r="A63" s="2">
        <v>43973</v>
      </c>
      <c r="B63" t="s">
        <v>9</v>
      </c>
      <c r="C63" t="s">
        <v>7</v>
      </c>
      <c r="D63" t="s">
        <v>8</v>
      </c>
      <c r="E63">
        <v>15.8</v>
      </c>
      <c r="F63">
        <v>892.77</v>
      </c>
      <c r="G63">
        <v>15.8</v>
      </c>
      <c r="H63">
        <v>892.77</v>
      </c>
    </row>
    <row r="64" spans="1:8">
      <c r="A64" s="2">
        <v>43974</v>
      </c>
      <c r="B64" t="s">
        <v>9</v>
      </c>
      <c r="C64" t="s">
        <v>7</v>
      </c>
      <c r="D64" t="s">
        <v>8</v>
      </c>
      <c r="E64">
        <v>65.7</v>
      </c>
      <c r="F64">
        <v>827.07</v>
      </c>
      <c r="G64">
        <v>65.7</v>
      </c>
      <c r="H64">
        <v>827.07</v>
      </c>
    </row>
    <row r="65" spans="1:8">
      <c r="A65" s="2">
        <v>43974</v>
      </c>
      <c r="B65" t="s">
        <v>9</v>
      </c>
      <c r="C65" t="s">
        <v>7</v>
      </c>
      <c r="D65" t="s">
        <v>8</v>
      </c>
      <c r="E65">
        <v>17.8</v>
      </c>
      <c r="F65">
        <v>809.27</v>
      </c>
      <c r="G65">
        <v>17.8</v>
      </c>
      <c r="H65">
        <v>809.27</v>
      </c>
    </row>
    <row r="66" spans="1:8">
      <c r="A66" s="2">
        <v>43974</v>
      </c>
      <c r="B66" t="s">
        <v>9</v>
      </c>
      <c r="C66" t="s">
        <v>7</v>
      </c>
      <c r="D66" t="s">
        <v>8</v>
      </c>
      <c r="E66">
        <v>19</v>
      </c>
      <c r="F66">
        <v>790.27</v>
      </c>
      <c r="G66">
        <v>19</v>
      </c>
      <c r="H66">
        <v>790.27</v>
      </c>
    </row>
    <row r="67" spans="1:8">
      <c r="A67" s="2">
        <v>43975</v>
      </c>
      <c r="B67" t="s">
        <v>9</v>
      </c>
      <c r="C67" t="s">
        <v>7</v>
      </c>
      <c r="D67" t="s">
        <v>8</v>
      </c>
      <c r="E67">
        <v>14</v>
      </c>
      <c r="F67">
        <v>776.27</v>
      </c>
      <c r="G67">
        <v>14</v>
      </c>
      <c r="H67">
        <v>776.27</v>
      </c>
    </row>
    <row r="68" spans="1:8">
      <c r="A68" s="2">
        <v>43975</v>
      </c>
      <c r="B68" t="s">
        <v>9</v>
      </c>
      <c r="C68" t="s">
        <v>7</v>
      </c>
      <c r="D68" t="s">
        <v>8</v>
      </c>
      <c r="E68">
        <v>12.16</v>
      </c>
      <c r="F68">
        <v>764.11</v>
      </c>
      <c r="G68">
        <v>12.16</v>
      </c>
      <c r="H68">
        <v>764.11</v>
      </c>
    </row>
    <row r="69" spans="1:8">
      <c r="A69" s="2">
        <v>43975</v>
      </c>
      <c r="B69" t="s">
        <v>9</v>
      </c>
      <c r="C69" t="s">
        <v>25</v>
      </c>
      <c r="D69" t="s">
        <v>11</v>
      </c>
      <c r="E69">
        <v>12.16</v>
      </c>
      <c r="F69">
        <v>776.27</v>
      </c>
      <c r="G69">
        <v>12.16</v>
      </c>
      <c r="H69">
        <v>776.27</v>
      </c>
    </row>
    <row r="70" spans="1:8">
      <c r="A70" s="2">
        <v>43975</v>
      </c>
      <c r="B70" t="s">
        <v>9</v>
      </c>
      <c r="C70" t="s">
        <v>7</v>
      </c>
      <c r="D70" t="s">
        <v>8</v>
      </c>
      <c r="E70">
        <v>9.76</v>
      </c>
      <c r="F70">
        <v>766.51</v>
      </c>
      <c r="G70">
        <v>9.76</v>
      </c>
      <c r="H70">
        <v>766.51</v>
      </c>
    </row>
    <row r="71" spans="1:8">
      <c r="A71" s="2">
        <v>43975</v>
      </c>
      <c r="B71" t="s">
        <v>9</v>
      </c>
      <c r="C71" t="s">
        <v>7</v>
      </c>
      <c r="D71" t="s">
        <v>8</v>
      </c>
      <c r="E71">
        <v>20</v>
      </c>
      <c r="F71">
        <v>746.51</v>
      </c>
      <c r="G71">
        <v>20</v>
      </c>
      <c r="H71">
        <v>746.51</v>
      </c>
    </row>
    <row r="72" spans="1:8">
      <c r="A72" s="2">
        <v>43975</v>
      </c>
      <c r="B72" t="s">
        <v>9</v>
      </c>
      <c r="C72" t="s">
        <v>25</v>
      </c>
      <c r="D72" t="s">
        <v>11</v>
      </c>
      <c r="E72">
        <v>9.76</v>
      </c>
      <c r="F72">
        <v>756.27</v>
      </c>
      <c r="G72">
        <v>9.76</v>
      </c>
      <c r="H72">
        <v>756.27</v>
      </c>
    </row>
    <row r="73" spans="1:8">
      <c r="A73" s="2">
        <v>43975</v>
      </c>
      <c r="B73" t="s">
        <v>9</v>
      </c>
      <c r="C73" t="s">
        <v>7</v>
      </c>
      <c r="D73" t="s">
        <v>8</v>
      </c>
      <c r="E73">
        <v>17.91</v>
      </c>
      <c r="F73">
        <v>738.36</v>
      </c>
      <c r="G73">
        <v>17.91</v>
      </c>
      <c r="H73">
        <v>738.36</v>
      </c>
    </row>
    <row r="74" spans="1:8">
      <c r="A74" s="2">
        <v>43975</v>
      </c>
      <c r="B74" t="s">
        <v>9</v>
      </c>
      <c r="C74" t="s">
        <v>7</v>
      </c>
      <c r="D74" t="s">
        <v>8</v>
      </c>
      <c r="E74">
        <v>32</v>
      </c>
      <c r="F74">
        <v>706.36</v>
      </c>
      <c r="G74">
        <v>32</v>
      </c>
      <c r="H74">
        <v>706.36</v>
      </c>
    </row>
    <row r="75" spans="1:8">
      <c r="A75" s="2">
        <v>43976</v>
      </c>
      <c r="B75" t="s">
        <v>9</v>
      </c>
      <c r="C75" t="s">
        <v>7</v>
      </c>
      <c r="D75" t="s">
        <v>8</v>
      </c>
      <c r="E75">
        <v>16.88</v>
      </c>
      <c r="F75">
        <v>689.48</v>
      </c>
      <c r="G75">
        <v>16.88</v>
      </c>
      <c r="H75">
        <v>689.48</v>
      </c>
    </row>
    <row r="76" spans="1:8">
      <c r="A76" s="2">
        <v>43977</v>
      </c>
      <c r="B76" t="s">
        <v>9</v>
      </c>
      <c r="C76" t="s">
        <v>7</v>
      </c>
      <c r="D76" t="s">
        <v>8</v>
      </c>
      <c r="E76">
        <v>14.8</v>
      </c>
      <c r="F76">
        <v>674.68</v>
      </c>
      <c r="G76">
        <v>14.8</v>
      </c>
      <c r="H76">
        <v>674.68</v>
      </c>
    </row>
    <row r="77" spans="1:8">
      <c r="A77" s="2">
        <v>43978</v>
      </c>
      <c r="B77" t="s">
        <v>9</v>
      </c>
      <c r="C77" t="s">
        <v>7</v>
      </c>
      <c r="D77" t="s">
        <v>8</v>
      </c>
      <c r="E77">
        <v>17.600000000000001</v>
      </c>
      <c r="F77">
        <v>657.08</v>
      </c>
      <c r="G77">
        <v>17.600000000000001</v>
      </c>
      <c r="H77">
        <v>657.08</v>
      </c>
    </row>
    <row r="78" spans="1:8">
      <c r="A78" s="2">
        <v>43978</v>
      </c>
      <c r="B78" t="s">
        <v>9</v>
      </c>
      <c r="C78" t="s">
        <v>7</v>
      </c>
      <c r="D78" t="s">
        <v>8</v>
      </c>
      <c r="E78">
        <v>16.600000000000001</v>
      </c>
      <c r="F78">
        <v>640.48</v>
      </c>
      <c r="G78">
        <v>16.600000000000001</v>
      </c>
      <c r="H78">
        <v>640.48</v>
      </c>
    </row>
    <row r="79" spans="1:8">
      <c r="A79" s="2">
        <v>43978</v>
      </c>
      <c r="B79" t="s">
        <v>9</v>
      </c>
      <c r="C79" t="s">
        <v>7</v>
      </c>
      <c r="D79" t="s">
        <v>8</v>
      </c>
      <c r="E79">
        <v>11</v>
      </c>
      <c r="F79">
        <v>629.48</v>
      </c>
      <c r="G79">
        <v>11</v>
      </c>
      <c r="H79">
        <v>629.48</v>
      </c>
    </row>
    <row r="80" spans="1:8">
      <c r="A80" s="2">
        <v>43979</v>
      </c>
      <c r="B80" t="s">
        <v>9</v>
      </c>
      <c r="C80" t="s">
        <v>7</v>
      </c>
      <c r="D80" t="s">
        <v>8</v>
      </c>
      <c r="E80">
        <v>12.9</v>
      </c>
      <c r="F80">
        <v>616.58000000000004</v>
      </c>
      <c r="G80">
        <v>12.9</v>
      </c>
      <c r="H80">
        <v>616.58000000000004</v>
      </c>
    </row>
    <row r="81" spans="1:9">
      <c r="A81" s="2">
        <v>43979</v>
      </c>
      <c r="B81" t="s">
        <v>9</v>
      </c>
      <c r="C81" t="s">
        <v>7</v>
      </c>
      <c r="D81" t="s">
        <v>8</v>
      </c>
      <c r="E81">
        <v>12</v>
      </c>
      <c r="F81">
        <v>604.58000000000004</v>
      </c>
      <c r="G81">
        <v>12</v>
      </c>
      <c r="H81">
        <v>604.58000000000004</v>
      </c>
    </row>
    <row r="82" spans="1:9">
      <c r="A82" s="2">
        <v>43980</v>
      </c>
      <c r="B82" t="s">
        <v>9</v>
      </c>
      <c r="C82" t="s">
        <v>7</v>
      </c>
      <c r="D82" t="s">
        <v>8</v>
      </c>
      <c r="E82">
        <v>17.989999999999998</v>
      </c>
      <c r="F82">
        <v>586.59</v>
      </c>
      <c r="G82">
        <v>17.989999999999998</v>
      </c>
      <c r="H82">
        <v>586.59</v>
      </c>
    </row>
    <row r="83" spans="1:9">
      <c r="A83" s="2">
        <v>43980</v>
      </c>
      <c r="B83" t="s">
        <v>9</v>
      </c>
      <c r="C83" t="s">
        <v>7</v>
      </c>
      <c r="D83" t="s">
        <v>8</v>
      </c>
      <c r="E83">
        <v>19.899999999999999</v>
      </c>
      <c r="F83">
        <v>566.69000000000005</v>
      </c>
      <c r="G83">
        <v>19.899999999999999</v>
      </c>
      <c r="H83">
        <v>566.69000000000005</v>
      </c>
    </row>
    <row r="84" spans="1:9">
      <c r="A84" s="2">
        <v>43980</v>
      </c>
      <c r="B84" t="s">
        <v>9</v>
      </c>
      <c r="C84" t="s">
        <v>7</v>
      </c>
      <c r="D84" t="s">
        <v>8</v>
      </c>
      <c r="E84">
        <v>13.88</v>
      </c>
      <c r="F84">
        <v>552.80999999999995</v>
      </c>
      <c r="G84">
        <v>13.88</v>
      </c>
      <c r="H84">
        <v>552.80999999999995</v>
      </c>
    </row>
    <row r="85" spans="1:9">
      <c r="A85" s="2">
        <v>43981</v>
      </c>
      <c r="B85" t="s">
        <v>9</v>
      </c>
      <c r="C85" t="s">
        <v>7</v>
      </c>
      <c r="D85" t="s">
        <v>8</v>
      </c>
      <c r="E85">
        <v>23.4</v>
      </c>
      <c r="F85">
        <v>529.41</v>
      </c>
      <c r="G85">
        <v>23.4</v>
      </c>
      <c r="H85">
        <v>529.41</v>
      </c>
    </row>
    <row r="86" spans="1:9">
      <c r="A86" s="2">
        <v>43981</v>
      </c>
      <c r="B86" t="s">
        <v>9</v>
      </c>
      <c r="C86" t="s">
        <v>7</v>
      </c>
      <c r="D86" t="s">
        <v>8</v>
      </c>
      <c r="E86">
        <v>29.8</v>
      </c>
      <c r="F86">
        <v>499.61</v>
      </c>
      <c r="G86">
        <v>29.8</v>
      </c>
      <c r="H86">
        <v>499.61</v>
      </c>
    </row>
    <row r="87" spans="1:9">
      <c r="A87" s="2">
        <v>43981</v>
      </c>
      <c r="B87" t="s">
        <v>9</v>
      </c>
      <c r="C87" t="s">
        <v>7</v>
      </c>
      <c r="D87" t="s">
        <v>8</v>
      </c>
      <c r="E87">
        <v>15.5</v>
      </c>
      <c r="F87">
        <v>484.11</v>
      </c>
      <c r="G87">
        <v>15.5</v>
      </c>
      <c r="H87">
        <v>484.11</v>
      </c>
    </row>
    <row r="88" spans="1:9">
      <c r="A88" s="2">
        <v>43982</v>
      </c>
      <c r="B88" t="s">
        <v>9</v>
      </c>
      <c r="C88" t="s">
        <v>7</v>
      </c>
      <c r="D88" t="s">
        <v>8</v>
      </c>
      <c r="E88">
        <v>18</v>
      </c>
      <c r="F88">
        <v>466.11</v>
      </c>
      <c r="G88">
        <v>18</v>
      </c>
      <c r="H88">
        <v>466.11</v>
      </c>
    </row>
    <row r="89" spans="1:9">
      <c r="A89" s="2">
        <v>43983</v>
      </c>
      <c r="B89" t="s">
        <v>6</v>
      </c>
      <c r="C89" t="s">
        <v>7</v>
      </c>
      <c r="D89" t="s">
        <v>8</v>
      </c>
      <c r="E89">
        <v>12</v>
      </c>
      <c r="F89">
        <v>454.11</v>
      </c>
      <c r="G89">
        <v>12</v>
      </c>
      <c r="H89">
        <v>454.11</v>
      </c>
    </row>
    <row r="90" spans="1:9">
      <c r="A90" s="2">
        <v>43984</v>
      </c>
      <c r="B90" t="s">
        <v>6</v>
      </c>
      <c r="C90" t="s">
        <v>7</v>
      </c>
      <c r="D90" t="s">
        <v>8</v>
      </c>
      <c r="E90">
        <v>10</v>
      </c>
      <c r="F90">
        <v>444.11</v>
      </c>
      <c r="G90">
        <v>10</v>
      </c>
      <c r="H90">
        <v>444.11</v>
      </c>
    </row>
    <row r="91" spans="1:9">
      <c r="A91" s="2">
        <v>43985</v>
      </c>
      <c r="B91" t="s">
        <v>6</v>
      </c>
      <c r="C91" t="s">
        <v>7</v>
      </c>
      <c r="D91" t="s">
        <v>8</v>
      </c>
      <c r="E91">
        <v>14</v>
      </c>
      <c r="F91">
        <v>430.11</v>
      </c>
      <c r="G91">
        <v>14</v>
      </c>
      <c r="H91">
        <v>430.11</v>
      </c>
    </row>
    <row r="92" spans="1:9">
      <c r="A92" s="2">
        <v>43986</v>
      </c>
      <c r="B92" t="s">
        <v>24</v>
      </c>
      <c r="C92" t="s">
        <v>19</v>
      </c>
      <c r="D92" t="s">
        <v>8</v>
      </c>
      <c r="E92">
        <v>12</v>
      </c>
      <c r="F92">
        <v>418.11</v>
      </c>
      <c r="G92">
        <v>12</v>
      </c>
      <c r="H92">
        <v>418.11</v>
      </c>
    </row>
    <row r="93" spans="1:9">
      <c r="A93" s="4">
        <v>43987</v>
      </c>
      <c r="B93" s="5" t="s">
        <v>22</v>
      </c>
      <c r="C93" s="6" t="s">
        <v>13</v>
      </c>
      <c r="D93" s="6" t="s">
        <v>11</v>
      </c>
      <c r="E93" s="7">
        <v>6000</v>
      </c>
      <c r="F93" s="7">
        <v>6418.11</v>
      </c>
      <c r="G93" s="10">
        <v>8600</v>
      </c>
      <c r="H93" s="10">
        <v>9018.11</v>
      </c>
      <c r="I93">
        <v>2600</v>
      </c>
    </row>
    <row r="94" spans="1:9">
      <c r="A94" s="2">
        <v>43989</v>
      </c>
      <c r="B94" t="s">
        <v>9</v>
      </c>
      <c r="C94" t="s">
        <v>7</v>
      </c>
      <c r="D94" t="s">
        <v>8</v>
      </c>
      <c r="E94">
        <v>343.68</v>
      </c>
      <c r="F94" s="3">
        <v>6074.43</v>
      </c>
      <c r="G94" s="13">
        <v>2943.68</v>
      </c>
      <c r="H94" s="10">
        <v>6074.43</v>
      </c>
    </row>
    <row r="95" spans="1:9">
      <c r="A95" s="2">
        <v>43989</v>
      </c>
      <c r="B95" t="s">
        <v>9</v>
      </c>
      <c r="C95" t="s">
        <v>7</v>
      </c>
      <c r="D95" t="s">
        <v>8</v>
      </c>
      <c r="E95">
        <v>98.84</v>
      </c>
      <c r="F95" s="3">
        <v>5975.59</v>
      </c>
      <c r="G95">
        <v>98.84</v>
      </c>
      <c r="H95" s="3">
        <v>5975.59</v>
      </c>
    </row>
    <row r="96" spans="1:9">
      <c r="A96" s="2">
        <v>43989</v>
      </c>
      <c r="B96" t="s">
        <v>6</v>
      </c>
      <c r="C96" t="s">
        <v>7</v>
      </c>
      <c r="D96" t="s">
        <v>8</v>
      </c>
      <c r="E96">
        <v>200</v>
      </c>
      <c r="F96" s="3">
        <v>5775.59</v>
      </c>
      <c r="G96">
        <v>200</v>
      </c>
      <c r="H96" s="3">
        <v>5775.59</v>
      </c>
    </row>
    <row r="97" spans="1:9">
      <c r="A97" s="2">
        <v>43989</v>
      </c>
      <c r="B97" t="s">
        <v>6</v>
      </c>
      <c r="C97" t="s">
        <v>7</v>
      </c>
      <c r="D97" t="s">
        <v>8</v>
      </c>
      <c r="E97">
        <v>200</v>
      </c>
      <c r="F97" s="3">
        <v>5575.59</v>
      </c>
      <c r="G97">
        <v>200</v>
      </c>
      <c r="H97" s="3">
        <v>5575.59</v>
      </c>
    </row>
    <row r="98" spans="1:9">
      <c r="A98" s="2">
        <v>43989</v>
      </c>
      <c r="B98" t="s">
        <v>6</v>
      </c>
      <c r="C98" t="s">
        <v>7</v>
      </c>
      <c r="D98" t="s">
        <v>8</v>
      </c>
      <c r="E98">
        <v>200</v>
      </c>
      <c r="F98" s="3">
        <v>5375.59</v>
      </c>
      <c r="G98">
        <v>200</v>
      </c>
      <c r="H98" s="3">
        <v>5375.59</v>
      </c>
    </row>
    <row r="99" spans="1:9">
      <c r="A99" s="2">
        <v>43989</v>
      </c>
      <c r="B99" t="s">
        <v>6</v>
      </c>
      <c r="C99" t="s">
        <v>7</v>
      </c>
      <c r="D99" t="s">
        <v>8</v>
      </c>
      <c r="E99">
        <v>200</v>
      </c>
      <c r="F99" s="3">
        <v>5175.59</v>
      </c>
      <c r="G99">
        <v>200</v>
      </c>
      <c r="H99" s="3">
        <v>5175.59</v>
      </c>
    </row>
    <row r="100" spans="1:9">
      <c r="A100" s="2">
        <v>43989</v>
      </c>
      <c r="B100" t="s">
        <v>24</v>
      </c>
      <c r="C100" t="s">
        <v>19</v>
      </c>
      <c r="D100" t="s">
        <v>8</v>
      </c>
      <c r="E100">
        <v>200</v>
      </c>
      <c r="F100" s="3">
        <v>4975.59</v>
      </c>
      <c r="G100">
        <v>200</v>
      </c>
      <c r="H100" s="3">
        <v>4975.59</v>
      </c>
    </row>
    <row r="101" spans="1:9">
      <c r="A101" s="2">
        <v>43989</v>
      </c>
      <c r="B101" t="s">
        <v>6</v>
      </c>
      <c r="C101" t="s">
        <v>7</v>
      </c>
      <c r="D101" t="s">
        <v>8</v>
      </c>
      <c r="E101">
        <v>200</v>
      </c>
      <c r="F101" s="3">
        <v>4775.59</v>
      </c>
      <c r="G101">
        <v>200</v>
      </c>
      <c r="H101" s="3">
        <v>4775.59</v>
      </c>
    </row>
    <row r="102" spans="1:9">
      <c r="A102" s="2">
        <v>43989</v>
      </c>
      <c r="B102" t="s">
        <v>6</v>
      </c>
      <c r="C102" t="s">
        <v>7</v>
      </c>
      <c r="D102" t="s">
        <v>8</v>
      </c>
      <c r="E102">
        <v>200</v>
      </c>
      <c r="F102" s="3">
        <v>4575.59</v>
      </c>
      <c r="G102">
        <v>200</v>
      </c>
      <c r="H102" s="3">
        <v>4575.59</v>
      </c>
    </row>
    <row r="103" spans="1:9">
      <c r="A103" s="2">
        <v>43989</v>
      </c>
      <c r="B103" t="s">
        <v>6</v>
      </c>
      <c r="C103" t="s">
        <v>7</v>
      </c>
      <c r="D103" t="s">
        <v>8</v>
      </c>
      <c r="E103">
        <v>200</v>
      </c>
      <c r="F103" s="3">
        <v>4375.59</v>
      </c>
      <c r="G103">
        <v>200</v>
      </c>
      <c r="H103" s="3">
        <v>4375.59</v>
      </c>
    </row>
    <row r="104" spans="1:9">
      <c r="A104" s="2">
        <v>43989</v>
      </c>
      <c r="B104" t="s">
        <v>6</v>
      </c>
      <c r="C104" t="s">
        <v>7</v>
      </c>
      <c r="D104" t="s">
        <v>8</v>
      </c>
      <c r="E104">
        <v>200</v>
      </c>
      <c r="F104" s="3">
        <v>4175.59</v>
      </c>
      <c r="G104">
        <v>200</v>
      </c>
      <c r="H104" s="3">
        <v>4175.59</v>
      </c>
    </row>
    <row r="105" spans="1:9">
      <c r="A105" s="2">
        <v>43989</v>
      </c>
      <c r="B105" t="s">
        <v>9</v>
      </c>
      <c r="C105" t="s">
        <v>7</v>
      </c>
      <c r="D105" t="s">
        <v>8</v>
      </c>
      <c r="E105">
        <v>318</v>
      </c>
      <c r="F105" s="3">
        <v>3857.59</v>
      </c>
      <c r="G105">
        <v>318</v>
      </c>
      <c r="H105" s="3">
        <v>3857.59</v>
      </c>
    </row>
    <row r="106" spans="1:9">
      <c r="A106" s="2">
        <v>43989</v>
      </c>
      <c r="B106" t="s">
        <v>24</v>
      </c>
      <c r="C106" t="s">
        <v>19</v>
      </c>
      <c r="D106" t="s">
        <v>8</v>
      </c>
      <c r="E106">
        <v>16.399999999999999</v>
      </c>
      <c r="F106" s="3">
        <v>3841.19</v>
      </c>
      <c r="G106">
        <v>16.399999999999999</v>
      </c>
      <c r="H106" s="3">
        <v>3841.19</v>
      </c>
    </row>
    <row r="107" spans="1:9">
      <c r="A107" s="2">
        <v>43990</v>
      </c>
      <c r="B107" t="s">
        <v>9</v>
      </c>
      <c r="C107" t="s">
        <v>7</v>
      </c>
      <c r="D107" t="s">
        <v>8</v>
      </c>
      <c r="E107" s="3">
        <v>3641.88</v>
      </c>
      <c r="F107">
        <v>199.31</v>
      </c>
      <c r="G107" s="3">
        <v>3641.88</v>
      </c>
      <c r="H107">
        <v>199.31</v>
      </c>
    </row>
    <row r="108" spans="1:9">
      <c r="A108" s="2">
        <v>43991</v>
      </c>
      <c r="B108" t="s">
        <v>6</v>
      </c>
      <c r="C108" t="s">
        <v>7</v>
      </c>
      <c r="D108" t="s">
        <v>8</v>
      </c>
      <c r="E108">
        <v>14</v>
      </c>
      <c r="F108">
        <v>185.31</v>
      </c>
      <c r="G108">
        <v>14</v>
      </c>
      <c r="H108">
        <v>185.31</v>
      </c>
    </row>
    <row r="109" spans="1:9">
      <c r="A109" s="2">
        <v>43991</v>
      </c>
      <c r="B109" t="s">
        <v>22</v>
      </c>
      <c r="C109" t="s">
        <v>13</v>
      </c>
      <c r="D109" t="s">
        <v>11</v>
      </c>
      <c r="E109" s="3">
        <v>1800</v>
      </c>
      <c r="F109" s="3">
        <v>1985.31</v>
      </c>
      <c r="G109" s="3">
        <v>1800</v>
      </c>
      <c r="H109" s="3">
        <v>1985.31</v>
      </c>
    </row>
    <row r="110" spans="1:9">
      <c r="A110" s="2">
        <v>43991</v>
      </c>
      <c r="B110" t="s">
        <v>26</v>
      </c>
      <c r="C110" t="s">
        <v>19</v>
      </c>
      <c r="D110" t="s">
        <v>11</v>
      </c>
      <c r="E110">
        <v>200</v>
      </c>
      <c r="F110" s="3">
        <v>2185.31</v>
      </c>
      <c r="G110">
        <v>200</v>
      </c>
      <c r="H110" s="3">
        <v>2185.31</v>
      </c>
    </row>
    <row r="111" spans="1:9">
      <c r="A111" s="2">
        <v>43991</v>
      </c>
      <c r="B111" t="s">
        <v>6</v>
      </c>
      <c r="C111" t="s">
        <v>7</v>
      </c>
      <c r="D111" t="s">
        <v>8</v>
      </c>
      <c r="E111" s="3">
        <v>2100</v>
      </c>
      <c r="F111">
        <v>85.31</v>
      </c>
      <c r="G111" s="3">
        <v>2100</v>
      </c>
      <c r="H111">
        <v>85.31</v>
      </c>
    </row>
    <row r="112" spans="1:9">
      <c r="A112" s="4">
        <v>43992</v>
      </c>
      <c r="B112" s="5" t="s">
        <v>14</v>
      </c>
      <c r="C112" s="6" t="s">
        <v>15</v>
      </c>
      <c r="D112" s="6" t="s">
        <v>11</v>
      </c>
      <c r="E112" s="7">
        <v>5000</v>
      </c>
      <c r="F112" s="7">
        <v>5085.3100000000004</v>
      </c>
      <c r="G112" s="10">
        <v>6400</v>
      </c>
      <c r="H112" s="10">
        <v>6485.31</v>
      </c>
      <c r="I112">
        <v>1400</v>
      </c>
    </row>
    <row r="113" spans="1:9">
      <c r="A113" s="2">
        <v>43992</v>
      </c>
      <c r="B113" t="s">
        <v>9</v>
      </c>
      <c r="C113" t="s">
        <v>7</v>
      </c>
      <c r="D113" t="s">
        <v>8</v>
      </c>
      <c r="E113" s="3">
        <v>3000</v>
      </c>
      <c r="F113" s="3">
        <v>2085.31</v>
      </c>
      <c r="G113" s="10">
        <v>4400</v>
      </c>
      <c r="H113" s="10">
        <v>2085.31</v>
      </c>
    </row>
    <row r="114" spans="1:9">
      <c r="A114" s="2">
        <v>43997</v>
      </c>
      <c r="B114" t="s">
        <v>9</v>
      </c>
      <c r="C114" t="s">
        <v>7</v>
      </c>
      <c r="D114" t="s">
        <v>8</v>
      </c>
      <c r="E114" s="3">
        <v>1397</v>
      </c>
      <c r="F114">
        <v>688.31</v>
      </c>
      <c r="G114" s="3">
        <v>1397</v>
      </c>
      <c r="H114">
        <v>688.31</v>
      </c>
    </row>
    <row r="115" spans="1:9">
      <c r="A115" s="2">
        <v>43998</v>
      </c>
      <c r="B115" t="s">
        <v>22</v>
      </c>
      <c r="C115" t="s">
        <v>13</v>
      </c>
      <c r="D115" t="s">
        <v>11</v>
      </c>
      <c r="E115">
        <v>90</v>
      </c>
      <c r="F115">
        <v>778.31</v>
      </c>
      <c r="G115">
        <v>90</v>
      </c>
      <c r="H115">
        <v>778.31</v>
      </c>
    </row>
    <row r="116" spans="1:9">
      <c r="A116" s="2">
        <v>44000</v>
      </c>
      <c r="B116" t="s">
        <v>9</v>
      </c>
      <c r="C116" t="s">
        <v>10</v>
      </c>
      <c r="D116" t="s">
        <v>11</v>
      </c>
      <c r="E116" s="3">
        <v>1000</v>
      </c>
      <c r="F116" s="3">
        <v>1778.31</v>
      </c>
      <c r="G116" s="3">
        <v>1000</v>
      </c>
      <c r="H116" s="3">
        <v>1778.31</v>
      </c>
    </row>
    <row r="117" spans="1:9">
      <c r="A117" s="2">
        <v>44000</v>
      </c>
      <c r="B117" t="s">
        <v>16</v>
      </c>
      <c r="C117" t="s">
        <v>17</v>
      </c>
      <c r="D117" t="s">
        <v>8</v>
      </c>
      <c r="E117" s="3">
        <v>1198.99</v>
      </c>
      <c r="F117">
        <v>579.32000000000005</v>
      </c>
      <c r="G117" s="3">
        <v>1198.99</v>
      </c>
      <c r="H117">
        <v>579.32000000000005</v>
      </c>
    </row>
    <row r="118" spans="1:9">
      <c r="A118" s="2">
        <v>44000</v>
      </c>
      <c r="B118" t="s">
        <v>9</v>
      </c>
      <c r="C118" t="s">
        <v>7</v>
      </c>
      <c r="D118" t="s">
        <v>8</v>
      </c>
      <c r="E118">
        <v>318</v>
      </c>
      <c r="F118">
        <v>261.32</v>
      </c>
      <c r="G118">
        <v>318</v>
      </c>
      <c r="H118">
        <v>261.32</v>
      </c>
    </row>
    <row r="119" spans="1:9">
      <c r="A119" s="2">
        <v>44000</v>
      </c>
      <c r="B119" t="s">
        <v>9</v>
      </c>
      <c r="C119" t="s">
        <v>7</v>
      </c>
      <c r="D119" t="s">
        <v>8</v>
      </c>
      <c r="E119">
        <v>98</v>
      </c>
      <c r="F119">
        <v>163.32</v>
      </c>
      <c r="G119">
        <v>98</v>
      </c>
      <c r="H119">
        <v>163.32</v>
      </c>
    </row>
    <row r="120" spans="1:9">
      <c r="A120" s="2">
        <v>44003</v>
      </c>
      <c r="B120" t="s">
        <v>20</v>
      </c>
      <c r="C120" t="s">
        <v>21</v>
      </c>
      <c r="D120" t="s">
        <v>11</v>
      </c>
      <c r="E120">
        <v>0.98</v>
      </c>
      <c r="F120">
        <v>164.3</v>
      </c>
      <c r="G120">
        <v>0.98</v>
      </c>
      <c r="H120">
        <v>164.3</v>
      </c>
    </row>
    <row r="121" spans="1:9">
      <c r="A121" s="2">
        <v>44012</v>
      </c>
      <c r="B121" t="s">
        <v>9</v>
      </c>
      <c r="C121" t="s">
        <v>10</v>
      </c>
      <c r="D121" t="s">
        <v>11</v>
      </c>
      <c r="E121" s="3">
        <v>5000</v>
      </c>
      <c r="F121" s="3">
        <v>5164.3</v>
      </c>
      <c r="G121" s="3">
        <v>5000</v>
      </c>
      <c r="H121" s="3">
        <v>5164.3</v>
      </c>
    </row>
    <row r="122" spans="1:9">
      <c r="A122" s="2">
        <v>44016</v>
      </c>
      <c r="B122" t="s">
        <v>24</v>
      </c>
      <c r="C122" t="s">
        <v>19</v>
      </c>
      <c r="D122" t="s">
        <v>8</v>
      </c>
      <c r="E122" s="3">
        <v>5000</v>
      </c>
      <c r="F122">
        <v>164.3</v>
      </c>
      <c r="G122" s="3">
        <v>5000</v>
      </c>
      <c r="H122">
        <v>164.3</v>
      </c>
    </row>
    <row r="123" spans="1:9">
      <c r="A123" s="4">
        <v>44018</v>
      </c>
      <c r="B123" s="5" t="s">
        <v>22</v>
      </c>
      <c r="C123" s="6" t="s">
        <v>13</v>
      </c>
      <c r="D123" s="6" t="s">
        <v>11</v>
      </c>
      <c r="E123" s="7">
        <v>5000</v>
      </c>
      <c r="F123" s="7">
        <v>5164.3</v>
      </c>
      <c r="G123" s="10">
        <v>8600</v>
      </c>
      <c r="H123" s="10">
        <v>8764.2999999999993</v>
      </c>
      <c r="I123">
        <v>3600</v>
      </c>
    </row>
    <row r="124" spans="1:9">
      <c r="A124" s="2">
        <v>44018</v>
      </c>
      <c r="B124" t="s">
        <v>24</v>
      </c>
      <c r="C124" t="s">
        <v>19</v>
      </c>
      <c r="D124" t="s">
        <v>8</v>
      </c>
      <c r="E124" s="3">
        <v>1000</v>
      </c>
      <c r="F124" s="3">
        <v>4164.3</v>
      </c>
      <c r="G124" s="10">
        <v>4600</v>
      </c>
      <c r="H124" s="10">
        <v>4164.3</v>
      </c>
    </row>
    <row r="125" spans="1:9">
      <c r="A125" s="2">
        <v>44019</v>
      </c>
      <c r="B125" t="s">
        <v>9</v>
      </c>
      <c r="C125" t="s">
        <v>7</v>
      </c>
      <c r="D125" t="s">
        <v>8</v>
      </c>
      <c r="E125">
        <v>398</v>
      </c>
      <c r="F125" s="3">
        <v>3766.3</v>
      </c>
      <c r="G125">
        <v>398</v>
      </c>
      <c r="H125" s="3">
        <v>3766.3</v>
      </c>
    </row>
    <row r="126" spans="1:9">
      <c r="A126" s="2">
        <v>44020</v>
      </c>
      <c r="B126" t="s">
        <v>9</v>
      </c>
      <c r="C126" t="s">
        <v>7</v>
      </c>
      <c r="D126" t="s">
        <v>8</v>
      </c>
      <c r="E126" s="3">
        <v>3766</v>
      </c>
      <c r="F126">
        <v>0.3</v>
      </c>
      <c r="G126" s="3">
        <v>3766</v>
      </c>
      <c r="H126">
        <v>0.3</v>
      </c>
    </row>
    <row r="127" spans="1:9">
      <c r="A127" s="2">
        <v>44020</v>
      </c>
      <c r="B127" t="s">
        <v>6</v>
      </c>
      <c r="C127" t="s">
        <v>10</v>
      </c>
      <c r="D127" t="s">
        <v>11</v>
      </c>
      <c r="E127">
        <v>200</v>
      </c>
      <c r="F127">
        <v>200.3</v>
      </c>
      <c r="G127">
        <v>200</v>
      </c>
      <c r="H127">
        <v>200.3</v>
      </c>
    </row>
    <row r="128" spans="1:9">
      <c r="A128" s="2">
        <v>44020</v>
      </c>
      <c r="B128" t="s">
        <v>9</v>
      </c>
      <c r="C128" t="s">
        <v>7</v>
      </c>
      <c r="D128" t="s">
        <v>8</v>
      </c>
      <c r="E128">
        <v>134.07</v>
      </c>
      <c r="F128">
        <v>66.23</v>
      </c>
      <c r="G128">
        <v>134.07</v>
      </c>
      <c r="H128">
        <v>66.23</v>
      </c>
    </row>
    <row r="129" spans="1:9">
      <c r="A129" s="4">
        <v>44024</v>
      </c>
      <c r="B129" s="5" t="s">
        <v>14</v>
      </c>
      <c r="C129" s="6" t="s">
        <v>15</v>
      </c>
      <c r="D129" s="6" t="s">
        <v>11</v>
      </c>
      <c r="E129" s="7">
        <v>6000</v>
      </c>
      <c r="F129" s="7">
        <v>6066.23</v>
      </c>
      <c r="G129" s="10">
        <v>6400</v>
      </c>
      <c r="H129" s="10">
        <v>6466.23</v>
      </c>
      <c r="I129">
        <v>400</v>
      </c>
    </row>
    <row r="130" spans="1:9">
      <c r="A130" s="2">
        <v>44025</v>
      </c>
      <c r="B130" t="s">
        <v>9</v>
      </c>
      <c r="C130" t="s">
        <v>7</v>
      </c>
      <c r="D130" t="s">
        <v>8</v>
      </c>
      <c r="E130">
        <v>82</v>
      </c>
      <c r="F130" s="3">
        <v>5984.23</v>
      </c>
      <c r="G130" s="13">
        <v>482</v>
      </c>
      <c r="H130" s="10">
        <v>5984.23</v>
      </c>
    </row>
    <row r="131" spans="1:9">
      <c r="A131" s="2">
        <v>44025</v>
      </c>
      <c r="B131" t="s">
        <v>9</v>
      </c>
      <c r="C131" t="s">
        <v>7</v>
      </c>
      <c r="D131" t="s">
        <v>8</v>
      </c>
      <c r="E131">
        <v>51.9</v>
      </c>
      <c r="F131" s="3">
        <v>5932.33</v>
      </c>
      <c r="G131">
        <v>51.9</v>
      </c>
      <c r="H131" s="3">
        <v>5932.33</v>
      </c>
    </row>
    <row r="132" spans="1:9">
      <c r="A132" s="2">
        <v>44026</v>
      </c>
      <c r="B132" t="s">
        <v>9</v>
      </c>
      <c r="C132" t="s">
        <v>7</v>
      </c>
      <c r="D132" t="s">
        <v>8</v>
      </c>
      <c r="E132" s="3">
        <v>1495.6</v>
      </c>
      <c r="F132" s="3">
        <v>4436.7299999999996</v>
      </c>
      <c r="G132" s="3">
        <v>1495.6</v>
      </c>
      <c r="H132" s="3">
        <v>4436.7299999999996</v>
      </c>
    </row>
    <row r="133" spans="1:9">
      <c r="A133" s="2">
        <v>44026</v>
      </c>
      <c r="B133" t="s">
        <v>9</v>
      </c>
      <c r="C133" t="s">
        <v>7</v>
      </c>
      <c r="D133" t="s">
        <v>8</v>
      </c>
      <c r="E133" s="3">
        <v>1000</v>
      </c>
      <c r="F133" s="3">
        <v>3436.73</v>
      </c>
      <c r="G133" s="3">
        <v>1000</v>
      </c>
      <c r="H133" s="3">
        <v>3436.73</v>
      </c>
    </row>
    <row r="134" spans="1:9">
      <c r="A134" s="2">
        <v>44026</v>
      </c>
      <c r="B134" t="s">
        <v>9</v>
      </c>
      <c r="C134" t="s">
        <v>7</v>
      </c>
      <c r="D134" t="s">
        <v>8</v>
      </c>
      <c r="E134" s="3">
        <v>1000</v>
      </c>
      <c r="F134" s="3">
        <v>2436.73</v>
      </c>
      <c r="G134" s="3">
        <v>1000</v>
      </c>
      <c r="H134" s="3">
        <v>2436.73</v>
      </c>
    </row>
    <row r="135" spans="1:9">
      <c r="A135" s="2">
        <v>44028</v>
      </c>
      <c r="B135" t="s">
        <v>9</v>
      </c>
      <c r="C135" t="s">
        <v>7</v>
      </c>
      <c r="D135" t="s">
        <v>8</v>
      </c>
      <c r="E135">
        <v>669.57</v>
      </c>
      <c r="F135" s="3">
        <v>1767.16</v>
      </c>
      <c r="G135">
        <v>669.57</v>
      </c>
      <c r="H135" s="3">
        <v>1767.16</v>
      </c>
    </row>
    <row r="136" spans="1:9">
      <c r="A136" s="2">
        <v>44028</v>
      </c>
      <c r="B136" t="s">
        <v>9</v>
      </c>
      <c r="C136" t="s">
        <v>7</v>
      </c>
      <c r="D136" t="s">
        <v>8</v>
      </c>
      <c r="E136" s="3">
        <v>1009.67</v>
      </c>
      <c r="F136">
        <v>757.49</v>
      </c>
      <c r="G136" s="3">
        <v>1009.67</v>
      </c>
      <c r="H136">
        <v>757.49</v>
      </c>
    </row>
    <row r="137" spans="1:9">
      <c r="A137" s="2">
        <v>44036</v>
      </c>
      <c r="B137" t="s">
        <v>24</v>
      </c>
      <c r="C137" t="s">
        <v>19</v>
      </c>
      <c r="D137" t="s">
        <v>8</v>
      </c>
      <c r="E137">
        <v>3</v>
      </c>
      <c r="F137">
        <v>754.49</v>
      </c>
      <c r="G137">
        <v>3</v>
      </c>
      <c r="H137">
        <v>754.49</v>
      </c>
    </row>
    <row r="138" spans="1:9">
      <c r="A138" s="2">
        <v>44037</v>
      </c>
      <c r="B138" t="s">
        <v>6</v>
      </c>
      <c r="C138" t="s">
        <v>7</v>
      </c>
      <c r="D138" t="s">
        <v>8</v>
      </c>
      <c r="E138">
        <v>4</v>
      </c>
      <c r="F138">
        <v>750.49</v>
      </c>
      <c r="G138">
        <v>4</v>
      </c>
      <c r="H138">
        <v>750.49</v>
      </c>
    </row>
    <row r="139" spans="1:9">
      <c r="A139" s="2">
        <v>44037</v>
      </c>
      <c r="B139" t="s">
        <v>6</v>
      </c>
      <c r="C139" t="s">
        <v>7</v>
      </c>
      <c r="D139" t="s">
        <v>8</v>
      </c>
      <c r="E139">
        <v>39</v>
      </c>
      <c r="F139">
        <v>711.49</v>
      </c>
      <c r="G139">
        <v>39</v>
      </c>
      <c r="H139">
        <v>711.49</v>
      </c>
    </row>
    <row r="140" spans="1:9">
      <c r="A140" s="2">
        <v>44037</v>
      </c>
      <c r="B140" t="s">
        <v>6</v>
      </c>
      <c r="C140" t="s">
        <v>7</v>
      </c>
      <c r="D140" t="s">
        <v>8</v>
      </c>
      <c r="E140">
        <v>4</v>
      </c>
      <c r="F140">
        <v>707.49</v>
      </c>
      <c r="G140">
        <v>4</v>
      </c>
      <c r="H140">
        <v>707.49</v>
      </c>
    </row>
    <row r="141" spans="1:9">
      <c r="A141" s="2">
        <v>44043</v>
      </c>
      <c r="B141" t="s">
        <v>27</v>
      </c>
      <c r="C141" t="s">
        <v>19</v>
      </c>
      <c r="D141" t="s">
        <v>11</v>
      </c>
      <c r="E141" s="3">
        <v>1000</v>
      </c>
      <c r="F141" s="3">
        <v>1707.49</v>
      </c>
      <c r="G141" s="3">
        <v>1000</v>
      </c>
      <c r="H141" s="3">
        <v>1707.49</v>
      </c>
    </row>
    <row r="142" spans="1:9">
      <c r="A142" s="2">
        <v>44043</v>
      </c>
      <c r="B142" t="s">
        <v>9</v>
      </c>
      <c r="C142" t="s">
        <v>7</v>
      </c>
      <c r="D142" t="s">
        <v>8</v>
      </c>
      <c r="E142" s="3">
        <v>1559.59</v>
      </c>
      <c r="F142">
        <v>147.9</v>
      </c>
      <c r="G142" s="3">
        <v>1559.59</v>
      </c>
      <c r="H142">
        <v>147.9</v>
      </c>
    </row>
    <row r="143" spans="1:9">
      <c r="A143" s="2">
        <v>44046</v>
      </c>
      <c r="B143" t="s">
        <v>6</v>
      </c>
      <c r="C143" t="s">
        <v>7</v>
      </c>
      <c r="D143" t="s">
        <v>8</v>
      </c>
      <c r="E143">
        <v>100</v>
      </c>
      <c r="F143">
        <v>47.9</v>
      </c>
      <c r="G143">
        <v>100</v>
      </c>
      <c r="H143">
        <v>47.9</v>
      </c>
    </row>
    <row r="144" spans="1:9">
      <c r="A144" s="4">
        <v>44049</v>
      </c>
      <c r="B144" s="5" t="s">
        <v>22</v>
      </c>
      <c r="C144" s="6" t="s">
        <v>13</v>
      </c>
      <c r="D144" s="6" t="s">
        <v>11</v>
      </c>
      <c r="E144" s="7">
        <v>4800</v>
      </c>
      <c r="F144" s="7">
        <v>4847.8999999999996</v>
      </c>
      <c r="G144" s="10">
        <v>8600</v>
      </c>
      <c r="H144" s="10">
        <v>8647.9</v>
      </c>
      <c r="I144">
        <v>3800</v>
      </c>
    </row>
    <row r="145" spans="1:9">
      <c r="A145" s="2">
        <v>44049</v>
      </c>
      <c r="B145" t="s">
        <v>9</v>
      </c>
      <c r="C145" t="s">
        <v>7</v>
      </c>
      <c r="D145" t="s">
        <v>8</v>
      </c>
      <c r="E145" s="3">
        <v>2474.5</v>
      </c>
      <c r="F145" s="3">
        <v>2373.4</v>
      </c>
      <c r="G145" s="10">
        <v>6274.5</v>
      </c>
      <c r="H145" s="10">
        <v>2373.4</v>
      </c>
    </row>
    <row r="146" spans="1:9">
      <c r="A146" s="2">
        <v>44051</v>
      </c>
      <c r="B146" t="s">
        <v>9</v>
      </c>
      <c r="C146" t="s">
        <v>7</v>
      </c>
      <c r="D146" t="s">
        <v>8</v>
      </c>
      <c r="E146" s="3">
        <v>1780.92</v>
      </c>
      <c r="F146">
        <v>592.48</v>
      </c>
      <c r="G146" s="3">
        <v>1780.92</v>
      </c>
      <c r="H146">
        <v>592.48</v>
      </c>
    </row>
    <row r="147" spans="1:9">
      <c r="A147" s="2">
        <v>44052</v>
      </c>
      <c r="B147" t="s">
        <v>9</v>
      </c>
      <c r="C147" t="s">
        <v>7</v>
      </c>
      <c r="D147" t="s">
        <v>8</v>
      </c>
      <c r="E147">
        <v>350</v>
      </c>
      <c r="F147">
        <v>242.48</v>
      </c>
      <c r="G147">
        <v>350</v>
      </c>
      <c r="H147">
        <v>242.48</v>
      </c>
    </row>
    <row r="148" spans="1:9">
      <c r="A148" s="4">
        <v>44055</v>
      </c>
      <c r="B148" s="5" t="s">
        <v>14</v>
      </c>
      <c r="C148" s="6" t="s">
        <v>15</v>
      </c>
      <c r="D148" s="6" t="s">
        <v>11</v>
      </c>
      <c r="E148" s="7">
        <v>6200</v>
      </c>
      <c r="F148" s="7">
        <v>6442.48</v>
      </c>
      <c r="G148" s="10">
        <v>6400</v>
      </c>
      <c r="H148" s="10">
        <v>6642.48</v>
      </c>
      <c r="I148">
        <v>200</v>
      </c>
    </row>
    <row r="149" spans="1:9">
      <c r="A149" s="2">
        <v>44056</v>
      </c>
      <c r="B149" t="s">
        <v>9</v>
      </c>
      <c r="C149" t="s">
        <v>7</v>
      </c>
      <c r="D149" t="s">
        <v>8</v>
      </c>
      <c r="E149" s="3">
        <v>1050</v>
      </c>
      <c r="F149" s="3">
        <v>5392.48</v>
      </c>
      <c r="G149" s="10">
        <v>1250</v>
      </c>
      <c r="H149" s="10">
        <v>5392.48</v>
      </c>
    </row>
    <row r="150" spans="1:9">
      <c r="A150" s="2">
        <v>44056</v>
      </c>
      <c r="B150" t="s">
        <v>9</v>
      </c>
      <c r="C150" t="s">
        <v>7</v>
      </c>
      <c r="D150" t="s">
        <v>8</v>
      </c>
      <c r="E150" s="3">
        <v>1000</v>
      </c>
      <c r="F150" s="3">
        <v>4392.4799999999996</v>
      </c>
      <c r="G150" s="3">
        <v>1000</v>
      </c>
      <c r="H150" s="3">
        <v>4392.4799999999996</v>
      </c>
    </row>
    <row r="151" spans="1:9">
      <c r="A151" s="2">
        <v>44057</v>
      </c>
      <c r="B151" t="s">
        <v>9</v>
      </c>
      <c r="C151" t="s">
        <v>7</v>
      </c>
      <c r="D151" t="s">
        <v>8</v>
      </c>
      <c r="E151" s="3">
        <v>3392.7</v>
      </c>
      <c r="F151">
        <v>999.78</v>
      </c>
      <c r="G151" s="3">
        <v>3392.7</v>
      </c>
      <c r="H151">
        <v>999.78</v>
      </c>
    </row>
    <row r="152" spans="1:9">
      <c r="A152" s="2">
        <v>44061</v>
      </c>
      <c r="B152" t="s">
        <v>9</v>
      </c>
      <c r="C152" t="s">
        <v>7</v>
      </c>
      <c r="D152" t="s">
        <v>8</v>
      </c>
      <c r="E152">
        <v>930.25</v>
      </c>
      <c r="F152">
        <v>69.53</v>
      </c>
      <c r="G152">
        <v>930.25</v>
      </c>
      <c r="H152">
        <v>69.53</v>
      </c>
    </row>
    <row r="153" spans="1:9">
      <c r="A153" s="2">
        <v>44061</v>
      </c>
      <c r="B153" t="s">
        <v>9</v>
      </c>
      <c r="C153" t="s">
        <v>7</v>
      </c>
      <c r="D153" t="s">
        <v>8</v>
      </c>
      <c r="E153">
        <v>69.53</v>
      </c>
      <c r="F153">
        <v>0</v>
      </c>
      <c r="G153">
        <v>69.53</v>
      </c>
      <c r="H153">
        <v>0</v>
      </c>
    </row>
    <row r="154" spans="1:9">
      <c r="A154" s="2">
        <v>44062</v>
      </c>
      <c r="B154" t="s">
        <v>22</v>
      </c>
      <c r="C154" t="s">
        <v>13</v>
      </c>
      <c r="D154" t="s">
        <v>11</v>
      </c>
      <c r="E154" s="3">
        <v>1500</v>
      </c>
      <c r="F154" s="3">
        <v>1500</v>
      </c>
      <c r="G154" s="3">
        <v>1500</v>
      </c>
      <c r="H154" s="3">
        <v>1500</v>
      </c>
    </row>
    <row r="155" spans="1:9">
      <c r="A155" s="2">
        <v>44063</v>
      </c>
      <c r="B155" t="s">
        <v>6</v>
      </c>
      <c r="C155" t="s">
        <v>7</v>
      </c>
      <c r="D155" t="s">
        <v>8</v>
      </c>
      <c r="E155">
        <v>821</v>
      </c>
      <c r="F155">
        <v>679</v>
      </c>
      <c r="G155">
        <v>821</v>
      </c>
      <c r="H155">
        <v>679</v>
      </c>
    </row>
    <row r="156" spans="1:9">
      <c r="A156" s="2">
        <v>44067</v>
      </c>
      <c r="B156" t="s">
        <v>6</v>
      </c>
      <c r="C156" t="s">
        <v>7</v>
      </c>
      <c r="D156" t="s">
        <v>8</v>
      </c>
      <c r="E156">
        <v>229</v>
      </c>
      <c r="F156">
        <v>450</v>
      </c>
      <c r="G156">
        <v>229</v>
      </c>
      <c r="H156">
        <v>450</v>
      </c>
    </row>
    <row r="157" spans="1:9">
      <c r="A157" s="2">
        <v>44068</v>
      </c>
      <c r="B157" t="s">
        <v>28</v>
      </c>
      <c r="C157" t="s">
        <v>29</v>
      </c>
      <c r="D157" t="s">
        <v>8</v>
      </c>
      <c r="E157">
        <v>37.5</v>
      </c>
      <c r="F157">
        <v>412.5</v>
      </c>
      <c r="G157">
        <v>37.5</v>
      </c>
      <c r="H157">
        <v>412.5</v>
      </c>
    </row>
    <row r="158" spans="1:9">
      <c r="A158" s="4">
        <v>44081</v>
      </c>
      <c r="B158" s="5" t="s">
        <v>22</v>
      </c>
      <c r="C158" s="6" t="s">
        <v>13</v>
      </c>
      <c r="D158" s="6" t="s">
        <v>11</v>
      </c>
      <c r="E158" s="7">
        <v>4800</v>
      </c>
      <c r="F158" s="7">
        <v>5212.5</v>
      </c>
      <c r="G158" s="10">
        <v>8600</v>
      </c>
      <c r="H158" s="10">
        <v>9012.5</v>
      </c>
      <c r="I158">
        <v>3800</v>
      </c>
    </row>
    <row r="159" spans="1:9">
      <c r="A159" s="2">
        <v>44081</v>
      </c>
      <c r="B159" t="s">
        <v>9</v>
      </c>
      <c r="C159" t="s">
        <v>7</v>
      </c>
      <c r="D159" t="s">
        <v>8</v>
      </c>
      <c r="E159">
        <v>779.55</v>
      </c>
      <c r="F159" s="3">
        <v>4432.95</v>
      </c>
      <c r="G159" s="13">
        <v>4579.55</v>
      </c>
      <c r="H159" s="10">
        <v>4432.95</v>
      </c>
    </row>
    <row r="160" spans="1:9">
      <c r="A160" s="2">
        <v>44081</v>
      </c>
      <c r="B160" t="s">
        <v>9</v>
      </c>
      <c r="C160" t="s">
        <v>7</v>
      </c>
      <c r="D160" t="s">
        <v>8</v>
      </c>
      <c r="E160">
        <v>141.91</v>
      </c>
      <c r="F160" s="3">
        <v>4291.04</v>
      </c>
      <c r="G160">
        <v>141.91</v>
      </c>
      <c r="H160" s="3">
        <v>4291.04</v>
      </c>
    </row>
    <row r="161" spans="1:9">
      <c r="A161" s="2">
        <v>44082</v>
      </c>
      <c r="B161" t="s">
        <v>9</v>
      </c>
      <c r="C161" t="s">
        <v>7</v>
      </c>
      <c r="D161" t="s">
        <v>8</v>
      </c>
      <c r="E161" s="3">
        <v>1282.32</v>
      </c>
      <c r="F161" s="3">
        <v>3008.72</v>
      </c>
      <c r="G161" s="3">
        <v>1282.32</v>
      </c>
      <c r="H161" s="3">
        <v>3008.72</v>
      </c>
    </row>
    <row r="162" spans="1:9">
      <c r="A162" s="2">
        <v>44082</v>
      </c>
      <c r="B162" t="s">
        <v>9</v>
      </c>
      <c r="C162" t="s">
        <v>7</v>
      </c>
      <c r="D162" t="s">
        <v>8</v>
      </c>
      <c r="E162" s="3">
        <v>2500</v>
      </c>
      <c r="F162">
        <v>508.72</v>
      </c>
      <c r="G162" s="3">
        <v>2500</v>
      </c>
      <c r="H162">
        <v>508.72</v>
      </c>
    </row>
    <row r="163" spans="1:9">
      <c r="A163" s="4">
        <v>44086</v>
      </c>
      <c r="B163" s="5" t="s">
        <v>14</v>
      </c>
      <c r="C163" s="6" t="s">
        <v>15</v>
      </c>
      <c r="D163" s="6" t="s">
        <v>11</v>
      </c>
      <c r="E163" s="7">
        <v>6200</v>
      </c>
      <c r="F163" s="7">
        <v>6708.72</v>
      </c>
      <c r="G163" s="10">
        <v>6400</v>
      </c>
      <c r="H163" s="10">
        <v>6908.72</v>
      </c>
      <c r="I163">
        <v>200</v>
      </c>
    </row>
    <row r="164" spans="1:9">
      <c r="A164" s="2">
        <v>44087</v>
      </c>
      <c r="B164" t="s">
        <v>9</v>
      </c>
      <c r="C164" t="s">
        <v>7</v>
      </c>
      <c r="D164" t="s">
        <v>8</v>
      </c>
      <c r="E164">
        <v>40</v>
      </c>
      <c r="F164" s="3">
        <v>6668.72</v>
      </c>
      <c r="G164" s="13">
        <v>240</v>
      </c>
      <c r="H164" s="10">
        <v>6668.72</v>
      </c>
    </row>
    <row r="165" spans="1:9">
      <c r="A165" s="2">
        <v>44087</v>
      </c>
      <c r="B165" t="s">
        <v>9</v>
      </c>
      <c r="C165" t="s">
        <v>7</v>
      </c>
      <c r="D165" t="s">
        <v>8</v>
      </c>
      <c r="E165">
        <v>20</v>
      </c>
      <c r="F165" s="3">
        <v>6648.72</v>
      </c>
      <c r="G165">
        <v>20</v>
      </c>
      <c r="H165" s="3">
        <v>6648.72</v>
      </c>
    </row>
    <row r="166" spans="1:9">
      <c r="A166" s="2">
        <v>44087</v>
      </c>
      <c r="B166" t="s">
        <v>9</v>
      </c>
      <c r="C166" t="s">
        <v>7</v>
      </c>
      <c r="D166" t="s">
        <v>8</v>
      </c>
      <c r="E166">
        <v>10</v>
      </c>
      <c r="F166" s="3">
        <v>6638.72</v>
      </c>
      <c r="G166">
        <v>10</v>
      </c>
      <c r="H166" s="3">
        <v>6638.72</v>
      </c>
    </row>
    <row r="167" spans="1:9">
      <c r="A167" s="2">
        <v>44087</v>
      </c>
      <c r="B167" t="s">
        <v>9</v>
      </c>
      <c r="C167" t="s">
        <v>7</v>
      </c>
      <c r="D167" t="s">
        <v>8</v>
      </c>
      <c r="E167">
        <v>30</v>
      </c>
      <c r="F167" s="3">
        <v>6608.72</v>
      </c>
      <c r="G167">
        <v>30</v>
      </c>
      <c r="H167" s="3">
        <v>6608.72</v>
      </c>
    </row>
    <row r="168" spans="1:9">
      <c r="A168" s="2">
        <v>44088</v>
      </c>
      <c r="B168" t="s">
        <v>9</v>
      </c>
      <c r="C168" t="s">
        <v>7</v>
      </c>
      <c r="D168" t="s">
        <v>8</v>
      </c>
      <c r="E168" s="3">
        <v>3386.31</v>
      </c>
      <c r="F168" s="3">
        <v>3222.41</v>
      </c>
      <c r="G168" s="3">
        <v>3386.31</v>
      </c>
      <c r="H168" s="3">
        <v>3222.41</v>
      </c>
    </row>
    <row r="169" spans="1:9">
      <c r="A169" s="2">
        <v>44088</v>
      </c>
      <c r="B169" t="s">
        <v>24</v>
      </c>
      <c r="C169" t="s">
        <v>19</v>
      </c>
      <c r="D169" t="s">
        <v>8</v>
      </c>
      <c r="E169" s="3">
        <v>1138</v>
      </c>
      <c r="F169" s="3">
        <v>2084.41</v>
      </c>
      <c r="G169" s="3">
        <v>1138</v>
      </c>
      <c r="H169" s="3">
        <v>2084.41</v>
      </c>
    </row>
    <row r="170" spans="1:9">
      <c r="A170" s="2">
        <v>44088</v>
      </c>
      <c r="B170" t="s">
        <v>9</v>
      </c>
      <c r="C170" t="s">
        <v>7</v>
      </c>
      <c r="D170" t="s">
        <v>8</v>
      </c>
      <c r="E170">
        <v>9</v>
      </c>
      <c r="F170" s="3">
        <v>2075.41</v>
      </c>
      <c r="G170">
        <v>9</v>
      </c>
      <c r="H170" s="3">
        <v>2075.41</v>
      </c>
    </row>
    <row r="171" spans="1:9">
      <c r="A171" s="2">
        <v>44088</v>
      </c>
      <c r="B171" t="s">
        <v>9</v>
      </c>
      <c r="C171" t="s">
        <v>7</v>
      </c>
      <c r="D171" t="s">
        <v>8</v>
      </c>
      <c r="E171">
        <v>20</v>
      </c>
      <c r="F171" s="3">
        <v>2055.41</v>
      </c>
      <c r="G171">
        <v>20</v>
      </c>
      <c r="H171" s="3">
        <v>2055.41</v>
      </c>
    </row>
    <row r="172" spans="1:9">
      <c r="A172" s="2">
        <v>44088</v>
      </c>
      <c r="B172" t="s">
        <v>30</v>
      </c>
      <c r="C172" t="s">
        <v>19</v>
      </c>
      <c r="D172" t="s">
        <v>11</v>
      </c>
      <c r="E172" s="3">
        <v>5000</v>
      </c>
      <c r="F172" s="3">
        <v>7055.41</v>
      </c>
      <c r="G172" s="3">
        <v>5000</v>
      </c>
      <c r="H172" s="3">
        <v>7055.41</v>
      </c>
    </row>
    <row r="173" spans="1:9">
      <c r="A173" s="2">
        <v>44088</v>
      </c>
      <c r="B173" t="s">
        <v>9</v>
      </c>
      <c r="C173" t="s">
        <v>7</v>
      </c>
      <c r="D173" t="s">
        <v>8</v>
      </c>
      <c r="E173" s="3">
        <v>3950</v>
      </c>
      <c r="F173" s="3">
        <v>3105.41</v>
      </c>
      <c r="G173" s="3">
        <v>3950</v>
      </c>
      <c r="H173" s="3">
        <v>3105.41</v>
      </c>
    </row>
    <row r="174" spans="1:9">
      <c r="A174" s="2">
        <v>44089</v>
      </c>
      <c r="B174" t="s">
        <v>9</v>
      </c>
      <c r="C174" t="s">
        <v>7</v>
      </c>
      <c r="D174" t="s">
        <v>8</v>
      </c>
      <c r="E174">
        <v>72.569999999999993</v>
      </c>
      <c r="F174" s="3">
        <v>3032.84</v>
      </c>
      <c r="G174">
        <v>72.569999999999993</v>
      </c>
      <c r="H174" s="3">
        <v>3032.84</v>
      </c>
    </row>
    <row r="175" spans="1:9">
      <c r="A175" s="2">
        <v>44089</v>
      </c>
      <c r="B175" t="s">
        <v>9</v>
      </c>
      <c r="C175" t="s">
        <v>7</v>
      </c>
      <c r="D175" t="s">
        <v>8</v>
      </c>
      <c r="E175">
        <v>10</v>
      </c>
      <c r="F175" s="3">
        <v>3022.84</v>
      </c>
      <c r="G175">
        <v>10</v>
      </c>
      <c r="H175" s="3">
        <v>3022.84</v>
      </c>
    </row>
    <row r="176" spans="1:9">
      <c r="A176" s="2">
        <v>44089</v>
      </c>
      <c r="B176" t="s">
        <v>6</v>
      </c>
      <c r="C176" t="s">
        <v>7</v>
      </c>
      <c r="D176" t="s">
        <v>8</v>
      </c>
      <c r="E176">
        <v>100</v>
      </c>
      <c r="F176" s="3">
        <v>2922.84</v>
      </c>
      <c r="G176">
        <v>100</v>
      </c>
      <c r="H176" s="3">
        <v>2922.84</v>
      </c>
    </row>
    <row r="177" spans="1:9">
      <c r="A177" s="2">
        <v>44090</v>
      </c>
      <c r="B177" t="s">
        <v>28</v>
      </c>
      <c r="C177" t="s">
        <v>29</v>
      </c>
      <c r="D177" t="s">
        <v>8</v>
      </c>
      <c r="E177">
        <v>100</v>
      </c>
      <c r="F177" s="3">
        <v>2822.84</v>
      </c>
      <c r="G177">
        <v>100</v>
      </c>
      <c r="H177" s="3">
        <v>2822.84</v>
      </c>
    </row>
    <row r="178" spans="1:9">
      <c r="A178" s="2">
        <v>44090</v>
      </c>
      <c r="B178" t="s">
        <v>22</v>
      </c>
      <c r="C178" t="s">
        <v>13</v>
      </c>
      <c r="D178" t="s">
        <v>11</v>
      </c>
      <c r="E178">
        <v>100</v>
      </c>
      <c r="F178" s="3">
        <v>2922.84</v>
      </c>
      <c r="G178">
        <v>100</v>
      </c>
      <c r="H178" s="3">
        <v>2922.84</v>
      </c>
    </row>
    <row r="179" spans="1:9">
      <c r="A179" s="2">
        <v>44093</v>
      </c>
      <c r="B179" t="s">
        <v>9</v>
      </c>
      <c r="C179" t="s">
        <v>7</v>
      </c>
      <c r="D179" t="s">
        <v>8</v>
      </c>
      <c r="E179">
        <v>99.08</v>
      </c>
      <c r="F179" s="3">
        <v>2823.76</v>
      </c>
      <c r="G179">
        <v>99.08</v>
      </c>
      <c r="H179" s="3">
        <v>2823.76</v>
      </c>
    </row>
    <row r="180" spans="1:9">
      <c r="A180" s="2">
        <v>44093</v>
      </c>
      <c r="B180" t="s">
        <v>6</v>
      </c>
      <c r="C180" t="s">
        <v>7</v>
      </c>
      <c r="D180" t="s">
        <v>8</v>
      </c>
      <c r="E180">
        <v>10</v>
      </c>
      <c r="F180" s="3">
        <v>2813.76</v>
      </c>
      <c r="G180">
        <v>10</v>
      </c>
      <c r="H180" s="3">
        <v>2813.76</v>
      </c>
    </row>
    <row r="181" spans="1:9">
      <c r="A181" s="2">
        <v>44093</v>
      </c>
      <c r="B181" t="s">
        <v>6</v>
      </c>
      <c r="C181" t="s">
        <v>7</v>
      </c>
      <c r="D181" t="s">
        <v>8</v>
      </c>
      <c r="E181">
        <v>37</v>
      </c>
      <c r="F181" s="3">
        <v>2776.76</v>
      </c>
      <c r="G181">
        <v>37</v>
      </c>
      <c r="H181" s="3">
        <v>2776.76</v>
      </c>
    </row>
    <row r="182" spans="1:9">
      <c r="A182" s="2">
        <v>44095</v>
      </c>
      <c r="B182" t="s">
        <v>20</v>
      </c>
      <c r="C182" t="s">
        <v>21</v>
      </c>
      <c r="D182" t="s">
        <v>11</v>
      </c>
      <c r="E182">
        <v>1.08</v>
      </c>
      <c r="F182" s="3">
        <v>2777.84</v>
      </c>
      <c r="G182">
        <v>1.08</v>
      </c>
      <c r="H182" s="3">
        <v>2777.84</v>
      </c>
    </row>
    <row r="183" spans="1:9">
      <c r="A183" s="2">
        <v>44095</v>
      </c>
      <c r="B183" t="s">
        <v>24</v>
      </c>
      <c r="C183" t="s">
        <v>19</v>
      </c>
      <c r="D183" t="s">
        <v>8</v>
      </c>
      <c r="E183">
        <v>25</v>
      </c>
      <c r="F183" s="3">
        <v>2752.84</v>
      </c>
      <c r="G183">
        <v>25</v>
      </c>
      <c r="H183" s="3">
        <v>2752.84</v>
      </c>
    </row>
    <row r="184" spans="1:9">
      <c r="A184" s="2">
        <v>44095</v>
      </c>
      <c r="B184" t="s">
        <v>9</v>
      </c>
      <c r="C184" t="s">
        <v>10</v>
      </c>
      <c r="D184" t="s">
        <v>11</v>
      </c>
      <c r="E184">
        <v>800</v>
      </c>
      <c r="F184" s="3">
        <v>3552.84</v>
      </c>
      <c r="G184">
        <v>800</v>
      </c>
      <c r="H184" s="3">
        <v>3552.84</v>
      </c>
    </row>
    <row r="185" spans="1:9">
      <c r="A185" s="2">
        <v>44095</v>
      </c>
      <c r="B185" t="s">
        <v>9</v>
      </c>
      <c r="C185" t="s">
        <v>7</v>
      </c>
      <c r="D185" t="s">
        <v>8</v>
      </c>
      <c r="E185" s="3">
        <v>3496.26</v>
      </c>
      <c r="F185">
        <v>56.58</v>
      </c>
      <c r="G185" s="3">
        <v>3496.26</v>
      </c>
      <c r="H185">
        <v>56.58</v>
      </c>
    </row>
    <row r="186" spans="1:9">
      <c r="A186" s="2">
        <v>44097</v>
      </c>
      <c r="B186" t="s">
        <v>6</v>
      </c>
      <c r="C186" t="s">
        <v>7</v>
      </c>
      <c r="D186" t="s">
        <v>8</v>
      </c>
      <c r="E186">
        <v>20</v>
      </c>
      <c r="F186">
        <v>36.58</v>
      </c>
      <c r="G186">
        <v>20</v>
      </c>
      <c r="H186">
        <v>36.58</v>
      </c>
    </row>
    <row r="187" spans="1:9">
      <c r="A187" s="2">
        <v>44099</v>
      </c>
      <c r="B187" t="s">
        <v>22</v>
      </c>
      <c r="C187" t="s">
        <v>13</v>
      </c>
      <c r="D187" t="s">
        <v>11</v>
      </c>
      <c r="E187">
        <v>96.5</v>
      </c>
      <c r="F187">
        <v>133.08000000000001</v>
      </c>
      <c r="G187">
        <v>96.5</v>
      </c>
      <c r="H187">
        <v>133.08000000000001</v>
      </c>
    </row>
    <row r="188" spans="1:9">
      <c r="A188" s="2">
        <v>44100</v>
      </c>
      <c r="B188" t="s">
        <v>6</v>
      </c>
      <c r="C188" t="s">
        <v>7</v>
      </c>
      <c r="D188" t="s">
        <v>8</v>
      </c>
      <c r="E188">
        <v>18</v>
      </c>
      <c r="F188">
        <v>115.08</v>
      </c>
      <c r="G188">
        <v>18</v>
      </c>
      <c r="H188">
        <v>115.08</v>
      </c>
    </row>
    <row r="189" spans="1:9">
      <c r="A189" s="4">
        <v>44112</v>
      </c>
      <c r="B189" s="5" t="s">
        <v>22</v>
      </c>
      <c r="C189" s="6" t="s">
        <v>13</v>
      </c>
      <c r="D189" s="6" t="s">
        <v>11</v>
      </c>
      <c r="E189" s="7">
        <v>4600</v>
      </c>
      <c r="F189" s="7">
        <v>4715.08</v>
      </c>
      <c r="G189" s="10">
        <v>8600</v>
      </c>
      <c r="H189" s="10">
        <v>8715.08</v>
      </c>
      <c r="I189">
        <v>4000</v>
      </c>
    </row>
    <row r="190" spans="1:9">
      <c r="A190" s="2">
        <v>44112</v>
      </c>
      <c r="B190" t="s">
        <v>9</v>
      </c>
      <c r="C190" t="s">
        <v>7</v>
      </c>
      <c r="D190" t="s">
        <v>8</v>
      </c>
      <c r="E190" s="3">
        <v>1639.18</v>
      </c>
      <c r="F190" s="3">
        <v>3075.9</v>
      </c>
      <c r="G190" s="10">
        <v>5639.18</v>
      </c>
      <c r="H190" s="10">
        <v>3075.9</v>
      </c>
    </row>
    <row r="191" spans="1:9">
      <c r="A191" s="2">
        <v>44117</v>
      </c>
      <c r="B191" t="s">
        <v>9</v>
      </c>
      <c r="C191" t="s">
        <v>7</v>
      </c>
      <c r="D191" t="s">
        <v>8</v>
      </c>
      <c r="E191">
        <v>288</v>
      </c>
      <c r="F191" s="3">
        <v>2787.9</v>
      </c>
      <c r="G191">
        <v>288</v>
      </c>
      <c r="H191" s="3">
        <v>2787.9</v>
      </c>
    </row>
    <row r="192" spans="1:9">
      <c r="A192" s="4">
        <v>44118</v>
      </c>
      <c r="B192" s="5" t="s">
        <v>14</v>
      </c>
      <c r="C192" s="6" t="s">
        <v>15</v>
      </c>
      <c r="D192" s="6" t="s">
        <v>11</v>
      </c>
      <c r="E192" s="7">
        <v>6400</v>
      </c>
      <c r="F192" s="7">
        <v>9187.9</v>
      </c>
      <c r="G192" s="7">
        <v>6400</v>
      </c>
      <c r="H192" s="7">
        <v>9187.9</v>
      </c>
    </row>
    <row r="193" spans="1:9">
      <c r="A193" s="2">
        <v>44118</v>
      </c>
      <c r="B193" t="s">
        <v>6</v>
      </c>
      <c r="C193" t="s">
        <v>7</v>
      </c>
      <c r="D193" t="s">
        <v>8</v>
      </c>
      <c r="E193" s="3">
        <v>1500</v>
      </c>
      <c r="F193" s="3">
        <v>7687.9</v>
      </c>
      <c r="G193" s="3">
        <v>1500</v>
      </c>
      <c r="H193" s="3">
        <v>7687.9</v>
      </c>
    </row>
    <row r="194" spans="1:9">
      <c r="A194" s="2">
        <v>44118</v>
      </c>
      <c r="B194" t="s">
        <v>9</v>
      </c>
      <c r="C194" t="s">
        <v>7</v>
      </c>
      <c r="D194" t="s">
        <v>8</v>
      </c>
      <c r="E194" s="3">
        <v>4692.57</v>
      </c>
      <c r="F194" s="3">
        <v>2995.33</v>
      </c>
      <c r="G194" s="3">
        <v>4692.57</v>
      </c>
      <c r="H194" s="3">
        <v>2995.33</v>
      </c>
    </row>
    <row r="195" spans="1:9">
      <c r="A195" s="2">
        <v>44118</v>
      </c>
      <c r="B195" t="s">
        <v>6</v>
      </c>
      <c r="C195" t="s">
        <v>7</v>
      </c>
      <c r="D195" t="s">
        <v>8</v>
      </c>
      <c r="E195">
        <v>100</v>
      </c>
      <c r="F195" s="3">
        <v>2895.33</v>
      </c>
      <c r="G195">
        <v>100</v>
      </c>
      <c r="H195" s="3">
        <v>2895.33</v>
      </c>
    </row>
    <row r="196" spans="1:9">
      <c r="A196" s="2">
        <v>44120</v>
      </c>
      <c r="B196" t="s">
        <v>28</v>
      </c>
      <c r="C196" t="s">
        <v>29</v>
      </c>
      <c r="D196" t="s">
        <v>8</v>
      </c>
      <c r="E196">
        <v>100</v>
      </c>
      <c r="F196" s="3">
        <v>2795.33</v>
      </c>
      <c r="G196">
        <v>100</v>
      </c>
      <c r="H196" s="3">
        <v>2795.33</v>
      </c>
    </row>
    <row r="197" spans="1:9">
      <c r="A197" s="2">
        <v>44120</v>
      </c>
      <c r="B197" t="s">
        <v>6</v>
      </c>
      <c r="C197" t="s">
        <v>7</v>
      </c>
      <c r="D197" t="s">
        <v>8</v>
      </c>
      <c r="E197">
        <v>50</v>
      </c>
      <c r="F197" s="3">
        <v>2745.33</v>
      </c>
      <c r="G197">
        <v>50</v>
      </c>
      <c r="H197" s="3">
        <v>2745.33</v>
      </c>
    </row>
    <row r="198" spans="1:9">
      <c r="A198" s="2">
        <v>44123</v>
      </c>
      <c r="B198" t="s">
        <v>6</v>
      </c>
      <c r="C198" t="s">
        <v>7</v>
      </c>
      <c r="D198" t="s">
        <v>8</v>
      </c>
      <c r="E198">
        <v>500</v>
      </c>
      <c r="F198" s="3">
        <v>2245.33</v>
      </c>
      <c r="G198">
        <v>500</v>
      </c>
      <c r="H198" s="3">
        <v>2245.33</v>
      </c>
    </row>
    <row r="199" spans="1:9">
      <c r="A199" s="2">
        <v>44123</v>
      </c>
      <c r="B199" t="s">
        <v>9</v>
      </c>
      <c r="C199" t="s">
        <v>7</v>
      </c>
      <c r="D199" t="s">
        <v>8</v>
      </c>
      <c r="E199" s="3">
        <v>2000</v>
      </c>
      <c r="F199">
        <v>245.33</v>
      </c>
      <c r="G199" s="3">
        <v>2000</v>
      </c>
      <c r="H199">
        <v>245.33</v>
      </c>
    </row>
    <row r="200" spans="1:9">
      <c r="A200" s="2">
        <v>44123</v>
      </c>
      <c r="B200" t="s">
        <v>24</v>
      </c>
      <c r="C200" t="s">
        <v>19</v>
      </c>
      <c r="D200" t="s">
        <v>8</v>
      </c>
      <c r="E200">
        <v>100</v>
      </c>
      <c r="F200">
        <v>145.33000000000001</v>
      </c>
      <c r="G200">
        <v>100</v>
      </c>
      <c r="H200">
        <v>145.33000000000001</v>
      </c>
    </row>
    <row r="201" spans="1:9">
      <c r="A201" s="2">
        <v>44124</v>
      </c>
      <c r="B201" t="s">
        <v>6</v>
      </c>
      <c r="C201" t="s">
        <v>25</v>
      </c>
      <c r="D201" t="s">
        <v>11</v>
      </c>
      <c r="E201">
        <v>500</v>
      </c>
      <c r="F201">
        <v>645.33000000000004</v>
      </c>
      <c r="G201">
        <v>500</v>
      </c>
      <c r="H201">
        <v>645.33000000000004</v>
      </c>
    </row>
    <row r="202" spans="1:9">
      <c r="A202" s="2">
        <v>44127</v>
      </c>
      <c r="B202" t="s">
        <v>12</v>
      </c>
      <c r="C202" t="s">
        <v>31</v>
      </c>
      <c r="D202" t="s">
        <v>11</v>
      </c>
      <c r="E202" s="3">
        <v>5000</v>
      </c>
      <c r="F202" s="3">
        <v>5645.33</v>
      </c>
      <c r="G202" s="3">
        <v>5000</v>
      </c>
      <c r="H202" s="3">
        <v>5645.33</v>
      </c>
    </row>
    <row r="203" spans="1:9">
      <c r="A203" s="2">
        <v>44127</v>
      </c>
      <c r="B203" t="s">
        <v>12</v>
      </c>
      <c r="C203" t="s">
        <v>13</v>
      </c>
      <c r="D203" t="s">
        <v>8</v>
      </c>
      <c r="E203" s="3">
        <v>3950</v>
      </c>
      <c r="F203" s="3">
        <v>1695.33</v>
      </c>
      <c r="G203" s="3">
        <v>3950</v>
      </c>
      <c r="H203" s="3">
        <v>1695.33</v>
      </c>
    </row>
    <row r="204" spans="1:9">
      <c r="A204" s="2">
        <v>44128</v>
      </c>
      <c r="B204" t="s">
        <v>9</v>
      </c>
      <c r="C204" t="s">
        <v>7</v>
      </c>
      <c r="D204" t="s">
        <v>8</v>
      </c>
      <c r="E204">
        <v>1.99</v>
      </c>
      <c r="F204" s="3">
        <v>1693.34</v>
      </c>
      <c r="G204">
        <v>1.99</v>
      </c>
      <c r="H204" s="3">
        <v>1693.34</v>
      </c>
    </row>
    <row r="205" spans="1:9">
      <c r="A205" s="2">
        <v>44131</v>
      </c>
      <c r="B205" t="s">
        <v>9</v>
      </c>
      <c r="C205" t="s">
        <v>7</v>
      </c>
      <c r="D205" t="s">
        <v>8</v>
      </c>
      <c r="E205" s="3">
        <v>1593</v>
      </c>
      <c r="F205">
        <v>100.34</v>
      </c>
      <c r="G205" s="3">
        <v>1593</v>
      </c>
      <c r="H205">
        <v>100.34</v>
      </c>
    </row>
    <row r="206" spans="1:9">
      <c r="A206" s="2">
        <v>44136</v>
      </c>
      <c r="B206" t="s">
        <v>6</v>
      </c>
      <c r="C206" t="s">
        <v>7</v>
      </c>
      <c r="D206" t="s">
        <v>8</v>
      </c>
      <c r="E206">
        <v>63</v>
      </c>
      <c r="F206">
        <v>37.340000000000003</v>
      </c>
      <c r="G206">
        <v>63</v>
      </c>
      <c r="H206">
        <v>37.340000000000003</v>
      </c>
    </row>
    <row r="207" spans="1:9">
      <c r="A207" s="4">
        <v>44142</v>
      </c>
      <c r="B207" s="5" t="s">
        <v>22</v>
      </c>
      <c r="C207" s="6" t="s">
        <v>13</v>
      </c>
      <c r="D207" s="6" t="s">
        <v>11</v>
      </c>
      <c r="E207" s="7">
        <v>4600</v>
      </c>
      <c r="F207" s="7">
        <v>4637.34</v>
      </c>
      <c r="G207" s="10">
        <v>8600</v>
      </c>
      <c r="H207" s="10">
        <v>8637.34</v>
      </c>
      <c r="I207">
        <v>4000</v>
      </c>
    </row>
    <row r="208" spans="1:9">
      <c r="A208" s="2">
        <v>44143</v>
      </c>
      <c r="B208" t="s">
        <v>9</v>
      </c>
      <c r="C208" t="s">
        <v>7</v>
      </c>
      <c r="D208" t="s">
        <v>8</v>
      </c>
      <c r="E208" s="3">
        <v>1710.03</v>
      </c>
      <c r="F208" s="3">
        <v>2927.31</v>
      </c>
      <c r="G208" s="10">
        <v>5710.03</v>
      </c>
      <c r="H208" s="10">
        <v>2927.31</v>
      </c>
    </row>
    <row r="209" spans="1:8">
      <c r="A209" s="2">
        <v>44145</v>
      </c>
      <c r="B209" t="s">
        <v>24</v>
      </c>
      <c r="C209" t="s">
        <v>19</v>
      </c>
      <c r="D209" t="s">
        <v>8</v>
      </c>
      <c r="E209" s="3">
        <v>2100</v>
      </c>
      <c r="F209">
        <v>827.31</v>
      </c>
      <c r="G209" s="3">
        <v>2100</v>
      </c>
      <c r="H209">
        <v>827.31</v>
      </c>
    </row>
    <row r="210" spans="1:8">
      <c r="A210" s="2">
        <v>44146</v>
      </c>
      <c r="B210" t="s">
        <v>9</v>
      </c>
      <c r="C210" t="s">
        <v>7</v>
      </c>
      <c r="D210" t="s">
        <v>8</v>
      </c>
      <c r="E210">
        <v>388</v>
      </c>
      <c r="F210">
        <v>439.31</v>
      </c>
      <c r="G210">
        <v>388</v>
      </c>
      <c r="H210">
        <v>439.31</v>
      </c>
    </row>
    <row r="211" spans="1:8">
      <c r="A211" s="2">
        <v>44147</v>
      </c>
      <c r="B211" t="s">
        <v>6</v>
      </c>
      <c r="C211" t="s">
        <v>7</v>
      </c>
      <c r="D211" t="s">
        <v>8</v>
      </c>
      <c r="E211">
        <v>4</v>
      </c>
      <c r="F211">
        <v>435.31</v>
      </c>
      <c r="G211">
        <v>4</v>
      </c>
      <c r="H211">
        <v>435.31</v>
      </c>
    </row>
    <row r="212" spans="1:8">
      <c r="A212" s="2">
        <v>44147</v>
      </c>
      <c r="B212" t="s">
        <v>24</v>
      </c>
      <c r="C212" t="s">
        <v>19</v>
      </c>
      <c r="D212" t="s">
        <v>8</v>
      </c>
      <c r="E212">
        <v>4</v>
      </c>
      <c r="F212">
        <v>431.31</v>
      </c>
      <c r="G212">
        <v>4</v>
      </c>
      <c r="H212">
        <v>431.31</v>
      </c>
    </row>
    <row r="213" spans="1:8">
      <c r="A213" s="4">
        <v>44147</v>
      </c>
      <c r="B213" s="5" t="s">
        <v>14</v>
      </c>
      <c r="C213" s="6" t="s">
        <v>15</v>
      </c>
      <c r="D213" s="6" t="s">
        <v>11</v>
      </c>
      <c r="E213" s="7">
        <v>6400</v>
      </c>
      <c r="F213" s="7">
        <v>6831.31</v>
      </c>
      <c r="G213" s="7">
        <v>6400</v>
      </c>
      <c r="H213" s="7">
        <v>6831.31</v>
      </c>
    </row>
    <row r="214" spans="1:8">
      <c r="A214" s="2">
        <v>44148</v>
      </c>
      <c r="B214" t="s">
        <v>24</v>
      </c>
      <c r="C214" t="s">
        <v>19</v>
      </c>
      <c r="D214" t="s">
        <v>8</v>
      </c>
      <c r="E214">
        <v>6</v>
      </c>
      <c r="F214" s="3">
        <v>6825.31</v>
      </c>
      <c r="G214">
        <v>6</v>
      </c>
      <c r="H214" s="3">
        <v>6825.31</v>
      </c>
    </row>
    <row r="215" spans="1:8">
      <c r="A215" s="2">
        <v>44148</v>
      </c>
      <c r="B215" t="s">
        <v>6</v>
      </c>
      <c r="C215" t="s">
        <v>7</v>
      </c>
      <c r="D215" t="s">
        <v>8</v>
      </c>
      <c r="E215">
        <v>6</v>
      </c>
      <c r="F215" s="3">
        <v>6819.31</v>
      </c>
      <c r="G215">
        <v>6</v>
      </c>
      <c r="H215" s="3">
        <v>6819.31</v>
      </c>
    </row>
    <row r="216" spans="1:8">
      <c r="A216" s="2">
        <v>44149</v>
      </c>
      <c r="B216" t="s">
        <v>24</v>
      </c>
      <c r="C216" t="s">
        <v>19</v>
      </c>
      <c r="D216" t="s">
        <v>8</v>
      </c>
      <c r="E216">
        <v>38.25</v>
      </c>
      <c r="F216" s="3">
        <v>6781.06</v>
      </c>
      <c r="G216">
        <v>38.25</v>
      </c>
      <c r="H216" s="3">
        <v>6781.06</v>
      </c>
    </row>
    <row r="217" spans="1:8">
      <c r="A217" s="2">
        <v>44150</v>
      </c>
      <c r="B217" t="s">
        <v>6</v>
      </c>
      <c r="C217" t="s">
        <v>7</v>
      </c>
      <c r="D217" t="s">
        <v>8</v>
      </c>
      <c r="E217">
        <v>117</v>
      </c>
      <c r="F217" s="3">
        <v>6664.06</v>
      </c>
      <c r="G217">
        <v>117</v>
      </c>
      <c r="H217" s="3">
        <v>6664.06</v>
      </c>
    </row>
    <row r="218" spans="1:8">
      <c r="A218" s="2">
        <v>44150</v>
      </c>
      <c r="B218" t="s">
        <v>9</v>
      </c>
      <c r="C218" t="s">
        <v>7</v>
      </c>
      <c r="D218" t="s">
        <v>8</v>
      </c>
      <c r="E218" s="3">
        <v>2102.9899999999998</v>
      </c>
      <c r="F218" s="3">
        <v>4561.07</v>
      </c>
      <c r="G218" s="3">
        <v>2102.9899999999998</v>
      </c>
      <c r="H218" s="3">
        <v>4561.07</v>
      </c>
    </row>
    <row r="219" spans="1:8">
      <c r="A219" s="2">
        <v>44151</v>
      </c>
      <c r="B219" t="s">
        <v>28</v>
      </c>
      <c r="C219" t="s">
        <v>29</v>
      </c>
      <c r="D219" t="s">
        <v>8</v>
      </c>
      <c r="E219">
        <v>100</v>
      </c>
      <c r="F219" s="3">
        <v>4461.07</v>
      </c>
      <c r="G219">
        <v>100</v>
      </c>
      <c r="H219" s="3">
        <v>4461.07</v>
      </c>
    </row>
    <row r="220" spans="1:8">
      <c r="A220" s="2">
        <v>44156</v>
      </c>
      <c r="B220" t="s">
        <v>6</v>
      </c>
      <c r="C220" t="s">
        <v>7</v>
      </c>
      <c r="D220" t="s">
        <v>8</v>
      </c>
      <c r="E220">
        <v>44</v>
      </c>
      <c r="F220" s="3">
        <v>4417.07</v>
      </c>
      <c r="G220">
        <v>44</v>
      </c>
      <c r="H220" s="3">
        <v>4417.07</v>
      </c>
    </row>
    <row r="221" spans="1:8">
      <c r="A221" s="2">
        <v>44158</v>
      </c>
      <c r="B221" t="s">
        <v>6</v>
      </c>
      <c r="C221" t="s">
        <v>7</v>
      </c>
      <c r="D221" t="s">
        <v>8</v>
      </c>
      <c r="E221">
        <v>250</v>
      </c>
      <c r="F221" s="3">
        <v>4167.07</v>
      </c>
      <c r="G221">
        <v>250</v>
      </c>
      <c r="H221" s="3">
        <v>4167.07</v>
      </c>
    </row>
    <row r="222" spans="1:8">
      <c r="A222" s="2">
        <v>44160</v>
      </c>
      <c r="B222" t="s">
        <v>12</v>
      </c>
      <c r="C222" t="s">
        <v>31</v>
      </c>
      <c r="D222" t="s">
        <v>11</v>
      </c>
      <c r="E222" s="3">
        <v>5000</v>
      </c>
      <c r="F222" s="3">
        <v>9167.07</v>
      </c>
      <c r="G222" s="3">
        <v>5000</v>
      </c>
      <c r="H222" s="3">
        <v>9167.07</v>
      </c>
    </row>
    <row r="223" spans="1:8">
      <c r="A223" s="2">
        <v>44160</v>
      </c>
      <c r="B223" t="s">
        <v>32</v>
      </c>
      <c r="C223" t="s">
        <v>19</v>
      </c>
      <c r="D223" t="s">
        <v>8</v>
      </c>
      <c r="E223" s="3">
        <v>9000</v>
      </c>
      <c r="F223">
        <v>167.07</v>
      </c>
      <c r="G223" s="3">
        <v>9000</v>
      </c>
      <c r="H223">
        <v>167.07</v>
      </c>
    </row>
    <row r="224" spans="1:8">
      <c r="A224" s="2">
        <v>44163</v>
      </c>
      <c r="B224" t="s">
        <v>6</v>
      </c>
      <c r="C224" t="s">
        <v>7</v>
      </c>
      <c r="D224" t="s">
        <v>8</v>
      </c>
      <c r="E224">
        <v>29</v>
      </c>
      <c r="F224">
        <v>138.07</v>
      </c>
      <c r="G224">
        <v>29</v>
      </c>
      <c r="H224">
        <v>138.07</v>
      </c>
    </row>
    <row r="227" spans="4:9">
      <c r="D227" s="12" t="s">
        <v>8</v>
      </c>
      <c r="E227">
        <f>SUMIF( 表1[借贷状态Dc Flg], D227, 表1[交易金额Trans Amt])</f>
        <v>149502.01999999999</v>
      </c>
      <c r="G227">
        <f>SUMIF( 表1[借贷状态Dc Flg], D227, 表1[交易金额Trans Amt2])</f>
        <v>196893.02000000002</v>
      </c>
      <c r="I227">
        <f>SUM(表1[余额Balance4])</f>
        <v>43141</v>
      </c>
    </row>
    <row r="228" spans="4:9">
      <c r="D228" s="11" t="s">
        <v>11</v>
      </c>
      <c r="E228">
        <f>SUMIF( 表1[借贷状态Dc Flg], D228, 表1[交易金额Trans Amt])</f>
        <v>144361.27000000002</v>
      </c>
      <c r="G228">
        <f>SUMIF( 表1[借贷状态Dc Flg], D228, 表1[交易金额Trans Amt2])</f>
        <v>191752.27</v>
      </c>
    </row>
    <row r="229" spans="4:9">
      <c r="E229" t="s">
        <v>36</v>
      </c>
      <c r="G229" t="s">
        <v>36</v>
      </c>
    </row>
    <row r="230" spans="4:9">
      <c r="E230">
        <v>5140.75</v>
      </c>
      <c r="G230">
        <v>5140.75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2020-11-30T11:04:52Z</dcterms:created>
  <dcterms:modified xsi:type="dcterms:W3CDTF">2020-12-01T01:45:49Z</dcterms:modified>
</cp:coreProperties>
</file>