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99CFA1EA-48A7-BA47-85CA-6EFFA26A384D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<sst xmlns="http://schemas.openxmlformats.org/spreadsheetml/2006/main" count="4136" uniqueCount="1137">
  <si>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</si>
  <si>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</si>
  <si>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</si>
  <si>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</si>
  <si>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</si>
  <si>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</si>
  <si>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</si>
  <si>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</si>
  <si>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</si>
  <si>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</si>
  <si>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</si>
  <si>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</si>
  <si>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</si>
  <si>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</si>
  <si>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</si>
  <si>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</si>
  <si>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</si>
  <si>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</si>
  <si>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</si>
  <si>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</si>
  <si>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</si>
  <si>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</si>
  <si>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</si>
  <si>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</si>
  <si>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</si>
  <si>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</si>
  <si>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</si>
  <si>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</si>
  <si>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</si>
  <si>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</si>
  <si>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</si>
  <si>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</si>
  <si>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</si>
  <si>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</si>
  <si>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</si>
  <si>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</si>
  <si>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</si>
  <si>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</si>
  <si>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</si>
  <si>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</si>
  <si>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</si>
  <si>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</si>
  <si>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</si>
  <si>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</si>
  <si>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</si>
  <si>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</si>
  <si>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</si>
  <si>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</si>
  <si>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</si>
  <si>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</si>
  <si>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</si>
  <si>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</si>
  <si>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</si>
  <si>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</si>
  <si>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</si>
  <si>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</si>
  <si>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</si>
  <si>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</si>
  <si>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</si>
  <si>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</si>
  <si>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</si>
  <si>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</si>
  <si>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</si>
  <si>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</si>
  <si>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</si>
  <si>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</si>
  <si>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</si>
  <si>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</si>
  <si>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</si>
  <si>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</si>
  <si>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</si>
  <si>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</si>
  <si>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</si>
  <si>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</si>
  <si>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</si>
  <si>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</si>
  <si>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</si>
  <si>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</si>
  <si>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</si>
  <si>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</si>
  <si>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</si>
  <si>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</si>
  <si>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</si>
  <si>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</si>
  <si>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</si>
  <si>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</si>
  <si>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</si>
  <si>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</si>
  <si>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</si>
  <si>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</si>
  <si>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</si>
  <si>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</si>
  <si>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</si>
  <si>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</si>
  <si>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</si>
  <si>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</si>
  <si>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</si>
  <si>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</si>
  <si>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</si>
  <si>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</si>
  <si>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</si>
  <si>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</si>
  <si>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</si>
  <si>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</si>
  <si>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</si>
  <si>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</si>
  <si>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</si>
  <si>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</si>
  <si>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</si>
  <si>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</si>
  <si>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</si>
  <si>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</si>
  <si>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</si>
  <si>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</si>
  <si>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</si>
  <si>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</si>
  <si>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</si>
  <si>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</si>
  <si>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</si>
  <si>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</si>
  <si>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</si>
  <si>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</si>
  <si>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</si>
  <si>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</si>
  <si>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</si>
  <si>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</si>
  <si>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</si>
  <si>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</si>
  <si>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</si>
  <si>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</si>
  <si>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</si>
  <si>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</si>
  <si>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</si>
  <si>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</si>
  <si>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</si>
  <si>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</si>
  <si>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</si>
  <si>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</si>
  <si>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</si>
  <si>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</si>
  <si>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</si>
  <si>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</si>
  <si>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</si>
  <si>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</si>
  <si>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</si>
  <si>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</si>
  <si>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</si>
  <si>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</si>
  <si>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</si>
  <si>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</si>
  <si>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</si>
  <si>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</si>
  <si>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</si>
  <si>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</si>
  <si>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</si>
  <si>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</si>
  <si>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</si>
  <si>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</si>
  <si>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</si>
  <si>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</si>
  <si>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</si>
  <si>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</si>
  <si>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</si>
  <si>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</si>
  <si>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</si>
  <si>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</si>
  <si>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</si>
  <si>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</si>
  <si>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</si>
  <si>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</si>
  <si>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</si>
  <si>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</si>
  <si>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</si>
  <si>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</si>
  <si>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</si>
  <si>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</si>
  <si>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</si>
  <si>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</si>
  <si>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</si>
  <si>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</si>
  <si>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</si>
  <si>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</si>
  <si>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</si>
  <si>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</si>
  <si>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</si>
  <si>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</si>
  <si>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</si>
  <si>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</si>
  <si>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</si>
  <si>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</si>
  <si>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</si>
  <si>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</si>
  <si>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</si>
  <si>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</si>
  <si>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</si>
  <si>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</si>
  <si>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</si>
  <si>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</si>
  <si>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</si>
  <si>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</si>
  <si>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</si>
  <si>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</si>
  <si>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</si>
  <si>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</si>
  <si>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</si>
  <si>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</si>
  <si>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</si>
  <si>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</si>
  <si>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</si>
  <si>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</si>
  <si>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</si>
  <si>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</si>
  <si>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</si>
  <si>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</si>
  <si>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</si>
  <si>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</si>
  <si>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</si>
  <si>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</si>
  <si>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</si>
  <si>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</si>
  <si>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</si>
  <si>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</si>
  <si>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</si>
  <si>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</si>
  <si>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</si>
  <si>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</si>
  <si>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</si>
  <si>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</si>
  <si>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</si>
  <si>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</si>
  <si>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</si>
  <si>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</si>
  <si>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</si>
  <si>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</si>
  <si>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</si>
  <si>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</si>
  <si>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</si>
  <si>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</si>
  <si>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</si>
  <si>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</si>
  <si>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</si>
  <si>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</si>
  <si>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</si>
  <si>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</si>
  <si>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</si>
  <si>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</si>
  <si>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</si>
  <si>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</si>
  <si>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</si>
  <si>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</si>
  <si>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</si>
  <si>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</si>
  <si>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</si>
  <si>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</si>
  <si>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</si>
  <si>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</si>
  <si>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</si>
  <si>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</si>
  <si>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</si>
  <si>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</si>
  <si>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</si>
  <si>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</si>
  <si>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</si>
  <si>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</si>
  <si>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</si>
  <si>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</si>
  <si>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</si>
  <si>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</si>
  <si>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</si>
  <si>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</si>
  <si>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</si>
  <si>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</si>
  <si>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</si>
  <si>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</si>
  <si>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</si>
  <si>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</si>
  <si>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</si>
  <si>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</si>
  <si>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</si>
  <si>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</si>
  <si>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</si>
  <si>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</si>
  <si>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</si>
  <si>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</si>
  <si>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</si>
  <si>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</si>
  <si>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</si>
  <si>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</si>
  <si>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</si>
  <si>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</si>
  <si>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</si>
  <si>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</si>
  <si>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</si>
  <si>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</si>
  <si>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</si>
  <si>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</si>
  <si>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</si>
  <si>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</si>
  <si>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</si>
  <si>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</si>
  <si>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</si>
  <si>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</si>
  <si>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</si>
  <si>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</si>
  <si>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</si>
  <si>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</si>
  <si>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</si>
  <si>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</si>
  <si>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</si>
  <si>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</si>
  <si>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</si>
  <si>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</si>
  <si>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</si>
  <si>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</si>
  <si>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</si>
  <si>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</si>
  <si>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</si>
  <si>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</si>
  <si>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</si>
  <si>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</si>
  <si>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</si>
  <si>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</si>
  <si>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</si>
  <si>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</si>
  <si>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</si>
  <si>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</si>
  <si>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</si>
  <si>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</si>
  <si>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</si>
  <si>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</si>
  <si>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</si>
  <si>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</si>
  <si>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</si>
  <si>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</si>
  <si>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</si>
  <si>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</si>
  <si>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</si>
  <si>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</si>
  <si>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</si>
  <si>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</si>
  <si>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</si>
  <si>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</si>
  <si>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</si>
  <si>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</si>
  <si>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</si>
  <si>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</si>
  <si>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</si>
  <si>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</si>
  <si>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</si>
  <si>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</si>
  <si>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</si>
  <si>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</si>
  <si>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</si>
  <si>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</si>
  <si>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</si>
  <si>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</si>
  <si>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</si>
  <si>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</si>
  <si>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</si>
  <si>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</si>
  <si>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</si>
  <si>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</si>
  <si>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</si>
  <si>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</si>
  <si>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</si>
  <si>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</si>
  <si>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</si>
  <si>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</si>
  <si>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</si>
  <si>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</si>
  <si>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</si>
  <si>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</si>
  <si>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</si>
  <si>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</si>
  <si>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</si>
  <si>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</si>
  <si>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</si>
  <si>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</si>
  <si>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</si>
  <si>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</si>
  <si>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</si>
  <si>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</si>
  <si>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</si>
  <si>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</si>
  <si>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</si>
  <si>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</si>
  <si>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</si>
  <si>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</si>
  <si>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</si>
  <si>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</si>
  <si>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</si>
  <si>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</si>
  <si>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</si>
  <si>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</si>
  <si>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</si>
  <si>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</si>
  <si>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</si>
  <si>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</si>
  <si>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</si>
  <si>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</si>
  <si>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</si>
  <si>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</si>
  <si>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</si>
  <si>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</si>
  <si>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</si>
  <si>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</si>
  <si>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</si>
  <si>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</si>
  <si>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</si>
  <si>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</si>
  <si>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</si>
  <si>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</si>
  <si>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</si>
  <si>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</si>
  <si>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</si>
  <si>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</si>
  <si>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</si>
  <si>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</si>
  <si>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</si>
  <si>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</si>
  <si>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</si>
  <si>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</si>
  <si>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</si>
  <si>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</si>
  <si>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</si>
  <si>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</si>
  <si>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</si>
  <si>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</si>
  <si>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</si>
  <si>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</si>
  <si>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</si>
  <si>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</si>
  <si>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</si>
  <si>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</si>
  <si>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</si>
  <si>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</si>
  <si>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</si>
  <si>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</si>
  <si>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</si>
  <si>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</si>
  <si>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</si>
  <si>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</si>
  <si>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</si>
  <si>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</si>
  <si>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</si>
  <si>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</si>
  <si>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</si>
  <si>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</si>
  <si>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</si>
  <si>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</si>
  <si>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</si>
  <si>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</si>
  <si>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</si>
  <si>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</si>
  <si>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</si>
  <si>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</si>
  <si>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</si>
  <si>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</si>
  <si>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</si>
  <si>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</si>
  <si>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</si>
  <si>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</si>
  <si>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</si>
  <si>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</si>
  <si>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</si>
  <si>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</si>
  <si>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</si>
  <si>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</si>
  <si>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</si>
  <si>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</si>
  <si>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</si>
  <si>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</si>
  <si>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</si>
  <si>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</si>
  <si>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</si>
  <si>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</si>
  <si>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</si>
  <si>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</si>
  <si>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</si>
  <si>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</si>
  <si>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</si>
  <si>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</si>
  <si>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</si>
  <si>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</si>
  <si>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</si>
  <si>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</si>
  <si>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</si>
  <si>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</si>
  <si>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</si>
  <si>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</si>
  <si>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</si>
  <si>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</si>
  <si>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</si>
  <si>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</si>
  <si>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</si>
  <si>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</si>
  <si>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</si>
  <si>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</si>
  <si>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</si>
  <si>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</si>
  <si>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</si>
  <si>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</si>
  <si>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</si>
  <si>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</si>
  <si>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</si>
  <si>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</si>
  <si>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</si>
  <si>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</si>
  <si>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</si>
  <si>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</si>
  <si>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</si>
  <si>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</si>
  <si>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</si>
  <si>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</si>
  <si>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</si>
  <si>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</si>
  <si>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</si>
  <si>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</si>
  <si>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</si>
  <si>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</si>
  <si>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</si>
  <si>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</si>
  <si>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</si>
  <si>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</si>
  <si>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</si>
  <si>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</si>
  <si>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</si>
  <si>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</si>
  <si>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</si>
  <si>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</si>
  <si>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</si>
  <si>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</si>
  <si>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</si>
  <si>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</si>
  <si>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</si>
  <si>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</si>
  <si>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</si>
  <si>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</si>
  <si>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</si>
  <si>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</si>
  <si>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</si>
  <si>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</si>
  <si>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</si>
  <si>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</si>
  <si>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</si>
  <si>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</si>
  <si>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</si>
  <si>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</si>
  <si>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</si>
  <si>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</si>
  <si>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</si>
  <si>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</si>
  <si>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</si>
  <si>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</si>
  <si>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</si>
  <si>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</si>
  <si>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</si>
  <si>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</si>
  <si>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</si>
  <si>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</si>
  <si>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</si>
  <si>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</si>
  <si>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</si>
  <si>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</si>
  <si>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</si>
  <si>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</si>
  <si>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</si>
  <si>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</si>
  <si>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</si>
  <si>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</si>
  <si>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</si>
  <si>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</si>
  <si>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</si>
  <si>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</si>
  <si>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</si>
  <si>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</si>
  <si>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</si>
  <si>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</si>
  <si>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</si>
  <si>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</si>
  <si>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</si>
  <si>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</si>
  <si>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</si>
  <si>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</si>
  <si>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</si>
  <si>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</si>
  <si>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</si>
  <si>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</si>
  <si>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</si>
  <si>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</si>
  <si>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</si>
  <si>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</si>
  <si>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</si>
  <si>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</si>
  <si>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</si>
  <si>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</si>
  <si>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</si>
  <si>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</si>
  <si>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</si>
  <si>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</si>
  <si>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</si>
  <si>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</si>
  <si>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</si>
  <si>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</si>
  <si>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</si>
  <si>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</si>
  <si>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</si>
  <si>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</si>
  <si>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</si>
  <si>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</si>
  <si>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</si>
  <si>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</si>
  <si>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</si>
  <si>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</si>
  <si>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</si>
  <si>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</si>
  <si>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</si>
  <si>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</si>
  <si>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</si>
  <si>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</si>
  <si>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</si>
  <si>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</si>
  <si>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</si>
  <si>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</si>
  <si>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</si>
  <si>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</si>
  <si>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</si>
  <si>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</si>
  <si>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</si>
  <si>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</si>
  <si>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</si>
  <si>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</si>
  <si>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</si>
  <si>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</si>
  <si>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</si>
  <si>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</si>
  <si>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</si>
  <si>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</si>
  <si>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</si>
  <si>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</si>
  <si>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</si>
  <si>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</si>
  <si>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</si>
  <si>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</si>
  <si>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</si>
  <si>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</si>
  <si>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</si>
  <si>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</si>
  <si>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</si>
  <si>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</si>
  <si>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</si>
  <si>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</si>
  <si>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</si>
  <si>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</si>
  <si>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</si>
  <si>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</si>
  <si>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</si>
  <si>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</si>
  <si>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</si>
  <si>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</si>
  <si>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</si>
  <si>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</si>
  <si>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</si>
  <si>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</si>
  <si>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</si>
  <si>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</si>
  <si>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</si>
  <si>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</si>
  <si>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</si>
  <si>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</si>
  <si>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</si>
  <si>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</si>
  <si>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</si>
  <si>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</si>
  <si>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</si>
  <si>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</si>
  <si>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</si>
  <si>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</si>
  <si>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</si>
  <si>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</si>
  <si>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</si>
  <si>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</si>
  <si>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</si>
  <si>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</si>
  <si>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</si>
  <si>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</si>
  <si>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</si>
  <si>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</si>
  <si>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</si>
  <si>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</si>
  <si>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</si>
  <si>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</si>
  <si>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</si>
  <si>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</si>
  <si>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</si>
  <si>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</si>
  <si>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</si>
  <si>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</si>
  <si>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</si>
  <si>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</si>
  <si>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</si>
  <si>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</si>
  <si>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</si>
  <si>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</si>
  <si>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</si>
  <si>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</si>
  <si>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</si>
  <si>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</si>
  <si>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</si>
  <si>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</si>
  <si>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</si>
  <si>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</si>
  <si>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</si>
  <si>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</si>
  <si>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</si>
  <si>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</si>
  <si>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</si>
  <si>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</si>
  <si>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</si>
  <si>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</si>
  <si>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</si>
  <si>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</si>
  <si>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</si>
  <si>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</si>
  <si>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</si>
  <si>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</si>
  <si>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</si>
  <si>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</si>
  <si>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</si>
  <si>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</si>
  <si>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</si>
  <si>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</si>
  <si>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</si>
  <si>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</si>
  <si>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</si>
  <si>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</si>
  <si>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</si>
  <si>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</si>
  <si>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</si>
  <si>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</si>
  <si>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</si>
  <si>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</si>
  <si>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</si>
  <si>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</si>
  <si>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</si>
  <si>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</si>
  <si>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</si>
  <si>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</si>
  <si>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</si>
  <si>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</si>
  <si>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</si>
  <si>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</si>
  <si>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</si>
  <si>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</si>
  <si>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</si>
  <si>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</si>
  <si>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</si>
  <si>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</si>
  <si>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</si>
  <si>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</si>
  <si>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</si>
  <si>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</si>
  <si>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</si>
  <si>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</si>
  <si>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</si>
  <si>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</si>
  <si>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</si>
  <si>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</si>
  <si>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</si>
  <si>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</si>
  <si>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</si>
  <si>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</si>
  <si>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</si>
  <si>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</si>
  <si>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</si>
  <si>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</si>
  <si>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</si>
  <si>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</si>
  <si>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</si>
  <si>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</si>
  <si>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</si>
  <si>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</si>
  <si>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</si>
  <si>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</si>
  <si>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</si>
  <si>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</si>
  <si>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</si>
  <si>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</si>
  <si>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</si>
  <si>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</si>
  <si>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</si>
  <si>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</si>
  <si>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</si>
  <si>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</si>
  <si>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</si>
  <si>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</si>
  <si>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</si>
  <si>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</si>
  <si>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</si>
  <si>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</si>
  <si>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</si>
  <si>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</si>
  <si>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</si>
  <si>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</si>
  <si>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</si>
  <si>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</si>
  <si>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</si>
  <si>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</si>
  <si>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</si>
  <si>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</si>
  <si>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</si>
  <si>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</si>
  <si>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</si>
  <si>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</si>
  <si>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</si>
  <si>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</si>
  <si>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</si>
  <si>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</si>
  <si>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</si>
  <si>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</si>
  <si>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</si>
  <si>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</si>
  <si>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</si>
  <si>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</si>
  <si>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</si>
  <si>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</si>
  <si>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</si>
  <si>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</si>
  <si>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</si>
  <si>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</si>
  <si>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</si>
  <si>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</si>
  <si>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</si>
  <si>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</si>
  <si>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</si>
  <si>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</si>
  <si>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</si>
  <si>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</si>
  <si>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</si>
  <si>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</si>
  <si>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</si>
  <si>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</si>
  <si>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</si>
  <si>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</si>
  <si>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</si>
  <si>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</si>
  <si>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</si>
  <si>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</si>
  <si>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</si>
  <si>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</si>
  <si>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</si>
  <si>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</si>
  <si>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</si>
  <si>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</si>
  <si>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</si>
  <si>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</si>
  <si>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</si>
  <si>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</si>
  <si>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</si>
  <si>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</si>
  <si>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</si>
  <si>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</si>
  <si>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</si>
  <si>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</si>
  <si>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</si>
  <si>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</si>
  <si>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</si>
  <si>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</si>
  <si>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</si>
  <si>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</si>
  <si>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</si>
  <si>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</si>
  <si>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</si>
  <si>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</si>
  <si>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</si>
  <si>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</si>
  <si>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</si>
  <si>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</si>
  <si>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</si>
  <si>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</si>
  <si>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</si>
  <si>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</si>
  <si>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</si>
  <si>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</si>
  <si>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</si>
  <si>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</si>
  <si>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</si>
  <si>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</si>
  <si>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</si>
  <si>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</si>
  <si>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</si>
  <si>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</si>
  <si>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</si>
  <si>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</si>
  <si>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</si>
  <si>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</si>
  <si>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</si>
  <si>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</si>
  <si>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</si>
  <si>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</si>
  <si>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</si>
  <si>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</si>
  <si>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</si>
  <si>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</si>
  <si>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</si>
  <si>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</si>
  <si>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</si>
  <si>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</si>
  <si>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</si>
  <si>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</si>
  <si>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</si>
  <si>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</si>
  <si>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</si>
  <si>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</si>
  <si>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</si>
  <si>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</si>
  <si>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</si>
  <si>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</si>
  <si>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</si>
  <si>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</si>
  <si>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</si>
  <si>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</si>
  <si>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</si>
  <si>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</si>
  <si>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</si>
  <si>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</si>
  <si>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</si>
  <si>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</si>
  <si>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</si>
  <si>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</si>
  <si>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</si>
  <si>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</si>
  <si>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</si>
  <si>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</si>
  <si>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</si>
  <si>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</si>
  <si>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</si>
  <si>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</si>
  <si>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</si>
  <si>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</si>
  <si>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</si>
  <si>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</si>
  <si>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</si>
  <si>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</si>
  <si>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</si>
  <si>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</si>
  <si>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</si>
  <si>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</si>
  <si>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</si>
  <si>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</si>
  <si>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</si>
  <si>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</si>
  <si>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</si>
  <si>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</si>
  <si>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</si>
  <si>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</si>
  <si>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</si>
  <si>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</si>
  <si>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</si>
  <si>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</si>
  <si>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</si>
  <si>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</si>
  <si>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</si>
  <si>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</si>
  <si>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</si>
  <si>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</si>
  <si>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</si>
  <si>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</si>
  <si>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</si>
  <si>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</si>
  <si>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</si>
  <si>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</si>
  <si>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</si>
  <si>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</si>
  <si>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</si>
  <si>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</si>
  <si>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</si>
  <si>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</si>
  <si>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</si>
  <si>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</si>
  <si>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</si>
  <si>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</si>
  <si>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</si>
  <si>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</si>
  <si>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</si>
  <si>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</si>
  <si>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</si>
  <si>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</si>
  <si>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</si>
  <si>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</si>
  <si>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</si>
  <si>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</si>
  <si>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</si>
  <si>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</si>
  <si>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</si>
  <si>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</si>
  <si>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</si>
  <si>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</si>
  <si>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</si>
  <si>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</si>
  <si>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</si>
  <si>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</si>
  <si>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</si>
  <si>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</si>
  <si>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</si>
  <si>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</si>
  <si>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</si>
  <si>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</si>
  <si>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</si>
  <si>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</si>
  <si>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</si>
  <si>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</si>
  <si>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</si>
  <si>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</si>
  <si>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</si>
  <si>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</si>
  <si>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</si>
  <si>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</si>
  <si>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</si>
  <si>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</si>
  <si>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</si>
  <si>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</si>
  <si>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</si>
  <si>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</si>
  <si>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</si>
  <si>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</si>
  <si>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</si>
  <si>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</si>
  <si>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</si>
  <si>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</si>
  <si>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</si>
  <si>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</si>
  <si>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</si>
  <si>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</si>
  <si>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</si>
  <si>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</si>
  <si>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</si>
  <si>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</si>
  <si>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</si>
  <si>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</si>
  <si>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</si>
  <si>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</si>
  <si>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</si>
  <si>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</si>
  <si>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</si>
  <si>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</si>
  <si>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</si>
  <si>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</si>
  <si>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</si>
  <si>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</si>
  <si>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</si>
  <si>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</si>
  <si>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</si>
  <si>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</si>
  <si>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</si>
  <si>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</si>
  <si>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</si>
  <si>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</si>
  <si>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</si>
  <si>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</si>
  <si>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</si>
  <si>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</si>
  <si>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</si>
  <si>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</si>
  <si>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</si>
  <si>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</si>
  <si>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</si>
  <si>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</si>
  <si>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</si>
  <si>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</si>
  <si>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</si>
  <si>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</si>
  <si>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</si>
  <si>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</si>
  <si>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</si>
  <si>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</si>
  <si>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</si>
  <si>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</si>
  <si>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</si>
  <si>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</si>
  <si>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</si>
  <si>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</si>
  <si>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</si>
  <si>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</si>
  <si>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</si>
  <si>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</si>
  <si>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</si>
  <si>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</si>
  <si>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</si>
  <si>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</si>
  <si>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</si>
  <si>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</si>
  <si>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</si>
  <si>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</si>
  <si>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</si>
  <si>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</si>
  <si>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</si>
  <si>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</si>
  <si>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</si>
  <si>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</si>
  <si>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</si>
  <si>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</si>
  <si>
    <t>方便面+牛肚</t>
    <phoneticPr fontId="1" type="noConversion"/>
  </si>
  <si>
    <t>家乐福超市</t>
    <phoneticPr fontId="1" type="noConversion"/>
  </si>
  <si>
    <t>¥5*8</t>
    <phoneticPr fontId="1" type="noConversion"/>
  </si>
  <si>
    <t>美图外卖APP</t>
    <phoneticPr fontId="1" type="noConversion"/>
  </si>
  <si>
    <t>包子鸡蛋</t>
    <phoneticPr fontId="1" type="noConversion"/>
  </si>
  <si>
    <t>楼下包子铺</t>
    <phoneticPr fontId="1" type="noConversion"/>
  </si>
  <si>
    <t>物业水电</t>
    <phoneticPr fontId="1" type="noConversion"/>
  </si>
  <si>
    <t>4月份物业水电</t>
    <phoneticPr fontId="1" type="noConversion"/>
  </si>
  <si>
    <t>饺子</t>
    <phoneticPr fontId="1" type="noConversion"/>
  </si>
  <si>
    <t>东北饺子馆</t>
    <phoneticPr fontId="1" type="noConversion"/>
  </si>
  <si>
    <t>牛肉面+煎饼卷土豆丝</t>
    <phoneticPr fontId="1" type="noConversion"/>
  </si>
  <si>
    <t>粥+粉</t>
    <phoneticPr fontId="1" type="noConversion"/>
  </si>
  <si>
    <t>南京</t>
    <phoneticPr fontId="1" type="noConversion"/>
  </si>
  <si>
    <t>楼下小卖铺</t>
    <phoneticPr fontId="1" type="noConversion"/>
  </si>
  <si>
    <t>1点点门店</t>
    <phoneticPr fontId="1" type="noConversion"/>
  </si>
  <si>
    <t>菠菜面+葱油饼</t>
    <phoneticPr fontId="1" type="noConversion"/>
  </si>
  <si>
    <t>肉末陈村粉套餐</t>
    <phoneticPr fontId="1" type="noConversion"/>
  </si>
  <si>
    <t>牛肉丸土豆粉</t>
    <phoneticPr fontId="1" type="noConversion"/>
  </si>
  <si>
    <t>羊肉粉</t>
    <phoneticPr fontId="1" type="noConversion"/>
  </si>
  <si>
    <t>干贝鸡肉粥</t>
    <phoneticPr fontId="1" type="noConversion"/>
  </si>
  <si>
    <t>酒</t>
    <phoneticPr fontId="1" type="noConversion"/>
  </si>
  <si>
    <t>换购啤酒</t>
    <phoneticPr fontId="1" type="noConversion"/>
  </si>
  <si>
    <t>炸酱面+卤蛋+牛肉丸</t>
    <phoneticPr fontId="1" type="noConversion"/>
  </si>
  <si>
    <t>炸酱面+凉皮</t>
    <phoneticPr fontId="1" type="noConversion"/>
  </si>
  <si>
    <t>炒河粉+鸡腿+鱿鱼</t>
    <phoneticPr fontId="1" type="noConversion"/>
  </si>
  <si>
    <t>粥(2)+馒头</t>
    <phoneticPr fontId="1" type="noConversion"/>
  </si>
  <si>
    <t>六一儿童节外甥女礼物：网红泡泡机</t>
    <phoneticPr fontId="1" type="noConversion"/>
  </si>
  <si>
    <t>话费</t>
  </si>
  <si>
    <t>联通手机营业厅</t>
  </si>
  <si>
    <t>微信-银行卡</t>
    <phoneticPr fontId="1" type="noConversion"/>
  </si>
  <si>
    <t>凉面+胡辣汤</t>
    <phoneticPr fontId="1" type="noConversion"/>
  </si>
  <si>
    <t>炒面片+南瓜粥</t>
    <phoneticPr fontId="1" type="noConversion"/>
  </si>
  <si>
    <t>串串+凉面</t>
    <phoneticPr fontId="1" type="noConversion"/>
  </si>
  <si>
    <t>手机壳</t>
    <phoneticPr fontId="1" type="noConversion"/>
  </si>
  <si>
    <t>炒米粉+烤面筋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</si>
</sst>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6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435" totalsRowShown="0">
  <autoFilter ref="A1:I435" xr:uid="{5BBC9419-B13B-B148-8ACF-0DE90D8ED5A0}"/>
  <sortState xmlns:xlrd2="http://schemas.microsoft.com/office/spreadsheetml/2017/richdata2" ref="A2:I435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SUM(records!E2:E435)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SUMIF(records!A2:A435, template!A2, records!E2:E435)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435"/>
  <sheetViews>
    <sheetView tabSelected="1" topLeftCell="A415" zoomScale="88" workbookViewId="0">
      <selection activeCell="E425" sqref="E425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3" t="s">
        <v>127</v>
      </c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3" t="s">
        <v>666</v>
      </c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3" t="s">
        <v>597</v>
      </c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3" t="s">
        <v>767</v>
      </c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3" t="s">
        <v>802</v>
      </c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1" t="s">
        <v>910</v>
      </c>
      <c r="L289" s="41"/>
      <c r="M289" s="41"/>
      <c r="N289" s="41"/>
      <c r="O289" s="41"/>
      <c r="P289" s="41"/>
      <c r="Q289" s="41"/>
      <c r="R289" s="41"/>
      <c r="S289" s="41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3" t="s">
        <v>965</v>
      </c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0.48402777777777778</v>
      </c>
      <c r="C303" t="s">
        <v>936</v>
      </c>
      <c r="D303" t="s">
        <v>1053</v>
      </c>
      <c r="E303">
        <v>19</v>
      </c>
      <c r="F303" t="s">
        <v>20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0.79861111111111116</v>
      </c>
      <c r="C304" t="s">
        <v>945</v>
      </c>
      <c r="D304" t="s">
        <v>1052</v>
      </c>
      <c r="E304">
        <v>24.76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43952</v>
      </c>
      <c r="B305" s="2">
        <v>0.24027777777777778</v>
      </c>
      <c r="C305" t="s">
        <v>258</v>
      </c>
      <c r="D305" t="s">
        <v>1050</v>
      </c>
      <c r="E305">
        <v>114.7</v>
      </c>
      <c r="F305" t="s">
        <v>23</v>
      </c>
      <c r="G305" t="s">
        <v>24</v>
      </c>
      <c r="H305" t="s">
        <v>1051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0.25208333333333333</v>
      </c>
      <c r="C306" t="s">
        <v>427</v>
      </c>
      <c r="D306" t="s">
        <v>1049</v>
      </c>
      <c r="E306">
        <v>49</v>
      </c>
      <c r="F306" t="s">
        <v>23</v>
      </c>
      <c r="G306" t="s">
        <v>24</v>
      </c>
      <c r="H306" t="s">
        <v>251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0.4458333333333333</v>
      </c>
      <c r="C307" t="s">
        <v>19</v>
      </c>
      <c r="D307" t="s">
        <v>1048</v>
      </c>
      <c r="E307">
        <v>47.9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0.50555555555555554</v>
      </c>
      <c r="C308" t="s">
        <v>0</v>
      </c>
      <c r="D308" t="s">
        <v>1047</v>
      </c>
      <c r="E308">
        <v>4</v>
      </c>
      <c r="F308" t="s">
        <v>23</v>
      </c>
      <c r="G308" t="s">
        <v>24</v>
      </c>
      <c r="H308" t="s">
        <v>25</v>
      </c>
    </row>
    <row r="309" spans="1:21">
      <c r="A309" s="1">
        <v>43952</v>
      </c>
      <c r="B309" s="2">
        <v>0.54375000000000007</v>
      </c>
      <c r="C309" t="s">
        <v>0</v>
      </c>
      <c r="D309" t="s">
        <v>1046</v>
      </c>
      <c r="E309">
        <v>5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0.58194444444444449</v>
      </c>
      <c r="C310" t="s">
        <v>1044</v>
      </c>
      <c r="D310" t="s">
        <v>1045</v>
      </c>
      <c r="E310">
        <v>7.5</v>
      </c>
      <c r="F310" t="s">
        <v>23</v>
      </c>
      <c r="G310" t="s">
        <v>24</v>
      </c>
    </row>
    <row r="311" spans="1:21">
      <c r="A311" s="1">
        <v>43952</v>
      </c>
      <c r="B311" s="2">
        <v>0.7729166666666667</v>
      </c>
      <c r="C311" t="s">
        <v>1044</v>
      </c>
      <c r="D311" t="s">
        <v>1043</v>
      </c>
      <c r="E311">
        <v>1.6</v>
      </c>
      <c r="F311" t="s">
        <v>23</v>
      </c>
      <c r="G311" t="s">
        <v>24</v>
      </c>
    </row>
    <row r="312" spans="1:21">
      <c r="A312" s="1">
        <v>43952</v>
      </c>
      <c r="B312" s="2">
        <v>0.8125</v>
      </c>
      <c r="C312" t="s">
        <v>260</v>
      </c>
      <c r="D312" t="s">
        <v>1043</v>
      </c>
      <c r="E312">
        <v>23</v>
      </c>
      <c r="F312" t="s">
        <v>23</v>
      </c>
      <c r="G312" t="s">
        <v>24</v>
      </c>
    </row>
    <row r="313" spans="1:21">
      <c r="A313" s="1">
        <v>43952</v>
      </c>
      <c r="B313" s="2">
        <v>0.95486111111111116</v>
      </c>
      <c r="C313" t="s">
        <v>260</v>
      </c>
      <c r="D313" t="s">
        <v>1042</v>
      </c>
      <c r="E313">
        <v>36.1</v>
      </c>
      <c r="F313" t="s">
        <v>23</v>
      </c>
      <c r="G313" t="s">
        <v>24</v>
      </c>
      <c r="H313" t="s">
        <v>251</v>
      </c>
    </row>
    <row r="314" spans="1:21">
      <c r="A314" s="1">
        <v>43953</v>
      </c>
      <c r="B314" s="2">
        <v>0.54375000000000007</v>
      </c>
      <c r="C314" t="s">
        <v>0</v>
      </c>
      <c r="D314" t="s">
        <v>1041</v>
      </c>
      <c r="E314">
        <v>5</v>
      </c>
      <c r="F314" t="s">
        <v>23</v>
      </c>
      <c r="G314" t="s">
        <v>24</v>
      </c>
      <c r="H314" t="s">
        <v>25</v>
      </c>
    </row>
    <row r="315" spans="1:21">
      <c r="A315" s="1">
        <v>43953</v>
      </c>
      <c r="B315" s="2">
        <v>0.61111111111111105</v>
      </c>
      <c r="C315" t="s">
        <v>258</v>
      </c>
      <c r="D315" t="s">
        <v>1032</v>
      </c>
      <c r="E315">
        <v>9.6</v>
      </c>
      <c r="F315" t="s">
        <v>23</v>
      </c>
      <c r="G315" t="s">
        <v>24</v>
      </c>
      <c r="H315" t="s">
        <v>1040</v>
      </c>
    </row>
    <row r="316" spans="1:21">
      <c r="A316" s="1">
        <v>43953</v>
      </c>
      <c r="B316" s="2">
        <v>0.63611111111111118</v>
      </c>
      <c r="C316" t="s">
        <v>0</v>
      </c>
      <c r="D316" t="s">
        <v>1039</v>
      </c>
      <c r="E316">
        <v>3</v>
      </c>
      <c r="F316" t="s">
        <v>23</v>
      </c>
      <c r="G316" t="s">
        <v>24</v>
      </c>
      <c r="H316" t="s">
        <v>25</v>
      </c>
    </row>
    <row r="317" spans="1:21">
      <c r="A317" s="1">
        <v>43953</v>
      </c>
      <c r="B317" s="2">
        <v>0.65069444444444446</v>
      </c>
      <c r="C317" t="s">
        <v>260</v>
      </c>
      <c r="D317" t="s">
        <v>1037</v>
      </c>
      <c r="E317">
        <v>30</v>
      </c>
      <c r="F317" t="s">
        <v>23</v>
      </c>
      <c r="G317" t="s">
        <v>24</v>
      </c>
      <c r="H317" t="s">
        <v>1038</v>
      </c>
    </row>
    <row r="318" spans="1:21">
      <c r="A318" s="1">
        <v>43953</v>
      </c>
      <c r="B318" s="2">
        <v>0.65138888888888891</v>
      </c>
      <c r="C318" t="s">
        <v>260</v>
      </c>
      <c r="D318" t="s">
        <v>1037</v>
      </c>
      <c r="E318">
        <v>20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0.67152777777777783</v>
      </c>
      <c r="C319" t="s">
        <v>26</v>
      </c>
      <c r="D319" t="s">
        <v>1036</v>
      </c>
      <c r="E319">
        <v>19.899999999999999</v>
      </c>
      <c r="F319" t="s">
        <v>23</v>
      </c>
      <c r="G319" t="s">
        <v>24</v>
      </c>
      <c r="H319" t="s">
        <v>432</v>
      </c>
    </row>
    <row r="320" spans="1:21">
      <c r="A320" s="1">
        <v>43953</v>
      </c>
      <c r="B320" s="2">
        <v>0.6958333333333333</v>
      </c>
      <c r="C320" t="s">
        <v>1034</v>
      </c>
      <c r="D320" t="s">
        <v>1035</v>
      </c>
      <c r="E320">
        <v>5</v>
      </c>
      <c r="F320" t="s">
        <v>23</v>
      </c>
      <c r="G320" t="s">
        <v>24</v>
      </c>
      <c r="H320" t="s">
        <v>25</v>
      </c>
    </row>
    <row r="321" spans="1:8">
      <c r="A321" s="1">
        <v>43953</v>
      </c>
      <c r="B321" s="2">
        <v>0.73125000000000007</v>
      </c>
      <c r="C321" t="s">
        <v>258</v>
      </c>
      <c r="D321" t="s">
        <v>1032</v>
      </c>
      <c r="E321">
        <v>7.5</v>
      </c>
      <c r="F321" t="s">
        <v>23</v>
      </c>
      <c r="G321" t="s">
        <v>24</v>
      </c>
      <c r="H321" t="s">
        <v>1033</v>
      </c>
    </row>
    <row r="322" spans="1:8">
      <c r="A322" s="1">
        <v>43953</v>
      </c>
      <c r="B322" s="2">
        <v>0.7597222222222223</v>
      </c>
      <c r="C322" t="s">
        <v>0</v>
      </c>
      <c r="D322" t="s">
        <v>1031</v>
      </c>
      <c r="E322">
        <v>3</v>
      </c>
      <c r="F322" t="s">
        <v>23</v>
      </c>
      <c r="G322" t="s">
        <v>24</v>
      </c>
      <c r="H322" t="s">
        <v>25</v>
      </c>
    </row>
    <row r="323" spans="1:8">
      <c r="A323" s="1">
        <v>43953</v>
      </c>
      <c r="B323" s="2">
        <v>0.8208333333333333</v>
      </c>
      <c r="C323" t="s">
        <v>36</v>
      </c>
      <c r="D323" t="s">
        <v>1030</v>
      </c>
      <c r="E323">
        <v>1000</v>
      </c>
      <c r="F323" t="s">
        <v>23</v>
      </c>
      <c r="G323" t="s">
        <v>24</v>
      </c>
      <c r="H323" t="s">
        <v>38</v>
      </c>
    </row>
    <row r="324" spans="1:8">
      <c r="A324" s="1">
        <v>43954</v>
      </c>
      <c r="B324" s="2">
        <v>0.40138888888888885</v>
      </c>
      <c r="C324" t="s">
        <v>427</v>
      </c>
      <c r="D324" t="s">
        <v>1029</v>
      </c>
      <c r="E324">
        <v>13.4</v>
      </c>
      <c r="F324" t="s">
        <v>20</v>
      </c>
      <c r="G324" t="s">
        <v>24</v>
      </c>
      <c r="H324" t="s">
        <v>251</v>
      </c>
    </row>
    <row r="325" spans="1:8">
      <c r="A325" s="1">
        <v>43954</v>
      </c>
      <c r="B325" s="2">
        <v>0.66597222222222219</v>
      </c>
      <c r="C325" t="s">
        <v>929</v>
      </c>
      <c r="D325" t="s">
        <v>1028</v>
      </c>
      <c r="E325">
        <v>50</v>
      </c>
      <c r="F325" t="s">
        <v>23</v>
      </c>
      <c r="G325" t="s">
        <v>24</v>
      </c>
      <c r="H325" t="s">
        <v>251</v>
      </c>
    </row>
    <row r="326" spans="1:8">
      <c r="A326" s="1">
        <v>43954</v>
      </c>
      <c r="B326" s="2">
        <v>0.66736111111111107</v>
      </c>
      <c r="C326" t="s">
        <v>260</v>
      </c>
      <c r="D326" t="s">
        <v>1027</v>
      </c>
      <c r="E326">
        <v>3.9</v>
      </c>
      <c r="F326" t="s">
        <v>20</v>
      </c>
      <c r="G326" t="s">
        <v>24</v>
      </c>
      <c r="H326" t="s">
        <v>251</v>
      </c>
    </row>
    <row r="327" spans="1:8">
      <c r="A327" s="1">
        <v>43954</v>
      </c>
      <c r="B327" s="2">
        <v>0.67152777777777783</v>
      </c>
      <c r="C327" t="s">
        <v>260</v>
      </c>
      <c r="D327" t="s">
        <v>973</v>
      </c>
      <c r="E327">
        <v>13.8</v>
      </c>
      <c r="F327" t="s">
        <v>20</v>
      </c>
      <c r="G327" t="s">
        <v>24</v>
      </c>
      <c r="H327" t="s">
        <v>251</v>
      </c>
    </row>
    <row r="328" spans="1:8">
      <c r="A328" s="1">
        <v>43955</v>
      </c>
      <c r="B328" s="2">
        <v>0.4694444444444445</v>
      </c>
      <c r="C328" t="s">
        <v>19</v>
      </c>
      <c r="D328" t="s">
        <v>1026</v>
      </c>
      <c r="E328">
        <v>25.3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0.68402777777777779</v>
      </c>
      <c r="C329" t="s">
        <v>260</v>
      </c>
      <c r="D329" t="s">
        <v>1025</v>
      </c>
      <c r="E329">
        <v>25.5</v>
      </c>
      <c r="F329" t="s">
        <v>20</v>
      </c>
      <c r="G329" t="s">
        <v>24</v>
      </c>
      <c r="H329" t="s">
        <v>251</v>
      </c>
    </row>
    <row r="330" spans="1:8">
      <c r="A330" s="1">
        <v>43956</v>
      </c>
      <c r="B330" s="2">
        <v>0.5</v>
      </c>
      <c r="C330" t="s">
        <v>19</v>
      </c>
      <c r="D330" t="s">
        <v>1024</v>
      </c>
      <c r="E330">
        <v>17.8</v>
      </c>
      <c r="F330" t="s">
        <v>20</v>
      </c>
      <c r="G330" t="s">
        <v>24</v>
      </c>
      <c r="H330" t="s">
        <v>251</v>
      </c>
    </row>
    <row r="331" spans="1:8">
      <c r="A331" s="1">
        <v>43957</v>
      </c>
      <c r="B331" s="2">
        <v>0.4770833333333333</v>
      </c>
      <c r="C331" t="s">
        <v>19</v>
      </c>
      <c r="D331" t="s">
        <v>1056</v>
      </c>
      <c r="E331">
        <v>14.9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0.78333333333333333</v>
      </c>
      <c r="C332" t="s">
        <v>260</v>
      </c>
      <c r="D332" t="s">
        <v>948</v>
      </c>
      <c r="E332">
        <v>13</v>
      </c>
      <c r="F332" t="s">
        <v>20</v>
      </c>
      <c r="G332" t="s">
        <v>24</v>
      </c>
      <c r="H332" t="s">
        <v>938</v>
      </c>
    </row>
    <row r="333" spans="1:8">
      <c r="A333" s="1">
        <v>43958</v>
      </c>
      <c r="B333" s="2">
        <v>0.47083333333333338</v>
      </c>
      <c r="C333" t="s">
        <v>19</v>
      </c>
      <c r="D333" t="s">
        <v>1055</v>
      </c>
      <c r="E333">
        <v>16.98</v>
      </c>
      <c r="F333" t="s">
        <v>20</v>
      </c>
      <c r="G333" t="s">
        <v>24</v>
      </c>
      <c r="H333" t="s">
        <v>251</v>
      </c>
    </row>
    <row r="334" spans="1:8">
      <c r="A334" s="1">
        <v>43958</v>
      </c>
      <c r="B334" s="2">
        <v>0.78611111111111109</v>
      </c>
      <c r="C334" t="s">
        <v>260</v>
      </c>
      <c r="D334" t="s">
        <v>948</v>
      </c>
      <c r="E334">
        <v>12</v>
      </c>
      <c r="F334" t="s">
        <v>20</v>
      </c>
      <c r="G334" t="s">
        <v>24</v>
      </c>
      <c r="H334" t="s">
        <v>938</v>
      </c>
    </row>
    <row r="335" spans="1:8">
      <c r="A335" s="1">
        <v>43958</v>
      </c>
      <c r="B335" s="2">
        <v>0.95624999999999993</v>
      </c>
      <c r="C335" t="s">
        <v>999</v>
      </c>
      <c r="D335" t="s">
        <v>1062</v>
      </c>
      <c r="E335">
        <v>14.88</v>
      </c>
      <c r="F335" t="s">
        <v>20</v>
      </c>
      <c r="G335" t="s">
        <v>24</v>
      </c>
      <c r="H335" t="s">
        <v>251</v>
      </c>
    </row>
    <row r="336" spans="1:8">
      <c r="A336" s="1">
        <v>43958</v>
      </c>
      <c r="B336" s="2">
        <v>0.95624999999999993</v>
      </c>
      <c r="C336" t="s">
        <v>980</v>
      </c>
      <c r="D336" t="s">
        <v>1063</v>
      </c>
      <c r="E336">
        <v>1.5</v>
      </c>
      <c r="F336" t="s">
        <v>20</v>
      </c>
      <c r="G336" t="s">
        <v>24</v>
      </c>
      <c r="H336" t="s">
        <v>251</v>
      </c>
    </row>
    <row r="337" spans="1:8">
      <c r="A337" s="1">
        <v>43959</v>
      </c>
      <c r="B337" s="2">
        <v>0.40625</v>
      </c>
      <c r="C337" t="s">
        <v>1061</v>
      </c>
      <c r="D337" t="s">
        <v>893</v>
      </c>
      <c r="E337">
        <v>30.8</v>
      </c>
      <c r="F337" t="s">
        <v>1059</v>
      </c>
      <c r="G337" t="s">
        <v>24</v>
      </c>
      <c r="H337" t="s">
        <v>278</v>
      </c>
    </row>
    <row r="338" spans="1:8">
      <c r="A338" s="1">
        <v>43959</v>
      </c>
      <c r="B338" s="2">
        <v>0.40625</v>
      </c>
      <c r="C338" t="s">
        <v>1061</v>
      </c>
      <c r="D338" t="s">
        <v>1057</v>
      </c>
      <c r="E338">
        <v>24.6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1058</v>
      </c>
      <c r="E339">
        <v>29.8</v>
      </c>
      <c r="F339" t="s">
        <v>1060</v>
      </c>
      <c r="G339" t="s">
        <v>24</v>
      </c>
      <c r="H339" t="s">
        <v>278</v>
      </c>
    </row>
    <row r="340" spans="1:8">
      <c r="A340" s="1">
        <v>43959</v>
      </c>
      <c r="B340" s="2">
        <v>0.47569444444444442</v>
      </c>
      <c r="C340" t="s">
        <v>980</v>
      </c>
      <c r="D340" t="s">
        <v>1075</v>
      </c>
      <c r="E340">
        <v>1.5</v>
      </c>
      <c r="F340" t="s">
        <v>977</v>
      </c>
      <c r="G340" t="s">
        <v>24</v>
      </c>
      <c r="H340" t="s">
        <v>251</v>
      </c>
    </row>
    <row r="341" spans="1:8">
      <c r="A341" s="1">
        <v>43960</v>
      </c>
      <c r="B341" s="2">
        <v>0.47291666666666665</v>
      </c>
      <c r="C341" t="s">
        <v>19</v>
      </c>
      <c r="D341" t="s">
        <v>1067</v>
      </c>
      <c r="E341">
        <v>6.6</v>
      </c>
      <c r="F341" t="s">
        <v>20</v>
      </c>
      <c r="G341" t="s">
        <v>24</v>
      </c>
      <c r="H341" t="s">
        <v>251</v>
      </c>
    </row>
    <row r="342" spans="1:8">
      <c r="A342" s="1">
        <v>43960</v>
      </c>
      <c r="B342" s="2">
        <v>0.47916666666666669</v>
      </c>
      <c r="C342" t="s">
        <v>19</v>
      </c>
      <c r="D342" t="s">
        <v>1069</v>
      </c>
      <c r="E342">
        <v>14.62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0.78194444444444444</v>
      </c>
      <c r="C343" t="s">
        <v>260</v>
      </c>
      <c r="D343" t="s">
        <v>948</v>
      </c>
      <c r="E343">
        <v>16</v>
      </c>
      <c r="F343" t="s">
        <v>23</v>
      </c>
      <c r="G343" t="s">
        <v>24</v>
      </c>
      <c r="H343" t="s">
        <v>938</v>
      </c>
    </row>
    <row r="344" spans="1:8">
      <c r="A344" s="1">
        <v>43960</v>
      </c>
      <c r="B344" s="2">
        <v>0.83750000000000002</v>
      </c>
      <c r="C344" t="s">
        <v>260</v>
      </c>
      <c r="D344" t="s">
        <v>1068</v>
      </c>
      <c r="E344">
        <v>15.1</v>
      </c>
      <c r="F344" t="s">
        <v>20</v>
      </c>
      <c r="G344" t="s">
        <v>24</v>
      </c>
      <c r="H344" t="s">
        <v>251</v>
      </c>
    </row>
    <row r="345" spans="1:8">
      <c r="A345" s="1">
        <v>43960</v>
      </c>
      <c r="B345" s="2">
        <v>0.85902777777777783</v>
      </c>
      <c r="C345" t="s">
        <v>1073</v>
      </c>
      <c r="D345" t="s">
        <v>1074</v>
      </c>
      <c r="E345">
        <v>100</v>
      </c>
      <c r="F345" t="s">
        <v>23</v>
      </c>
      <c r="G345" t="s">
        <v>24</v>
      </c>
    </row>
    <row r="346" spans="1:8">
      <c r="A346" s="1">
        <v>43960</v>
      </c>
      <c r="B346" s="2">
        <v>0.95138888888888884</v>
      </c>
      <c r="C346" t="s">
        <v>1070</v>
      </c>
      <c r="D346" t="s">
        <v>1071</v>
      </c>
      <c r="E346">
        <v>39</v>
      </c>
      <c r="F346" t="s">
        <v>1072</v>
      </c>
      <c r="G346" t="s">
        <v>24</v>
      </c>
      <c r="H346" t="s">
        <v>324</v>
      </c>
    </row>
    <row r="347" spans="1:8">
      <c r="A347" s="1">
        <v>43961</v>
      </c>
      <c r="B347" s="2">
        <v>4.0972222222222222E-2</v>
      </c>
      <c r="C347" t="s">
        <v>999</v>
      </c>
      <c r="D347" t="s">
        <v>1042</v>
      </c>
      <c r="E347">
        <v>80.44</v>
      </c>
      <c r="F347" t="s">
        <v>20</v>
      </c>
      <c r="G347" t="s">
        <v>24</v>
      </c>
      <c r="H347" t="s">
        <v>251</v>
      </c>
    </row>
    <row r="348" spans="1:8">
      <c r="A348" s="1">
        <v>43961</v>
      </c>
      <c r="B348" s="2">
        <v>4.3750000000000004E-2</v>
      </c>
      <c r="C348" t="s">
        <v>999</v>
      </c>
      <c r="D348" t="s">
        <v>1042</v>
      </c>
      <c r="E348">
        <v>71.900000000000006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0.54791666666666672</v>
      </c>
      <c r="C349" t="s">
        <v>53</v>
      </c>
      <c r="D349" t="s">
        <v>1065</v>
      </c>
      <c r="E349">
        <v>16.7</v>
      </c>
      <c r="F349" t="s">
        <v>1066</v>
      </c>
      <c r="G349" t="s">
        <v>24</v>
      </c>
      <c r="H349" t="s">
        <v>251</v>
      </c>
    </row>
    <row r="350" spans="1:8">
      <c r="A350" s="1">
        <v>43962</v>
      </c>
      <c r="B350" s="2">
        <v>0.47361111111111115</v>
      </c>
      <c r="C350" t="s">
        <v>19</v>
      </c>
      <c r="D350" t="s">
        <v>1064</v>
      </c>
      <c r="E350">
        <v>16.5</v>
      </c>
      <c r="F350" t="s">
        <v>20</v>
      </c>
      <c r="G350" t="s">
        <v>24</v>
      </c>
      <c r="H350" t="s">
        <v>251</v>
      </c>
    </row>
    <row r="351" spans="1:8">
      <c r="A351" s="1">
        <v>43962</v>
      </c>
      <c r="B351" s="2">
        <v>0.77361111111111114</v>
      </c>
      <c r="C351" t="s">
        <v>260</v>
      </c>
      <c r="D351" t="s">
        <v>948</v>
      </c>
      <c r="E351">
        <v>16</v>
      </c>
      <c r="F351" t="s">
        <v>23</v>
      </c>
      <c r="G351" t="s">
        <v>394</v>
      </c>
      <c r="H351" t="s">
        <v>938</v>
      </c>
    </row>
    <row r="352" spans="1:8">
      <c r="A352" s="1">
        <v>43962</v>
      </c>
      <c r="B352" s="2">
        <v>0.87777777777777777</v>
      </c>
      <c r="C352" t="s">
        <v>898</v>
      </c>
      <c r="D352" t="s">
        <v>1076</v>
      </c>
      <c r="E352">
        <v>45</v>
      </c>
      <c r="F352" t="s">
        <v>23</v>
      </c>
      <c r="G352" t="s">
        <v>24</v>
      </c>
      <c r="H352" t="s">
        <v>1077</v>
      </c>
    </row>
    <row r="353" spans="1:8">
      <c r="A353" s="1">
        <v>43962</v>
      </c>
      <c r="B353" s="2">
        <v>0.89236111111111116</v>
      </c>
      <c r="C353" t="s">
        <v>258</v>
      </c>
      <c r="D353" t="s">
        <v>1078</v>
      </c>
      <c r="E353">
        <v>2.5</v>
      </c>
      <c r="F353" t="s">
        <v>233</v>
      </c>
      <c r="G353" t="s">
        <v>24</v>
      </c>
      <c r="H353" t="s">
        <v>1077</v>
      </c>
    </row>
    <row r="354" spans="1:8">
      <c r="A354" s="1">
        <v>43963</v>
      </c>
      <c r="B354" s="2">
        <v>0.3840277777777778</v>
      </c>
      <c r="C354" t="s">
        <v>1079</v>
      </c>
      <c r="D354" t="s">
        <v>1080</v>
      </c>
      <c r="E354">
        <v>29.9</v>
      </c>
      <c r="F354" t="s">
        <v>1081</v>
      </c>
      <c r="G354" t="s">
        <v>394</v>
      </c>
      <c r="H354" t="s">
        <v>276</v>
      </c>
    </row>
    <row r="355" spans="1:8">
      <c r="A355" s="1">
        <v>43963</v>
      </c>
      <c r="B355" s="2">
        <v>0.39305555555555555</v>
      </c>
      <c r="C355" t="s">
        <v>1079</v>
      </c>
      <c r="D355" t="s">
        <v>1082</v>
      </c>
      <c r="E355">
        <v>7.8</v>
      </c>
      <c r="F355" t="s">
        <v>65</v>
      </c>
      <c r="G355" t="s">
        <v>24</v>
      </c>
      <c r="H355" t="s">
        <v>278</v>
      </c>
    </row>
    <row r="356" spans="1:8">
      <c r="A356" s="1">
        <v>43963</v>
      </c>
      <c r="B356" s="2">
        <v>0.39513888888888887</v>
      </c>
      <c r="C356" t="s">
        <v>1079</v>
      </c>
      <c r="D356" t="s">
        <v>1083</v>
      </c>
      <c r="E356">
        <v>3.99</v>
      </c>
      <c r="F356" t="s">
        <v>537</v>
      </c>
      <c r="G356" t="s">
        <v>24</v>
      </c>
      <c r="H356" t="s">
        <v>278</v>
      </c>
    </row>
    <row r="357" spans="1:8">
      <c r="A357" s="1">
        <v>43963</v>
      </c>
      <c r="B357" s="2">
        <v>0.47013888888888888</v>
      </c>
      <c r="C357" t="s">
        <v>980</v>
      </c>
      <c r="D357" t="s">
        <v>1063</v>
      </c>
      <c r="E357">
        <v>2</v>
      </c>
      <c r="F357" t="s">
        <v>977</v>
      </c>
      <c r="G357" t="s">
        <v>24</v>
      </c>
      <c r="H357" t="s">
        <v>251</v>
      </c>
    </row>
    <row r="358" spans="1:8">
      <c r="A358" s="1">
        <v>43963</v>
      </c>
      <c r="B358" s="2">
        <v>0.47500000000000003</v>
      </c>
      <c r="C358" t="s">
        <v>19</v>
      </c>
      <c r="D358" t="s">
        <v>1084</v>
      </c>
      <c r="E358">
        <v>15</v>
      </c>
      <c r="F358" t="s">
        <v>20</v>
      </c>
      <c r="G358" t="s">
        <v>24</v>
      </c>
      <c r="H358" t="s">
        <v>251</v>
      </c>
    </row>
    <row r="359" spans="1:8">
      <c r="A359" s="1">
        <v>43963</v>
      </c>
      <c r="B359" s="2">
        <v>0.59305555555555556</v>
      </c>
      <c r="C359" t="s">
        <v>274</v>
      </c>
      <c r="D359" t="s">
        <v>1085</v>
      </c>
      <c r="E359">
        <v>72.680000000000007</v>
      </c>
      <c r="F359" t="s">
        <v>23</v>
      </c>
      <c r="G359" t="s">
        <v>394</v>
      </c>
      <c r="H359" t="s">
        <v>276</v>
      </c>
    </row>
    <row r="360" spans="1:8">
      <c r="A360" s="1">
        <v>43963</v>
      </c>
      <c r="B360" s="2">
        <v>0.78194444444444444</v>
      </c>
      <c r="C360" t="s">
        <v>260</v>
      </c>
      <c r="D360" t="s">
        <v>948</v>
      </c>
      <c r="E360">
        <v>10</v>
      </c>
      <c r="F360" t="s">
        <v>23</v>
      </c>
      <c r="G360" t="s">
        <v>394</v>
      </c>
      <c r="H360" t="s">
        <v>938</v>
      </c>
    </row>
    <row r="361" spans="1:8">
      <c r="A361" s="1">
        <v>43964</v>
      </c>
      <c r="B361" s="2">
        <v>0.4694444444444445</v>
      </c>
      <c r="C361" t="s">
        <v>19</v>
      </c>
      <c r="D361" t="s">
        <v>1011</v>
      </c>
      <c r="E361">
        <v>13.9</v>
      </c>
      <c r="F361" t="s">
        <v>20</v>
      </c>
      <c r="G361" t="s">
        <v>394</v>
      </c>
      <c r="H361" t="s">
        <v>251</v>
      </c>
    </row>
    <row r="362" spans="1:8">
      <c r="A362" s="1">
        <v>43964</v>
      </c>
      <c r="B362" s="2">
        <v>0.8340277777777777</v>
      </c>
      <c r="C362" t="s">
        <v>999</v>
      </c>
      <c r="D362" t="s">
        <v>1086</v>
      </c>
      <c r="E362">
        <v>14.88</v>
      </c>
      <c r="F362" t="s">
        <v>20</v>
      </c>
      <c r="G362" t="s">
        <v>394</v>
      </c>
      <c r="H362" t="s">
        <v>251</v>
      </c>
    </row>
    <row r="363" spans="1:8">
      <c r="A363" s="1">
        <v>43965</v>
      </c>
      <c r="B363" s="2">
        <v>0.47152777777777777</v>
      </c>
      <c r="C363" t="s">
        <v>19</v>
      </c>
      <c r="D363" t="s">
        <v>1087</v>
      </c>
      <c r="E363">
        <v>11.5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0.79722222222222217</v>
      </c>
      <c r="C364" t="s">
        <v>260</v>
      </c>
      <c r="D364" t="s">
        <v>948</v>
      </c>
      <c r="E364">
        <v>18</v>
      </c>
      <c r="F364" t="s">
        <v>23</v>
      </c>
      <c r="G364" t="s">
        <v>303</v>
      </c>
      <c r="H364" t="s">
        <v>938</v>
      </c>
    </row>
    <row r="365" spans="1:8">
      <c r="A365" s="1">
        <v>43966</v>
      </c>
      <c r="B365" s="2">
        <v>0.4680555555555555</v>
      </c>
      <c r="C365" t="s">
        <v>19</v>
      </c>
      <c r="D365" t="s">
        <v>1089</v>
      </c>
      <c r="E365">
        <v>6.1</v>
      </c>
      <c r="F365" t="s">
        <v>23</v>
      </c>
      <c r="G365" t="s">
        <v>303</v>
      </c>
      <c r="H365" t="s">
        <v>251</v>
      </c>
    </row>
    <row r="366" spans="1:8">
      <c r="A366" s="1">
        <v>43966</v>
      </c>
      <c r="B366" s="2">
        <v>0.47569444444444442</v>
      </c>
      <c r="C366" t="s">
        <v>208</v>
      </c>
      <c r="D366" t="s">
        <v>1088</v>
      </c>
      <c r="E366">
        <v>2100</v>
      </c>
      <c r="F366" t="s">
        <v>23</v>
      </c>
      <c r="G366" t="s">
        <v>24</v>
      </c>
      <c r="H366" t="s">
        <v>38</v>
      </c>
    </row>
    <row r="367" spans="1:8">
      <c r="A367" s="1">
        <v>43966</v>
      </c>
      <c r="B367" s="2">
        <v>0.90763888888888899</v>
      </c>
      <c r="C367" t="s">
        <v>336</v>
      </c>
      <c r="D367" t="s">
        <v>1095</v>
      </c>
      <c r="E367">
        <v>11</v>
      </c>
      <c r="F367" t="s">
        <v>23</v>
      </c>
      <c r="G367" t="s">
        <v>303</v>
      </c>
      <c r="H367" t="s">
        <v>1007</v>
      </c>
    </row>
    <row r="368" spans="1:8">
      <c r="A368" s="1">
        <v>43967</v>
      </c>
      <c r="B368" s="2">
        <v>0.38055555555555554</v>
      </c>
      <c r="C368" t="s">
        <v>979</v>
      </c>
      <c r="D368" t="s">
        <v>1094</v>
      </c>
      <c r="E368">
        <v>30</v>
      </c>
      <c r="F368" t="s">
        <v>23</v>
      </c>
      <c r="G368" t="s">
        <v>303</v>
      </c>
      <c r="H368" t="s">
        <v>251</v>
      </c>
    </row>
    <row r="369" spans="1:8">
      <c r="A369" s="1">
        <v>43967</v>
      </c>
      <c r="B369" s="2">
        <v>0.40833333333333338</v>
      </c>
      <c r="C369" t="s">
        <v>19</v>
      </c>
      <c r="D369" t="s">
        <v>1042</v>
      </c>
      <c r="E369">
        <v>63.1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53</v>
      </c>
      <c r="D370" t="s">
        <v>1090</v>
      </c>
      <c r="E370">
        <v>15.2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0.91805555555555562</v>
      </c>
      <c r="C371" t="s">
        <v>26</v>
      </c>
      <c r="D371" t="s">
        <v>1092</v>
      </c>
      <c r="E371">
        <v>15.99</v>
      </c>
      <c r="F371" t="s">
        <v>23</v>
      </c>
      <c r="G371" t="s">
        <v>303</v>
      </c>
      <c r="H371" t="s">
        <v>1093</v>
      </c>
    </row>
    <row r="372" spans="1:8">
      <c r="A372" s="1">
        <v>43967</v>
      </c>
      <c r="B372" s="2">
        <v>0.94166666666666676</v>
      </c>
      <c r="C372" t="s">
        <v>442</v>
      </c>
      <c r="D372" t="s">
        <v>410</v>
      </c>
      <c r="E372">
        <v>19.899999999999999</v>
      </c>
      <c r="F372" t="s">
        <v>23</v>
      </c>
      <c r="G372" t="s">
        <v>303</v>
      </c>
      <c r="H372" t="s">
        <v>432</v>
      </c>
    </row>
    <row r="373" spans="1:8">
      <c r="A373" s="1">
        <v>43968</v>
      </c>
      <c r="B373" s="2">
        <v>2.0833333333333332E-2</v>
      </c>
      <c r="C373" t="s">
        <v>53</v>
      </c>
      <c r="D373" t="s">
        <v>1070</v>
      </c>
      <c r="E373">
        <v>33</v>
      </c>
      <c r="F373" t="s">
        <v>23</v>
      </c>
      <c r="G373" t="s">
        <v>303</v>
      </c>
      <c r="H373" t="s">
        <v>1007</v>
      </c>
    </row>
    <row r="374" spans="1:8">
      <c r="A374" s="1">
        <v>43968</v>
      </c>
      <c r="B374" s="2">
        <v>0.54305555555555551</v>
      </c>
      <c r="C374" t="s">
        <v>19</v>
      </c>
      <c r="D374" t="s">
        <v>1091</v>
      </c>
      <c r="E374">
        <v>17</v>
      </c>
      <c r="F374" t="s">
        <v>23</v>
      </c>
      <c r="G374" t="s">
        <v>303</v>
      </c>
      <c r="H374" t="s">
        <v>251</v>
      </c>
    </row>
    <row r="375" spans="1:8">
      <c r="A375" s="1">
        <v>43969</v>
      </c>
      <c r="B375" s="2">
        <v>0.46736111111111112</v>
      </c>
      <c r="C375" t="s">
        <v>19</v>
      </c>
      <c r="D375" t="s">
        <v>1098</v>
      </c>
      <c r="E375">
        <v>15.8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0.79861111111111116</v>
      </c>
      <c r="C376" t="s">
        <v>260</v>
      </c>
      <c r="D376" t="s">
        <v>948</v>
      </c>
      <c r="E376">
        <v>14</v>
      </c>
      <c r="F376" t="s">
        <v>23</v>
      </c>
      <c r="G376" t="s">
        <v>303</v>
      </c>
      <c r="H376" t="s">
        <v>938</v>
      </c>
    </row>
    <row r="377" spans="1:8">
      <c r="A377" s="1">
        <v>43970</v>
      </c>
      <c r="B377" s="2">
        <v>0.39097222222222222</v>
      </c>
      <c r="C377" t="s">
        <v>274</v>
      </c>
      <c r="D377" t="s">
        <v>1096</v>
      </c>
      <c r="E377">
        <v>37</v>
      </c>
      <c r="F377" t="s">
        <v>1081</v>
      </c>
      <c r="G377" t="s">
        <v>1097</v>
      </c>
      <c r="H377" t="s">
        <v>276</v>
      </c>
    </row>
    <row r="378" spans="1:8">
      <c r="A378" s="1">
        <v>43970</v>
      </c>
      <c r="B378" s="2">
        <v>0.47083333333333338</v>
      </c>
      <c r="C378" t="s">
        <v>980</v>
      </c>
      <c r="D378" t="s">
        <v>1063</v>
      </c>
      <c r="E378">
        <v>2</v>
      </c>
      <c r="F378" t="s">
        <v>23</v>
      </c>
      <c r="G378" t="s">
        <v>1097</v>
      </c>
      <c r="H378" t="s">
        <v>251</v>
      </c>
    </row>
    <row r="379" spans="1:8">
      <c r="A379" s="1">
        <v>43970</v>
      </c>
      <c r="B379" s="2">
        <v>0.47152777777777777</v>
      </c>
      <c r="C379" t="s">
        <v>19</v>
      </c>
      <c r="D379" t="s">
        <v>1101</v>
      </c>
      <c r="E379">
        <v>14.1</v>
      </c>
      <c r="F379" t="s">
        <v>23</v>
      </c>
      <c r="G379" t="s">
        <v>1097</v>
      </c>
      <c r="H379" t="s">
        <v>251</v>
      </c>
    </row>
    <row r="380" spans="1:8">
      <c r="A380" s="1">
        <v>43971</v>
      </c>
      <c r="B380" s="2">
        <v>0.47013888888888888</v>
      </c>
      <c r="C380" t="s">
        <v>19</v>
      </c>
      <c r="D380" t="s">
        <v>1100</v>
      </c>
      <c r="E380">
        <v>15.78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0.78333333333333333</v>
      </c>
      <c r="C381" t="s">
        <v>260</v>
      </c>
      <c r="D381" t="s">
        <v>948</v>
      </c>
      <c r="E381">
        <v>14</v>
      </c>
      <c r="F381" t="s">
        <v>23</v>
      </c>
      <c r="G381" t="s">
        <v>303</v>
      </c>
      <c r="H381" t="s">
        <v>938</v>
      </c>
    </row>
    <row r="382" spans="1:8">
      <c r="A382" s="1">
        <v>43972</v>
      </c>
      <c r="B382" s="2">
        <v>0.46875</v>
      </c>
      <c r="C382" t="s">
        <v>19</v>
      </c>
      <c r="D382" t="s">
        <v>1099</v>
      </c>
      <c r="E382">
        <v>11.8</v>
      </c>
      <c r="F382" t="s">
        <v>23</v>
      </c>
      <c r="G382" t="s">
        <v>1097</v>
      </c>
      <c r="H382" t="s">
        <v>251</v>
      </c>
    </row>
    <row r="383" spans="1:8">
      <c r="A383" s="1">
        <v>43972</v>
      </c>
      <c r="B383" s="2">
        <v>0.78680555555555554</v>
      </c>
      <c r="C383" t="s">
        <v>260</v>
      </c>
      <c r="D383" t="s">
        <v>948</v>
      </c>
      <c r="E383">
        <v>10</v>
      </c>
      <c r="F383" t="s">
        <v>23</v>
      </c>
      <c r="G383" t="s">
        <v>1097</v>
      </c>
      <c r="H383" t="s">
        <v>938</v>
      </c>
    </row>
    <row r="384" spans="1:8">
      <c r="A384" s="1">
        <v>43973</v>
      </c>
      <c r="B384" s="2">
        <v>0.38055555555555554</v>
      </c>
      <c r="C384" t="s">
        <v>980</v>
      </c>
      <c r="D384" t="s">
        <v>1075</v>
      </c>
      <c r="E384">
        <v>2</v>
      </c>
      <c r="F384" t="s">
        <v>977</v>
      </c>
      <c r="G384" t="s">
        <v>1097</v>
      </c>
      <c r="H384" t="s">
        <v>1105</v>
      </c>
    </row>
    <row r="385" spans="1:8">
      <c r="A385" s="1">
        <v>43973</v>
      </c>
      <c r="B385" s="2">
        <v>0.38125000000000003</v>
      </c>
      <c r="C385" t="s">
        <v>1108</v>
      </c>
      <c r="D385" t="s">
        <v>1109</v>
      </c>
      <c r="E385">
        <v>143.68</v>
      </c>
      <c r="F385" t="s">
        <v>23</v>
      </c>
      <c r="G385" t="s">
        <v>24</v>
      </c>
      <c r="H385" t="s">
        <v>38</v>
      </c>
    </row>
    <row r="386" spans="1:8">
      <c r="A386" s="1">
        <v>43973</v>
      </c>
      <c r="B386" s="2">
        <v>0.47638888888888892</v>
      </c>
      <c r="C386" t="s">
        <v>19</v>
      </c>
      <c r="D386" t="s">
        <v>1113</v>
      </c>
      <c r="E386">
        <v>15.6</v>
      </c>
      <c r="F386" t="s">
        <v>23</v>
      </c>
      <c r="G386" t="s">
        <v>1097</v>
      </c>
      <c r="H386" t="s">
        <v>1105</v>
      </c>
    </row>
    <row r="387" spans="1:8">
      <c r="A387" s="1">
        <v>43973</v>
      </c>
      <c r="B387" s="2">
        <v>0.64444444444444449</v>
      </c>
      <c r="C387" t="s">
        <v>258</v>
      </c>
      <c r="D387" t="s">
        <v>391</v>
      </c>
      <c r="E387">
        <v>3.43</v>
      </c>
      <c r="F387" t="s">
        <v>23</v>
      </c>
      <c r="G387" t="s">
        <v>1097</v>
      </c>
      <c r="H387" t="s">
        <v>276</v>
      </c>
    </row>
    <row r="388" spans="1:8">
      <c r="A388" s="1">
        <v>43973</v>
      </c>
      <c r="B388" s="2">
        <v>0.77777777777777779</v>
      </c>
      <c r="C388" t="s">
        <v>260</v>
      </c>
      <c r="D388" t="s">
        <v>1062</v>
      </c>
      <c r="E388">
        <v>15.8</v>
      </c>
      <c r="F388" t="s">
        <v>23</v>
      </c>
      <c r="G388" t="s">
        <v>1097</v>
      </c>
      <c r="H388" t="s">
        <v>1105</v>
      </c>
    </row>
    <row r="389" spans="1:8">
      <c r="A389" s="1">
        <v>43974</v>
      </c>
      <c r="B389" s="2">
        <v>0.47083333333333338</v>
      </c>
      <c r="C389" t="s">
        <v>19</v>
      </c>
      <c r="D389" t="s">
        <v>1042</v>
      </c>
      <c r="E389">
        <v>65.7</v>
      </c>
      <c r="F389" t="s">
        <v>23</v>
      </c>
      <c r="G389" t="s">
        <v>1097</v>
      </c>
      <c r="H389" t="s">
        <v>1105</v>
      </c>
    </row>
    <row r="390" spans="1:8">
      <c r="A390" s="1">
        <v>43974</v>
      </c>
      <c r="B390" s="2">
        <v>0.77569444444444446</v>
      </c>
      <c r="C390" t="s">
        <v>260</v>
      </c>
      <c r="D390" t="s">
        <v>1112</v>
      </c>
      <c r="E390">
        <v>17.8</v>
      </c>
      <c r="F390" t="s">
        <v>23</v>
      </c>
      <c r="G390" t="s">
        <v>1097</v>
      </c>
      <c r="H390" t="s">
        <v>1105</v>
      </c>
    </row>
    <row r="391" spans="1:8">
      <c r="A391" s="1">
        <v>43974</v>
      </c>
      <c r="B391" s="2">
        <v>0.91388888888888886</v>
      </c>
      <c r="C391" t="s">
        <v>53</v>
      </c>
      <c r="D391" t="s">
        <v>1090</v>
      </c>
      <c r="E391">
        <v>27</v>
      </c>
      <c r="F391" t="s">
        <v>23</v>
      </c>
      <c r="G391" t="s">
        <v>303</v>
      </c>
      <c r="H391" t="s">
        <v>1116</v>
      </c>
    </row>
    <row r="392" spans="1:8">
      <c r="A392" s="1">
        <v>43974</v>
      </c>
      <c r="B392" s="2">
        <v>0.96875</v>
      </c>
      <c r="C392" t="s">
        <v>336</v>
      </c>
      <c r="D392" t="s">
        <v>1114</v>
      </c>
      <c r="E392">
        <v>19</v>
      </c>
      <c r="F392" t="s">
        <v>23</v>
      </c>
      <c r="G392" t="s">
        <v>1097</v>
      </c>
      <c r="H392" t="s">
        <v>1115</v>
      </c>
    </row>
    <row r="393" spans="1:8">
      <c r="A393" s="1">
        <v>43975</v>
      </c>
      <c r="B393" s="2">
        <v>0.4381944444444445</v>
      </c>
      <c r="C393" t="s">
        <v>427</v>
      </c>
      <c r="D393" t="s">
        <v>1106</v>
      </c>
      <c r="E393">
        <v>7</v>
      </c>
      <c r="F393" t="s">
        <v>23</v>
      </c>
      <c r="G393" t="s">
        <v>1097</v>
      </c>
      <c r="H393" t="s">
        <v>1107</v>
      </c>
    </row>
    <row r="394" spans="1:8">
      <c r="A394" s="1">
        <v>43975</v>
      </c>
      <c r="B394" s="2">
        <v>0.64236111111111105</v>
      </c>
      <c r="C394" t="s">
        <v>979</v>
      </c>
      <c r="D394" t="s">
        <v>1104</v>
      </c>
      <c r="E394">
        <v>20</v>
      </c>
      <c r="F394" t="s">
        <v>23</v>
      </c>
      <c r="G394" t="s">
        <v>1097</v>
      </c>
      <c r="H394" t="s">
        <v>1105</v>
      </c>
    </row>
    <row r="395" spans="1:8">
      <c r="A395" s="1">
        <v>43975</v>
      </c>
      <c r="B395" s="2">
        <v>0.64444444444444449</v>
      </c>
      <c r="C395" t="s">
        <v>19</v>
      </c>
      <c r="D395" t="s">
        <v>1110</v>
      </c>
      <c r="E395">
        <v>17.91</v>
      </c>
      <c r="F395" t="s">
        <v>23</v>
      </c>
      <c r="G395" t="s">
        <v>1097</v>
      </c>
      <c r="H395" t="s">
        <v>1105</v>
      </c>
    </row>
    <row r="396" spans="1:8">
      <c r="A396" s="1">
        <v>43975</v>
      </c>
      <c r="B396" s="2">
        <v>0.79027777777777775</v>
      </c>
      <c r="C396" t="s">
        <v>258</v>
      </c>
      <c r="D396" t="s">
        <v>1102</v>
      </c>
      <c r="E396">
        <v>18.02</v>
      </c>
      <c r="F396" t="s">
        <v>23</v>
      </c>
      <c r="G396" t="s">
        <v>24</v>
      </c>
      <c r="H396" t="s">
        <v>1103</v>
      </c>
    </row>
    <row r="397" spans="1:8">
      <c r="A397" s="1">
        <v>43975</v>
      </c>
      <c r="B397" s="2">
        <v>0.8125</v>
      </c>
      <c r="C397" t="s">
        <v>260</v>
      </c>
      <c r="D397" t="s">
        <v>1110</v>
      </c>
      <c r="E397">
        <v>16</v>
      </c>
      <c r="F397" t="s">
        <v>23</v>
      </c>
      <c r="G397" t="s">
        <v>1097</v>
      </c>
      <c r="H397" t="s">
        <v>1111</v>
      </c>
    </row>
    <row r="398" spans="1:8">
      <c r="A398" s="1">
        <v>43976</v>
      </c>
      <c r="B398" s="2">
        <v>0.47569444444444442</v>
      </c>
      <c r="C398" t="s">
        <v>19</v>
      </c>
      <c r="D398" t="s">
        <v>1119</v>
      </c>
      <c r="E398">
        <v>16.88</v>
      </c>
      <c r="F398" t="s">
        <v>23</v>
      </c>
      <c r="G398" t="s">
        <v>1097</v>
      </c>
      <c r="H398" t="s">
        <v>1105</v>
      </c>
    </row>
    <row r="399" spans="1:8">
      <c r="A399" s="1">
        <v>43977</v>
      </c>
      <c r="B399" s="2">
        <v>0.47569444444444442</v>
      </c>
      <c r="C399" t="s">
        <v>19</v>
      </c>
      <c r="D399" t="s">
        <v>1118</v>
      </c>
      <c r="E399">
        <v>14.8</v>
      </c>
      <c r="F399" t="s">
        <v>23</v>
      </c>
      <c r="G399" t="s">
        <v>1097</v>
      </c>
      <c r="H399" t="s">
        <v>1105</v>
      </c>
    </row>
    <row r="400" spans="1:8">
      <c r="A400" s="1">
        <v>43977</v>
      </c>
      <c r="B400" s="2">
        <v>0.77569444444444446</v>
      </c>
      <c r="C400" t="s">
        <v>260</v>
      </c>
      <c r="D400" t="s">
        <v>1120</v>
      </c>
      <c r="E400">
        <v>22</v>
      </c>
      <c r="F400" t="s">
        <v>23</v>
      </c>
      <c r="G400" t="s">
        <v>303</v>
      </c>
      <c r="H400" t="s">
        <v>947</v>
      </c>
    </row>
    <row r="401" spans="1:9">
      <c r="A401" s="1">
        <v>43978</v>
      </c>
      <c r="B401" s="2">
        <v>0.47361111111111115</v>
      </c>
      <c r="C401" t="s">
        <v>19</v>
      </c>
      <c r="D401" t="s">
        <v>1117</v>
      </c>
      <c r="E401">
        <v>17.600000000000001</v>
      </c>
      <c r="F401" t="s">
        <v>23</v>
      </c>
      <c r="G401" t="s">
        <v>1097</v>
      </c>
      <c r="H401" t="s">
        <v>1105</v>
      </c>
    </row>
    <row r="402" spans="1:9">
      <c r="A402" s="1">
        <v>43978</v>
      </c>
      <c r="B402" s="2">
        <v>0.78194444444444444</v>
      </c>
      <c r="C402" t="s">
        <v>260</v>
      </c>
      <c r="D402" t="s">
        <v>948</v>
      </c>
      <c r="E402">
        <v>11</v>
      </c>
      <c r="F402" t="s">
        <v>23</v>
      </c>
      <c r="G402" t="s">
        <v>1097</v>
      </c>
      <c r="H402" t="s">
        <v>938</v>
      </c>
    </row>
    <row r="403" spans="1:9">
      <c r="A403" s="1">
        <v>43978</v>
      </c>
      <c r="B403" s="2">
        <v>0.95277777777777783</v>
      </c>
      <c r="C403" t="s">
        <v>136</v>
      </c>
      <c r="D403" t="s">
        <v>1092</v>
      </c>
      <c r="E403">
        <v>80</v>
      </c>
      <c r="F403" t="s">
        <v>42</v>
      </c>
      <c r="G403" t="s">
        <v>24</v>
      </c>
      <c r="H403" t="s">
        <v>1093</v>
      </c>
    </row>
    <row r="404" spans="1:9">
      <c r="A404" s="1">
        <v>43978</v>
      </c>
      <c r="B404" s="2">
        <v>0.96180555555555547</v>
      </c>
      <c r="C404" t="s">
        <v>336</v>
      </c>
      <c r="D404">
        <v>1997</v>
      </c>
      <c r="E404">
        <v>18</v>
      </c>
      <c r="F404" t="s">
        <v>23</v>
      </c>
      <c r="G404" t="s">
        <v>1097</v>
      </c>
      <c r="H404" t="s">
        <v>1007</v>
      </c>
    </row>
    <row r="405" spans="1:9">
      <c r="A405" s="1">
        <v>43979</v>
      </c>
      <c r="B405" s="2">
        <v>4.1666666666666664E-2</v>
      </c>
      <c r="C405" t="s">
        <v>1122</v>
      </c>
      <c r="D405" t="s">
        <v>1123</v>
      </c>
      <c r="E405">
        <v>2</v>
      </c>
      <c r="F405" t="s">
        <v>23</v>
      </c>
      <c r="G405" t="s">
        <v>1097</v>
      </c>
      <c r="H405" t="s">
        <v>1007</v>
      </c>
    </row>
    <row r="406" spans="1:9">
      <c r="A406" s="1">
        <v>43979</v>
      </c>
      <c r="B406" s="2">
        <v>0.4680555555555555</v>
      </c>
      <c r="C406" t="s">
        <v>19</v>
      </c>
      <c r="D406" t="s">
        <v>1121</v>
      </c>
      <c r="E406">
        <v>12.9</v>
      </c>
      <c r="F406" t="s">
        <v>23</v>
      </c>
      <c r="G406" t="s">
        <v>1097</v>
      </c>
      <c r="H406" t="s">
        <v>1105</v>
      </c>
    </row>
    <row r="407" spans="1:9">
      <c r="A407" s="1">
        <v>43979</v>
      </c>
      <c r="B407" s="2">
        <v>0.46875</v>
      </c>
      <c r="C407" t="s">
        <v>19</v>
      </c>
      <c r="D407" t="s">
        <v>1124</v>
      </c>
      <c r="E407">
        <v>17.989999999999998</v>
      </c>
      <c r="F407" t="s">
        <v>23</v>
      </c>
      <c r="G407" t="s">
        <v>1097</v>
      </c>
      <c r="H407" t="s">
        <v>1105</v>
      </c>
    </row>
    <row r="408" spans="1:9">
      <c r="A408" s="1">
        <v>43979</v>
      </c>
      <c r="B408" s="2">
        <v>0.77500000000000002</v>
      </c>
      <c r="C408" t="s">
        <v>260</v>
      </c>
      <c r="D408" t="s">
        <v>948</v>
      </c>
      <c r="E408">
        <v>12</v>
      </c>
      <c r="F408" t="s">
        <v>23</v>
      </c>
      <c r="G408" t="s">
        <v>1097</v>
      </c>
      <c r="H408" t="s">
        <v>938</v>
      </c>
    </row>
    <row r="409" spans="1:9">
      <c r="A409" s="1">
        <v>43980</v>
      </c>
      <c r="B409" s="2">
        <v>0.6333333333333333</v>
      </c>
      <c r="C409" t="s">
        <v>136</v>
      </c>
      <c r="D409" t="s">
        <v>1129</v>
      </c>
      <c r="E409">
        <v>19.899999999999999</v>
      </c>
      <c r="F409" t="s">
        <v>42</v>
      </c>
      <c r="G409" t="s">
        <v>478</v>
      </c>
      <c r="H409" t="s">
        <v>1130</v>
      </c>
      <c r="I409" s="40"/>
    </row>
    <row r="410" spans="1:9">
      <c r="A410" s="1">
        <v>43980</v>
      </c>
      <c r="B410" s="2">
        <v>0.75277777777777777</v>
      </c>
      <c r="C410" t="s">
        <v>260</v>
      </c>
      <c r="D410" t="s">
        <v>1062</v>
      </c>
      <c r="E410">
        <v>13.88</v>
      </c>
      <c r="F410" t="s">
        <v>23</v>
      </c>
      <c r="G410" t="s">
        <v>1097</v>
      </c>
      <c r="H410" t="s">
        <v>1105</v>
      </c>
    </row>
    <row r="411" spans="1:9">
      <c r="A411" s="1">
        <v>43981</v>
      </c>
      <c r="B411" s="2">
        <v>0.3833333333333333</v>
      </c>
      <c r="C411" t="s">
        <v>427</v>
      </c>
      <c r="D411" t="s">
        <v>1127</v>
      </c>
      <c r="E411">
        <v>23.4</v>
      </c>
      <c r="F411" t="s">
        <v>23</v>
      </c>
      <c r="G411" t="s">
        <v>1097</v>
      </c>
      <c r="H411" t="s">
        <v>1105</v>
      </c>
    </row>
    <row r="412" spans="1:9">
      <c r="A412" s="1">
        <v>43981</v>
      </c>
      <c r="B412" s="2">
        <v>0.61527777777777781</v>
      </c>
      <c r="C412" t="s">
        <v>1061</v>
      </c>
      <c r="D412" t="s">
        <v>1128</v>
      </c>
      <c r="E412">
        <v>29.8</v>
      </c>
      <c r="F412" t="s">
        <v>23</v>
      </c>
      <c r="G412" t="s">
        <v>1097</v>
      </c>
      <c r="H412" t="s">
        <v>278</v>
      </c>
    </row>
    <row r="413" spans="1:9">
      <c r="A413" s="1">
        <v>43981</v>
      </c>
      <c r="B413" s="2">
        <v>0.75555555555555554</v>
      </c>
      <c r="C413" t="s">
        <v>260</v>
      </c>
      <c r="D413" t="s">
        <v>1126</v>
      </c>
      <c r="E413">
        <v>15.5</v>
      </c>
      <c r="F413" t="s">
        <v>23</v>
      </c>
      <c r="G413" t="s">
        <v>1097</v>
      </c>
      <c r="H413" t="s">
        <v>1105</v>
      </c>
    </row>
    <row r="414" spans="1:9">
      <c r="A414" s="1">
        <v>43982</v>
      </c>
      <c r="B414" s="2">
        <v>0.46527777777777773</v>
      </c>
      <c r="C414" t="s">
        <v>19</v>
      </c>
      <c r="D414" t="s">
        <v>1125</v>
      </c>
      <c r="E414">
        <v>18</v>
      </c>
      <c r="F414" t="s">
        <v>23</v>
      </c>
      <c r="G414" t="s">
        <v>1097</v>
      </c>
      <c r="H414" t="s">
        <v>1105</v>
      </c>
    </row>
    <row r="415" spans="1:9">
      <c r="A415" s="1">
        <v>43983</v>
      </c>
      <c r="B415" s="2">
        <v>0.47291666666666665</v>
      </c>
      <c r="C415" t="s">
        <v>929</v>
      </c>
      <c r="D415" t="s">
        <v>1023</v>
      </c>
      <c r="E415">
        <v>20</v>
      </c>
      <c r="F415" t="s">
        <v>23</v>
      </c>
      <c r="G415" t="s">
        <v>24</v>
      </c>
      <c r="H415" t="s">
        <v>251</v>
      </c>
    </row>
    <row r="416" spans="1:9">
      <c r="A416" s="1">
        <v>43983</v>
      </c>
      <c r="B416" s="2">
        <v>0.47291666666666665</v>
      </c>
      <c r="C416" t="s">
        <v>980</v>
      </c>
      <c r="D416" t="s">
        <v>1063</v>
      </c>
      <c r="E416">
        <v>2</v>
      </c>
      <c r="F416" t="s">
        <v>23</v>
      </c>
      <c r="G416" t="s">
        <v>24</v>
      </c>
      <c r="H416" t="s">
        <v>1105</v>
      </c>
    </row>
    <row r="417" spans="1:9">
      <c r="A417" s="1">
        <v>43983</v>
      </c>
      <c r="B417" s="2">
        <v>0.47569444444444442</v>
      </c>
      <c r="C417" t="s">
        <v>19</v>
      </c>
      <c r="D417" t="s">
        <v>1132</v>
      </c>
      <c r="E417">
        <v>16.2</v>
      </c>
      <c r="F417" t="s">
        <v>23</v>
      </c>
      <c r="G417" t="s">
        <v>24</v>
      </c>
      <c r="H417" t="s">
        <v>1105</v>
      </c>
    </row>
    <row r="418" spans="1:9">
      <c r="A418" s="1">
        <v>43983</v>
      </c>
      <c r="B418" s="2">
        <v>0.77361111111111114</v>
      </c>
      <c r="C418" t="s">
        <v>260</v>
      </c>
      <c r="D418" t="s">
        <v>948</v>
      </c>
      <c r="E418">
        <v>12</v>
      </c>
      <c r="F418" t="s">
        <v>23</v>
      </c>
      <c r="G418" t="s">
        <v>1131</v>
      </c>
      <c r="H418" t="s">
        <v>938</v>
      </c>
      <c r="I418" s="2"/>
    </row>
    <row r="419" spans="1:9">
      <c r="A419" s="1">
        <v>43984</v>
      </c>
      <c r="B419" s="2">
        <v>0.47569444444444442</v>
      </c>
      <c r="C419" t="s">
        <v>19</v>
      </c>
      <c r="D419" t="s">
        <v>1134</v>
      </c>
      <c r="E419">
        <v>13.9</v>
      </c>
      <c r="F419" t="s">
        <v>23</v>
      </c>
      <c r="G419" t="s">
        <v>24</v>
      </c>
      <c r="H419" t="s">
        <v>1105</v>
      </c>
    </row>
    <row r="420" spans="1:9">
      <c r="A420" s="1">
        <v>43984</v>
      </c>
      <c r="B420" s="2">
        <v>0.77777777777777779</v>
      </c>
      <c r="C420" t="s">
        <v>260</v>
      </c>
      <c r="D420" t="s">
        <v>948</v>
      </c>
      <c r="E420">
        <v>10</v>
      </c>
      <c r="F420" t="s">
        <v>23</v>
      </c>
      <c r="G420" t="s">
        <v>1131</v>
      </c>
      <c r="H420" t="s">
        <v>938</v>
      </c>
    </row>
    <row r="421" spans="1:9">
      <c r="A421" s="1">
        <v>43985</v>
      </c>
      <c r="B421" s="2">
        <v>0.35416666666666669</v>
      </c>
      <c r="C421" t="s">
        <v>274</v>
      </c>
      <c r="D421" t="s">
        <v>1135</v>
      </c>
      <c r="E421">
        <v>17.8</v>
      </c>
      <c r="F421" t="s">
        <v>23</v>
      </c>
      <c r="G421" t="s">
        <v>24</v>
      </c>
      <c r="H421" t="s">
        <v>278</v>
      </c>
    </row>
    <row r="422" spans="1:9">
      <c r="A422" s="1">
        <v>43985</v>
      </c>
      <c r="B422" s="2">
        <v>0.47916666666666669</v>
      </c>
      <c r="C422" t="s">
        <v>19</v>
      </c>
      <c r="D422" t="s">
        <v>1133</v>
      </c>
      <c r="E422">
        <v>17.8</v>
      </c>
      <c r="F422" t="s">
        <v>23</v>
      </c>
      <c r="G422" t="s">
        <v>24</v>
      </c>
      <c r="H422" t="s">
        <v>1105</v>
      </c>
    </row>
    <row r="423" spans="1:9">
      <c r="A423" s="1">
        <v>43985</v>
      </c>
      <c r="B423" s="2">
        <v>0.81527777777777777</v>
      </c>
      <c r="C423" t="s">
        <v>274</v>
      </c>
      <c r="D423" t="s">
        <v>1135</v>
      </c>
      <c r="E423">
        <v>16</v>
      </c>
      <c r="F423" t="s">
        <v>23</v>
      </c>
      <c r="G423" t="s">
        <v>24</v>
      </c>
      <c r="H423" t="s">
        <v>278</v>
      </c>
    </row>
    <row r="424" spans="1:9">
      <c r="A424" s="1">
        <v>43986</v>
      </c>
      <c r="B424" s="2">
        <v>0.48819444444444443</v>
      </c>
      <c r="C424" t="s">
        <v>19</v>
      </c>
      <c r="D424" t="s">
        <v>1136</v>
      </c>
      <c r="E424">
        <v>13.68</v>
      </c>
      <c r="F424" t="s">
        <v>23</v>
      </c>
      <c r="G424" t="s">
        <v>24</v>
      </c>
      <c r="H424" t="s">
        <v>1105</v>
      </c>
    </row>
    <row r="425" spans="1:9">
      <c r="A425" s="1">
        <v>43986</v>
      </c>
      <c r="B425" s="2">
        <v>0.78125</v>
      </c>
      <c r="C425" t="s">
        <v>260</v>
      </c>
      <c r="D425" t="s">
        <v>948</v>
      </c>
      <c r="E425">
        <v>12</v>
      </c>
      <c r="F425" t="s">
        <v>23</v>
      </c>
      <c r="G425" t="s">
        <v>1131</v>
      </c>
      <c r="H425" t="s">
        <v>938</v>
      </c>
    </row>
    <row r="426" spans="1:9">
      <c r="A426" s="1"/>
      <c r="B426" s="2"/>
    </row>
    <row r="427" spans="1:9">
      <c r="A427" s="1"/>
      <c r="B427" s="2"/>
    </row>
    <row r="428" spans="1:9">
      <c r="A428" s="1"/>
      <c r="B428" s="2"/>
    </row>
    <row r="429" spans="1:9">
      <c r="A429" s="1"/>
      <c r="B429" s="2"/>
    </row>
    <row r="430" spans="1:9">
      <c r="A430" s="1"/>
      <c r="B430" s="2"/>
    </row>
    <row r="431" spans="1:9">
      <c r="A431" s="1"/>
      <c r="B431" s="2"/>
    </row>
    <row r="432" spans="1:9">
      <c r="A432" s="1"/>
      <c r="B432" s="2"/>
    </row>
    <row r="433" spans="1:2">
      <c r="A433" s="1"/>
      <c r="B433" s="2"/>
    </row>
    <row r="434" spans="1:2">
      <c r="A434" s="1"/>
      <c r="B434" s="2"/>
    </row>
    <row r="435" spans="1:2">
      <c r="A435" s="1"/>
      <c r="B435" s="2"/>
    </row>
  </sheetData>
  <mergeCells count="20">
    <mergeCell ref="K299:V299"/>
    <mergeCell ref="K289:S289"/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4" t="s">
        <v>327</v>
      </c>
      <c r="AC1" s="44"/>
      <c r="AD1" s="44"/>
      <c r="AE1" s="44"/>
      <c r="AF1" s="44"/>
      <c r="AG1" s="44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SUMIFS(records!E2:E435,records!A2:A435,template!A2, records!B2:B435, "&gt;=" &amp; template!C1,records!B2:B435, "&lt;" &amp; template!D1)</f>
        <v>0</v>
      </c>
      <c r="D2">
        <f>SUMIFS(records!E2:E435,records!A2:A435,template!A2, records!B2:B435, "&gt;=" &amp; template!D1,records!B2:B435, "&lt;" &amp; template!E1)</f>
        <v>0</v>
      </c>
      <c r="E2">
        <f>SUMIFS(records!E2:E435,records!A2:A435,template!A2, records!B2:B435, "&gt;=" &amp; template!E1,records!B2:B435, "&lt;" &amp; template!F1)</f>
        <v>0</v>
      </c>
      <c r="F2">
        <f>SUMIFS(records!E2:E435,records!A2:A435,template!A2, records!B2:B435, "&gt;=" &amp; template!F1,records!B2:B435, "&lt;" &amp; template!G1)</f>
        <v>0</v>
      </c>
      <c r="G2">
        <f>SUMIFS(records!E2:E435,records!A2:A435,template!A2, records!B2:B435, "&gt;=" &amp; template!G1,records!B2:B435, "&lt;" &amp; template!H1)</f>
        <v>0</v>
      </c>
      <c r="H2">
        <f>SUMIFS(records!E2:E435,records!A2:A435,template!A2, records!B2:B435, "&gt;=" &amp; template!H1,records!B2:B435, "&lt;" &amp; template!I1)</f>
        <v>0</v>
      </c>
      <c r="I2">
        <f>SUMIFS(records!E2:E435,records!A2:A435,template!A2, records!B2:B435, "&gt;=" &amp; template!I1,records!B2:B435, "&lt;" &amp; template!J1)</f>
        <v>0</v>
      </c>
      <c r="J2">
        <f>SUMIFS(records!E2:E435,records!A2:A435,template!A2, records!B2:B435, "&gt;=" &amp; template!J1,records!B2:B435, "&lt;" &amp; template!K1)</f>
        <v>0</v>
      </c>
      <c r="K2">
        <f>SUMIFS(records!E2:E435,records!A2:A435,template!A2, records!B2:B435, "&gt;=" &amp; template!K1,records!B2:B435, "&lt;" &amp; template!L1)</f>
        <v>0</v>
      </c>
      <c r="L2">
        <f>SUMIFS(records!E2:E435,records!A2:A435,template!A2, records!B2:B435, "&gt;=" &amp; template!L1,records!B2:B435, "&lt;" &amp; template!M1)</f>
        <v>0</v>
      </c>
      <c r="M2">
        <f>SUMIFS(records!E2:E435,records!A2:A435,template!A2, records!B2:B435, "&gt;=" &amp; template!M1,records!B2:B435, "&lt;" &amp; template!N1)</f>
        <v>0</v>
      </c>
      <c r="N2">
        <f>SUMIFS(records!E2:E435,records!A2:A435,template!A2, records!B2:B435, "&gt;=" &amp; template!N1,records!B2:B435, "&lt;" &amp; template!O1)</f>
        <v>0</v>
      </c>
      <c r="O2">
        <f>SUMIFS(records!E2:E435,records!A2:A435,template!A2, records!B2:B435, "&gt;=" &amp; template!O1,records!B2:B435, "&lt;" &amp; template!P1)</f>
        <v>0</v>
      </c>
      <c r="P2">
        <f>SUMIFS(records!E2:E435,records!A2:A435,template!A2, records!B2:B435, "&gt;=" &amp; template!P1,records!B2:B435, "&lt;" &amp; template!Q1)</f>
        <v>24</v>
      </c>
      <c r="Q2">
        <f>SUMIFS(records!E2:E435,records!A2:A435,template!A2, records!B2:B435, "&gt;=" &amp; template!Q1,records!B2:B435, "&lt;" &amp; template!R1)</f>
        <v>0</v>
      </c>
      <c r="R2">
        <f>SUMIFS(records!E2:E435,records!A2:A435,template!A2, records!B2:B435, "&gt;=" &amp; template!R1,records!B2:B435, "&lt;" &amp; template!S1)</f>
        <v>0</v>
      </c>
      <c r="S2">
        <f>SUMIFS(records!E2:E435,records!A2:A435,template!A2, records!B2:B435, "&gt;=" &amp; template!S1,records!B2:B435, "&lt;" &amp; template!T1)</f>
        <v>0</v>
      </c>
      <c r="T2">
        <f>SUMIFS(records!E2:E435,records!A2:A435,template!A2, records!B2:B435, "&gt;=" &amp; template!T1,records!B2:B435, "&lt;" &amp; template!U1)</f>
        <v>0</v>
      </c>
      <c r="U2">
        <f>SUMIFS(records!E2:E435,records!A2:A435,template!A2, records!B2:B435, "&gt;=" &amp; template!U1,records!B2:B435, "&lt;" &amp; template!V1)</f>
        <v>0</v>
      </c>
      <c r="V2">
        <f>SUMIFS(records!E2:E435,records!A2:A435,template!A2, records!B2:B435, "&gt;=" &amp; template!V1,records!B2:B435, "&lt;" &amp; template!W1)</f>
        <v>0</v>
      </c>
      <c r="W2">
        <f>SUMIFS(records!E2:E435,records!A2:A435,template!A2, records!B2:B435, "&gt;=" &amp; template!W1,records!B2:B435, "&lt;" &amp; template!X1)</f>
        <v>0</v>
      </c>
      <c r="X2">
        <f>SUMIFS(records!E2:E435,records!A2:A435,template!A2, records!B2:B435, "&gt;=" &amp; template!X1,records!B2:B435, "&lt;" &amp; template!Y1)</f>
        <v>0</v>
      </c>
      <c r="Y2">
        <f>SUMIFS(records!E2:E435,records!A2:A435,template!A2, records!B2:B435, "&gt;=" &amp; template!Y1,records!B2:B435, "&lt;" &amp; template!Z1)</f>
        <v>0</v>
      </c>
      <c r="Z2">
        <f>SUMIFS(records!E2:E435,records!A2:A435,template!A2, records!B2:B435, "&gt;=" &amp; template!Z1)</f>
        <v>0</v>
      </c>
      <c r="AA2">
        <f>SUMIFS(records!E2:E435,records!A2:A435,template!A2,records!G2:G435,template!AA1)</f>
        <v>0</v>
      </c>
      <c r="AB2">
        <f>SUMIFS(records!E2:E435,records!A2:A435,template!A2,records!G2:G435,template!AB1)</f>
        <v>24</v>
      </c>
      <c r="AC2">
        <f>SUMIFS(records!E2:E435,records!A2:A435,template!A2,records!G2:G435,template!AC1)</f>
        <v>0</v>
      </c>
      <c r="AD2">
        <f>SUMIFS(records!E2:E435,records!A2:A435,template!A2,records!G2:G435,template!AD1)</f>
        <v>0</v>
      </c>
      <c r="AE2">
        <f>SUMIFS(records!E2:E435,records!A2:A435,template!A2,records!C2:C435,template!AE1)</f>
        <v>0</v>
      </c>
      <c r="AF2">
        <f>SUMIFS(records!E2:E435,records!A2:A435,template!A2,records!C2:C435,template!AF1)</f>
        <v>24</v>
      </c>
      <c r="AG2">
        <f>SUMIFS(records!E2:E435,records!A2:A435,template!A2,records!C2:C435,template!AG1)</f>
        <v>0</v>
      </c>
      <c r="AH2">
        <f>SUMIFS(records!E2:E435,records!A2:A435,template!A2,records!C2:C435,template!AH1)</f>
        <v>0</v>
      </c>
      <c r="AI2">
        <f>SUMIFS(records!E2:E435,records!A2:A435,template!A2,records!C2:C435,template!AI1)</f>
        <v>0</v>
      </c>
      <c r="AJ2">
        <f>SUMIFS(records!E2:E435,records!A2:A435,template!A2,records!C2:C435,template!AJ1)</f>
        <v>0</v>
      </c>
      <c r="AK2">
        <f>SUMIFS(records!E2:E435,records!A2:A435,template!A2,records!C2:C435,template!AK1)</f>
        <v>0</v>
      </c>
      <c r="AL2">
        <f>SUMIFS(records!E2:E435,records!A2:A435,template!A2,records!C2:C435,template!AL1)</f>
        <v>0</v>
      </c>
      <c r="AM2">
        <f>SUMIFS(records!E2:E435,records!A2:A435,template!A2,records!C2:C435,template!AM1)</f>
        <v>0</v>
      </c>
      <c r="AN2">
        <f>SUMIFS(records!E2:E435,records!A2:A435,template!A2,records!C2:C435,template!AN1)</f>
        <v>0</v>
      </c>
      <c r="AO2">
        <f>SUMIFS(records!E2:E435,records!A2:A435,template!A2,records!C2:C435,template!AO1)</f>
        <v>0</v>
      </c>
      <c r="AP2">
        <f>SUMIFS(records!E2:E435,records!A2:A435,template!A2,records!C2:C435,template!AP1)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SUMIFS(records!E2:E435,records!A2:A435,template!A3, records!B2:B435, "&gt;=" &amp; template!C1,records!B2:B435, "&lt;" &amp; template!D1)</f>
        <v>0</v>
      </c>
      <c r="D3" s="14">
        <f>SUMIFS(records!E2:E435,records!A2:A435,template!A3, records!B2:B435, "&gt;=" &amp; template!D1,records!B2:B435, "&lt;" &amp; template!E1)</f>
        <v>0</v>
      </c>
      <c r="E3">
        <f>SUMIFS(records!E2:E435,records!A2:A435,template!A3, records!B2:B435, "&gt;=" &amp; template!E1,records!B2:B435, "&lt;" &amp; template!F1)</f>
        <v>0</v>
      </c>
      <c r="F3">
        <f>SUMIFS(records!E2:E435,records!A2:A435,template!A3, records!B2:B435, "&gt;=" &amp; template!F1,records!B2:B435, "&lt;" &amp; template!G1)</f>
        <v>0</v>
      </c>
      <c r="G3">
        <f>SUMIFS(records!E2:E435,records!A2:A435,template!A3, records!B2:B435, "&gt;=" &amp; template!G1,records!B2:B435, "&lt;" &amp; template!H1)</f>
        <v>0</v>
      </c>
      <c r="H3">
        <f>SUMIFS(records!E2:E435,records!A2:A435,template!A3, records!B2:B435, "&gt;=" &amp; template!H1,records!B2:B435, "&lt;" &amp; template!I1)</f>
        <v>0</v>
      </c>
      <c r="I3">
        <f>SUMIFS(records!E2:E435,records!A2:A435,template!A3, records!B2:B435, "&gt;=" &amp; template!I1,records!B2:B435, "&lt;" &amp; template!J1)</f>
        <v>0</v>
      </c>
      <c r="J3">
        <f>SUMIFS(records!E2:E435,records!A2:A435,template!A3, records!B2:B435, "&gt;=" &amp; template!J1,records!B2:B435, "&lt;" &amp; template!K1)</f>
        <v>0</v>
      </c>
      <c r="K3">
        <f>SUMIFS(records!E2:E435,records!A2:A435,template!A3, records!B2:B435, "&gt;=" &amp; template!K1,records!B2:B435, "&lt;" &amp; template!L1)</f>
        <v>3</v>
      </c>
      <c r="L3">
        <f>SUMIFS(records!E2:E435,records!A2:A435,template!A3, records!B2:B435, "&gt;=" &amp; template!L1,records!B2:B435, "&lt;" &amp; template!M1)</f>
        <v>0</v>
      </c>
      <c r="M3">
        <f>SUMIFS(records!E2:E435,records!A2:A435,template!A3, records!B2:B435, "&gt;=" &amp; template!M1,records!B2:B435, "&lt;" &amp; template!N1)</f>
        <v>0</v>
      </c>
      <c r="N3">
        <f>SUMIFS(records!E2:E435,records!A2:A435,template!A3, records!B2:B435, "&gt;=" &amp; template!N1,records!B2:B435, "&lt;" &amp; template!O1)</f>
        <v>0</v>
      </c>
      <c r="O3">
        <f>SUMIFS(records!E2:E435,records!A2:A435,template!A3, records!B2:B435, "&gt;=" &amp; template!O1,records!B2:B435, "&lt;" &amp; template!P1)</f>
        <v>16</v>
      </c>
      <c r="P3">
        <f>SUMIFS(records!E2:E435,records!A2:A435,template!A3, records!B2:B435, "&gt;=" &amp; template!P1,records!B2:B435, "&lt;" &amp; template!Q1)</f>
        <v>0</v>
      </c>
      <c r="Q3">
        <f>SUMIFS(records!E2:E435,records!A2:A435,template!A3, records!B2:B435, "&gt;=" &amp; template!Q1,records!B2:B435, "&lt;" &amp; template!R1)</f>
        <v>0</v>
      </c>
      <c r="R3">
        <f>SUMIFS(records!E2:E435,records!A2:A435,template!A3, records!B2:B435, "&gt;=" &amp; template!R1,records!B2:B435, "&lt;" &amp; template!S1)</f>
        <v>0</v>
      </c>
      <c r="S3">
        <f>SUMIFS(records!E2:E435,records!A2:A435,template!A3, records!B2:B435, "&gt;=" &amp; template!S1,records!B2:B435, "&lt;" &amp; template!T1)</f>
        <v>0</v>
      </c>
      <c r="T3">
        <f>SUMIFS(records!E2:E435,records!A2:A435,template!A3, records!B2:B435, "&gt;=" &amp; template!T1,records!B2:B435, "&lt;" &amp; template!U1)</f>
        <v>0</v>
      </c>
      <c r="U3">
        <f>SUMIFS(records!E2:E435,records!A2:A435,template!A3, records!B2:B435, "&gt;=" &amp; template!U1,records!B2:B435, "&lt;" &amp; template!V1)</f>
        <v>3</v>
      </c>
      <c r="V3">
        <f>SUMIFS(records!E2:E435,records!A2:A435,template!A3, records!B2:B435, "&gt;=" &amp; template!V1,records!B2:B435, "&lt;" &amp; template!W1)</f>
        <v>0</v>
      </c>
      <c r="W3">
        <f>SUMIFS(records!E2:E435,records!A2:A435,template!A3, records!B2:B435, "&gt;=" &amp; template!W1,records!B2:B435, "&lt;" &amp; template!X1)</f>
        <v>0</v>
      </c>
      <c r="X3">
        <f>SUMIFS(records!E2:E435,records!A2:A435,template!A3, records!B2:B435, "&gt;=" &amp; template!X1,records!B2:B435, "&lt;" &amp; template!Y1)</f>
        <v>0</v>
      </c>
      <c r="Y3">
        <f>SUMIFS(records!E2:E435,records!A2:A435,template!A3, records!B2:B435, "&gt;=" &amp; template!Y1,records!B2:B435, "&lt;" &amp; template!Z1)</f>
        <v>0</v>
      </c>
      <c r="Z3">
        <f>SUMIFS(records!E2:E435,records!A2:A435,template!A3, records!B2:B435, "&gt;=" &amp; template!Z1)</f>
        <v>0</v>
      </c>
      <c r="AA3">
        <f>SUMIFS(records!E2:E435,records!A2:A435,template!A3,records!G2:G435,template!AA1)</f>
        <v>0</v>
      </c>
      <c r="AB3">
        <f>SUMIFS(records!E2:E435,records!A2:A435,template!A3,records!G2:G435,template!AB1)</f>
        <v>22</v>
      </c>
      <c r="AC3">
        <f>SUMIFS(records!E2:E435,records!A2:A435,template!A3,records!G2:G435,template!AC1)</f>
        <v>0</v>
      </c>
      <c r="AD3">
        <f>SUMIFS(records!E2:E435,records!A2:A435,template!A3,records!G2:G435,template!AD1)</f>
        <v>0</v>
      </c>
      <c r="AE3">
        <f>SUMIFS(records!E2:E435,records!A2:A435,template!A3,records!C2:C435,template!AE1)</f>
        <v>6</v>
      </c>
      <c r="AF3">
        <f>SUMIFS(records!E2:E435,records!A2:A435,template!A3,records!C2:C435,template!AF1)</f>
        <v>16</v>
      </c>
      <c r="AG3">
        <f>SUMIFS(records!E2:E435,records!A2:A435,template!A3,records!C2:C435,template!AG1)</f>
        <v>0</v>
      </c>
      <c r="AH3">
        <f>SUMIFS(records!E2:E435,records!A2:A435,template!A3,records!C2:C435,template!AH1)</f>
        <v>0</v>
      </c>
      <c r="AI3">
        <f>SUMIFS(records!E2:E435,records!A2:A435,template!A3,records!C2:C435,template!AI1)</f>
        <v>0</v>
      </c>
      <c r="AJ3">
        <f>SUMIFS(records!E2:E435,records!A2:A435,template!A3,records!C2:C435,template!AJ1)</f>
        <v>0</v>
      </c>
      <c r="AK3">
        <f>SUMIFS(records!E2:E435,records!A2:A435,template!A3,records!C2:C435,template!AK1)</f>
        <v>0</v>
      </c>
      <c r="AL3">
        <f>SUMIFS(records!E2:E435,records!A2:A435,template!A3,records!C2:C435,template!AL1)</f>
        <v>0</v>
      </c>
      <c r="AM3">
        <f>SUMIFS(records!E2:E435,records!A2:A435,template!A3,records!C2:C435,template!AM1)</f>
        <v>0</v>
      </c>
      <c r="AN3">
        <f>SUMIFS(records!E2:E435,records!A2:A435,template!A3,records!C2:C435,template!AN1)</f>
        <v>0</v>
      </c>
      <c r="AO3">
        <f>SUMIFS(records!E2:E435,records!A2:A435,template!A3,records!C2:C435,template!AO1)</f>
        <v>0</v>
      </c>
      <c r="AP3">
        <f>SUMIFS(records!E2:E435,records!A2:A435,template!A3,records!C2:C435,template!AP1)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SUMIFS(records!E2:E435,records!A2:A435,template!A4, records!B2:B435, "&gt;=" &amp; template!C1,records!B2:B435, "&lt;" &amp; template!D1)</f>
        <v>0</v>
      </c>
      <c r="D4" s="14">
        <f>SUMIFS(records!E2:E435,records!A2:A435,template!A4, records!B2:B435, "&gt;=" &amp; template!D1,records!B2:B435, "&lt;" &amp; template!E1)</f>
        <v>0</v>
      </c>
      <c r="E4">
        <f>SUMIFS(records!E2:E435,records!A2:A435,template!A4, records!B2:B435, "&gt;=" &amp; template!E1,records!B2:B435, "&lt;" &amp; template!F1)</f>
        <v>0</v>
      </c>
      <c r="F4">
        <f>SUMIFS(records!E2:E435,records!A2:A435,template!A4, records!B2:B435, "&gt;=" &amp; template!F1,records!B2:B435, "&lt;" &amp; template!G1)</f>
        <v>0</v>
      </c>
      <c r="G4">
        <f>SUMIFS(records!E2:E435,records!A2:A435,template!A4, records!B2:B435, "&gt;=" &amp; template!G1,records!B2:B435, "&lt;" &amp; template!H1)</f>
        <v>0</v>
      </c>
      <c r="H4">
        <f>SUMIFS(records!E2:E435,records!A2:A435,template!A4, records!B2:B435, "&gt;=" &amp; template!H1,records!B2:B435, "&lt;" &amp; template!I1)</f>
        <v>0</v>
      </c>
      <c r="I4">
        <f>SUMIFS(records!E2:E435,records!A2:A435,template!A4, records!B2:B435, "&gt;=" &amp; template!I1,records!B2:B435, "&lt;" &amp; template!J1)</f>
        <v>0</v>
      </c>
      <c r="J4">
        <f>SUMIFS(records!E2:E435,records!A2:A435,template!A4, records!B2:B435, "&gt;=" &amp; template!J1,records!B2:B435, "&lt;" &amp; template!K1)</f>
        <v>0</v>
      </c>
      <c r="K4">
        <f>SUMIFS(records!E2:E435,records!A2:A435,template!A4, records!B2:B435, "&gt;=" &amp; template!K1,records!B2:B435, "&lt;" &amp; template!L1)</f>
        <v>0</v>
      </c>
      <c r="L4">
        <f>SUMIFS(records!E2:E435,records!A2:A435,template!A4, records!B2:B435, "&gt;=" &amp; template!L1,records!B2:B435, "&lt;" &amp; template!M1)</f>
        <v>0</v>
      </c>
      <c r="M4">
        <f>SUMIFS(records!E2:E435,records!A2:A435,template!A4, records!B2:B435, "&gt;=" &amp; template!M1,records!B2:B435, "&lt;" &amp; template!N1)</f>
        <v>0</v>
      </c>
      <c r="N4">
        <f>SUMIFS(records!E2:E435,records!A2:A435,template!A4, records!B2:B435, "&gt;=" &amp; template!N1,records!B2:B435, "&lt;" &amp; template!O1)</f>
        <v>16</v>
      </c>
      <c r="O4">
        <f>SUMIFS(records!E2:E435,records!A2:A435,template!A4, records!B2:B435, "&gt;=" &amp; template!O1,records!B2:B435, "&lt;" &amp; template!P1)</f>
        <v>0</v>
      </c>
      <c r="P4">
        <f>SUMIFS(records!E2:E435,records!A2:A435,template!A4, records!B2:B435, "&gt;=" &amp; template!P1,records!B2:B435, "&lt;" &amp; template!Q1)</f>
        <v>0</v>
      </c>
      <c r="Q4">
        <f>SUMIFS(records!E2:E435,records!A2:A435,template!A4, records!B2:B435, "&gt;=" &amp; template!Q1,records!B2:B435, "&lt;" &amp; template!R1)</f>
        <v>0</v>
      </c>
      <c r="R4">
        <f>SUMIFS(records!E2:E435,records!A2:A435,template!A4, records!B2:B435, "&gt;=" &amp; template!R1,records!B2:B435, "&lt;" &amp; template!S1)</f>
        <v>0</v>
      </c>
      <c r="S4">
        <f>SUMIFS(records!E2:E435,records!A2:A435,template!A4, records!B2:B435, "&gt;=" &amp; template!S1,records!B2:B435, "&lt;" &amp; template!T1)</f>
        <v>0</v>
      </c>
      <c r="T4">
        <f>SUMIFS(records!E2:E435,records!A2:A435,template!A4, records!B2:B435, "&gt;=" &amp; template!T1,records!B2:B435, "&lt;" &amp; template!U1)</f>
        <v>0</v>
      </c>
      <c r="U4">
        <f>SUMIFS(records!E2:E435,records!A2:A435,template!A4, records!B2:B435, "&gt;=" &amp; template!U1,records!B2:B435, "&lt;" &amp; template!V1)</f>
        <v>0</v>
      </c>
      <c r="V4">
        <f>SUMIFS(records!E2:E435,records!A2:A435,template!A4, records!B2:B435, "&gt;=" &amp; template!V1,records!B2:B435, "&lt;" &amp; template!W1)</f>
        <v>0</v>
      </c>
      <c r="W4">
        <f>SUMIFS(records!E2:E435,records!A2:A435,template!A4, records!B2:B435, "&gt;=" &amp; template!W1,records!B2:B435, "&lt;" &amp; template!X1)</f>
        <v>0</v>
      </c>
      <c r="X4">
        <f>SUMIFS(records!E2:E435,records!A2:A435,template!A4, records!B2:B435, "&gt;=" &amp; template!X1,records!B2:B435, "&lt;" &amp; template!Y1)</f>
        <v>0</v>
      </c>
      <c r="Y4">
        <f>SUMIFS(records!E2:E435,records!A2:A435,template!A4, records!B2:B435, "&gt;=" &amp; template!Y1,records!B2:B435, "&lt;" &amp; template!Z1)</f>
        <v>0</v>
      </c>
      <c r="Z4">
        <f>SUMIFS(records!E2:E435,records!A2:A435,template!A4, records!B2:B435, "&gt;=" &amp; template!Z1)</f>
        <v>0</v>
      </c>
      <c r="AA4">
        <f>SUMIFS(records!E2:E435,records!A2:A435,template!A4,records!G2:G435,template!AA1)</f>
        <v>0</v>
      </c>
      <c r="AB4">
        <f>SUMIFS(records!E2:E435,records!A2:A435,template!A4,records!G2:G435,template!AB1)</f>
        <v>16</v>
      </c>
      <c r="AC4">
        <f>SUMIFS(records!E2:E435,records!A2:A435,template!A4,records!G2:G435,template!AC1)</f>
        <v>0</v>
      </c>
      <c r="AD4">
        <f>SUMIFS(records!E2:E435,records!A2:A435,template!A4,records!G2:G435,template!AD1)</f>
        <v>0</v>
      </c>
      <c r="AE4">
        <f>SUMIFS(records!E2:E435,records!A2:A435,template!A4,records!C2:C435,template!AE1)</f>
        <v>0</v>
      </c>
      <c r="AF4">
        <f>SUMIFS(records!E2:E435,records!A2:A435,template!A4,records!C2:C435,template!AF1)</f>
        <v>16</v>
      </c>
      <c r="AG4">
        <f>SUMIFS(records!E2:E435,records!A2:A435,template!A4,records!C2:C435,template!AG1)</f>
        <v>0</v>
      </c>
      <c r="AH4">
        <f>SUMIFS(records!E2:E435,records!A2:A435,template!A4,records!C2:C435,template!AH1)</f>
        <v>0</v>
      </c>
      <c r="AI4">
        <f>SUMIFS(records!E2:E435,records!A2:A435,template!A4,records!C2:C435,template!AI1)</f>
        <v>0</v>
      </c>
      <c r="AJ4">
        <f>SUMIFS(records!E2:E435,records!A2:A435,template!A4,records!C2:C435,template!AJ1)</f>
        <v>0</v>
      </c>
      <c r="AK4">
        <f>SUMIFS(records!E2:E435,records!A2:A435,template!A4,records!C2:C435,template!AK1)</f>
        <v>0</v>
      </c>
      <c r="AL4">
        <f>SUMIFS(records!E2:E435,records!A2:A435,template!A4,records!C2:C435,template!AL1)</f>
        <v>0</v>
      </c>
      <c r="AM4">
        <f>SUMIFS(records!E2:E435,records!A2:A435,template!A4,records!C2:C435,template!AM1)</f>
        <v>0</v>
      </c>
      <c r="AN4">
        <f>SUMIFS(records!E2:E435,records!A2:A435,template!A4,records!C2:C435,template!AN1)</f>
        <v>0</v>
      </c>
      <c r="AO4">
        <f>SUMIFS(records!E2:E435,records!A2:A435,template!A4,records!C2:C435,template!AO1)</f>
        <v>0</v>
      </c>
      <c r="AP4">
        <f>SUMIFS(records!E2:E435,records!A2:A435,template!A4,records!C2:C435,template!AP1)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SUMIFS(records!E2:E435,records!A2:A435,template!A5, records!B2:B435, "&gt;=" &amp; template!C1,records!B2:B435, "&lt;" &amp; template!D1)</f>
        <v>0</v>
      </c>
      <c r="D5" s="14">
        <f>SUMIFS(records!E2:E435,records!A2:A435,template!A5, records!B2:B435, "&gt;=" &amp; template!D1,records!B2:B435, "&lt;" &amp; template!E1)</f>
        <v>0</v>
      </c>
      <c r="E5">
        <f>SUMIFS(records!E2:E435,records!A2:A435,template!A5, records!B2:B435, "&gt;=" &amp; template!E1,records!B2:B435, "&lt;" &amp; template!F1)</f>
        <v>0</v>
      </c>
      <c r="F5">
        <f>SUMIFS(records!E2:E435,records!A2:A435,template!A5, records!B2:B435, "&gt;=" &amp; template!F1,records!B2:B435, "&lt;" &amp; template!G1)</f>
        <v>0</v>
      </c>
      <c r="G5">
        <f>SUMIFS(records!E2:E435,records!A2:A435,template!A5, records!B2:B435, "&gt;=" &amp; template!G1,records!B2:B435, "&lt;" &amp; template!H1)</f>
        <v>0</v>
      </c>
      <c r="H5">
        <f>SUMIFS(records!E2:E435,records!A2:A435,template!A5, records!B2:B435, "&gt;=" &amp; template!H1,records!B2:B435, "&lt;" &amp; template!I1)</f>
        <v>0</v>
      </c>
      <c r="I5">
        <f>SUMIFS(records!E2:E435,records!A2:A435,template!A5, records!B2:B435, "&gt;=" &amp; template!I1,records!B2:B435, "&lt;" &amp; template!J1)</f>
        <v>0</v>
      </c>
      <c r="J5">
        <f>SUMIFS(records!E2:E435,records!A2:A435,template!A5, records!B2:B435, "&gt;=" &amp; template!J1,records!B2:B435, "&lt;" &amp; template!K1)</f>
        <v>0</v>
      </c>
      <c r="K5">
        <f>SUMIFS(records!E2:E435,records!A2:A435,template!A5, records!B2:B435, "&gt;=" &amp; template!K1,records!B2:B435, "&lt;" &amp; template!L1)</f>
        <v>0</v>
      </c>
      <c r="L5">
        <f>SUMIFS(records!E2:E435,records!A2:A435,template!A5, records!B2:B435, "&gt;=" &amp; template!L1,records!B2:B435, "&lt;" &amp; template!M1)</f>
        <v>0</v>
      </c>
      <c r="M5">
        <f>SUMIFS(records!E2:E435,records!A2:A435,template!A5, records!B2:B435, "&gt;=" &amp; template!M1,records!B2:B435, "&lt;" &amp; template!N1)</f>
        <v>0</v>
      </c>
      <c r="N5">
        <f>SUMIFS(records!E2:E435,records!A2:A435,template!A5, records!B2:B435, "&gt;=" &amp; template!N1,records!B2:B435, "&lt;" &amp; template!O1)</f>
        <v>0</v>
      </c>
      <c r="O5">
        <f>SUMIFS(records!E2:E435,records!A2:A435,template!A5, records!B2:B435, "&gt;=" &amp; template!O1,records!B2:B435, "&lt;" &amp; template!P1)</f>
        <v>34</v>
      </c>
      <c r="P5">
        <f>SUMIFS(records!E2:E435,records!A2:A435,template!A5, records!B2:B435, "&gt;=" &amp; template!P1,records!B2:B435, "&lt;" &amp; template!Q1)</f>
        <v>0</v>
      </c>
      <c r="Q5">
        <f>SUMIFS(records!E2:E435,records!A2:A435,template!A5, records!B2:B435, "&gt;=" &amp; template!Q1,records!B2:B435, "&lt;" &amp; template!R1)</f>
        <v>3</v>
      </c>
      <c r="R5">
        <f>SUMIFS(records!E2:E435,records!A2:A435,template!A5, records!B2:B435, "&gt;=" &amp; template!R1,records!B2:B435, "&lt;" &amp; template!S1)</f>
        <v>0</v>
      </c>
      <c r="S5">
        <f>SUMIFS(records!E2:E435,records!A2:A435,template!A5, records!B2:B435, "&gt;=" &amp; template!S1,records!B2:B435, "&lt;" &amp; template!T1)</f>
        <v>0</v>
      </c>
      <c r="T5">
        <f>SUMIFS(records!E2:E435,records!A2:A435,template!A5, records!B2:B435, "&gt;=" &amp; template!T1,records!B2:B435, "&lt;" &amp; template!U1)</f>
        <v>0</v>
      </c>
      <c r="U5">
        <f>SUMIFS(records!E2:E435,records!A2:A435,template!A5, records!B2:B435, "&gt;=" &amp; template!U1,records!B2:B435, "&lt;" &amp; template!V1)</f>
        <v>0</v>
      </c>
      <c r="V5">
        <f>SUMIFS(records!E2:E435,records!A2:A435,template!A5, records!B2:B435, "&gt;=" &amp; template!V1,records!B2:B435, "&lt;" &amp; template!W1)</f>
        <v>32</v>
      </c>
      <c r="W5">
        <f>SUMIFS(records!E2:E435,records!A2:A435,template!A5, records!B2:B435, "&gt;=" &amp; template!W1,records!B2:B435, "&lt;" &amp; template!X1)</f>
        <v>0</v>
      </c>
      <c r="X5">
        <f>SUMIFS(records!E2:E435,records!A2:A435,template!A5, records!B2:B435, "&gt;=" &amp; template!X1,records!B2:B435, "&lt;" &amp; template!Y1)</f>
        <v>0</v>
      </c>
      <c r="Y5">
        <f>SUMIFS(records!E2:E435,records!A2:A435,template!A5, records!B2:B435, "&gt;=" &amp; template!Y1,records!B2:B435, "&lt;" &amp; template!Z1)</f>
        <v>0</v>
      </c>
      <c r="Z5">
        <f>SUMIFS(records!E2:E435,records!A2:A435,template!A5, records!B2:B435, "&gt;=" &amp; template!Z1)</f>
        <v>0</v>
      </c>
      <c r="AA5">
        <f>SUMIFS(records!E2:E435,records!A2:A435,template!A5,records!G2:G435,template!AA1)</f>
        <v>66</v>
      </c>
      <c r="AB5">
        <f>SUMIFS(records!E2:E435,records!A2:A435,template!A5,records!G2:G435,template!AB1)</f>
        <v>3</v>
      </c>
      <c r="AC5">
        <f>SUMIFS(records!E2:E435,records!A2:A435,template!A5,records!G2:G435,template!AC1)</f>
        <v>0</v>
      </c>
      <c r="AD5">
        <f>SUMIFS(records!E2:E435,records!A2:A435,template!A5,records!G2:G435,template!AD1)</f>
        <v>0</v>
      </c>
      <c r="AE5">
        <f>SUMIFS(records!E2:E435,records!A2:A435,template!A5,records!C2:C435,template!AE1)</f>
        <v>32</v>
      </c>
      <c r="AF5">
        <f>SUMIFS(records!E2:E435,records!A2:A435,template!A5,records!C2:C435,template!AF1)</f>
        <v>34</v>
      </c>
      <c r="AG5">
        <f>SUMIFS(records!E2:E435,records!A2:A435,template!A5,records!C2:C435,template!AG1)</f>
        <v>0</v>
      </c>
      <c r="AH5">
        <f>SUMIFS(records!E2:E435,records!A2:A435,template!A5,records!C2:C435,template!AH1)</f>
        <v>0</v>
      </c>
      <c r="AI5">
        <f>SUMIFS(records!E2:E435,records!A2:A435,template!A5,records!C2:C435,template!AI1)</f>
        <v>0</v>
      </c>
      <c r="AJ5">
        <f>SUMIFS(records!E2:E435,records!A2:A435,template!A5,records!C2:C435,template!AJ1)</f>
        <v>3</v>
      </c>
      <c r="AK5">
        <f>SUMIFS(records!E2:E435,records!A2:A435,template!A5,records!C2:C435,template!AK1)</f>
        <v>0</v>
      </c>
      <c r="AL5">
        <f>SUMIFS(records!E2:E435,records!A2:A435,template!A5,records!C2:C435,template!AL1)</f>
        <v>0</v>
      </c>
      <c r="AM5">
        <f>SUMIFS(records!E2:E435,records!A2:A435,template!A5,records!C2:C435,template!AM1)</f>
        <v>0</v>
      </c>
      <c r="AN5">
        <f>SUMIFS(records!E2:E435,records!A2:A435,template!A5,records!C2:C435,template!AN1)</f>
        <v>0</v>
      </c>
      <c r="AO5">
        <f>SUMIFS(records!E2:E435,records!A2:A435,template!A5,records!C2:C435,template!AO1)</f>
        <v>0</v>
      </c>
      <c r="AP5">
        <f>SUMIFS(records!E2:E435,records!A2:A435,template!A5,records!C2:C435,template!AP1)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SUMIFS(records!E2:E435,records!A2:A435,template!A6, records!B2:B435, "&gt;=" &amp; template!C1,records!B2:B435, "&lt;" &amp; template!D1)</f>
        <v>0</v>
      </c>
      <c r="D6" s="14">
        <f>SUMIFS(records!E2:E435,records!A2:A435,template!A6, records!B2:B435, "&gt;=" &amp; template!D1,records!B2:B435, "&lt;" &amp; template!E1)</f>
        <v>0</v>
      </c>
      <c r="E6">
        <f>SUMIFS(records!E2:E435,records!A2:A435,template!A6, records!B2:B435, "&gt;=" &amp; template!E1,records!B2:B435, "&lt;" &amp; template!F1)</f>
        <v>0</v>
      </c>
      <c r="F6">
        <f>SUMIFS(records!E2:E435,records!A2:A435,template!A6, records!B2:B435, "&gt;=" &amp; template!F1,records!B2:B435, "&lt;" &amp; template!G1)</f>
        <v>0</v>
      </c>
      <c r="G6">
        <f>SUMIFS(records!E2:E435,records!A2:A435,template!A6, records!B2:B435, "&gt;=" &amp; template!G1,records!B2:B435, "&lt;" &amp; template!H1)</f>
        <v>0</v>
      </c>
      <c r="H6">
        <f>SUMIFS(records!E2:E435,records!A2:A435,template!A6, records!B2:B435, "&gt;=" &amp; template!H1,records!B2:B435, "&lt;" &amp; template!I1)</f>
        <v>0</v>
      </c>
      <c r="I6">
        <f>SUMIFS(records!E2:E435,records!A2:A435,template!A6, records!B2:B435, "&gt;=" &amp; template!I1,records!B2:B435, "&lt;" &amp; template!J1)</f>
        <v>0</v>
      </c>
      <c r="J6">
        <f>SUMIFS(records!E2:E435,records!A2:A435,template!A6, records!B2:B435, "&gt;=" &amp; template!J1,records!B2:B435, "&lt;" &amp; template!K1)</f>
        <v>0</v>
      </c>
      <c r="K6">
        <f>SUMIFS(records!E2:E435,records!A2:A435,template!A6, records!B2:B435, "&gt;=" &amp; template!K1,records!B2:B435, "&lt;" &amp; template!L1)</f>
        <v>0</v>
      </c>
      <c r="L6">
        <f>SUMIFS(records!E2:E435,records!A2:A435,template!A6, records!B2:B435, "&gt;=" &amp; template!L1,records!B2:B435, "&lt;" &amp; template!M1)</f>
        <v>0</v>
      </c>
      <c r="M6">
        <f>SUMIFS(records!E2:E435,records!A2:A435,template!A6, records!B2:B435, "&gt;=" &amp; template!M1,records!B2:B435, "&lt;" &amp; template!N1)</f>
        <v>0</v>
      </c>
      <c r="N6">
        <f>SUMIFS(records!E2:E435,records!A2:A435,template!A6, records!B2:B435, "&gt;=" &amp; template!N1,records!B2:B435, "&lt;" &amp; template!O1)</f>
        <v>0</v>
      </c>
      <c r="O6">
        <f>SUMIFS(records!E2:E435,records!A2:A435,template!A6, records!B2:B435, "&gt;=" &amp; template!O1,records!B2:B435, "&lt;" &amp; template!P1)</f>
        <v>0</v>
      </c>
      <c r="P6">
        <f>SUMIFS(records!E2:E435,records!A2:A435,template!A6, records!B2:B435, "&gt;=" &amp; template!P1,records!B2:B435, "&lt;" &amp; template!Q1)</f>
        <v>17</v>
      </c>
      <c r="Q6">
        <f>SUMIFS(records!E2:E435,records!A2:A435,template!A6, records!B2:B435, "&gt;=" &amp; template!Q1,records!B2:B435, "&lt;" &amp; template!R1)</f>
        <v>0</v>
      </c>
      <c r="R6">
        <f>SUMIFS(records!E2:E435,records!A2:A435,template!A6, records!B2:B435, "&gt;=" &amp; template!R1,records!B2:B435, "&lt;" &amp; template!S1)</f>
        <v>0</v>
      </c>
      <c r="S6">
        <f>SUMIFS(records!E2:E435,records!A2:A435,template!A6, records!B2:B435, "&gt;=" &amp; template!S1,records!B2:B435, "&lt;" &amp; template!T1)</f>
        <v>0</v>
      </c>
      <c r="T6">
        <f>SUMIFS(records!E2:E435,records!A2:A435,template!A6, records!B2:B435, "&gt;=" &amp; template!T1,records!B2:B435, "&lt;" &amp; template!U1)</f>
        <v>0</v>
      </c>
      <c r="U6">
        <f>SUMIFS(records!E2:E435,records!A2:A435,template!A6, records!B2:B435, "&gt;=" &amp; template!U1,records!B2:B435, "&lt;" &amp; template!V1)</f>
        <v>0</v>
      </c>
      <c r="V6">
        <f>SUMIFS(records!E2:E435,records!A2:A435,template!A6, records!B2:B435, "&gt;=" &amp; template!V1,records!B2:B435, "&lt;" &amp; template!W1)</f>
        <v>0</v>
      </c>
      <c r="W6">
        <f>SUMIFS(records!E2:E435,records!A2:A435,template!A6, records!B2:B435, "&gt;=" &amp; template!W1,records!B2:B435, "&lt;" &amp; template!X1)</f>
        <v>0</v>
      </c>
      <c r="X6">
        <f>SUMIFS(records!E2:E435,records!A2:A435,template!A6, records!B2:B435, "&gt;=" &amp; template!X1,records!B2:B435, "&lt;" &amp; template!Y1)</f>
        <v>0</v>
      </c>
      <c r="Y6">
        <f>SUMIFS(records!E2:E435,records!A2:A435,template!A6, records!B2:B435, "&gt;=" &amp; template!Y1,records!B2:B435, "&lt;" &amp; template!Z1)</f>
        <v>0</v>
      </c>
      <c r="Z6">
        <f>SUMIFS(records!E2:E435,records!A2:A435,template!A6, records!B2:B435, "&gt;=" &amp; template!Z1)</f>
        <v>0</v>
      </c>
      <c r="AA6">
        <f>SUMIFS(records!E2:E435,records!A2:A435,template!A6,records!G2:G435,template!AA1)</f>
        <v>0</v>
      </c>
      <c r="AB6">
        <f>SUMIFS(records!E2:E435,records!A2:A435,template!A6,records!G2:G435,template!AB1)</f>
        <v>17</v>
      </c>
      <c r="AC6">
        <f>SUMIFS(records!E2:E435,records!A2:A435,template!A6,records!G2:G435,template!AC1)</f>
        <v>0</v>
      </c>
      <c r="AD6">
        <f>SUMIFS(records!E2:E435,records!A2:A435,template!A6,records!G2:G435,template!AD1)</f>
        <v>0</v>
      </c>
      <c r="AE6">
        <f>SUMIFS(records!E2:E435,records!A2:A435,template!A6,records!C2:C435,template!AE1)</f>
        <v>0</v>
      </c>
      <c r="AF6">
        <f>SUMIFS(records!E2:E435,records!A2:A435,template!A6,records!C2:C435,template!AF1)</f>
        <v>17</v>
      </c>
      <c r="AG6">
        <f>SUMIFS(records!E2:E435,records!A2:A435,template!A6,records!C2:C435,template!AG1)</f>
        <v>0</v>
      </c>
      <c r="AH6">
        <f>SUMIFS(records!E2:E435,records!A2:A435,template!A6,records!C2:C435,template!AH1)</f>
        <v>0</v>
      </c>
      <c r="AI6">
        <f>SUMIFS(records!E2:E435,records!A2:A435,template!A6,records!C2:C435,template!AI1)</f>
        <v>0</v>
      </c>
      <c r="AJ6">
        <f>SUMIFS(records!E2:E435,records!A2:A435,template!A6,records!C2:C435,template!AJ1)</f>
        <v>0</v>
      </c>
      <c r="AK6">
        <f>SUMIFS(records!E2:E435,records!A2:A435,template!A6,records!C2:C435,template!AK1)</f>
        <v>0</v>
      </c>
      <c r="AL6">
        <f>SUMIFS(records!E2:E435,records!A2:A435,template!A6,records!C2:C435,template!AL1)</f>
        <v>0</v>
      </c>
      <c r="AM6">
        <f>SUMIFS(records!E2:E435,records!A2:A435,template!A6,records!C2:C435,template!AM1)</f>
        <v>0</v>
      </c>
      <c r="AN6">
        <f>SUMIFS(records!E2:E435,records!A2:A435,template!A6,records!C2:C435,template!AN1)</f>
        <v>0</v>
      </c>
      <c r="AO6">
        <f>SUMIFS(records!E2:E435,records!A2:A435,template!A6,records!C2:C435,template!AO1)</f>
        <v>0</v>
      </c>
      <c r="AP6">
        <f>SUMIFS(records!E2:E435,records!A2:A435,template!A6,records!C2:C435,template!AP1)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SUMIFS(records!E2:E435,records!A2:A435,template!A7, records!B2:B435, "&gt;=" &amp; template!C1,records!B2:B435, "&lt;" &amp; template!D1)</f>
        <v>0</v>
      </c>
      <c r="D7" s="14">
        <f>SUMIFS(records!E2:E435,records!A2:A435,template!A7, records!B2:B435, "&gt;=" &amp; template!D1,records!B2:B435, "&lt;" &amp; template!E1)</f>
        <v>0</v>
      </c>
      <c r="E7">
        <f>SUMIFS(records!E2:E435,records!A2:A435,template!A7, records!B2:B435, "&gt;=" &amp; template!E1,records!B2:B435, "&lt;" &amp; template!F1)</f>
        <v>0</v>
      </c>
      <c r="F7">
        <f>SUMIFS(records!E2:E435,records!A2:A435,template!A7, records!B2:B435, "&gt;=" &amp; template!F1,records!B2:B435, "&lt;" &amp; template!G1)</f>
        <v>0</v>
      </c>
      <c r="G7">
        <f>SUMIFS(records!E2:E435,records!A2:A435,template!A7, records!B2:B435, "&gt;=" &amp; template!G1,records!B2:B435, "&lt;" &amp; template!H1)</f>
        <v>0</v>
      </c>
      <c r="H7">
        <f>SUMIFS(records!E2:E435,records!A2:A435,template!A7, records!B2:B435, "&gt;=" &amp; template!H1,records!B2:B435, "&lt;" &amp; template!I1)</f>
        <v>0</v>
      </c>
      <c r="I7">
        <f>SUMIFS(records!E2:E435,records!A2:A435,template!A7, records!B2:B435, "&gt;=" &amp; template!I1,records!B2:B435, "&lt;" &amp; template!J1)</f>
        <v>0</v>
      </c>
      <c r="J7">
        <f>SUMIFS(records!E2:E435,records!A2:A435,template!A7, records!B2:B435, "&gt;=" &amp; template!J1,records!B2:B435, "&lt;" &amp; template!K1)</f>
        <v>0</v>
      </c>
      <c r="K7">
        <f>SUMIFS(records!E2:E435,records!A2:A435,template!A7, records!B2:B435, "&gt;=" &amp; template!K1,records!B2:B435, "&lt;" &amp; template!L1)</f>
        <v>0</v>
      </c>
      <c r="L7">
        <f>SUMIFS(records!E2:E435,records!A2:A435,template!A7, records!B2:B435, "&gt;=" &amp; template!L1,records!B2:B435, "&lt;" &amp; template!M1)</f>
        <v>0</v>
      </c>
      <c r="M7">
        <f>SUMIFS(records!E2:E435,records!A2:A435,template!A7, records!B2:B435, "&gt;=" &amp; template!M1,records!B2:B435, "&lt;" &amp; template!N1)</f>
        <v>0</v>
      </c>
      <c r="N7">
        <f>SUMIFS(records!E2:E435,records!A2:A435,template!A7, records!B2:B435, "&gt;=" &amp; template!N1,records!B2:B435, "&lt;" &amp; template!O1)</f>
        <v>0</v>
      </c>
      <c r="O7">
        <f>SUMIFS(records!E2:E435,records!A2:A435,template!A7, records!B2:B435, "&gt;=" &amp; template!O1,records!B2:B435, "&lt;" &amp; template!P1)</f>
        <v>0</v>
      </c>
      <c r="P7">
        <f>SUMIFS(records!E2:E435,records!A2:A435,template!A7, records!B2:B435, "&gt;=" &amp; template!P1,records!B2:B435, "&lt;" &amp; template!Q1)</f>
        <v>16</v>
      </c>
      <c r="Q7">
        <f>SUMIFS(records!E2:E435,records!A2:A435,template!A7, records!B2:B435, "&gt;=" &amp; template!Q1,records!B2:B435, "&lt;" &amp; template!R1)</f>
        <v>0</v>
      </c>
      <c r="R7">
        <f>SUMIFS(records!E2:E435,records!A2:A435,template!A7, records!B2:B435, "&gt;=" &amp; template!R1,records!B2:B435, "&lt;" &amp; template!S1)</f>
        <v>0</v>
      </c>
      <c r="S7">
        <f>SUMIFS(records!E2:E435,records!A2:A435,template!A7, records!B2:B435, "&gt;=" &amp; template!S1,records!B2:B435, "&lt;" &amp; template!T1)</f>
        <v>0</v>
      </c>
      <c r="T7">
        <f>SUMIFS(records!E2:E435,records!A2:A435,template!A7, records!B2:B435, "&gt;=" &amp; template!T1,records!B2:B435, "&lt;" &amp; template!U1)</f>
        <v>0</v>
      </c>
      <c r="U7">
        <f>SUMIFS(records!E2:E435,records!A2:A435,template!A7, records!B2:B435, "&gt;=" &amp; template!U1,records!B2:B435, "&lt;" &amp; template!V1)</f>
        <v>32</v>
      </c>
      <c r="V7">
        <f>SUMIFS(records!E2:E435,records!A2:A435,template!A7, records!B2:B435, "&gt;=" &amp; template!V1,records!B2:B435, "&lt;" &amp; template!W1)</f>
        <v>0</v>
      </c>
      <c r="W7">
        <f>SUMIFS(records!E2:E435,records!A2:A435,template!A7, records!B2:B435, "&gt;=" &amp; template!W1,records!B2:B435, "&lt;" &amp; template!X1)</f>
        <v>0</v>
      </c>
      <c r="X7">
        <f>SUMIFS(records!E2:E435,records!A2:A435,template!A7, records!B2:B435, "&gt;=" &amp; template!X1,records!B2:B435, "&lt;" &amp; template!Y1)</f>
        <v>0</v>
      </c>
      <c r="Y7">
        <f>SUMIFS(records!E2:E435,records!A2:A435,template!A7, records!B2:B435, "&gt;=" &amp; template!Y1,records!B2:B435, "&lt;" &amp; template!Z1)</f>
        <v>0</v>
      </c>
      <c r="Z7">
        <f>SUMIFS(records!E2:E435,records!A2:A435,template!A7, records!B2:B435, "&gt;=" &amp; template!Z1)</f>
        <v>98.7</v>
      </c>
      <c r="AA7">
        <f>SUMIFS(records!E2:E435,records!A2:A435,template!A7,records!G2:G435,template!AA1)</f>
        <v>37</v>
      </c>
      <c r="AB7">
        <f>SUMIFS(records!E2:E435,records!A2:A435,template!A7,records!G2:G435,template!AB1)</f>
        <v>0</v>
      </c>
      <c r="AC7">
        <f>SUMIFS(records!E2:E435,records!A2:A435,template!A7,records!G2:G435,template!AC1)</f>
        <v>0</v>
      </c>
      <c r="AD7">
        <f>SUMIFS(records!E2:E435,records!A2:A435,template!A7,records!G2:G435,template!AD1)</f>
        <v>0</v>
      </c>
      <c r="AE7">
        <f>SUMIFS(records!E2:E435,records!A2:A435,template!A7,records!C2:C435,template!AE1)</f>
        <v>0</v>
      </c>
      <c r="AF7">
        <f>SUMIFS(records!E2:E435,records!A2:A435,template!A7,records!C2:C435,template!AF1)</f>
        <v>16</v>
      </c>
      <c r="AG7">
        <f>SUMIFS(records!E2:E435,records!A2:A435,template!A7,records!C2:C435,template!AG1)</f>
        <v>0</v>
      </c>
      <c r="AH7">
        <f>SUMIFS(records!E2:E435,records!A2:A435,template!A7,records!C2:C435,template!AH1)</f>
        <v>0</v>
      </c>
      <c r="AI7">
        <f>SUMIFS(records!E2:E435,records!A2:A435,template!A7,records!C2:C435,template!AI1)</f>
        <v>0</v>
      </c>
      <c r="AJ7">
        <f>SUMIFS(records!E2:E435,records!A2:A435,template!A7,records!C2:C435,template!AJ1)</f>
        <v>0</v>
      </c>
      <c r="AK7">
        <f>SUMIFS(records!E2:E435,records!A2:A435,template!A7,records!C2:C435,template!AK1)</f>
        <v>11</v>
      </c>
      <c r="AL7">
        <f>SUMIFS(records!E2:E435,records!A2:A435,template!A7,records!C2:C435,template!AL1)</f>
        <v>21</v>
      </c>
      <c r="AM7">
        <f>SUMIFS(records!E2:E435,records!A2:A435,template!A7,records!C2:C435,template!AM1)</f>
        <v>0</v>
      </c>
      <c r="AN7">
        <f>SUMIFS(records!E2:E435,records!A2:A435,template!A7,records!C2:C435,template!AN1)</f>
        <v>98.7</v>
      </c>
      <c r="AO7">
        <f>SUMIFS(records!E2:E435,records!A2:A435,template!A7,records!C2:C435,template!AO1)</f>
        <v>0</v>
      </c>
      <c r="AP7">
        <f>SUMIFS(records!E2:E435,records!A2:A435,template!A7,records!C2:C435,template!AP1)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SUMIFS(records!E2:E435,records!A2:A435,template!A8, records!B2:B435, "&gt;=" &amp; template!C1,records!B2:B435, "&lt;" &amp; template!D1)</f>
        <v>0</v>
      </c>
      <c r="D8" s="14">
        <f>SUMIFS(records!E2:E435,records!A2:A435,template!A8, records!B2:B435, "&gt;=" &amp; template!D1,records!B2:B435, "&lt;" &amp; template!E1)</f>
        <v>0</v>
      </c>
      <c r="E8">
        <f>SUMIFS(records!E2:E435,records!A2:A435,template!A8, records!B2:B435, "&gt;=" &amp; template!E1,records!B2:B435, "&lt;" &amp; template!F1)</f>
        <v>0</v>
      </c>
      <c r="F8">
        <f>SUMIFS(records!E2:E435,records!A2:A435,template!A8, records!B2:B435, "&gt;=" &amp; template!F1,records!B2:B435, "&lt;" &amp; template!G1)</f>
        <v>0</v>
      </c>
      <c r="G8">
        <f>SUMIFS(records!E2:E435,records!A2:A435,template!A8, records!B2:B435, "&gt;=" &amp; template!G1,records!B2:B435, "&lt;" &amp; template!H1)</f>
        <v>0</v>
      </c>
      <c r="H8">
        <f>SUMIFS(records!E2:E435,records!A2:A435,template!A8, records!B2:B435, "&gt;=" &amp; template!H1,records!B2:B435, "&lt;" &amp; template!I1)</f>
        <v>0</v>
      </c>
      <c r="I8">
        <f>SUMIFS(records!E2:E435,records!A2:A435,template!A8, records!B2:B435, "&gt;=" &amp; template!I1,records!B2:B435, "&lt;" &amp; template!J1)</f>
        <v>0</v>
      </c>
      <c r="J8">
        <f>SUMIFS(records!E2:E435,records!A2:A435,template!A8, records!B2:B435, "&gt;=" &amp; template!J1,records!B2:B435, "&lt;" &amp; template!K1)</f>
        <v>0</v>
      </c>
      <c r="K8">
        <f>SUMIFS(records!E2:E435,records!A2:A435,template!A8, records!B2:B435, "&gt;=" &amp; template!K1,records!B2:B435, "&lt;" &amp; template!L1)</f>
        <v>2000</v>
      </c>
      <c r="L8">
        <f>SUMIFS(records!E2:E435,records!A2:A435,template!A8, records!B2:B435, "&gt;=" &amp; template!L1,records!B2:B435, "&lt;" &amp; template!M1)</f>
        <v>0</v>
      </c>
      <c r="M8">
        <f>SUMIFS(records!E2:E435,records!A2:A435,template!A8, records!B2:B435, "&gt;=" &amp; template!M1,records!B2:B435, "&lt;" &amp; template!N1)</f>
        <v>0</v>
      </c>
      <c r="N8">
        <f>SUMIFS(records!E2:E435,records!A2:A435,template!A8, records!B2:B435, "&gt;=" &amp; template!N1,records!B2:B435, "&lt;" &amp; template!O1)</f>
        <v>0</v>
      </c>
      <c r="O8">
        <f>SUMIFS(records!E2:E435,records!A2:A435,template!A8, records!B2:B435, "&gt;=" &amp; template!O1,records!B2:B435, "&lt;" &amp; template!P1)</f>
        <v>17.98</v>
      </c>
      <c r="P8">
        <f>SUMIFS(records!E2:E435,records!A2:A435,template!A8, records!B2:B435, "&gt;=" &amp; template!P1,records!B2:B435, "&lt;" &amp; template!Q1)</f>
        <v>0</v>
      </c>
      <c r="Q8">
        <f>SUMIFS(records!E2:E435,records!A2:A435,template!A8, records!B2:B435, "&gt;=" &amp; template!Q1,records!B2:B435, "&lt;" &amp; template!R1)</f>
        <v>0</v>
      </c>
      <c r="R8">
        <f>SUMIFS(records!E2:E435,records!A2:A435,template!A8, records!B2:B435, "&gt;=" &amp; template!R1,records!B2:B435, "&lt;" &amp; template!S1)</f>
        <v>0</v>
      </c>
      <c r="S8">
        <f>SUMIFS(records!E2:E435,records!A2:A435,template!A8, records!B2:B435, "&gt;=" &amp; template!S1,records!B2:B435, "&lt;" &amp; template!T1)</f>
        <v>0</v>
      </c>
      <c r="T8">
        <f>SUMIFS(records!E2:E435,records!A2:A435,template!A8, records!B2:B435, "&gt;=" &amp; template!T1,records!B2:B435, "&lt;" &amp; template!U1)</f>
        <v>0</v>
      </c>
      <c r="U8">
        <f>SUMIFS(records!E2:E435,records!A2:A435,template!A8, records!B2:B435, "&gt;=" &amp; template!U1,records!B2:B435, "&lt;" &amp; template!V1)</f>
        <v>0</v>
      </c>
      <c r="V8">
        <f>SUMIFS(records!E2:E435,records!A2:A435,template!A8, records!B2:B435, "&gt;=" &amp; template!V1,records!B2:B435, "&lt;" &amp; template!W1)</f>
        <v>0</v>
      </c>
      <c r="W8">
        <f>SUMIFS(records!E2:E435,records!A2:A435,template!A8, records!B2:B435, "&gt;=" &amp; template!W1,records!B2:B435, "&lt;" &amp; template!X1)</f>
        <v>0</v>
      </c>
      <c r="X8">
        <f>SUMIFS(records!E2:E435,records!A2:A435,template!A8, records!B2:B435, "&gt;=" &amp; template!X1,records!B2:B435, "&lt;" &amp; template!Y1)</f>
        <v>0</v>
      </c>
      <c r="Y8">
        <f>SUMIFS(records!E2:E435,records!A2:A435,template!A8, records!B2:B435, "&gt;=" &amp; template!Y1,records!B2:B435, "&lt;" &amp; template!Z1)</f>
        <v>0</v>
      </c>
      <c r="Z8">
        <f>SUMIFS(records!E2:E435,records!A2:A435,template!A8, records!B2:B435, "&gt;=" &amp; template!Z1)</f>
        <v>0</v>
      </c>
      <c r="AA8">
        <f>SUMIFS(records!E2:E435,records!A2:A435,template!A8,records!G2:G435,template!AA1)</f>
        <v>0</v>
      </c>
      <c r="AB8">
        <f>SUMIFS(records!E2:E435,records!A2:A435,template!A8,records!G2:G435,template!AB1)</f>
        <v>2000</v>
      </c>
      <c r="AC8">
        <f>SUMIFS(records!E2:E435,records!A2:A435,template!A8,records!G2:G435,template!AC1)</f>
        <v>0</v>
      </c>
      <c r="AD8">
        <f>SUMIFS(records!E2:E435,records!A2:A435,template!A8,records!G2:G435,template!AD1)</f>
        <v>0</v>
      </c>
      <c r="AE8">
        <f>SUMIFS(records!E2:E435,records!A2:A435,template!A8,records!C2:C435,template!AE1)</f>
        <v>0</v>
      </c>
      <c r="AF8">
        <f>SUMIFS(records!E2:E435,records!A2:A435,template!A8,records!C2:C435,template!AF1)</f>
        <v>17.98</v>
      </c>
      <c r="AG8">
        <f>SUMIFS(records!E2:E435,records!A2:A435,template!A8,records!C2:C435,template!AG1)</f>
        <v>0</v>
      </c>
      <c r="AH8">
        <f>SUMIFS(records!E2:E435,records!A2:A435,template!A8,records!C2:C435,template!AH1)</f>
        <v>0</v>
      </c>
      <c r="AI8">
        <f>SUMIFS(records!E2:E435,records!A2:A435,template!A8,records!C2:C435,template!AI1)</f>
        <v>0</v>
      </c>
      <c r="AJ8">
        <f>SUMIFS(records!E2:E435,records!A2:A435,template!A8,records!C2:C435,template!AJ1)</f>
        <v>0</v>
      </c>
      <c r="AK8">
        <f>SUMIFS(records!E2:E435,records!A2:A435,template!A8,records!C2:C435,template!AK1)</f>
        <v>0</v>
      </c>
      <c r="AL8">
        <f>SUMIFS(records!E2:E435,records!A2:A435,template!A8,records!C2:C435,template!AL1)</f>
        <v>0</v>
      </c>
      <c r="AM8">
        <f>SUMIFS(records!E2:E435,records!A2:A435,template!A8,records!C2:C435,template!AM1)</f>
        <v>0</v>
      </c>
      <c r="AN8">
        <f>SUMIFS(records!E2:E435,records!A2:A435,template!A8,records!C2:C435,template!AN1)</f>
        <v>0</v>
      </c>
      <c r="AO8">
        <f>SUMIFS(records!E2:E435,records!A2:A435,template!A8,records!C2:C435,template!AO1)</f>
        <v>0</v>
      </c>
      <c r="AP8">
        <f>SUMIFS(records!E2:E435,records!A2:A435,template!A8,records!C2:C435,template!AP1)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SUMIFS(records!E2:E435,records!A2:A435,template!A9, records!B2:B435, "&gt;=" &amp; template!C1,records!B2:B435, "&lt;" &amp; template!D1)</f>
        <v>0</v>
      </c>
      <c r="D9" s="14">
        <f>SUMIFS(records!E2:E435,records!A2:A435,template!A9, records!B2:B435, "&gt;=" &amp; template!D1,records!B2:B435, "&lt;" &amp; template!E1)</f>
        <v>0</v>
      </c>
      <c r="E9">
        <f>SUMIFS(records!E2:E435,records!A2:A435,template!A9, records!B2:B435, "&gt;=" &amp; template!E1,records!B2:B435, "&lt;" &amp; template!F1)</f>
        <v>0</v>
      </c>
      <c r="F9">
        <f>SUMIFS(records!E2:E435,records!A2:A435,template!A9, records!B2:B435, "&gt;=" &amp; template!F1,records!B2:B435, "&lt;" &amp; template!G1)</f>
        <v>0</v>
      </c>
      <c r="G9">
        <f>SUMIFS(records!E2:E435,records!A2:A435,template!A9, records!B2:B435, "&gt;=" &amp; template!G1,records!B2:B435, "&lt;" &amp; template!H1)</f>
        <v>0</v>
      </c>
      <c r="H9">
        <f>SUMIFS(records!E2:E435,records!A2:A435,template!A9, records!B2:B435, "&gt;=" &amp; template!H1,records!B2:B435, "&lt;" &amp; template!I1)</f>
        <v>0</v>
      </c>
      <c r="I9">
        <f>SUMIFS(records!E2:E435,records!A2:A435,template!A9, records!B2:B435, "&gt;=" &amp; template!I1,records!B2:B435, "&lt;" &amp; template!J1)</f>
        <v>0</v>
      </c>
      <c r="J9">
        <f>SUMIFS(records!E2:E435,records!A2:A435,template!A9, records!B2:B435, "&gt;=" &amp; template!J1,records!B2:B435, "&lt;" &amp; template!K1)</f>
        <v>0</v>
      </c>
      <c r="K9">
        <f>SUMIFS(records!E2:E435,records!A2:A435,template!A9, records!B2:B435, "&gt;=" &amp; template!K1,records!B2:B435, "&lt;" &amp; template!L1)</f>
        <v>0</v>
      </c>
      <c r="L9">
        <f>SUMIFS(records!E2:E435,records!A2:A435,template!A9, records!B2:B435, "&gt;=" &amp; template!L1,records!B2:B435, "&lt;" &amp; template!M1)</f>
        <v>0</v>
      </c>
      <c r="M9">
        <f>SUMIFS(records!E2:E435,records!A2:A435,template!A9, records!B2:B435, "&gt;=" &amp; template!M1,records!B2:B435, "&lt;" &amp; template!N1)</f>
        <v>0</v>
      </c>
      <c r="N9">
        <f>SUMIFS(records!E2:E435,records!A2:A435,template!A9, records!B2:B435, "&gt;=" &amp; template!N1,records!B2:B435, "&lt;" &amp; template!O1)</f>
        <v>2</v>
      </c>
      <c r="O9">
        <f>SUMIFS(records!E2:E435,records!A2:A435,template!A9, records!B2:B435, "&gt;=" &amp; template!O1,records!B2:B435, "&lt;" &amp; template!P1)</f>
        <v>0</v>
      </c>
      <c r="P9">
        <f>SUMIFS(records!E2:E435,records!A2:A435,template!A9, records!B2:B435, "&gt;=" &amp; template!P1,records!B2:B435, "&lt;" &amp; template!Q1)</f>
        <v>20</v>
      </c>
      <c r="Q9">
        <f>SUMIFS(records!E2:E435,records!A2:A435,template!A9, records!B2:B435, "&gt;=" &amp; template!Q1,records!B2:B435, "&lt;" &amp; template!R1)</f>
        <v>10.5</v>
      </c>
      <c r="R9">
        <f>SUMIFS(records!E2:E435,records!A2:A435,template!A9, records!B2:B435, "&gt;=" &amp; template!R1,records!B2:B435, "&lt;" &amp; template!S1)</f>
        <v>0</v>
      </c>
      <c r="S9">
        <f>SUMIFS(records!E2:E435,records!A2:A435,template!A9, records!B2:B435, "&gt;=" &amp; template!S1,records!B2:B435, "&lt;" &amp; template!T1)</f>
        <v>0</v>
      </c>
      <c r="T9">
        <f>SUMIFS(records!E2:E435,records!A2:A435,template!A9, records!B2:B435, "&gt;=" &amp; template!T1,records!B2:B435, "&lt;" &amp; template!U1)</f>
        <v>0</v>
      </c>
      <c r="U9">
        <f>SUMIFS(records!E2:E435,records!A2:A435,template!A9, records!B2:B435, "&gt;=" &amp; template!U1,records!B2:B435, "&lt;" &amp; template!V1)</f>
        <v>0</v>
      </c>
      <c r="V9">
        <f>SUMIFS(records!E2:E435,records!A2:A435,template!A9, records!B2:B435, "&gt;=" &amp; template!V1,records!B2:B435, "&lt;" &amp; template!W1)</f>
        <v>0</v>
      </c>
      <c r="W9">
        <f>SUMIFS(records!E2:E435,records!A2:A435,template!A9, records!B2:B435, "&gt;=" &amp; template!W1,records!B2:B435, "&lt;" &amp; template!X1)</f>
        <v>0</v>
      </c>
      <c r="X9">
        <f>SUMIFS(records!E2:E435,records!A2:A435,template!A9, records!B2:B435, "&gt;=" &amp; template!X1,records!B2:B435, "&lt;" &amp; template!Y1)</f>
        <v>0</v>
      </c>
      <c r="Y9">
        <f>SUMIFS(records!E2:E435,records!A2:A435,template!A9, records!B2:B435, "&gt;=" &amp; template!Y1,records!B2:B435, "&lt;" &amp; template!Z1)</f>
        <v>1500</v>
      </c>
      <c r="Z9">
        <f>SUMIFS(records!E2:E435,records!A2:A435,template!A9, records!B2:B435, "&gt;=" &amp; template!Z1)</f>
        <v>0</v>
      </c>
      <c r="AA9">
        <f>SUMIFS(records!E2:E435,records!A2:A435,template!A9,records!G2:G435,template!AA1)</f>
        <v>1502</v>
      </c>
      <c r="AB9">
        <f>SUMIFS(records!E2:E435,records!A2:A435,template!A9,records!G2:G435,template!AB1)</f>
        <v>30.5</v>
      </c>
      <c r="AC9">
        <f>SUMIFS(records!E2:E435,records!A2:A435,template!A9,records!G2:G435,template!AC1)</f>
        <v>0</v>
      </c>
      <c r="AD9">
        <f>SUMIFS(records!E2:E435,records!A2:A435,template!A9,records!G2:G435,template!AD1)</f>
        <v>0</v>
      </c>
      <c r="AE9">
        <f>SUMIFS(records!E2:E435,records!A2:A435,template!A9,records!C2:C435,template!AE1)</f>
        <v>2</v>
      </c>
      <c r="AF9">
        <f>SUMIFS(records!E2:E435,records!A2:A435,template!A9,records!C2:C435,template!AF1)</f>
        <v>20</v>
      </c>
      <c r="AG9">
        <f>SUMIFS(records!E2:E435,records!A2:A435,template!A9,records!C2:C435,template!AG1)</f>
        <v>0</v>
      </c>
      <c r="AH9">
        <f>SUMIFS(records!E2:E435,records!A2:A435,template!A9,records!C2:C435,template!AH1)</f>
        <v>1500</v>
      </c>
      <c r="AI9">
        <f>SUMIFS(records!E2:E435,records!A2:A435,template!A9,records!C2:C435,template!AI1)</f>
        <v>0</v>
      </c>
      <c r="AJ9">
        <f>SUMIFS(records!E2:E435,records!A2:A435,template!A9,records!C2:C435,template!AJ1)</f>
        <v>10.5</v>
      </c>
      <c r="AK9">
        <f>SUMIFS(records!E2:E435,records!A2:A435,template!A9,records!C2:C435,template!AK1)</f>
        <v>0</v>
      </c>
      <c r="AL9">
        <f>SUMIFS(records!E2:E435,records!A2:A435,template!A9,records!C2:C435,template!AL1)</f>
        <v>0</v>
      </c>
      <c r="AM9">
        <f>SUMIFS(records!E2:E435,records!A2:A435,template!A9,records!C2:C435,template!AM1)</f>
        <v>0</v>
      </c>
      <c r="AN9">
        <f>SUMIFS(records!E2:E435,records!A2:A435,template!A9,records!C2:C435,template!AN1)</f>
        <v>0</v>
      </c>
      <c r="AO9">
        <f>SUMIFS(records!E2:E435,records!A2:A435,template!A9,records!C2:C435,template!AO1)</f>
        <v>0</v>
      </c>
      <c r="AP9">
        <f>SUMIFS(records!E2:E435,records!A2:A435,template!A9,records!C2:C435,template!AP1)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SUMIFS(records!E2:E435,records!A2:A435,template!A10, records!B2:B435, "&gt;=" &amp; template!C1,records!B2:B435, "&lt;" &amp; template!D1)</f>
        <v>0</v>
      </c>
      <c r="D10" s="14">
        <f>SUMIFS(records!E2:E435,records!A2:A435,template!A10, records!B2:B435, "&gt;=" &amp; template!D1,records!B2:B435, "&lt;" &amp; template!E1)</f>
        <v>0</v>
      </c>
      <c r="E10">
        <f>SUMIFS(records!E2:E435,records!A2:A435,template!A10, records!B2:B435, "&gt;=" &amp; template!E1,records!B2:B435, "&lt;" &amp; template!F1)</f>
        <v>0</v>
      </c>
      <c r="F10">
        <f>SUMIFS(records!E2:E435,records!A2:A435,template!A10, records!B2:B435, "&gt;=" &amp; template!F1,records!B2:B435, "&lt;" &amp; template!G1)</f>
        <v>0</v>
      </c>
      <c r="G10">
        <f>SUMIFS(records!E2:E435,records!A2:A435,template!A10, records!B2:B435, "&gt;=" &amp; template!G1,records!B2:B435, "&lt;" &amp; template!H1)</f>
        <v>0</v>
      </c>
      <c r="H10">
        <f>SUMIFS(records!E2:E435,records!A2:A435,template!A10, records!B2:B435, "&gt;=" &amp; template!H1,records!B2:B435, "&lt;" &amp; template!I1)</f>
        <v>0</v>
      </c>
      <c r="I10">
        <f>SUMIFS(records!E2:E435,records!A2:A435,template!A10, records!B2:B435, "&gt;=" &amp; template!I1,records!B2:B435, "&lt;" &amp; template!J1)</f>
        <v>0</v>
      </c>
      <c r="J10">
        <f>SUMIFS(records!E2:E435,records!A2:A435,template!A10, records!B2:B435, "&gt;=" &amp; template!J1,records!B2:B435, "&lt;" &amp; template!K1)</f>
        <v>0</v>
      </c>
      <c r="K10">
        <f>SUMIFS(records!E2:E435,records!A2:A435,template!A10, records!B2:B435, "&gt;=" &amp; template!K1,records!B2:B435, "&lt;" &amp; template!L1)</f>
        <v>0</v>
      </c>
      <c r="L10">
        <f>SUMIFS(records!E2:E435,records!A2:A435,template!A10, records!B2:B435, "&gt;=" &amp; template!L1,records!B2:B435, "&lt;" &amp; template!M1)</f>
        <v>18</v>
      </c>
      <c r="M10">
        <f>SUMIFS(records!E2:E435,records!A2:A435,template!A10, records!B2:B435, "&gt;=" &amp; template!M1,records!B2:B435, "&lt;" &amp; template!N1)</f>
        <v>15</v>
      </c>
      <c r="N10">
        <f>SUMIFS(records!E2:E435,records!A2:A435,template!A10, records!B2:B435, "&gt;=" &amp; template!N1,records!B2:B435, "&lt;" &amp; template!O1)</f>
        <v>30</v>
      </c>
      <c r="O10">
        <f>SUMIFS(records!E2:E435,records!A2:A435,template!A10, records!B2:B435, "&gt;=" &amp; template!O1,records!B2:B435, "&lt;" &amp; template!P1)</f>
        <v>0</v>
      </c>
      <c r="P10">
        <f>SUMIFS(records!E2:E435,records!A2:A435,template!A10, records!B2:B435, "&gt;=" &amp; template!P1,records!B2:B435, "&lt;" &amp; template!Q1)</f>
        <v>30</v>
      </c>
      <c r="Q10">
        <f>SUMIFS(records!E2:E435,records!A2:A435,template!A10, records!B2:B435, "&gt;=" &amp; template!Q1,records!B2:B435, "&lt;" &amp; template!R1)</f>
        <v>0</v>
      </c>
      <c r="R10">
        <f>SUMIFS(records!E2:E435,records!A2:A435,template!A10, records!B2:B435, "&gt;=" &amp; template!R1,records!B2:B435, "&lt;" &amp; template!S1)</f>
        <v>6</v>
      </c>
      <c r="S10">
        <f>SUMIFS(records!E2:E435,records!A2:A435,template!A10, records!B2:B435, "&gt;=" &amp; template!S1,records!B2:B435, "&lt;" &amp; template!T1)</f>
        <v>0</v>
      </c>
      <c r="T10">
        <f>SUMIFS(records!E2:E435,records!A2:A435,template!A10, records!B2:B435, "&gt;=" &amp; template!T1,records!B2:B435, "&lt;" &amp; template!U1)</f>
        <v>10</v>
      </c>
      <c r="U10">
        <f>SUMIFS(records!E2:E435,records!A2:A435,template!A10, records!B2:B435, "&gt;=" &amp; template!U1,records!B2:B435, "&lt;" &amp; template!V1)</f>
        <v>0</v>
      </c>
      <c r="V10">
        <f>SUMIFS(records!E2:E435,records!A2:A435,template!A10, records!B2:B435, "&gt;=" &amp; template!V1,records!B2:B435, "&lt;" &amp; template!W1)</f>
        <v>0</v>
      </c>
      <c r="W10">
        <f>SUMIFS(records!E2:E435,records!A2:A435,template!A10, records!B2:B435, "&gt;=" &amp; template!W1,records!B2:B435, "&lt;" &amp; template!X1)</f>
        <v>0</v>
      </c>
      <c r="X10">
        <f>SUMIFS(records!E2:E435,records!A2:A435,template!A10, records!B2:B435, "&gt;=" &amp; template!X1,records!B2:B435, "&lt;" &amp; template!Y1)</f>
        <v>0</v>
      </c>
      <c r="Y10">
        <f>SUMIFS(records!E2:E435,records!A2:A435,template!A10, records!B2:B435, "&gt;=" &amp; template!Y1,records!B2:B435, "&lt;" &amp; template!Z1)</f>
        <v>0</v>
      </c>
      <c r="Z10">
        <f>SUMIFS(records!E2:E435,records!A2:A435,template!A10, records!B2:B435, "&gt;=" &amp; template!Z1)</f>
        <v>0</v>
      </c>
      <c r="AA10">
        <f>SUMIFS(records!E2:E435,records!A2:A435,template!A10,records!G2:G435,template!AA1)</f>
        <v>94</v>
      </c>
      <c r="AB10">
        <f>SUMIFS(records!E2:E435,records!A2:A435,template!A10,records!G2:G435,template!AB1)</f>
        <v>0</v>
      </c>
      <c r="AC10">
        <f>SUMIFS(records!E2:E435,records!A2:A435,template!A10,records!G2:G435,template!AC1)</f>
        <v>15</v>
      </c>
      <c r="AD10">
        <f>SUMIFS(records!E2:E435,records!A2:A435,template!A10,records!G2:G435,template!AD1)</f>
        <v>0</v>
      </c>
      <c r="AE10">
        <f>SUMIFS(records!E2:E435,records!A2:A435,template!A10,records!C2:C435,template!AE1)</f>
        <v>33</v>
      </c>
      <c r="AF10">
        <f>SUMIFS(records!E2:E435,records!A2:A435,template!A10,records!C2:C435,template!AF1)</f>
        <v>30</v>
      </c>
      <c r="AG10">
        <f>SUMIFS(records!E2:E435,records!A2:A435,template!A10,records!C2:C435,template!AG1)</f>
        <v>0</v>
      </c>
      <c r="AH10">
        <f>SUMIFS(records!E2:E435,records!A2:A435,template!A10,records!C2:C435,template!AH1)</f>
        <v>0</v>
      </c>
      <c r="AI10">
        <f>SUMIFS(records!E2:E435,records!A2:A435,template!A10,records!C2:C435,template!AI1)</f>
        <v>0</v>
      </c>
      <c r="AJ10">
        <f>SUMIFS(records!E2:E435,records!A2:A435,template!A10,records!C2:C435,template!AJ1)</f>
        <v>6</v>
      </c>
      <c r="AK10">
        <f>SUMIFS(records!E2:E435,records!A2:A435,template!A10,records!C2:C435,template!AK1)</f>
        <v>0</v>
      </c>
      <c r="AL10">
        <f>SUMIFS(records!E2:E435,records!A2:A435,template!A10,records!C2:C435,template!AL1)</f>
        <v>0</v>
      </c>
      <c r="AM10">
        <f>SUMIFS(records!E2:E435,records!A2:A435,template!A10,records!C2:C435,template!AM1)</f>
        <v>0</v>
      </c>
      <c r="AN10">
        <f>SUMIFS(records!E2:E435,records!A2:A435,template!A10,records!C2:C435,template!AN1)</f>
        <v>0</v>
      </c>
      <c r="AO10">
        <f>SUMIFS(records!E2:E435,records!A2:A435,template!A10,records!C2:C435,template!AO1)</f>
        <v>10</v>
      </c>
      <c r="AP10">
        <f>SUMIFS(records!E2:E435,records!A2:A435,template!A10,records!C2:C435,template!AP1)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SUMIFS(records!E2:E435,records!A2:A435,template!A11, records!B2:B435, "&gt;=" &amp; template!C1,records!B2:B435, "&lt;" &amp; template!D1)</f>
        <v>0</v>
      </c>
      <c r="D11" s="14">
        <f>SUMIFS(records!E2:E435,records!A2:A435,template!A11, records!B2:B435, "&gt;=" &amp; template!D1,records!B2:B435, "&lt;" &amp; template!E1)</f>
        <v>0</v>
      </c>
      <c r="E11">
        <f>SUMIFS(records!E2:E435,records!A2:A435,template!A11, records!B2:B435, "&gt;=" &amp; template!E1,records!B2:B435, "&lt;" &amp; template!F1)</f>
        <v>0</v>
      </c>
      <c r="F11">
        <f>SUMIFS(records!E2:E435,records!A2:A435,template!A11, records!B2:B435, "&gt;=" &amp; template!F1,records!B2:B435, "&lt;" &amp; template!G1)</f>
        <v>0</v>
      </c>
      <c r="G11">
        <f>SUMIFS(records!E2:E435,records!A2:A435,template!A11, records!B2:B435, "&gt;=" &amp; template!G1,records!B2:B435, "&lt;" &amp; template!H1)</f>
        <v>0</v>
      </c>
      <c r="H11">
        <f>SUMIFS(records!E2:E435,records!A2:A435,template!A11, records!B2:B435, "&gt;=" &amp; template!H1,records!B2:B435, "&lt;" &amp; template!I1)</f>
        <v>0</v>
      </c>
      <c r="I11">
        <f>SUMIFS(records!E2:E435,records!A2:A435,template!A11, records!B2:B435, "&gt;=" &amp; template!I1,records!B2:B435, "&lt;" &amp; template!J1)</f>
        <v>0</v>
      </c>
      <c r="J11">
        <f>SUMIFS(records!E2:E435,records!A2:A435,template!A11, records!B2:B435, "&gt;=" &amp; template!J1,records!B2:B435, "&lt;" &amp; template!K1)</f>
        <v>0</v>
      </c>
      <c r="K11">
        <f>SUMIFS(records!E2:E435,records!A2:A435,template!A11, records!B2:B435, "&gt;=" &amp; template!K1,records!B2:B435, "&lt;" &amp; template!L1)</f>
        <v>0</v>
      </c>
      <c r="L11">
        <f>SUMIFS(records!E2:E435,records!A2:A435,template!A11, records!B2:B435, "&gt;=" &amp; template!L1,records!B2:B435, "&lt;" &amp; template!M1)</f>
        <v>0</v>
      </c>
      <c r="M11">
        <f>SUMIFS(records!E2:E435,records!A2:A435,template!A11, records!B2:B435, "&gt;=" &amp; template!M1,records!B2:B435, "&lt;" &amp; template!N1)</f>
        <v>0</v>
      </c>
      <c r="N11">
        <f>SUMIFS(records!E2:E435,records!A2:A435,template!A11, records!B2:B435, "&gt;=" &amp; template!N1,records!B2:B435, "&lt;" &amp; template!O1)</f>
        <v>18</v>
      </c>
      <c r="O11">
        <f>SUMIFS(records!E2:E435,records!A2:A435,template!A11, records!B2:B435, "&gt;=" &amp; template!O1,records!B2:B435, "&lt;" &amp; template!P1)</f>
        <v>0</v>
      </c>
      <c r="P11">
        <f>SUMIFS(records!E2:E435,records!A2:A435,template!A11, records!B2:B435, "&gt;=" &amp; template!P1,records!B2:B435, "&lt;" &amp; template!Q1)</f>
        <v>0</v>
      </c>
      <c r="Q11">
        <f>SUMIFS(records!E2:E435,records!A2:A435,template!A11, records!B2:B435, "&gt;=" &amp; template!Q1,records!B2:B435, "&lt;" &amp; template!R1)</f>
        <v>51</v>
      </c>
      <c r="R11">
        <f>SUMIFS(records!E2:E435,records!A2:A435,template!A11, records!B2:B435, "&gt;=" &amp; template!R1,records!B2:B435, "&lt;" &amp; template!S1)</f>
        <v>15</v>
      </c>
      <c r="S11">
        <f>SUMIFS(records!E2:E435,records!A2:A435,template!A11, records!B2:B435, "&gt;=" &amp; template!S1,records!B2:B435, "&lt;" &amp; template!T1)</f>
        <v>0</v>
      </c>
      <c r="T11">
        <f>SUMIFS(records!E2:E435,records!A2:A435,template!A11, records!B2:B435, "&gt;=" &amp; template!T1,records!B2:B435, "&lt;" &amp; template!U1)</f>
        <v>31</v>
      </c>
      <c r="U11">
        <f>SUMIFS(records!E2:E435,records!A2:A435,template!A11, records!B2:B435, "&gt;=" &amp; template!U1,records!B2:B435, "&lt;" &amp; template!V1)</f>
        <v>0</v>
      </c>
      <c r="V11">
        <f>SUMIFS(records!E2:E435,records!A2:A435,template!A11, records!B2:B435, "&gt;=" &amp; template!V1,records!B2:B435, "&lt;" &amp; template!W1)</f>
        <v>0</v>
      </c>
      <c r="W11">
        <f>SUMIFS(records!E2:E435,records!A2:A435,template!A11, records!B2:B435, "&gt;=" &amp; template!W1,records!B2:B435, "&lt;" &amp; template!X1)</f>
        <v>0</v>
      </c>
      <c r="X11">
        <f>SUMIFS(records!E2:E435,records!A2:A435,template!A11, records!B2:B435, "&gt;=" &amp; template!X1,records!B2:B435, "&lt;" &amp; template!Y1)</f>
        <v>0</v>
      </c>
      <c r="Y11">
        <f>SUMIFS(records!E2:E435,records!A2:A435,template!A11, records!B2:B435, "&gt;=" &amp; template!Y1,records!B2:B435, "&lt;" &amp; template!Z1)</f>
        <v>0</v>
      </c>
      <c r="Z11">
        <f>SUMIFS(records!E2:E435,records!A2:A435,template!A11, records!B2:B435, "&gt;=" &amp; template!Z1)</f>
        <v>0</v>
      </c>
      <c r="AA11">
        <f>SUMIFS(records!E2:E435,records!A2:A435,template!A11,records!G2:G435,template!AA1)</f>
        <v>49</v>
      </c>
      <c r="AB11">
        <f>SUMIFS(records!E2:E435,records!A2:A435,template!A11,records!G2:G435,template!AB1)</f>
        <v>51</v>
      </c>
      <c r="AC11">
        <f>SUMIFS(records!E2:E435,records!A2:A435,template!A11,records!G2:G435,template!AC1)</f>
        <v>15</v>
      </c>
      <c r="AD11">
        <f>SUMIFS(records!E2:E435,records!A2:A435,template!A11,records!G2:G435,template!AD1)</f>
        <v>0</v>
      </c>
      <c r="AE11">
        <f>SUMIFS(records!E2:E435,records!A2:A435,template!A11,records!C2:C435,template!AE1)</f>
        <v>64</v>
      </c>
      <c r="AF11">
        <f>SUMIFS(records!E2:E435,records!A2:A435,template!A11,records!C2:C435,template!AF1)</f>
        <v>51</v>
      </c>
      <c r="AG11">
        <f>SUMIFS(records!E2:E435,records!A2:A435,template!A11,records!C2:C435,template!AG1)</f>
        <v>0</v>
      </c>
      <c r="AH11">
        <f>SUMIFS(records!E2:E435,records!A2:A435,template!A11,records!C2:C435,template!AH1)</f>
        <v>0</v>
      </c>
      <c r="AI11">
        <f>SUMIFS(records!E2:E435,records!A2:A435,template!A11,records!C2:C435,template!AI1)</f>
        <v>0</v>
      </c>
      <c r="AJ11">
        <f>SUMIFS(records!E2:E435,records!A2:A435,template!A11,records!C2:C435,template!AJ1)</f>
        <v>0</v>
      </c>
      <c r="AK11">
        <f>SUMIFS(records!E2:E435,records!A2:A435,template!A11,records!C2:C435,template!AK1)</f>
        <v>0</v>
      </c>
      <c r="AL11">
        <f>SUMIFS(records!E2:E435,records!A2:A435,template!A11,records!C2:C435,template!AL1)</f>
        <v>0</v>
      </c>
      <c r="AM11">
        <f>SUMIFS(records!E2:E435,records!A2:A435,template!A11,records!C2:C435,template!AM1)</f>
        <v>0</v>
      </c>
      <c r="AN11">
        <f>SUMIFS(records!E2:E435,records!A2:A435,template!A11,records!C2:C435,template!AN1)</f>
        <v>0</v>
      </c>
      <c r="AO11">
        <f>SUMIFS(records!E2:E435,records!A2:A435,template!A11,records!C2:C435,template!AO1)</f>
        <v>0</v>
      </c>
      <c r="AP11">
        <f>SUMIFS(records!E2:E435,records!A2:A435,template!A11,records!C2:C435,template!AP1)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SUMIFS(records!E2:E435,records!A2:A435,template!A12, records!B2:B435, "&gt;=" &amp; template!C1,records!B2:B435, "&lt;" &amp; template!D1)</f>
        <v>0</v>
      </c>
      <c r="D12" s="14">
        <f>SUMIFS(records!E2:E435,records!A2:A435,template!A12, records!B2:B435, "&gt;=" &amp; template!D1,records!B2:B435, "&lt;" &amp; template!E1)</f>
        <v>0</v>
      </c>
      <c r="E12">
        <f>SUMIFS(records!E2:E435,records!A2:A435,template!A12, records!B2:B435, "&gt;=" &amp; template!E1,records!B2:B435, "&lt;" &amp; template!F1)</f>
        <v>0</v>
      </c>
      <c r="F12">
        <f>SUMIFS(records!E2:E435,records!A2:A435,template!A12, records!B2:B435, "&gt;=" &amp; template!F1,records!B2:B435, "&lt;" &amp; template!G1)</f>
        <v>0</v>
      </c>
      <c r="G12">
        <f>SUMIFS(records!E2:E435,records!A2:A435,template!A12, records!B2:B435, "&gt;=" &amp; template!G1,records!B2:B435, "&lt;" &amp; template!H1)</f>
        <v>0</v>
      </c>
      <c r="H12">
        <f>SUMIFS(records!E2:E435,records!A2:A435,template!A12, records!B2:B435, "&gt;=" &amp; template!H1,records!B2:B435, "&lt;" &amp; template!I1)</f>
        <v>0</v>
      </c>
      <c r="I12">
        <f>SUMIFS(records!E2:E435,records!A2:A435,template!A12, records!B2:B435, "&gt;=" &amp; template!I1,records!B2:B435, "&lt;" &amp; template!J1)</f>
        <v>0</v>
      </c>
      <c r="J12">
        <f>SUMIFS(records!E2:E435,records!A2:A435,template!A12, records!B2:B435, "&gt;=" &amp; template!J1,records!B2:B435, "&lt;" &amp; template!K1)</f>
        <v>0</v>
      </c>
      <c r="K12">
        <f>SUMIFS(records!E2:E435,records!A2:A435,template!A12, records!B2:B435, "&gt;=" &amp; template!K1,records!B2:B435, "&lt;" &amp; template!L1)</f>
        <v>0</v>
      </c>
      <c r="L12">
        <f>SUMIFS(records!E2:E435,records!A2:A435,template!A12, records!B2:B435, "&gt;=" &amp; template!L1,records!B2:B435, "&lt;" &amp; template!M1)</f>
        <v>0</v>
      </c>
      <c r="M12">
        <f>SUMIFS(records!E2:E435,records!A2:A435,template!A12, records!B2:B435, "&gt;=" &amp; template!M1,records!B2:B435, "&lt;" &amp; template!N1)</f>
        <v>0</v>
      </c>
      <c r="N12">
        <f>SUMIFS(records!E2:E435,records!A2:A435,template!A12, records!B2:B435, "&gt;=" &amp; template!N1,records!B2:B435, "&lt;" &amp; template!O1)</f>
        <v>0</v>
      </c>
      <c r="O12">
        <f>SUMIFS(records!E2:E435,records!A2:A435,template!A12, records!B2:B435, "&gt;=" &amp; template!O1,records!B2:B435, "&lt;" &amp; template!P1)</f>
        <v>0</v>
      </c>
      <c r="P12">
        <f>SUMIFS(records!E2:E435,records!A2:A435,template!A12, records!B2:B435, "&gt;=" &amp; template!P1,records!B2:B435, "&lt;" &amp; template!Q1)</f>
        <v>0</v>
      </c>
      <c r="Q12">
        <f>SUMIFS(records!E2:E435,records!A2:A435,template!A12, records!B2:B435, "&gt;=" &amp; template!Q1,records!B2:B435, "&lt;" &amp; template!R1)</f>
        <v>0</v>
      </c>
      <c r="R12">
        <f>SUMIFS(records!E2:E435,records!A2:A435,template!A12, records!B2:B435, "&gt;=" &amp; template!R1,records!B2:B435, "&lt;" &amp; template!S1)</f>
        <v>0</v>
      </c>
      <c r="S12">
        <f>SUMIFS(records!E2:E435,records!A2:A435,template!A12, records!B2:B435, "&gt;=" &amp; template!S1,records!B2:B435, "&lt;" &amp; template!T1)</f>
        <v>88</v>
      </c>
      <c r="T12">
        <f>SUMIFS(records!E2:E435,records!A2:A435,template!A12, records!B2:B435, "&gt;=" &amp; template!T1,records!B2:B435, "&lt;" &amp; template!U1)</f>
        <v>0</v>
      </c>
      <c r="U12">
        <f>SUMIFS(records!E2:E435,records!A2:A435,template!A12, records!B2:B435, "&gt;=" &amp; template!U1,records!B2:B435, "&lt;" &amp; template!V1)</f>
        <v>12</v>
      </c>
      <c r="V12">
        <f>SUMIFS(records!E2:E435,records!A2:A435,template!A12, records!B2:B435, "&gt;=" &amp; template!V1,records!B2:B435, "&lt;" &amp; template!W1)</f>
        <v>0</v>
      </c>
      <c r="W12">
        <f>SUMIFS(records!E2:E435,records!A2:A435,template!A12, records!B2:B435, "&gt;=" &amp; template!W1,records!B2:B435, "&lt;" &amp; template!X1)</f>
        <v>0</v>
      </c>
      <c r="X12">
        <f>SUMIFS(records!E2:E435,records!A2:A435,template!A12, records!B2:B435, "&gt;=" &amp; template!X1,records!B2:B435, "&lt;" &amp; template!Y1)</f>
        <v>0</v>
      </c>
      <c r="Y12">
        <f>SUMIFS(records!E2:E435,records!A2:A435,template!A12, records!B2:B435, "&gt;=" &amp; template!Y1,records!B2:B435, "&lt;" &amp; template!Z1)</f>
        <v>0</v>
      </c>
      <c r="Z12">
        <f>SUMIFS(records!E2:E435,records!A2:A435,template!A12, records!B2:B435, "&gt;=" &amp; template!Z1)</f>
        <v>0</v>
      </c>
      <c r="AA12">
        <f>SUMIFS(records!E2:E435,records!A2:A435,template!A12,records!G2:G435,template!AA1)</f>
        <v>0</v>
      </c>
      <c r="AB12">
        <f>SUMIFS(records!E2:E435,records!A2:A435,template!A12,records!G2:G435,template!AB1)</f>
        <v>100</v>
      </c>
      <c r="AC12">
        <f>SUMIFS(records!E2:E435,records!A2:A435,template!A12,records!G2:G435,template!AC1)</f>
        <v>0</v>
      </c>
      <c r="AD12">
        <f>SUMIFS(records!E2:E435,records!A2:A435,template!A12,records!G2:G435,template!AD1)</f>
        <v>0</v>
      </c>
      <c r="AE12">
        <f>SUMIFS(records!E2:E435,records!A2:A435,template!A12,records!C2:C435,template!AE1)</f>
        <v>0</v>
      </c>
      <c r="AF12">
        <f>SUMIFS(records!E2:E435,records!A2:A435,template!A12,records!C2:C435,template!AF1)</f>
        <v>0</v>
      </c>
      <c r="AG12">
        <f>SUMIFS(records!E2:E435,records!A2:A435,template!A12,records!C2:C435,template!AG1)</f>
        <v>0</v>
      </c>
      <c r="AH12">
        <f>SUMIFS(records!E2:E435,records!A2:A435,template!A12,records!C2:C435,template!AH1)</f>
        <v>88</v>
      </c>
      <c r="AI12">
        <f>SUMIFS(records!E2:E435,records!A2:A435,template!A12,records!C2:C435,template!AI1)</f>
        <v>0</v>
      </c>
      <c r="AJ12">
        <f>SUMIFS(records!E2:E435,records!A2:A435,template!A12,records!C2:C435,template!AJ1)</f>
        <v>0</v>
      </c>
      <c r="AK12">
        <f>SUMIFS(records!E2:E435,records!A2:A435,template!A12,records!C2:C435,template!AK1)</f>
        <v>0</v>
      </c>
      <c r="AL12">
        <f>SUMIFS(records!E2:E435,records!A2:A435,template!A12,records!C2:C435,template!AL1)</f>
        <v>12</v>
      </c>
      <c r="AM12">
        <f>SUMIFS(records!E2:E435,records!A2:A435,template!A12,records!C2:C435,template!AM1)</f>
        <v>0</v>
      </c>
      <c r="AN12">
        <f>SUMIFS(records!E2:E435,records!A2:A435,template!A12,records!C2:C435,template!AN1)</f>
        <v>0</v>
      </c>
      <c r="AO12">
        <f>SUMIFS(records!E2:E435,records!A2:A435,template!A12,records!C2:C435,template!AO1)</f>
        <v>0</v>
      </c>
      <c r="AP12">
        <f>SUMIFS(records!E2:E435,records!A2:A435,template!A12,records!C2:C435,template!AP1)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2020-06-04T11:59:35Z</dcterms:modified>
</cp:coreProperties>
</file>